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Nicholas/GitHub/OLIS Data/"/>
    </mc:Choice>
  </mc:AlternateContent>
  <bookViews>
    <workbookView xWindow="0" yWindow="460" windowWidth="28800" windowHeight="16640" tabRatio="762" activeTab="1"/>
  </bookViews>
  <sheets>
    <sheet name="note" sheetId="9" r:id="rId1"/>
    <sheet name="salaries" sheetId="3" r:id="rId2"/>
    <sheet name="salariesHourly" sheetId="4" r:id="rId3"/>
    <sheet name="salariesbyPosition" sheetId="5" r:id="rId4"/>
    <sheet name="positionsSummaryLibraries" sheetId="7" r:id="rId5"/>
    <sheet name="positionsSummaryState" sheetId="8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" i="3" l="1"/>
  <c r="M3" i="3"/>
  <c r="L745" i="5"/>
  <c r="F745" i="5"/>
  <c r="K3" i="7"/>
  <c r="K4" i="7"/>
  <c r="J4" i="7"/>
  <c r="L4" i="7"/>
  <c r="K5" i="7"/>
  <c r="K6" i="7"/>
  <c r="J6" i="7"/>
  <c r="L6" i="7"/>
  <c r="K7" i="7"/>
  <c r="K8" i="7"/>
  <c r="J8" i="7"/>
  <c r="L8" i="7"/>
  <c r="K9" i="7"/>
  <c r="J9" i="7"/>
  <c r="L9" i="7"/>
  <c r="K10" i="7"/>
  <c r="J10" i="7"/>
  <c r="L10" i="7"/>
  <c r="K11" i="7"/>
  <c r="K12" i="7"/>
  <c r="J12" i="7"/>
  <c r="L12" i="7"/>
  <c r="K13" i="7"/>
  <c r="J13" i="7"/>
  <c r="L13" i="7"/>
  <c r="K14" i="7"/>
  <c r="J14" i="7"/>
  <c r="L14" i="7"/>
  <c r="K15" i="7"/>
  <c r="K16" i="7"/>
  <c r="J16" i="7"/>
  <c r="L16" i="7"/>
  <c r="K17" i="7"/>
  <c r="J17" i="7"/>
  <c r="L17" i="7"/>
  <c r="K18" i="7"/>
  <c r="J18" i="7"/>
  <c r="L18" i="7"/>
  <c r="K19" i="7"/>
  <c r="K20" i="7"/>
  <c r="J20" i="7"/>
  <c r="L20" i="7"/>
  <c r="K21" i="7"/>
  <c r="K22" i="7"/>
  <c r="J22" i="7"/>
  <c r="L22" i="7"/>
  <c r="K23" i="7"/>
  <c r="K24" i="7"/>
  <c r="J24" i="7"/>
  <c r="L24" i="7"/>
  <c r="K25" i="7"/>
  <c r="J25" i="7"/>
  <c r="L25" i="7"/>
  <c r="K26" i="7"/>
  <c r="J26" i="7"/>
  <c r="L26" i="7"/>
  <c r="K27" i="7"/>
  <c r="K28" i="7"/>
  <c r="J28" i="7"/>
  <c r="L28" i="7"/>
  <c r="K29" i="7"/>
  <c r="J29" i="7"/>
  <c r="L29" i="7"/>
  <c r="K30" i="7"/>
  <c r="J30" i="7"/>
  <c r="L30" i="7"/>
  <c r="K31" i="7"/>
  <c r="K32" i="7"/>
  <c r="J32" i="7"/>
  <c r="L32" i="7"/>
  <c r="K33" i="7"/>
  <c r="J33" i="7"/>
  <c r="L33" i="7"/>
  <c r="K34" i="7"/>
  <c r="J34" i="7"/>
  <c r="L34" i="7"/>
  <c r="K35" i="7"/>
  <c r="K36" i="7"/>
  <c r="J36" i="7"/>
  <c r="L36" i="7"/>
  <c r="K37" i="7"/>
  <c r="K38" i="7"/>
  <c r="J38" i="7"/>
  <c r="L38" i="7"/>
  <c r="K39" i="7"/>
  <c r="K40" i="7"/>
  <c r="J40" i="7"/>
  <c r="L40" i="7"/>
  <c r="K41" i="7"/>
  <c r="J41" i="7"/>
  <c r="L41" i="7"/>
  <c r="K42" i="7"/>
  <c r="J42" i="7"/>
  <c r="L42" i="7"/>
  <c r="K43" i="7"/>
  <c r="K44" i="7"/>
  <c r="J44" i="7"/>
  <c r="L44" i="7"/>
  <c r="K45" i="7"/>
  <c r="J45" i="7"/>
  <c r="L45" i="7"/>
  <c r="K46" i="7"/>
  <c r="J46" i="7"/>
  <c r="L46" i="7"/>
  <c r="K47" i="7"/>
  <c r="K48" i="7"/>
  <c r="J48" i="7"/>
  <c r="L48" i="7"/>
  <c r="K49" i="7"/>
  <c r="J49" i="7"/>
  <c r="L49" i="7"/>
  <c r="J47" i="7"/>
  <c r="J43" i="7"/>
  <c r="J39" i="7"/>
  <c r="J37" i="7"/>
  <c r="L37" i="7"/>
  <c r="J35" i="7"/>
  <c r="J31" i="7"/>
  <c r="J27" i="7"/>
  <c r="J23" i="7"/>
  <c r="J21" i="7"/>
  <c r="L21" i="7"/>
  <c r="J19" i="7"/>
  <c r="J15" i="7"/>
  <c r="J11" i="7"/>
  <c r="J7" i="7"/>
  <c r="J5" i="7"/>
  <c r="L5" i="7"/>
  <c r="J3" i="7"/>
  <c r="J2" i="7"/>
  <c r="K2" i="7"/>
  <c r="L2" i="7"/>
  <c r="L19" i="3"/>
  <c r="L29" i="3"/>
  <c r="L48" i="3"/>
  <c r="L57" i="3"/>
  <c r="L61" i="3"/>
  <c r="L75" i="3"/>
  <c r="L92" i="3"/>
  <c r="L157" i="3"/>
  <c r="L187" i="3"/>
  <c r="L203" i="3"/>
  <c r="L220" i="3"/>
  <c r="L227" i="3"/>
  <c r="L238" i="3"/>
  <c r="L246" i="3"/>
  <c r="L256" i="3"/>
  <c r="L263" i="3"/>
  <c r="L270" i="3"/>
  <c r="L282" i="3"/>
  <c r="L301" i="3"/>
  <c r="L322" i="3"/>
  <c r="L327" i="3"/>
  <c r="L335" i="3"/>
  <c r="L353" i="3"/>
  <c r="L359" i="3"/>
  <c r="L389" i="3"/>
  <c r="L393" i="3"/>
  <c r="L412" i="3"/>
  <c r="L416" i="3"/>
  <c r="L443" i="3"/>
  <c r="L453" i="3"/>
  <c r="L476" i="3"/>
  <c r="L491" i="3"/>
  <c r="L517" i="3"/>
  <c r="L571" i="3"/>
  <c r="L579" i="3"/>
  <c r="L592" i="3"/>
  <c r="L606" i="3"/>
  <c r="L623" i="3"/>
  <c r="L644" i="3"/>
  <c r="L672" i="3"/>
  <c r="L688" i="3"/>
  <c r="L695" i="3"/>
  <c r="L699" i="3"/>
  <c r="L726" i="3"/>
  <c r="L733" i="3"/>
  <c r="L752" i="3"/>
  <c r="K752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20" i="3"/>
  <c r="M21" i="3"/>
  <c r="M22" i="3"/>
  <c r="M23" i="3"/>
  <c r="M24" i="3"/>
  <c r="M25" i="3"/>
  <c r="M26" i="3"/>
  <c r="M27" i="3"/>
  <c r="M28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9" i="3"/>
  <c r="M50" i="3"/>
  <c r="M51" i="3"/>
  <c r="M52" i="3"/>
  <c r="M53" i="3"/>
  <c r="M54" i="3"/>
  <c r="M55" i="3"/>
  <c r="M56" i="3"/>
  <c r="M58" i="3"/>
  <c r="M59" i="3"/>
  <c r="M60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1" i="3"/>
  <c r="M222" i="3"/>
  <c r="M223" i="3"/>
  <c r="M224" i="3"/>
  <c r="M225" i="3"/>
  <c r="M226" i="3"/>
  <c r="M228" i="3"/>
  <c r="M229" i="3"/>
  <c r="M230" i="3"/>
  <c r="M231" i="3"/>
  <c r="M232" i="3"/>
  <c r="M233" i="3"/>
  <c r="M234" i="3"/>
  <c r="M235" i="3"/>
  <c r="M236" i="3"/>
  <c r="M237" i="3"/>
  <c r="M239" i="3"/>
  <c r="M240" i="3"/>
  <c r="M241" i="3"/>
  <c r="M242" i="3"/>
  <c r="M243" i="3"/>
  <c r="M244" i="3"/>
  <c r="M245" i="3"/>
  <c r="M247" i="3"/>
  <c r="M248" i="3"/>
  <c r="M249" i="3"/>
  <c r="M250" i="3"/>
  <c r="M251" i="3"/>
  <c r="M252" i="3"/>
  <c r="M253" i="3"/>
  <c r="M254" i="3"/>
  <c r="M255" i="3"/>
  <c r="M257" i="3"/>
  <c r="M258" i="3"/>
  <c r="M259" i="3"/>
  <c r="M260" i="3"/>
  <c r="M261" i="3"/>
  <c r="M262" i="3"/>
  <c r="M264" i="3"/>
  <c r="M265" i="3"/>
  <c r="M266" i="3"/>
  <c r="M267" i="3"/>
  <c r="M268" i="3"/>
  <c r="M269" i="3"/>
  <c r="M271" i="3"/>
  <c r="M272" i="3"/>
  <c r="M273" i="3"/>
  <c r="M274" i="3"/>
  <c r="M275" i="3"/>
  <c r="M276" i="3"/>
  <c r="M277" i="3"/>
  <c r="M278" i="3"/>
  <c r="M279" i="3"/>
  <c r="M280" i="3"/>
  <c r="M281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3" i="3"/>
  <c r="M324" i="3"/>
  <c r="M325" i="3"/>
  <c r="M326" i="3"/>
  <c r="M328" i="3"/>
  <c r="M329" i="3"/>
  <c r="M330" i="3"/>
  <c r="M331" i="3"/>
  <c r="M332" i="3"/>
  <c r="M333" i="3"/>
  <c r="M334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4" i="3"/>
  <c r="M355" i="3"/>
  <c r="M356" i="3"/>
  <c r="M357" i="3"/>
  <c r="M358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90" i="3"/>
  <c r="M391" i="3"/>
  <c r="M392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3" i="3"/>
  <c r="M414" i="3"/>
  <c r="M415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4" i="3"/>
  <c r="M445" i="3"/>
  <c r="M446" i="3"/>
  <c r="M447" i="3"/>
  <c r="M448" i="3"/>
  <c r="M449" i="3"/>
  <c r="M450" i="3"/>
  <c r="M451" i="3"/>
  <c r="M452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2" i="3"/>
  <c r="M573" i="3"/>
  <c r="M574" i="3"/>
  <c r="M575" i="3"/>
  <c r="M576" i="3"/>
  <c r="M577" i="3"/>
  <c r="M578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6" i="3"/>
  <c r="M637" i="3"/>
  <c r="M638" i="3"/>
  <c r="M639" i="3"/>
  <c r="M640" i="3"/>
  <c r="M641" i="3"/>
  <c r="M642" i="3"/>
  <c r="M643" i="3"/>
  <c r="M645" i="3"/>
  <c r="M646" i="3"/>
  <c r="M647" i="3"/>
  <c r="M648" i="3"/>
  <c r="M649" i="3"/>
  <c r="M650" i="3"/>
  <c r="M651" i="3"/>
  <c r="M652" i="3"/>
  <c r="M653" i="3"/>
  <c r="M654" i="3"/>
  <c r="M655" i="3"/>
  <c r="M656" i="3"/>
  <c r="M657" i="3"/>
  <c r="M658" i="3"/>
  <c r="M659" i="3"/>
  <c r="M660" i="3"/>
  <c r="M661" i="3"/>
  <c r="M662" i="3"/>
  <c r="M663" i="3"/>
  <c r="M664" i="3"/>
  <c r="M665" i="3"/>
  <c r="M666" i="3"/>
  <c r="M667" i="3"/>
  <c r="M668" i="3"/>
  <c r="M669" i="3"/>
  <c r="M670" i="3"/>
  <c r="M671" i="3"/>
  <c r="M673" i="3"/>
  <c r="M674" i="3"/>
  <c r="M675" i="3"/>
  <c r="M676" i="3"/>
  <c r="M677" i="3"/>
  <c r="M678" i="3"/>
  <c r="M679" i="3"/>
  <c r="M680" i="3"/>
  <c r="M681" i="3"/>
  <c r="M682" i="3"/>
  <c r="M683" i="3"/>
  <c r="M684" i="3"/>
  <c r="M685" i="3"/>
  <c r="M686" i="3"/>
  <c r="M687" i="3"/>
  <c r="M689" i="3"/>
  <c r="M690" i="3"/>
  <c r="M691" i="3"/>
  <c r="M692" i="3"/>
  <c r="M693" i="3"/>
  <c r="M694" i="3"/>
  <c r="M696" i="3"/>
  <c r="M697" i="3"/>
  <c r="M698" i="3"/>
  <c r="M700" i="3"/>
  <c r="M701" i="3"/>
  <c r="M702" i="3"/>
  <c r="M703" i="3"/>
  <c r="M704" i="3"/>
  <c r="M705" i="3"/>
  <c r="M706" i="3"/>
  <c r="M707" i="3"/>
  <c r="M708" i="3"/>
  <c r="M709" i="3"/>
  <c r="M710" i="3"/>
  <c r="M711" i="3"/>
  <c r="M712" i="3"/>
  <c r="M713" i="3"/>
  <c r="M714" i="3"/>
  <c r="M715" i="3"/>
  <c r="M716" i="3"/>
  <c r="M717" i="3"/>
  <c r="M718" i="3"/>
  <c r="M719" i="3"/>
  <c r="M720" i="3"/>
  <c r="M721" i="3"/>
  <c r="M722" i="3"/>
  <c r="M723" i="3"/>
  <c r="M724" i="3"/>
  <c r="M725" i="3"/>
  <c r="M727" i="3"/>
  <c r="M728" i="3"/>
  <c r="M729" i="3"/>
  <c r="M730" i="3"/>
  <c r="M731" i="3"/>
  <c r="M732" i="3"/>
  <c r="M734" i="3"/>
  <c r="M735" i="3"/>
  <c r="M736" i="3"/>
  <c r="M737" i="3"/>
  <c r="M738" i="3"/>
  <c r="M739" i="3"/>
  <c r="M740" i="3"/>
  <c r="M741" i="3"/>
  <c r="M742" i="3"/>
  <c r="M743" i="3"/>
  <c r="M744" i="3"/>
  <c r="M745" i="3"/>
  <c r="M746" i="3"/>
  <c r="M747" i="3"/>
  <c r="M748" i="3"/>
  <c r="M749" i="3"/>
  <c r="M750" i="3"/>
  <c r="M751" i="3"/>
  <c r="M753" i="3"/>
  <c r="M754" i="3"/>
  <c r="M755" i="3"/>
  <c r="M756" i="3"/>
  <c r="M757" i="3"/>
  <c r="M758" i="3"/>
  <c r="M759" i="3"/>
  <c r="M760" i="3"/>
  <c r="M761" i="3"/>
  <c r="M762" i="3"/>
  <c r="M763" i="3"/>
  <c r="M764" i="3"/>
  <c r="M765" i="3"/>
  <c r="M766" i="3"/>
  <c r="M767" i="3"/>
  <c r="M768" i="3"/>
  <c r="M769" i="3"/>
  <c r="M770" i="3"/>
  <c r="M772" i="3"/>
  <c r="M773" i="3"/>
  <c r="M774" i="3"/>
  <c r="L771" i="3"/>
  <c r="M775" i="3"/>
  <c r="M776" i="3"/>
  <c r="M777" i="3"/>
  <c r="M778" i="3"/>
  <c r="M779" i="3"/>
  <c r="M780" i="3"/>
  <c r="M781" i="3"/>
  <c r="M782" i="3"/>
  <c r="M783" i="3"/>
  <c r="M784" i="3"/>
  <c r="M785" i="3"/>
  <c r="M786" i="3"/>
  <c r="M787" i="3"/>
  <c r="M788" i="3"/>
  <c r="M789" i="3"/>
  <c r="M790" i="3"/>
  <c r="M791" i="3"/>
  <c r="K19" i="3"/>
  <c r="K29" i="3"/>
  <c r="K48" i="3"/>
  <c r="K57" i="3"/>
  <c r="K61" i="3"/>
  <c r="K75" i="3"/>
  <c r="K92" i="3"/>
  <c r="K157" i="3"/>
  <c r="K187" i="3"/>
  <c r="K203" i="3"/>
  <c r="K220" i="3"/>
  <c r="K227" i="3"/>
  <c r="K238" i="3"/>
  <c r="K246" i="3"/>
  <c r="K256" i="3"/>
  <c r="K263" i="3"/>
  <c r="K270" i="3"/>
  <c r="K282" i="3"/>
  <c r="K301" i="3"/>
  <c r="K322" i="3"/>
  <c r="K327" i="3"/>
  <c r="K335" i="3"/>
  <c r="K353" i="3"/>
  <c r="K359" i="3"/>
  <c r="K389" i="3"/>
  <c r="K393" i="3"/>
  <c r="K412" i="3"/>
  <c r="K416" i="3"/>
  <c r="K443" i="3"/>
  <c r="K453" i="3"/>
  <c r="K476" i="3"/>
  <c r="K491" i="3"/>
  <c r="K517" i="3"/>
  <c r="K571" i="3"/>
  <c r="K579" i="3"/>
  <c r="K592" i="3"/>
  <c r="K606" i="3"/>
  <c r="K623" i="3"/>
  <c r="K644" i="3"/>
  <c r="K672" i="3"/>
  <c r="K688" i="3"/>
  <c r="K695" i="3"/>
  <c r="K699" i="3"/>
  <c r="K726" i="3"/>
  <c r="K771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9" i="3"/>
  <c r="L50" i="3"/>
  <c r="L51" i="3"/>
  <c r="L52" i="3"/>
  <c r="L53" i="3"/>
  <c r="L54" i="3"/>
  <c r="L55" i="3"/>
  <c r="L56" i="3"/>
  <c r="L58" i="3"/>
  <c r="L59" i="3"/>
  <c r="L60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1" i="3"/>
  <c r="L222" i="3"/>
  <c r="L223" i="3"/>
  <c r="L224" i="3"/>
  <c r="L225" i="3"/>
  <c r="L226" i="3"/>
  <c r="L228" i="3"/>
  <c r="L229" i="3"/>
  <c r="L230" i="3"/>
  <c r="L231" i="3"/>
  <c r="L232" i="3"/>
  <c r="L233" i="3"/>
  <c r="L234" i="3"/>
  <c r="L235" i="3"/>
  <c r="L236" i="3"/>
  <c r="L237" i="3"/>
  <c r="L239" i="3"/>
  <c r="L240" i="3"/>
  <c r="L241" i="3"/>
  <c r="L242" i="3"/>
  <c r="L243" i="3"/>
  <c r="L244" i="3"/>
  <c r="L245" i="3"/>
  <c r="L247" i="3"/>
  <c r="L248" i="3"/>
  <c r="L249" i="3"/>
  <c r="L250" i="3"/>
  <c r="L251" i="3"/>
  <c r="L252" i="3"/>
  <c r="L253" i="3"/>
  <c r="L254" i="3"/>
  <c r="L255" i="3"/>
  <c r="L257" i="3"/>
  <c r="L258" i="3"/>
  <c r="L259" i="3"/>
  <c r="L260" i="3"/>
  <c r="L261" i="3"/>
  <c r="L262" i="3"/>
  <c r="L264" i="3"/>
  <c r="L265" i="3"/>
  <c r="L266" i="3"/>
  <c r="L267" i="3"/>
  <c r="L268" i="3"/>
  <c r="L269" i="3"/>
  <c r="L271" i="3"/>
  <c r="L272" i="3"/>
  <c r="L273" i="3"/>
  <c r="L274" i="3"/>
  <c r="L275" i="3"/>
  <c r="L276" i="3"/>
  <c r="L277" i="3"/>
  <c r="L278" i="3"/>
  <c r="L279" i="3"/>
  <c r="L280" i="3"/>
  <c r="L281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3" i="3"/>
  <c r="L324" i="3"/>
  <c r="L325" i="3"/>
  <c r="L326" i="3"/>
  <c r="L328" i="3"/>
  <c r="L329" i="3"/>
  <c r="L330" i="3"/>
  <c r="L331" i="3"/>
  <c r="L332" i="3"/>
  <c r="L333" i="3"/>
  <c r="L334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4" i="3"/>
  <c r="L355" i="3"/>
  <c r="L356" i="3"/>
  <c r="L357" i="3"/>
  <c r="L358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90" i="3"/>
  <c r="L391" i="3"/>
  <c r="L392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3" i="3"/>
  <c r="L414" i="3"/>
  <c r="L415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4" i="3"/>
  <c r="L445" i="3"/>
  <c r="L446" i="3"/>
  <c r="L447" i="3"/>
  <c r="L448" i="3"/>
  <c r="L449" i="3"/>
  <c r="L450" i="3"/>
  <c r="L451" i="3"/>
  <c r="L452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510" i="3"/>
  <c r="L511" i="3"/>
  <c r="L512" i="3"/>
  <c r="L513" i="3"/>
  <c r="L514" i="3"/>
  <c r="L515" i="3"/>
  <c r="L516" i="3"/>
  <c r="L518" i="3"/>
  <c r="L519" i="3"/>
  <c r="L520" i="3"/>
  <c r="L521" i="3"/>
  <c r="L522" i="3"/>
  <c r="L523" i="3"/>
  <c r="L524" i="3"/>
  <c r="L525" i="3"/>
  <c r="L526" i="3"/>
  <c r="L527" i="3"/>
  <c r="L528" i="3"/>
  <c r="L529" i="3"/>
  <c r="L530" i="3"/>
  <c r="L531" i="3"/>
  <c r="L532" i="3"/>
  <c r="L533" i="3"/>
  <c r="L534" i="3"/>
  <c r="L535" i="3"/>
  <c r="L536" i="3"/>
  <c r="L537" i="3"/>
  <c r="L538" i="3"/>
  <c r="L539" i="3"/>
  <c r="L540" i="3"/>
  <c r="L541" i="3"/>
  <c r="L542" i="3"/>
  <c r="L543" i="3"/>
  <c r="L544" i="3"/>
  <c r="L545" i="3"/>
  <c r="L546" i="3"/>
  <c r="L547" i="3"/>
  <c r="L548" i="3"/>
  <c r="L549" i="3"/>
  <c r="L550" i="3"/>
  <c r="L551" i="3"/>
  <c r="L552" i="3"/>
  <c r="L553" i="3"/>
  <c r="L554" i="3"/>
  <c r="L555" i="3"/>
  <c r="L556" i="3"/>
  <c r="L557" i="3"/>
  <c r="L558" i="3"/>
  <c r="L559" i="3"/>
  <c r="L560" i="3"/>
  <c r="L561" i="3"/>
  <c r="L562" i="3"/>
  <c r="L563" i="3"/>
  <c r="L564" i="3"/>
  <c r="L565" i="3"/>
  <c r="L566" i="3"/>
  <c r="L567" i="3"/>
  <c r="L568" i="3"/>
  <c r="L569" i="3"/>
  <c r="L570" i="3"/>
  <c r="L572" i="3"/>
  <c r="L573" i="3"/>
  <c r="L574" i="3"/>
  <c r="L575" i="3"/>
  <c r="L576" i="3"/>
  <c r="L577" i="3"/>
  <c r="L578" i="3"/>
  <c r="L580" i="3"/>
  <c r="L581" i="3"/>
  <c r="L582" i="3"/>
  <c r="L583" i="3"/>
  <c r="L584" i="3"/>
  <c r="L585" i="3"/>
  <c r="L586" i="3"/>
  <c r="L587" i="3"/>
  <c r="L588" i="3"/>
  <c r="L589" i="3"/>
  <c r="L590" i="3"/>
  <c r="L591" i="3"/>
  <c r="L593" i="3"/>
  <c r="L594" i="3"/>
  <c r="L595" i="3"/>
  <c r="L596" i="3"/>
  <c r="L597" i="3"/>
  <c r="L598" i="3"/>
  <c r="L599" i="3"/>
  <c r="L600" i="3"/>
  <c r="L601" i="3"/>
  <c r="L602" i="3"/>
  <c r="L603" i="3"/>
  <c r="L604" i="3"/>
  <c r="L605" i="3"/>
  <c r="L607" i="3"/>
  <c r="L608" i="3"/>
  <c r="L609" i="3"/>
  <c r="L610" i="3"/>
  <c r="L611" i="3"/>
  <c r="L612" i="3"/>
  <c r="L613" i="3"/>
  <c r="L614" i="3"/>
  <c r="L615" i="3"/>
  <c r="L616" i="3"/>
  <c r="L617" i="3"/>
  <c r="L618" i="3"/>
  <c r="L619" i="3"/>
  <c r="L620" i="3"/>
  <c r="L621" i="3"/>
  <c r="L622" i="3"/>
  <c r="L624" i="3"/>
  <c r="L625" i="3"/>
  <c r="L626" i="3"/>
  <c r="L627" i="3"/>
  <c r="L628" i="3"/>
  <c r="L629" i="3"/>
  <c r="L630" i="3"/>
  <c r="L631" i="3"/>
  <c r="L632" i="3"/>
  <c r="L633" i="3"/>
  <c r="L634" i="3"/>
  <c r="L635" i="3"/>
  <c r="L636" i="3"/>
  <c r="L637" i="3"/>
  <c r="L638" i="3"/>
  <c r="L639" i="3"/>
  <c r="L640" i="3"/>
  <c r="L641" i="3"/>
  <c r="L642" i="3"/>
  <c r="L643" i="3"/>
  <c r="L645" i="3"/>
  <c r="L646" i="3"/>
  <c r="L647" i="3"/>
  <c r="L648" i="3"/>
  <c r="L649" i="3"/>
  <c r="L650" i="3"/>
  <c r="L651" i="3"/>
  <c r="L652" i="3"/>
  <c r="L653" i="3"/>
  <c r="L654" i="3"/>
  <c r="L655" i="3"/>
  <c r="L656" i="3"/>
  <c r="L657" i="3"/>
  <c r="L658" i="3"/>
  <c r="L659" i="3"/>
  <c r="L660" i="3"/>
  <c r="L661" i="3"/>
  <c r="L662" i="3"/>
  <c r="L663" i="3"/>
  <c r="L664" i="3"/>
  <c r="L665" i="3"/>
  <c r="L666" i="3"/>
  <c r="L667" i="3"/>
  <c r="L668" i="3"/>
  <c r="L669" i="3"/>
  <c r="L670" i="3"/>
  <c r="L671" i="3"/>
  <c r="L673" i="3"/>
  <c r="L674" i="3"/>
  <c r="L675" i="3"/>
  <c r="L676" i="3"/>
  <c r="L677" i="3"/>
  <c r="L678" i="3"/>
  <c r="L679" i="3"/>
  <c r="L680" i="3"/>
  <c r="L681" i="3"/>
  <c r="L682" i="3"/>
  <c r="L683" i="3"/>
  <c r="L684" i="3"/>
  <c r="L685" i="3"/>
  <c r="L686" i="3"/>
  <c r="L687" i="3"/>
  <c r="L689" i="3"/>
  <c r="L690" i="3"/>
  <c r="L691" i="3"/>
  <c r="L692" i="3"/>
  <c r="L693" i="3"/>
  <c r="L694" i="3"/>
  <c r="L696" i="3"/>
  <c r="L697" i="3"/>
  <c r="L698" i="3"/>
  <c r="L700" i="3"/>
  <c r="L701" i="3"/>
  <c r="L702" i="3"/>
  <c r="L703" i="3"/>
  <c r="L704" i="3"/>
  <c r="L705" i="3"/>
  <c r="L706" i="3"/>
  <c r="L707" i="3"/>
  <c r="L708" i="3"/>
  <c r="L709" i="3"/>
  <c r="L710" i="3"/>
  <c r="L711" i="3"/>
  <c r="L712" i="3"/>
  <c r="L713" i="3"/>
  <c r="L714" i="3"/>
  <c r="L715" i="3"/>
  <c r="L716" i="3"/>
  <c r="L717" i="3"/>
  <c r="L718" i="3"/>
  <c r="L719" i="3"/>
  <c r="L720" i="3"/>
  <c r="L721" i="3"/>
  <c r="L722" i="3"/>
  <c r="L723" i="3"/>
  <c r="L724" i="3"/>
  <c r="L725" i="3"/>
  <c r="L727" i="3"/>
  <c r="L728" i="3"/>
  <c r="L729" i="3"/>
  <c r="L730" i="3"/>
  <c r="L731" i="3"/>
  <c r="L732" i="3"/>
  <c r="L734" i="3"/>
  <c r="L735" i="3"/>
  <c r="L736" i="3"/>
  <c r="L737" i="3"/>
  <c r="L738" i="3"/>
  <c r="L739" i="3"/>
  <c r="L740" i="3"/>
  <c r="L741" i="3"/>
  <c r="L742" i="3"/>
  <c r="L743" i="3"/>
  <c r="L744" i="3"/>
  <c r="L745" i="3"/>
  <c r="L746" i="3"/>
  <c r="L747" i="3"/>
  <c r="L748" i="3"/>
  <c r="L749" i="3"/>
  <c r="L750" i="3"/>
  <c r="L751" i="3"/>
  <c r="K733" i="3"/>
  <c r="L753" i="3"/>
  <c r="L754" i="3"/>
  <c r="L755" i="3"/>
  <c r="L756" i="3"/>
  <c r="L757" i="3"/>
  <c r="L758" i="3"/>
  <c r="L759" i="3"/>
  <c r="L760" i="3"/>
  <c r="L761" i="3"/>
  <c r="L762" i="3"/>
  <c r="L763" i="3"/>
  <c r="L764" i="3"/>
  <c r="L765" i="3"/>
  <c r="L766" i="3"/>
  <c r="L767" i="3"/>
  <c r="L768" i="3"/>
  <c r="L769" i="3"/>
  <c r="L770" i="3"/>
  <c r="L772" i="3"/>
  <c r="L773" i="3"/>
  <c r="L774" i="3"/>
  <c r="L775" i="3"/>
  <c r="L776" i="3"/>
  <c r="L777" i="3"/>
  <c r="L778" i="3"/>
  <c r="L779" i="3"/>
  <c r="L780" i="3"/>
  <c r="L781" i="3"/>
  <c r="L782" i="3"/>
  <c r="L783" i="3"/>
  <c r="L784" i="3"/>
  <c r="L785" i="3"/>
  <c r="L786" i="3"/>
  <c r="L787" i="3"/>
  <c r="L788" i="3"/>
  <c r="L789" i="3"/>
  <c r="L790" i="3"/>
  <c r="L791" i="3"/>
  <c r="L20" i="3"/>
  <c r="L21" i="3"/>
  <c r="L22" i="3"/>
  <c r="L23" i="3"/>
  <c r="L24" i="3"/>
  <c r="L25" i="3"/>
  <c r="L26" i="3"/>
  <c r="L27" i="3"/>
  <c r="L28" i="3"/>
  <c r="K2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3" i="3"/>
  <c r="L47" i="7"/>
  <c r="L43" i="7"/>
  <c r="L39" i="7"/>
  <c r="L35" i="7"/>
  <c r="L31" i="7"/>
  <c r="L27" i="7"/>
  <c r="L23" i="7"/>
  <c r="L19" i="7"/>
  <c r="L15" i="7"/>
  <c r="L11" i="7"/>
  <c r="L7" i="7"/>
  <c r="L3" i="7"/>
  <c r="I17" i="4"/>
  <c r="I16" i="4"/>
  <c r="I15" i="4"/>
  <c r="I3" i="5"/>
  <c r="I743" i="5"/>
  <c r="H743" i="5"/>
  <c r="I742" i="5"/>
  <c r="H742" i="5"/>
  <c r="I741" i="5"/>
  <c r="H741" i="5"/>
  <c r="I740" i="5"/>
  <c r="H740" i="5"/>
  <c r="I739" i="5"/>
  <c r="I737" i="5"/>
  <c r="I736" i="5"/>
  <c r="I735" i="5"/>
  <c r="I734" i="5"/>
  <c r="I733" i="5"/>
  <c r="I732" i="5"/>
  <c r="I731" i="5"/>
  <c r="I730" i="5"/>
  <c r="I729" i="5"/>
  <c r="H729" i="5"/>
  <c r="I727" i="5"/>
  <c r="H727" i="5"/>
  <c r="I726" i="5"/>
  <c r="H726" i="5"/>
  <c r="I725" i="5"/>
  <c r="I724" i="5"/>
  <c r="I723" i="5"/>
  <c r="I722" i="5"/>
  <c r="I721" i="5"/>
  <c r="I720" i="5"/>
  <c r="H720" i="5"/>
  <c r="I719" i="5"/>
  <c r="H719" i="5"/>
  <c r="I718" i="5"/>
  <c r="H718" i="5"/>
  <c r="I717" i="5"/>
  <c r="H717" i="5"/>
  <c r="I716" i="5"/>
  <c r="I715" i="5"/>
  <c r="I714" i="5"/>
  <c r="I713" i="5"/>
  <c r="H713" i="5"/>
  <c r="I712" i="5"/>
  <c r="H712" i="5"/>
  <c r="I711" i="5"/>
  <c r="I710" i="5"/>
  <c r="I709" i="5"/>
  <c r="I708" i="5"/>
  <c r="H708" i="5"/>
  <c r="I707" i="5"/>
  <c r="H707" i="5"/>
  <c r="I706" i="5"/>
  <c r="H706" i="5"/>
  <c r="I705" i="5"/>
  <c r="H705" i="5"/>
  <c r="I704" i="5"/>
  <c r="H704" i="5"/>
  <c r="I703" i="5"/>
  <c r="H703" i="5"/>
  <c r="I702" i="5"/>
  <c r="I701" i="5"/>
  <c r="H701" i="5"/>
  <c r="I700" i="5"/>
  <c r="I699" i="5"/>
  <c r="H699" i="5"/>
  <c r="I698" i="5"/>
  <c r="I697" i="5"/>
  <c r="I696" i="5"/>
  <c r="I695" i="5"/>
  <c r="H695" i="5"/>
  <c r="I694" i="5"/>
  <c r="H693" i="5"/>
  <c r="H692" i="5"/>
  <c r="H691" i="5"/>
  <c r="I690" i="5"/>
  <c r="I689" i="5"/>
  <c r="I688" i="5"/>
  <c r="I687" i="5"/>
  <c r="I686" i="5"/>
  <c r="I685" i="5"/>
  <c r="I684" i="5"/>
  <c r="I683" i="5"/>
  <c r="I682" i="5"/>
  <c r="I681" i="5"/>
  <c r="I680" i="5"/>
  <c r="I679" i="5"/>
  <c r="I678" i="5"/>
  <c r="I677" i="5"/>
  <c r="I676" i="5"/>
  <c r="H676" i="5"/>
  <c r="I675" i="5"/>
  <c r="H675" i="5"/>
  <c r="I674" i="5"/>
  <c r="H674" i="5"/>
  <c r="I673" i="5"/>
  <c r="I672" i="5"/>
  <c r="I671" i="5"/>
  <c r="I670" i="5"/>
  <c r="I669" i="5"/>
  <c r="I668" i="5"/>
  <c r="I667" i="5"/>
  <c r="I666" i="5"/>
  <c r="H666" i="5"/>
  <c r="I665" i="5"/>
  <c r="H665" i="5"/>
  <c r="I664" i="5"/>
  <c r="H664" i="5"/>
  <c r="I663" i="5"/>
  <c r="I662" i="5"/>
  <c r="H662" i="5"/>
  <c r="I661" i="5"/>
  <c r="H661" i="5"/>
  <c r="I660" i="5"/>
  <c r="H660" i="5"/>
  <c r="I659" i="5"/>
  <c r="H659" i="5"/>
  <c r="I658" i="5"/>
  <c r="H658" i="5"/>
  <c r="I657" i="5"/>
  <c r="H657" i="5"/>
  <c r="I656" i="5"/>
  <c r="H656" i="5"/>
  <c r="I655" i="5"/>
  <c r="H655" i="5"/>
  <c r="I654" i="5"/>
  <c r="H654" i="5"/>
  <c r="I653" i="5"/>
  <c r="H653" i="5"/>
  <c r="I652" i="5"/>
  <c r="I651" i="5"/>
  <c r="H651" i="5"/>
  <c r="I650" i="5"/>
  <c r="I649" i="5"/>
  <c r="H649" i="5"/>
  <c r="H648" i="5"/>
  <c r="H647" i="5"/>
  <c r="I646" i="5"/>
  <c r="I645" i="5"/>
  <c r="I644" i="5"/>
  <c r="H644" i="5"/>
  <c r="I643" i="5"/>
  <c r="H643" i="5"/>
  <c r="I642" i="5"/>
  <c r="I640" i="5"/>
  <c r="I639" i="5"/>
  <c r="I638" i="5"/>
  <c r="I637" i="5"/>
  <c r="I636" i="5"/>
  <c r="H636" i="5"/>
  <c r="I635" i="5"/>
  <c r="H635" i="5"/>
  <c r="I634" i="5"/>
  <c r="I633" i="5"/>
  <c r="I632" i="5"/>
  <c r="H632" i="5"/>
  <c r="I631" i="5"/>
  <c r="H631" i="5"/>
  <c r="I630" i="5"/>
  <c r="H630" i="5"/>
  <c r="I629" i="5"/>
  <c r="H629" i="5"/>
  <c r="I628" i="5"/>
  <c r="H628" i="5"/>
  <c r="I627" i="5"/>
  <c r="H627" i="5"/>
  <c r="I626" i="5"/>
  <c r="H626" i="5"/>
  <c r="I625" i="5"/>
  <c r="H625" i="5"/>
  <c r="I624" i="5"/>
  <c r="H624" i="5"/>
  <c r="I623" i="5"/>
  <c r="H623" i="5"/>
  <c r="I622" i="5"/>
  <c r="H622" i="5"/>
  <c r="I621" i="5"/>
  <c r="H621" i="5"/>
  <c r="I620" i="5"/>
  <c r="H620" i="5"/>
  <c r="I619" i="5"/>
  <c r="H619" i="5"/>
  <c r="I618" i="5"/>
  <c r="H618" i="5"/>
  <c r="I617" i="5"/>
  <c r="H617" i="5"/>
  <c r="I616" i="5"/>
  <c r="H616" i="5"/>
  <c r="I615" i="5"/>
  <c r="H615" i="5"/>
  <c r="I614" i="5"/>
  <c r="H614" i="5"/>
  <c r="I613" i="5"/>
  <c r="H613" i="5"/>
  <c r="I612" i="5"/>
  <c r="H612" i="5"/>
  <c r="I611" i="5"/>
  <c r="H611" i="5"/>
  <c r="I610" i="5"/>
  <c r="H610" i="5"/>
  <c r="I609" i="5"/>
  <c r="H609" i="5"/>
  <c r="I608" i="5"/>
  <c r="H608" i="5"/>
  <c r="I607" i="5"/>
  <c r="H607" i="5"/>
  <c r="I606" i="5"/>
  <c r="H606" i="5"/>
  <c r="I605" i="5"/>
  <c r="H605" i="5"/>
  <c r="I604" i="5"/>
  <c r="H604" i="5"/>
  <c r="I603" i="5"/>
  <c r="H603" i="5"/>
  <c r="I602" i="5"/>
  <c r="H602" i="5"/>
  <c r="I601" i="5"/>
  <c r="H601" i="5"/>
  <c r="I600" i="5"/>
  <c r="H600" i="5"/>
  <c r="I599" i="5"/>
  <c r="H599" i="5"/>
  <c r="I598" i="5"/>
  <c r="H598" i="5"/>
  <c r="I597" i="5"/>
  <c r="H597" i="5"/>
  <c r="I596" i="5"/>
  <c r="H596" i="5"/>
  <c r="I595" i="5"/>
  <c r="H595" i="5"/>
  <c r="I594" i="5"/>
  <c r="H594" i="5"/>
  <c r="I593" i="5"/>
  <c r="H593" i="5"/>
  <c r="I592" i="5"/>
  <c r="I591" i="5"/>
  <c r="I590" i="5"/>
  <c r="I589" i="5"/>
  <c r="H589" i="5"/>
  <c r="I588" i="5"/>
  <c r="H588" i="5"/>
  <c r="I587" i="5"/>
  <c r="I586" i="5"/>
  <c r="H586" i="5"/>
  <c r="I585" i="5"/>
  <c r="H585" i="5"/>
  <c r="I584" i="5"/>
  <c r="H584" i="5"/>
  <c r="H583" i="5"/>
  <c r="H582" i="5"/>
  <c r="H581" i="5"/>
  <c r="H580" i="5"/>
  <c r="H579" i="5"/>
  <c r="H578" i="5"/>
  <c r="H577" i="5"/>
  <c r="I576" i="5"/>
  <c r="I575" i="5"/>
  <c r="I574" i="5"/>
  <c r="I573" i="5"/>
  <c r="I572" i="5"/>
  <c r="H572" i="5"/>
  <c r="I571" i="5"/>
  <c r="I570" i="5"/>
  <c r="I569" i="5"/>
  <c r="H569" i="5"/>
  <c r="I568" i="5"/>
  <c r="I567" i="5"/>
  <c r="I565" i="5"/>
  <c r="H565" i="5"/>
  <c r="I564" i="5"/>
  <c r="H564" i="5"/>
  <c r="I563" i="5"/>
  <c r="H563" i="5"/>
  <c r="I562" i="5"/>
  <c r="H562" i="5"/>
  <c r="I561" i="5"/>
  <c r="H561" i="5"/>
  <c r="I560" i="5"/>
  <c r="I559" i="5"/>
  <c r="I558" i="5"/>
  <c r="I557" i="5"/>
  <c r="I556" i="5"/>
  <c r="H556" i="5"/>
  <c r="I555" i="5"/>
  <c r="H555" i="5"/>
  <c r="I554" i="5"/>
  <c r="H554" i="5"/>
  <c r="I553" i="5"/>
  <c r="H553" i="5"/>
  <c r="I552" i="5"/>
  <c r="I551" i="5"/>
  <c r="H551" i="5"/>
  <c r="I550" i="5"/>
  <c r="H550" i="5"/>
  <c r="I549" i="5"/>
  <c r="H549" i="5"/>
  <c r="I548" i="5"/>
  <c r="H548" i="5"/>
  <c r="I547" i="5"/>
  <c r="H547" i="5"/>
  <c r="I546" i="5"/>
  <c r="H546" i="5"/>
  <c r="I545" i="5"/>
  <c r="H545" i="5"/>
  <c r="I544" i="5"/>
  <c r="H544" i="5"/>
  <c r="I543" i="5"/>
  <c r="H543" i="5"/>
  <c r="I542" i="5"/>
  <c r="I541" i="5"/>
  <c r="H541" i="5"/>
  <c r="I540" i="5"/>
  <c r="H540" i="5"/>
  <c r="I539" i="5"/>
  <c r="H539" i="5"/>
  <c r="I538" i="5"/>
  <c r="H538" i="5"/>
  <c r="I537" i="5"/>
  <c r="I536" i="5"/>
  <c r="I535" i="5"/>
  <c r="I534" i="5"/>
  <c r="I533" i="5"/>
  <c r="I532" i="5"/>
  <c r="I531" i="5"/>
  <c r="I530" i="5"/>
  <c r="I529" i="5"/>
  <c r="I528" i="5"/>
  <c r="I527" i="5"/>
  <c r="I526" i="5"/>
  <c r="I525" i="5"/>
  <c r="I524" i="5"/>
  <c r="I523" i="5"/>
  <c r="I522" i="5"/>
  <c r="I521" i="5"/>
  <c r="I520" i="5"/>
  <c r="I519" i="5"/>
  <c r="H519" i="5"/>
  <c r="I518" i="5"/>
  <c r="H518" i="5"/>
  <c r="I517" i="5"/>
  <c r="H517" i="5"/>
  <c r="I516" i="5"/>
  <c r="I515" i="5"/>
  <c r="I514" i="5"/>
  <c r="I513" i="5"/>
  <c r="I512" i="5"/>
  <c r="I511" i="5"/>
  <c r="I510" i="5"/>
  <c r="I509" i="5"/>
  <c r="I508" i="5"/>
  <c r="I507" i="5"/>
  <c r="I506" i="5"/>
  <c r="I505" i="5"/>
  <c r="I504" i="5"/>
  <c r="I503" i="5"/>
  <c r="I502" i="5"/>
  <c r="I501" i="5"/>
  <c r="I500" i="5"/>
  <c r="I499" i="5"/>
  <c r="I498" i="5"/>
  <c r="I497" i="5"/>
  <c r="I496" i="5"/>
  <c r="I495" i="5"/>
  <c r="I494" i="5"/>
  <c r="H493" i="5"/>
  <c r="H492" i="5"/>
  <c r="I491" i="5"/>
  <c r="I490" i="5"/>
  <c r="I489" i="5"/>
  <c r="I488" i="5"/>
  <c r="I487" i="5"/>
  <c r="I486" i="5"/>
  <c r="I485" i="5"/>
  <c r="I484" i="5"/>
  <c r="I483" i="5"/>
  <c r="I482" i="5"/>
  <c r="I481" i="5"/>
  <c r="I480" i="5"/>
  <c r="I479" i="5"/>
  <c r="I478" i="5"/>
  <c r="I477" i="5"/>
  <c r="I476" i="5"/>
  <c r="I475" i="5"/>
  <c r="I474" i="5"/>
  <c r="I473" i="5"/>
  <c r="I472" i="5"/>
  <c r="I471" i="5"/>
  <c r="I470" i="5"/>
  <c r="I469" i="5"/>
  <c r="I468" i="5"/>
  <c r="I467" i="5"/>
  <c r="I466" i="5"/>
  <c r="I465" i="5"/>
  <c r="I464" i="5"/>
  <c r="I463" i="5"/>
  <c r="I462" i="5"/>
  <c r="I461" i="5"/>
  <c r="I460" i="5"/>
  <c r="I459" i="5"/>
  <c r="I458" i="5"/>
  <c r="I457" i="5"/>
  <c r="I456" i="5"/>
  <c r="I455" i="5"/>
  <c r="I454" i="5"/>
  <c r="I453" i="5"/>
  <c r="I452" i="5"/>
  <c r="I451" i="5"/>
  <c r="I450" i="5"/>
  <c r="I449" i="5"/>
  <c r="I446" i="5"/>
  <c r="H446" i="5"/>
  <c r="I445" i="5"/>
  <c r="I444" i="5"/>
  <c r="I443" i="5"/>
  <c r="I442" i="5"/>
  <c r="I441" i="5"/>
  <c r="I440" i="5"/>
  <c r="I439" i="5"/>
  <c r="I438" i="5"/>
  <c r="I437" i="5"/>
  <c r="I436" i="5"/>
  <c r="I435" i="5"/>
  <c r="I434" i="5"/>
  <c r="I433" i="5"/>
  <c r="I432" i="5"/>
  <c r="I431" i="5"/>
  <c r="I430" i="5"/>
  <c r="I429" i="5"/>
  <c r="I428" i="5"/>
  <c r="H428" i="5"/>
  <c r="I427" i="5"/>
  <c r="I426" i="5"/>
  <c r="H426" i="5"/>
  <c r="I425" i="5"/>
  <c r="H425" i="5"/>
  <c r="I424" i="5"/>
  <c r="I423" i="5"/>
  <c r="I422" i="5"/>
  <c r="I421" i="5"/>
  <c r="I420" i="5"/>
  <c r="I419" i="5"/>
  <c r="I418" i="5"/>
  <c r="H418" i="5"/>
  <c r="I417" i="5"/>
  <c r="H417" i="5"/>
  <c r="I416" i="5"/>
  <c r="H416" i="5"/>
  <c r="I415" i="5"/>
  <c r="H415" i="5"/>
  <c r="I414" i="5"/>
  <c r="I413" i="5"/>
  <c r="H413" i="5"/>
  <c r="I412" i="5"/>
  <c r="H412" i="5"/>
  <c r="I411" i="5"/>
  <c r="H411" i="5"/>
  <c r="I410" i="5"/>
  <c r="I409" i="5"/>
  <c r="I408" i="5"/>
  <c r="I407" i="5"/>
  <c r="I406" i="5"/>
  <c r="I405" i="5"/>
  <c r="I404" i="5"/>
  <c r="H404" i="5"/>
  <c r="I403" i="5"/>
  <c r="H403" i="5"/>
  <c r="I402" i="5"/>
  <c r="I401" i="5"/>
  <c r="H401" i="5"/>
  <c r="I400" i="5"/>
  <c r="H400" i="5"/>
  <c r="I399" i="5"/>
  <c r="H399" i="5"/>
  <c r="I398" i="5"/>
  <c r="H398" i="5"/>
  <c r="I397" i="5"/>
  <c r="H397" i="5"/>
  <c r="I396" i="5"/>
  <c r="H396" i="5"/>
  <c r="I395" i="5"/>
  <c r="H395" i="5"/>
  <c r="I394" i="5"/>
  <c r="H394" i="5"/>
  <c r="I393" i="5"/>
  <c r="H393" i="5"/>
  <c r="I392" i="5"/>
  <c r="H392" i="5"/>
  <c r="I391" i="5"/>
  <c r="H391" i="5"/>
  <c r="I390" i="5"/>
  <c r="H390" i="5"/>
  <c r="I389" i="5"/>
  <c r="H389" i="5"/>
  <c r="I388" i="5"/>
  <c r="H388" i="5"/>
  <c r="I387" i="5"/>
  <c r="H387" i="5"/>
  <c r="I386" i="5"/>
  <c r="H386" i="5"/>
  <c r="I385" i="5"/>
  <c r="H385" i="5"/>
  <c r="I384" i="5"/>
  <c r="H384" i="5"/>
  <c r="I383" i="5"/>
  <c r="H383" i="5"/>
  <c r="I382" i="5"/>
  <c r="H382" i="5"/>
  <c r="I381" i="5"/>
  <c r="H381" i="5"/>
  <c r="I380" i="5"/>
  <c r="H380" i="5"/>
  <c r="I379" i="5"/>
  <c r="H379" i="5"/>
  <c r="I378" i="5"/>
  <c r="H378" i="5"/>
  <c r="I377" i="5"/>
  <c r="H377" i="5"/>
  <c r="I376" i="5"/>
  <c r="H376" i="5"/>
  <c r="I375" i="5"/>
  <c r="H375" i="5"/>
  <c r="I374" i="5"/>
  <c r="I373" i="5"/>
  <c r="I372" i="5"/>
  <c r="I371" i="5"/>
  <c r="I370" i="5"/>
  <c r="I369" i="5"/>
  <c r="I368" i="5"/>
  <c r="I367" i="5"/>
  <c r="I366" i="5"/>
  <c r="H366" i="5"/>
  <c r="I365" i="5"/>
  <c r="I364" i="5"/>
  <c r="I363" i="5"/>
  <c r="I359" i="5"/>
  <c r="I358" i="5"/>
  <c r="I357" i="5"/>
  <c r="I356" i="5"/>
  <c r="I355" i="5"/>
  <c r="H354" i="5"/>
  <c r="H353" i="5"/>
  <c r="I352" i="5"/>
  <c r="I351" i="5"/>
  <c r="I350" i="5"/>
  <c r="H349" i="5"/>
  <c r="H348" i="5"/>
  <c r="H347" i="5"/>
  <c r="H346" i="5"/>
  <c r="H345" i="5"/>
  <c r="I344" i="5"/>
  <c r="I343" i="5"/>
  <c r="I342" i="5"/>
  <c r="I341" i="5"/>
  <c r="I340" i="5"/>
  <c r="I339" i="5"/>
  <c r="I338" i="5"/>
  <c r="I337" i="5"/>
  <c r="I336" i="5"/>
  <c r="I335" i="5"/>
  <c r="I334" i="5"/>
  <c r="I333" i="5"/>
  <c r="I332" i="5"/>
  <c r="I331" i="5"/>
  <c r="I330" i="5"/>
  <c r="I329" i="5"/>
  <c r="I328" i="5"/>
  <c r="I327" i="5"/>
  <c r="I326" i="5"/>
  <c r="I325" i="5"/>
  <c r="I324" i="5"/>
  <c r="I323" i="5"/>
  <c r="I322" i="5"/>
  <c r="I321" i="5"/>
  <c r="I320" i="5"/>
  <c r="I319" i="5"/>
  <c r="I318" i="5"/>
  <c r="I317" i="5"/>
  <c r="I316" i="5"/>
  <c r="I315" i="5"/>
  <c r="I314" i="5"/>
  <c r="H314" i="5"/>
  <c r="I313" i="5"/>
  <c r="H313" i="5"/>
  <c r="I312" i="5"/>
  <c r="H312" i="5"/>
  <c r="I311" i="5"/>
  <c r="H311" i="5"/>
  <c r="I310" i="5"/>
  <c r="H310" i="5"/>
  <c r="I309" i="5"/>
  <c r="H309" i="5"/>
  <c r="I308" i="5"/>
  <c r="I307" i="5"/>
  <c r="I306" i="5"/>
  <c r="I305" i="5"/>
  <c r="I304" i="5"/>
  <c r="I303" i="5"/>
  <c r="I302" i="5"/>
  <c r="I301" i="5"/>
  <c r="I300" i="5"/>
  <c r="I297" i="5"/>
  <c r="H297" i="5"/>
  <c r="I296" i="5"/>
  <c r="H296" i="5"/>
  <c r="I295" i="5"/>
  <c r="H295" i="5"/>
  <c r="I294" i="5"/>
  <c r="I293" i="5"/>
  <c r="I292" i="5"/>
  <c r="I291" i="5"/>
  <c r="I290" i="5"/>
  <c r="I289" i="5"/>
  <c r="I288" i="5"/>
  <c r="I287" i="5"/>
  <c r="I286" i="5"/>
  <c r="I285" i="5"/>
  <c r="I284" i="5"/>
  <c r="I283" i="5"/>
  <c r="I282" i="5"/>
  <c r="I281" i="5"/>
  <c r="I280" i="5"/>
  <c r="I279" i="5"/>
  <c r="I278" i="5"/>
  <c r="I277" i="5"/>
  <c r="I276" i="5"/>
  <c r="I275" i="5"/>
  <c r="I274" i="5"/>
  <c r="I273" i="5"/>
  <c r="I272" i="5"/>
  <c r="I271" i="5"/>
  <c r="I270" i="5"/>
  <c r="I269" i="5"/>
  <c r="I268" i="5"/>
  <c r="I267" i="5"/>
  <c r="I266" i="5"/>
  <c r="I265" i="5"/>
  <c r="I264" i="5"/>
  <c r="H264" i="5"/>
  <c r="I263" i="5"/>
  <c r="H263" i="5"/>
  <c r="I262" i="5"/>
  <c r="H262" i="5"/>
  <c r="I261" i="5"/>
  <c r="H261" i="5"/>
  <c r="I260" i="5"/>
  <c r="I259" i="5"/>
  <c r="I258" i="5"/>
  <c r="I257" i="5"/>
  <c r="I256" i="5"/>
  <c r="I254" i="5"/>
  <c r="H254" i="5"/>
  <c r="I253" i="5"/>
  <c r="H253" i="5"/>
  <c r="I252" i="5"/>
  <c r="H252" i="5"/>
  <c r="I251" i="5"/>
  <c r="I250" i="5"/>
  <c r="H250" i="5"/>
  <c r="I249" i="5"/>
  <c r="I248" i="5"/>
  <c r="H248" i="5"/>
  <c r="I247" i="5"/>
  <c r="H247" i="5"/>
  <c r="I246" i="5"/>
  <c r="H246" i="5"/>
  <c r="I245" i="5"/>
  <c r="H245" i="5"/>
  <c r="I244" i="5"/>
  <c r="H244" i="5"/>
  <c r="I243" i="5"/>
  <c r="H243" i="5"/>
  <c r="I242" i="5"/>
  <c r="H242" i="5"/>
  <c r="I241" i="5"/>
  <c r="H241" i="5"/>
  <c r="I240" i="5"/>
  <c r="H240" i="5"/>
  <c r="I239" i="5"/>
  <c r="H239" i="5"/>
  <c r="I237" i="5"/>
  <c r="H237" i="5"/>
  <c r="I236" i="5"/>
  <c r="H236" i="5"/>
  <c r="I235" i="5"/>
  <c r="H235" i="5"/>
  <c r="H234" i="5"/>
  <c r="H233" i="5"/>
  <c r="I232" i="5"/>
  <c r="I231" i="5"/>
  <c r="H231" i="5"/>
  <c r="I230" i="5"/>
  <c r="H230" i="5"/>
  <c r="I229" i="5"/>
  <c r="I228" i="5"/>
  <c r="H228" i="5"/>
  <c r="I227" i="5"/>
  <c r="H227" i="5"/>
  <c r="I226" i="5"/>
  <c r="I225" i="5"/>
  <c r="I224" i="5"/>
  <c r="H224" i="5"/>
  <c r="I223" i="5"/>
  <c r="H223" i="5"/>
  <c r="I222" i="5"/>
  <c r="I221" i="5"/>
  <c r="H221" i="5"/>
  <c r="I220" i="5"/>
  <c r="H220" i="5"/>
  <c r="I219" i="5"/>
  <c r="H219" i="5"/>
  <c r="I218" i="5"/>
  <c r="H218" i="5"/>
  <c r="I217" i="5"/>
  <c r="H217" i="5"/>
  <c r="I215" i="5"/>
  <c r="H215" i="5"/>
  <c r="I214" i="5"/>
  <c r="I213" i="5"/>
  <c r="I212" i="5"/>
  <c r="H212" i="5"/>
  <c r="I211" i="5"/>
  <c r="H211" i="5"/>
  <c r="I210" i="5"/>
  <c r="H210" i="5"/>
  <c r="I209" i="5"/>
  <c r="H209" i="5"/>
  <c r="I208" i="5"/>
  <c r="H208" i="5"/>
  <c r="I207" i="5"/>
  <c r="H207" i="5"/>
  <c r="I206" i="5"/>
  <c r="I205" i="5"/>
  <c r="H205" i="5"/>
  <c r="I204" i="5"/>
  <c r="I203" i="5"/>
  <c r="H203" i="5"/>
  <c r="I202" i="5"/>
  <c r="H202" i="5"/>
  <c r="I201" i="5"/>
  <c r="H201" i="5"/>
  <c r="I200" i="5"/>
  <c r="H200" i="5"/>
  <c r="I199" i="5"/>
  <c r="I197" i="5"/>
  <c r="H197" i="5"/>
  <c r="H196" i="5"/>
  <c r="H195" i="5"/>
  <c r="H194" i="5"/>
  <c r="I193" i="5"/>
  <c r="H193" i="5"/>
  <c r="I192" i="5"/>
  <c r="H192" i="5"/>
  <c r="I191" i="5"/>
  <c r="H191" i="5"/>
  <c r="I190" i="5"/>
  <c r="H190" i="5"/>
  <c r="I189" i="5"/>
  <c r="I188" i="5"/>
  <c r="I187" i="5"/>
  <c r="H187" i="5"/>
  <c r="I185" i="5"/>
  <c r="I184" i="5"/>
  <c r="H184" i="5"/>
  <c r="I183" i="5"/>
  <c r="H183" i="5"/>
  <c r="I182" i="5"/>
  <c r="H182" i="5"/>
  <c r="I181" i="5"/>
  <c r="H181" i="5"/>
  <c r="I180" i="5"/>
  <c r="I179" i="5"/>
  <c r="H179" i="5"/>
  <c r="I178" i="5"/>
  <c r="H178" i="5"/>
  <c r="I177" i="5"/>
  <c r="H177" i="5"/>
  <c r="I176" i="5"/>
  <c r="H176" i="5"/>
  <c r="I175" i="5"/>
  <c r="H175" i="5"/>
  <c r="I174" i="5"/>
  <c r="H174" i="5"/>
  <c r="I173" i="5"/>
  <c r="H173" i="5"/>
  <c r="I172" i="5"/>
  <c r="H172" i="5"/>
  <c r="I171" i="5"/>
  <c r="H171" i="5"/>
  <c r="I170" i="5"/>
  <c r="H170" i="5"/>
  <c r="I169" i="5"/>
  <c r="H169" i="5"/>
  <c r="I168" i="5"/>
  <c r="H168" i="5"/>
  <c r="I167" i="5"/>
  <c r="I166" i="5"/>
  <c r="I165" i="5"/>
  <c r="I164" i="5"/>
  <c r="H164" i="5"/>
  <c r="I163" i="5"/>
  <c r="I162" i="5"/>
  <c r="H161" i="5"/>
  <c r="I160" i="5"/>
  <c r="I159" i="5"/>
  <c r="I158" i="5"/>
  <c r="H157" i="5"/>
  <c r="I156" i="5"/>
  <c r="H156" i="5"/>
  <c r="I155" i="5"/>
  <c r="I154" i="5"/>
  <c r="H154" i="5"/>
  <c r="I153" i="5"/>
  <c r="I152" i="5"/>
  <c r="I151" i="5"/>
  <c r="I150" i="5"/>
  <c r="I149" i="5"/>
  <c r="I148" i="5"/>
  <c r="I147" i="5"/>
  <c r="I146" i="5"/>
  <c r="I145" i="5"/>
  <c r="I144" i="5"/>
  <c r="I143" i="5"/>
  <c r="I142" i="5"/>
  <c r="I141" i="5"/>
  <c r="H141" i="5"/>
  <c r="I140" i="5"/>
  <c r="H140" i="5"/>
  <c r="I139" i="5"/>
  <c r="H139" i="5"/>
  <c r="I138" i="5"/>
  <c r="H138" i="5"/>
  <c r="I137" i="5"/>
  <c r="H137" i="5"/>
  <c r="I136" i="5"/>
  <c r="I135" i="5"/>
  <c r="H135" i="5"/>
  <c r="I134" i="5"/>
  <c r="I133" i="5"/>
  <c r="I132" i="5"/>
  <c r="I129" i="5"/>
  <c r="H129" i="5"/>
  <c r="I128" i="5"/>
  <c r="H128" i="5"/>
  <c r="I127" i="5"/>
  <c r="I126" i="5"/>
  <c r="I125" i="5"/>
  <c r="I124" i="5"/>
  <c r="H124" i="5"/>
  <c r="I123" i="5"/>
  <c r="I122" i="5"/>
  <c r="I121" i="5"/>
  <c r="H121" i="5"/>
  <c r="I120" i="5"/>
  <c r="H120" i="5"/>
  <c r="I119" i="5"/>
  <c r="H119" i="5"/>
  <c r="I118" i="5"/>
  <c r="I117" i="5"/>
  <c r="I116" i="5"/>
  <c r="H116" i="5"/>
  <c r="I115" i="5"/>
  <c r="H115" i="5"/>
  <c r="I114" i="5"/>
  <c r="H114" i="5"/>
  <c r="I113" i="5"/>
  <c r="H113" i="5"/>
  <c r="I112" i="5"/>
  <c r="H112" i="5"/>
  <c r="I111" i="5"/>
  <c r="H111" i="5"/>
  <c r="I110" i="5"/>
  <c r="I109" i="5"/>
  <c r="H109" i="5"/>
  <c r="I108" i="5"/>
  <c r="H108" i="5"/>
  <c r="I107" i="5"/>
  <c r="I106" i="5"/>
  <c r="I105" i="5"/>
  <c r="H105" i="5"/>
  <c r="I104" i="5"/>
  <c r="H104" i="5"/>
  <c r="I103" i="5"/>
  <c r="H103" i="5"/>
  <c r="I102" i="5"/>
  <c r="H102" i="5"/>
  <c r="I101" i="5"/>
  <c r="H101" i="5"/>
  <c r="I100" i="5"/>
  <c r="H100" i="5"/>
  <c r="I99" i="5"/>
  <c r="H99" i="5"/>
  <c r="I98" i="5"/>
  <c r="H98" i="5"/>
  <c r="I97" i="5"/>
  <c r="I96" i="5"/>
  <c r="I95" i="5"/>
  <c r="I94" i="5"/>
  <c r="H94" i="5"/>
  <c r="I93" i="5"/>
  <c r="I92" i="5"/>
  <c r="H92" i="5"/>
  <c r="I91" i="5"/>
  <c r="I90" i="5"/>
  <c r="I89" i="5"/>
  <c r="H88" i="5"/>
  <c r="H87" i="5"/>
  <c r="H86" i="5"/>
  <c r="I85" i="5"/>
  <c r="I84" i="5"/>
  <c r="I83" i="5"/>
  <c r="I82" i="5"/>
  <c r="I81" i="5"/>
  <c r="I79" i="5"/>
  <c r="I78" i="5"/>
  <c r="I77" i="5"/>
  <c r="I76" i="5"/>
  <c r="I75" i="5"/>
  <c r="I74" i="5"/>
  <c r="I73" i="5"/>
  <c r="I72" i="5"/>
  <c r="I71" i="5"/>
  <c r="I70" i="5"/>
  <c r="I69" i="5"/>
  <c r="I68" i="5"/>
  <c r="I67" i="5"/>
  <c r="I66" i="5"/>
  <c r="I65" i="5"/>
  <c r="H65" i="5"/>
  <c r="I64" i="5"/>
  <c r="H64" i="5"/>
  <c r="I63" i="5"/>
  <c r="H63" i="5"/>
  <c r="I62" i="5"/>
  <c r="H62" i="5"/>
  <c r="I60" i="5"/>
  <c r="H60" i="5"/>
  <c r="I59" i="5"/>
  <c r="I58" i="5"/>
  <c r="H58" i="5"/>
  <c r="I57" i="5"/>
  <c r="H57" i="5"/>
  <c r="I56" i="5"/>
  <c r="H56" i="5"/>
  <c r="I55" i="5"/>
  <c r="I54" i="5"/>
  <c r="H54" i="5"/>
  <c r="I53" i="5"/>
  <c r="H53" i="5"/>
  <c r="I52" i="5"/>
  <c r="H52" i="5"/>
  <c r="I51" i="5"/>
  <c r="H51" i="5"/>
  <c r="I50" i="5"/>
  <c r="H50" i="5"/>
  <c r="I49" i="5"/>
  <c r="I48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H35" i="5"/>
  <c r="I34" i="5"/>
  <c r="I33" i="5"/>
  <c r="I32" i="5"/>
  <c r="I31" i="5"/>
  <c r="H30" i="5"/>
  <c r="I29" i="5"/>
  <c r="I28" i="5"/>
  <c r="I27" i="5"/>
  <c r="I26" i="5"/>
  <c r="I25" i="5"/>
  <c r="I24" i="5"/>
  <c r="I23" i="5"/>
  <c r="I22" i="5"/>
  <c r="I21" i="5"/>
  <c r="I20" i="5"/>
  <c r="H20" i="5"/>
  <c r="I19" i="5"/>
  <c r="H19" i="5"/>
  <c r="I18" i="5"/>
  <c r="H18" i="5"/>
  <c r="I17" i="5"/>
  <c r="I11" i="5"/>
  <c r="I10" i="5"/>
  <c r="I9" i="5"/>
  <c r="I8" i="5"/>
  <c r="I7" i="5"/>
  <c r="I6" i="5"/>
  <c r="I5" i="5"/>
  <c r="I4" i="5"/>
  <c r="I2" i="5"/>
  <c r="D15" i="8"/>
  <c r="H706" i="4"/>
  <c r="H707" i="4"/>
  <c r="H708" i="4"/>
  <c r="H709" i="4"/>
  <c r="H710" i="4"/>
  <c r="H711" i="4"/>
  <c r="H712" i="4"/>
  <c r="H713" i="4"/>
  <c r="H714" i="4"/>
  <c r="H715" i="4"/>
  <c r="H717" i="4"/>
  <c r="H718" i="4"/>
  <c r="H719" i="4"/>
  <c r="H720" i="4"/>
  <c r="H721" i="4"/>
  <c r="H722" i="4"/>
  <c r="H723" i="4"/>
  <c r="H736" i="4"/>
  <c r="H735" i="4"/>
  <c r="H734" i="4"/>
  <c r="H733" i="4"/>
  <c r="H732" i="4"/>
  <c r="H731" i="4"/>
  <c r="H730" i="4"/>
  <c r="H729" i="4"/>
  <c r="H728" i="4"/>
  <c r="H727" i="4"/>
  <c r="H726" i="4"/>
  <c r="H725" i="4"/>
  <c r="H724" i="4"/>
  <c r="H702" i="4"/>
  <c r="H701" i="4"/>
  <c r="H699" i="4"/>
  <c r="H692" i="4"/>
  <c r="H691" i="4"/>
  <c r="H690" i="4"/>
  <c r="H689" i="4"/>
  <c r="H688" i="4"/>
  <c r="H681" i="4"/>
  <c r="H680" i="4"/>
  <c r="H679" i="4"/>
  <c r="H667" i="4"/>
  <c r="H666" i="4"/>
  <c r="H665" i="4"/>
  <c r="H664" i="4"/>
  <c r="H661" i="4"/>
  <c r="H660" i="4"/>
  <c r="H659" i="4"/>
  <c r="H658" i="4"/>
  <c r="H657" i="4"/>
  <c r="H656" i="4"/>
  <c r="H654" i="4"/>
  <c r="H653" i="4"/>
  <c r="H648" i="4"/>
  <c r="H647" i="4"/>
  <c r="H632" i="4"/>
  <c r="H612" i="4"/>
  <c r="H611" i="4"/>
  <c r="H610" i="4"/>
  <c r="H609" i="4"/>
  <c r="H608" i="4"/>
  <c r="H607" i="4"/>
  <c r="H606" i="4"/>
  <c r="H605" i="4"/>
  <c r="H604" i="4"/>
  <c r="H603" i="4"/>
  <c r="H602" i="4"/>
  <c r="H601" i="4"/>
  <c r="H600" i="4"/>
  <c r="H599" i="4"/>
  <c r="H598" i="4"/>
  <c r="H597" i="4"/>
  <c r="H596" i="4"/>
  <c r="H595" i="4"/>
  <c r="H594" i="4"/>
  <c r="H593" i="4"/>
  <c r="H592" i="4"/>
  <c r="H591" i="4"/>
  <c r="H590" i="4"/>
  <c r="H589" i="4"/>
  <c r="H588" i="4"/>
  <c r="H587" i="4"/>
  <c r="H586" i="4"/>
  <c r="H585" i="4"/>
  <c r="H556" i="4"/>
  <c r="H537" i="4"/>
  <c r="H536" i="4"/>
  <c r="H535" i="4"/>
  <c r="H534" i="4"/>
  <c r="H533" i="4"/>
  <c r="H532" i="4"/>
  <c r="H531" i="4"/>
  <c r="H530" i="4"/>
  <c r="H529" i="4"/>
  <c r="H528" i="4"/>
  <c r="H527" i="4"/>
  <c r="H526" i="4"/>
  <c r="H525" i="4"/>
  <c r="H524" i="4"/>
  <c r="H523" i="4"/>
  <c r="H522" i="4"/>
  <c r="H521" i="4"/>
  <c r="H520" i="4"/>
  <c r="H519" i="4"/>
  <c r="H518" i="4"/>
  <c r="H517" i="4"/>
  <c r="H516" i="4"/>
  <c r="H515" i="4"/>
  <c r="H514" i="4"/>
  <c r="H513" i="4"/>
  <c r="H512" i="4"/>
  <c r="H511" i="4"/>
  <c r="H510" i="4"/>
  <c r="H509" i="4"/>
  <c r="H508" i="4"/>
  <c r="H507" i="4"/>
  <c r="H506" i="4"/>
  <c r="H505" i="4"/>
  <c r="H504" i="4"/>
  <c r="H503" i="4"/>
  <c r="H502" i="4"/>
  <c r="H501" i="4"/>
  <c r="H500" i="4"/>
  <c r="H499" i="4"/>
  <c r="H498" i="4"/>
  <c r="H497" i="4"/>
  <c r="H496" i="4"/>
  <c r="H495" i="4"/>
  <c r="H494" i="4"/>
  <c r="H493" i="4"/>
  <c r="H492" i="4"/>
  <c r="H491" i="4"/>
  <c r="H490" i="4"/>
  <c r="H489" i="4"/>
  <c r="H488" i="4"/>
  <c r="H487" i="4"/>
  <c r="H486" i="4"/>
  <c r="H485" i="4"/>
  <c r="H484" i="4"/>
  <c r="H483" i="4"/>
  <c r="H482" i="4"/>
  <c r="H481" i="4"/>
  <c r="H480" i="4"/>
  <c r="H479" i="4"/>
  <c r="H478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1" i="4"/>
  <c r="H447" i="4"/>
  <c r="H446" i="4"/>
  <c r="H445" i="4"/>
  <c r="H443" i="4"/>
  <c r="H423" i="4"/>
  <c r="H416" i="4"/>
  <c r="H415" i="4"/>
  <c r="H414" i="4"/>
  <c r="H409" i="4"/>
  <c r="H408" i="4"/>
  <c r="H398" i="4"/>
  <c r="H395" i="4"/>
  <c r="H394" i="4"/>
  <c r="H392" i="4"/>
  <c r="H391" i="4"/>
  <c r="H390" i="4"/>
  <c r="H389" i="4"/>
  <c r="H388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35" i="4"/>
  <c r="H330" i="4"/>
  <c r="I743" i="4"/>
  <c r="I742" i="4"/>
  <c r="I741" i="4"/>
  <c r="I740" i="4"/>
  <c r="I739" i="4"/>
  <c r="I738" i="4"/>
  <c r="I737" i="4"/>
  <c r="I736" i="4"/>
  <c r="I735" i="4"/>
  <c r="I734" i="4"/>
  <c r="I733" i="4"/>
  <c r="I732" i="4"/>
  <c r="I731" i="4"/>
  <c r="I730" i="4"/>
  <c r="I729" i="4"/>
  <c r="I728" i="4"/>
  <c r="I727" i="4"/>
  <c r="I726" i="4"/>
  <c r="I725" i="4"/>
  <c r="I724" i="4"/>
  <c r="I723" i="4"/>
  <c r="I722" i="4"/>
  <c r="I721" i="4"/>
  <c r="I720" i="4"/>
  <c r="I719" i="4"/>
  <c r="I718" i="4"/>
  <c r="I717" i="4"/>
  <c r="I716" i="4"/>
  <c r="I715" i="4"/>
  <c r="I714" i="4"/>
  <c r="I713" i="4"/>
  <c r="I712" i="4"/>
  <c r="I711" i="4"/>
  <c r="I710" i="4"/>
  <c r="I709" i="4"/>
  <c r="I708" i="4"/>
  <c r="I707" i="4"/>
  <c r="I706" i="4"/>
  <c r="I705" i="4"/>
  <c r="I704" i="4"/>
  <c r="I703" i="4"/>
  <c r="I702" i="4"/>
  <c r="I701" i="4"/>
  <c r="I700" i="4"/>
  <c r="I699" i="4"/>
  <c r="I698" i="4"/>
  <c r="I697" i="4"/>
  <c r="I696" i="4"/>
  <c r="I695" i="4"/>
  <c r="I694" i="4"/>
  <c r="I693" i="4"/>
  <c r="I692" i="4"/>
  <c r="I691" i="4"/>
  <c r="I690" i="4"/>
  <c r="I689" i="4"/>
  <c r="I688" i="4"/>
  <c r="I687" i="4"/>
  <c r="I686" i="4"/>
  <c r="I685" i="4"/>
  <c r="I684" i="4"/>
  <c r="I683" i="4"/>
  <c r="I682" i="4"/>
  <c r="I681" i="4"/>
  <c r="I680" i="4"/>
  <c r="I679" i="4"/>
  <c r="I678" i="4"/>
  <c r="I677" i="4"/>
  <c r="I676" i="4"/>
  <c r="I675" i="4"/>
  <c r="I674" i="4"/>
  <c r="I673" i="4"/>
  <c r="I672" i="4"/>
  <c r="I671" i="4"/>
  <c r="I670" i="4"/>
  <c r="I669" i="4"/>
  <c r="I668" i="4"/>
  <c r="I667" i="4"/>
  <c r="I666" i="4"/>
  <c r="I665" i="4"/>
  <c r="I664" i="4"/>
  <c r="I663" i="4"/>
  <c r="I662" i="4"/>
  <c r="I661" i="4"/>
  <c r="I660" i="4"/>
  <c r="I659" i="4"/>
  <c r="I658" i="4"/>
  <c r="I657" i="4"/>
  <c r="I656" i="4"/>
  <c r="I655" i="4"/>
  <c r="I654" i="4"/>
  <c r="I653" i="4"/>
  <c r="I652" i="4"/>
  <c r="I651" i="4"/>
  <c r="I650" i="4"/>
  <c r="I649" i="4"/>
  <c r="I648" i="4"/>
  <c r="I647" i="4"/>
  <c r="I646" i="4"/>
  <c r="I645" i="4"/>
  <c r="I644" i="4"/>
  <c r="I643" i="4"/>
  <c r="I642" i="4"/>
  <c r="I641" i="4"/>
  <c r="I640" i="4"/>
  <c r="I639" i="4"/>
  <c r="I638" i="4"/>
  <c r="I637" i="4"/>
  <c r="I636" i="4"/>
  <c r="I635" i="4"/>
  <c r="I634" i="4"/>
  <c r="I633" i="4"/>
  <c r="I632" i="4"/>
  <c r="I631" i="4"/>
  <c r="I630" i="4"/>
  <c r="I629" i="4"/>
  <c r="I628" i="4"/>
  <c r="I627" i="4"/>
  <c r="I626" i="4"/>
  <c r="I625" i="4"/>
  <c r="I624" i="4"/>
  <c r="I623" i="4"/>
  <c r="I622" i="4"/>
  <c r="I621" i="4"/>
  <c r="I620" i="4"/>
  <c r="I619" i="4"/>
  <c r="I618" i="4"/>
  <c r="I617" i="4"/>
  <c r="I616" i="4"/>
  <c r="I615" i="4"/>
  <c r="I614" i="4"/>
  <c r="I613" i="4"/>
  <c r="I612" i="4"/>
  <c r="I611" i="4"/>
  <c r="I610" i="4"/>
  <c r="I609" i="4"/>
  <c r="I608" i="4"/>
  <c r="I607" i="4"/>
  <c r="I606" i="4"/>
  <c r="I605" i="4"/>
  <c r="I604" i="4"/>
  <c r="I603" i="4"/>
  <c r="I602" i="4"/>
  <c r="I601" i="4"/>
  <c r="I600" i="4"/>
  <c r="I599" i="4"/>
  <c r="I598" i="4"/>
  <c r="I597" i="4"/>
  <c r="I596" i="4"/>
  <c r="I595" i="4"/>
  <c r="I594" i="4"/>
  <c r="I593" i="4"/>
  <c r="I592" i="4"/>
  <c r="I591" i="4"/>
  <c r="I590" i="4"/>
  <c r="I589" i="4"/>
  <c r="I588" i="4"/>
  <c r="I587" i="4"/>
  <c r="I586" i="4"/>
  <c r="I585" i="4"/>
  <c r="I568" i="4"/>
  <c r="I567" i="4"/>
  <c r="I566" i="4"/>
  <c r="I565" i="4"/>
  <c r="I564" i="4"/>
  <c r="I563" i="4"/>
  <c r="I562" i="4"/>
  <c r="I561" i="4"/>
  <c r="I560" i="4"/>
  <c r="I559" i="4"/>
  <c r="I558" i="4"/>
  <c r="I557" i="4"/>
  <c r="I556" i="4"/>
  <c r="I555" i="4"/>
  <c r="I554" i="4"/>
  <c r="I553" i="4"/>
  <c r="I552" i="4"/>
  <c r="I551" i="4"/>
  <c r="I550" i="4"/>
  <c r="I549" i="4"/>
  <c r="I548" i="4"/>
  <c r="I547" i="4"/>
  <c r="I546" i="4"/>
  <c r="I545" i="4"/>
  <c r="I544" i="4"/>
  <c r="I543" i="4"/>
  <c r="I542" i="4"/>
  <c r="I541" i="4"/>
  <c r="I540" i="4"/>
  <c r="I539" i="4"/>
  <c r="I538" i="4"/>
  <c r="I537" i="4"/>
  <c r="I536" i="4"/>
  <c r="I535" i="4"/>
  <c r="I534" i="4"/>
  <c r="I533" i="4"/>
  <c r="I532" i="4"/>
  <c r="I531" i="4"/>
  <c r="I530" i="4"/>
  <c r="I529" i="4"/>
  <c r="I528" i="4"/>
  <c r="I527" i="4"/>
  <c r="I526" i="4"/>
  <c r="I525" i="4"/>
  <c r="I524" i="4"/>
  <c r="I523" i="4"/>
  <c r="I522" i="4"/>
  <c r="I521" i="4"/>
  <c r="I520" i="4"/>
  <c r="I519" i="4"/>
  <c r="I518" i="4"/>
  <c r="I517" i="4"/>
  <c r="I516" i="4"/>
  <c r="I515" i="4"/>
  <c r="I514" i="4"/>
  <c r="I513" i="4"/>
  <c r="I512" i="4"/>
  <c r="I511" i="4"/>
  <c r="I510" i="4"/>
  <c r="I509" i="4"/>
  <c r="I508" i="4"/>
  <c r="I507" i="4"/>
  <c r="I506" i="4"/>
  <c r="I505" i="4"/>
  <c r="I504" i="4"/>
  <c r="I503" i="4"/>
  <c r="I502" i="4"/>
  <c r="I501" i="4"/>
  <c r="I500" i="4"/>
  <c r="I499" i="4"/>
  <c r="I498" i="4"/>
  <c r="I497" i="4"/>
  <c r="I496" i="4"/>
  <c r="I495" i="4"/>
  <c r="I494" i="4"/>
  <c r="I493" i="4"/>
  <c r="I492" i="4"/>
  <c r="I491" i="4"/>
  <c r="I490" i="4"/>
  <c r="I489" i="4"/>
  <c r="I488" i="4"/>
  <c r="I487" i="4"/>
  <c r="I486" i="4"/>
  <c r="I485" i="4"/>
  <c r="I484" i="4"/>
  <c r="I483" i="4"/>
  <c r="I482" i="4"/>
  <c r="I481" i="4"/>
  <c r="I480" i="4"/>
  <c r="I479" i="4"/>
  <c r="I478" i="4"/>
  <c r="I477" i="4"/>
  <c r="I476" i="4"/>
  <c r="I475" i="4"/>
  <c r="I474" i="4"/>
  <c r="I473" i="4"/>
  <c r="I472" i="4"/>
  <c r="I471" i="4"/>
  <c r="I470" i="4"/>
  <c r="I469" i="4"/>
  <c r="I468" i="4"/>
  <c r="I467" i="4"/>
  <c r="I466" i="4"/>
  <c r="I465" i="4"/>
  <c r="I464" i="4"/>
  <c r="I463" i="4"/>
  <c r="I462" i="4"/>
  <c r="I461" i="4"/>
  <c r="I460" i="4"/>
  <c r="I459" i="4"/>
  <c r="I458" i="4"/>
  <c r="I457" i="4"/>
  <c r="I456" i="4"/>
  <c r="I455" i="4"/>
  <c r="I454" i="4"/>
  <c r="I453" i="4"/>
  <c r="I452" i="4"/>
  <c r="I451" i="4"/>
  <c r="I450" i="4"/>
  <c r="I449" i="4"/>
  <c r="I448" i="4"/>
  <c r="I447" i="4"/>
  <c r="I446" i="4"/>
  <c r="I445" i="4"/>
  <c r="I444" i="4"/>
  <c r="I443" i="4"/>
  <c r="I442" i="4"/>
  <c r="I441" i="4"/>
  <c r="I440" i="4"/>
  <c r="I439" i="4"/>
  <c r="I438" i="4"/>
  <c r="I437" i="4"/>
  <c r="I436" i="4"/>
  <c r="I435" i="4"/>
  <c r="I434" i="4"/>
  <c r="I433" i="4"/>
  <c r="I432" i="4"/>
  <c r="I431" i="4"/>
  <c r="I430" i="4"/>
  <c r="I429" i="4"/>
  <c r="I428" i="4"/>
  <c r="I427" i="4"/>
  <c r="I426" i="4"/>
  <c r="I425" i="4"/>
  <c r="I424" i="4"/>
  <c r="I423" i="4"/>
  <c r="I422" i="4"/>
  <c r="I421" i="4"/>
  <c r="I420" i="4"/>
  <c r="I419" i="4"/>
  <c r="I418" i="4"/>
  <c r="I417" i="4"/>
  <c r="I416" i="4"/>
  <c r="I415" i="4"/>
  <c r="I414" i="4"/>
  <c r="I413" i="4"/>
  <c r="I412" i="4"/>
  <c r="I411" i="4"/>
  <c r="I410" i="4"/>
  <c r="I409" i="4"/>
  <c r="I408" i="4"/>
  <c r="I407" i="4"/>
  <c r="I406" i="4"/>
  <c r="I405" i="4"/>
  <c r="I404" i="4"/>
  <c r="I403" i="4"/>
  <c r="I402" i="4"/>
  <c r="I401" i="4"/>
  <c r="I400" i="4"/>
  <c r="I399" i="4"/>
  <c r="I398" i="4"/>
  <c r="I397" i="4"/>
  <c r="I396" i="4"/>
  <c r="I395" i="4"/>
  <c r="I394" i="4"/>
  <c r="I393" i="4"/>
  <c r="I392" i="4"/>
  <c r="I391" i="4"/>
  <c r="I390" i="4"/>
  <c r="I389" i="4"/>
  <c r="I388" i="4"/>
  <c r="I387" i="4"/>
  <c r="I386" i="4"/>
  <c r="I385" i="4"/>
  <c r="I384" i="4"/>
  <c r="I383" i="4"/>
  <c r="I382" i="4"/>
  <c r="I381" i="4"/>
  <c r="I366" i="4"/>
  <c r="I365" i="4"/>
  <c r="I364" i="4"/>
  <c r="I363" i="4"/>
  <c r="I362" i="4"/>
  <c r="I361" i="4"/>
  <c r="I360" i="4"/>
  <c r="I359" i="4"/>
  <c r="I358" i="4"/>
  <c r="I357" i="4"/>
  <c r="I356" i="4"/>
  <c r="I355" i="4"/>
  <c r="I354" i="4"/>
  <c r="I353" i="4"/>
  <c r="I334" i="4"/>
  <c r="I333" i="4"/>
  <c r="I332" i="4"/>
  <c r="I331" i="4"/>
  <c r="I330" i="4"/>
  <c r="I329" i="4"/>
  <c r="I328" i="4"/>
  <c r="I327" i="4"/>
  <c r="I326" i="4"/>
  <c r="I325" i="4"/>
  <c r="I324" i="4"/>
  <c r="I323" i="4"/>
  <c r="I322" i="4"/>
  <c r="I321" i="4"/>
  <c r="I320" i="4"/>
  <c r="I319" i="4"/>
  <c r="I315" i="4"/>
  <c r="I318" i="4"/>
  <c r="H318" i="4"/>
  <c r="I317" i="4"/>
  <c r="H317" i="4"/>
  <c r="I316" i="4"/>
  <c r="H316" i="4"/>
  <c r="I314" i="4"/>
  <c r="H314" i="4"/>
  <c r="I313" i="4"/>
  <c r="H313" i="4"/>
  <c r="I312" i="4"/>
  <c r="I311" i="4"/>
  <c r="I310" i="4"/>
  <c r="I309" i="4"/>
  <c r="I308" i="4"/>
  <c r="I307" i="4"/>
  <c r="I306" i="4"/>
  <c r="I305" i="4"/>
  <c r="I304" i="4"/>
  <c r="I303" i="4"/>
  <c r="I302" i="4"/>
  <c r="I301" i="4"/>
  <c r="I300" i="4"/>
  <c r="I299" i="4"/>
  <c r="I298" i="4"/>
  <c r="I297" i="4"/>
  <c r="I296" i="4"/>
  <c r="I295" i="4"/>
  <c r="I294" i="4"/>
  <c r="I293" i="4"/>
  <c r="I292" i="4"/>
  <c r="I291" i="4"/>
  <c r="I290" i="4"/>
  <c r="I289" i="4"/>
  <c r="I288" i="4"/>
  <c r="I287" i="4"/>
  <c r="I286" i="4"/>
  <c r="I285" i="4"/>
  <c r="I284" i="4"/>
  <c r="I283" i="4"/>
  <c r="H283" i="4"/>
  <c r="I282" i="4"/>
  <c r="H282" i="4"/>
  <c r="I281" i="4"/>
  <c r="I280" i="4"/>
  <c r="I279" i="4"/>
  <c r="I278" i="4"/>
  <c r="I277" i="4"/>
  <c r="I276" i="4"/>
  <c r="I275" i="4"/>
  <c r="I274" i="4"/>
  <c r="I273" i="4"/>
  <c r="I272" i="4"/>
  <c r="I271" i="4"/>
  <c r="I270" i="4"/>
  <c r="I269" i="4"/>
  <c r="I268" i="4"/>
  <c r="I267" i="4"/>
  <c r="H265" i="4"/>
  <c r="I265" i="4"/>
  <c r="H266" i="4"/>
  <c r="I266" i="4"/>
  <c r="I264" i="4"/>
  <c r="H264" i="4"/>
  <c r="I263" i="4"/>
  <c r="I262" i="4"/>
  <c r="I261" i="4"/>
  <c r="I260" i="4"/>
  <c r="I259" i="4"/>
  <c r="I258" i="4"/>
  <c r="I257" i="4"/>
  <c r="I256" i="4"/>
  <c r="I255" i="4"/>
  <c r="I254" i="4"/>
  <c r="I253" i="4"/>
  <c r="H253" i="4"/>
  <c r="I252" i="4"/>
  <c r="I251" i="4"/>
  <c r="I250" i="4"/>
  <c r="I249" i="4"/>
  <c r="I248" i="4"/>
  <c r="I247" i="4"/>
  <c r="I246" i="4"/>
  <c r="I245" i="4"/>
  <c r="I244" i="4"/>
  <c r="I243" i="4"/>
  <c r="I242" i="4"/>
  <c r="I241" i="4"/>
  <c r="I240" i="4"/>
  <c r="H240" i="4"/>
  <c r="I234" i="4"/>
  <c r="I235" i="4"/>
  <c r="I236" i="4"/>
  <c r="I237" i="4"/>
  <c r="I238" i="4"/>
  <c r="I239" i="4"/>
  <c r="I233" i="4"/>
  <c r="I230" i="4"/>
  <c r="I229" i="4"/>
  <c r="I228" i="4"/>
  <c r="I227" i="4"/>
  <c r="I226" i="4"/>
  <c r="I224" i="4"/>
  <c r="I223" i="4"/>
  <c r="I222" i="4"/>
  <c r="I221" i="4"/>
  <c r="I220" i="4"/>
  <c r="I219" i="4"/>
  <c r="I218" i="4"/>
  <c r="I217" i="4"/>
  <c r="I216" i="4"/>
  <c r="I214" i="4"/>
  <c r="I213" i="4"/>
  <c r="I212" i="4"/>
  <c r="I211" i="4"/>
  <c r="I210" i="4"/>
  <c r="I232" i="4"/>
  <c r="H232" i="4"/>
  <c r="I231" i="4"/>
  <c r="H231" i="4"/>
  <c r="I225" i="4"/>
  <c r="H225" i="4"/>
  <c r="I215" i="4"/>
  <c r="H215" i="4"/>
  <c r="H194" i="4"/>
  <c r="I194" i="4"/>
  <c r="H195" i="4"/>
  <c r="I195" i="4"/>
  <c r="H196" i="4"/>
  <c r="I196" i="4"/>
  <c r="H197" i="4"/>
  <c r="I197" i="4"/>
  <c r="H198" i="4"/>
  <c r="I198" i="4"/>
  <c r="H199" i="4"/>
  <c r="I199" i="4"/>
  <c r="H200" i="4"/>
  <c r="I200" i="4"/>
  <c r="H201" i="4"/>
  <c r="I201" i="4"/>
  <c r="H202" i="4"/>
  <c r="I202" i="4"/>
  <c r="H203" i="4"/>
  <c r="I203" i="4"/>
  <c r="H204" i="4"/>
  <c r="I204" i="4"/>
  <c r="H205" i="4"/>
  <c r="I205" i="4"/>
  <c r="H206" i="4"/>
  <c r="I206" i="4"/>
  <c r="H207" i="4"/>
  <c r="I207" i="4"/>
  <c r="H209" i="4"/>
  <c r="I209" i="4"/>
  <c r="I193" i="4"/>
  <c r="H193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57" i="4"/>
  <c r="I156" i="4"/>
  <c r="H150" i="4"/>
  <c r="I150" i="4"/>
  <c r="H151" i="4"/>
  <c r="I151" i="4"/>
  <c r="H152" i="4"/>
  <c r="I152" i="4"/>
  <c r="H153" i="4"/>
  <c r="I153" i="4"/>
  <c r="H154" i="4"/>
  <c r="I154" i="4"/>
  <c r="H155" i="4"/>
  <c r="I155" i="4"/>
  <c r="I149" i="4"/>
  <c r="H149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10" i="4"/>
  <c r="H86" i="4"/>
  <c r="I86" i="4"/>
  <c r="H87" i="4"/>
  <c r="I87" i="4"/>
  <c r="H88" i="4"/>
  <c r="I88" i="4"/>
  <c r="H89" i="4"/>
  <c r="I89" i="4"/>
  <c r="H90" i="4"/>
  <c r="I90" i="4"/>
  <c r="H91" i="4"/>
  <c r="I91" i="4"/>
  <c r="H92" i="4"/>
  <c r="I92" i="4"/>
  <c r="H93" i="4"/>
  <c r="I93" i="4"/>
  <c r="H94" i="4"/>
  <c r="I94" i="4"/>
  <c r="H95" i="4"/>
  <c r="I95" i="4"/>
  <c r="H96" i="4"/>
  <c r="I96" i="4"/>
  <c r="H97" i="4"/>
  <c r="I97" i="4"/>
  <c r="H98" i="4"/>
  <c r="I98" i="4"/>
  <c r="H99" i="4"/>
  <c r="I99" i="4"/>
  <c r="H100" i="4"/>
  <c r="I100" i="4"/>
  <c r="H101" i="4"/>
  <c r="I101" i="4"/>
  <c r="H102" i="4"/>
  <c r="I102" i="4"/>
  <c r="H103" i="4"/>
  <c r="I103" i="4"/>
  <c r="H104" i="4"/>
  <c r="I104" i="4"/>
  <c r="H105" i="4"/>
  <c r="I105" i="4"/>
  <c r="H106" i="4"/>
  <c r="I106" i="4"/>
  <c r="H107" i="4"/>
  <c r="I107" i="4"/>
  <c r="H108" i="4"/>
  <c r="I108" i="4"/>
  <c r="H109" i="4"/>
  <c r="I109" i="4"/>
  <c r="I85" i="4"/>
  <c r="H85" i="4"/>
  <c r="I51" i="4"/>
  <c r="I56" i="4"/>
  <c r="I79" i="4"/>
  <c r="I80" i="4"/>
  <c r="I81" i="4"/>
  <c r="I82" i="4"/>
  <c r="I83" i="4"/>
  <c r="I84" i="4"/>
  <c r="I78" i="4"/>
  <c r="H70" i="4"/>
  <c r="I70" i="4"/>
  <c r="H71" i="4"/>
  <c r="I71" i="4"/>
  <c r="H72" i="4"/>
  <c r="I72" i="4"/>
  <c r="H73" i="4"/>
  <c r="I73" i="4"/>
  <c r="H74" i="4"/>
  <c r="I74" i="4"/>
  <c r="H75" i="4"/>
  <c r="I75" i="4"/>
  <c r="H76" i="4"/>
  <c r="I76" i="4"/>
  <c r="H77" i="4"/>
  <c r="I77" i="4"/>
  <c r="I69" i="4"/>
  <c r="H69" i="4"/>
  <c r="I59" i="4"/>
  <c r="I60" i="4"/>
  <c r="I61" i="4"/>
  <c r="I62" i="4"/>
  <c r="I63" i="4"/>
  <c r="I64" i="4"/>
  <c r="I65" i="4"/>
  <c r="I66" i="4"/>
  <c r="I67" i="4"/>
  <c r="I68" i="4"/>
  <c r="I58" i="4"/>
  <c r="I26" i="4"/>
  <c r="I18" i="4"/>
  <c r="I14" i="4"/>
  <c r="I2" i="4"/>
  <c r="I57" i="4"/>
  <c r="H57" i="4"/>
  <c r="H56" i="4"/>
  <c r="I52" i="4"/>
  <c r="I53" i="4"/>
  <c r="I54" i="4"/>
  <c r="I55" i="4"/>
  <c r="H52" i="4"/>
  <c r="H53" i="4"/>
  <c r="H51" i="4"/>
  <c r="H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24" i="4"/>
  <c r="I25" i="4"/>
  <c r="I19" i="4"/>
  <c r="I20" i="4"/>
  <c r="I21" i="4"/>
  <c r="I22" i="4"/>
  <c r="I23" i="4"/>
  <c r="H19" i="4"/>
  <c r="H20" i="4"/>
  <c r="H21" i="4"/>
  <c r="H22" i="4"/>
  <c r="H23" i="4"/>
  <c r="H18" i="4"/>
  <c r="H3" i="4"/>
  <c r="I3" i="4"/>
  <c r="H4" i="4"/>
  <c r="I4" i="4"/>
  <c r="H5" i="4"/>
  <c r="I5" i="4"/>
  <c r="H6" i="4"/>
  <c r="I6" i="4"/>
  <c r="H7" i="4"/>
  <c r="I7" i="4"/>
  <c r="H8" i="4"/>
  <c r="I8" i="4"/>
  <c r="H9" i="4"/>
  <c r="I9" i="4"/>
  <c r="H10" i="4"/>
  <c r="I10" i="4"/>
  <c r="H11" i="4"/>
  <c r="I11" i="4"/>
  <c r="H12" i="4"/>
  <c r="I12" i="4"/>
  <c r="H13" i="4"/>
  <c r="I13" i="4"/>
  <c r="H14" i="4"/>
  <c r="H2" i="4"/>
  <c r="B15" i="8"/>
  <c r="E15" i="8"/>
  <c r="F15" i="8"/>
</calcChain>
</file>

<file path=xl/sharedStrings.xml><?xml version="1.0" encoding="utf-8"?>
<sst xmlns="http://schemas.openxmlformats.org/spreadsheetml/2006/main" count="16954" uniqueCount="600">
  <si>
    <t>Location</t>
  </si>
  <si>
    <t>2b. City/Town File #</t>
  </si>
  <si>
    <t>8. City</t>
  </si>
  <si>
    <t>160. Job Category</t>
  </si>
  <si>
    <t>161. Number of Staff</t>
  </si>
  <si>
    <t>162. Official Title(s) at Library</t>
  </si>
  <si>
    <t>163. Hourly Rate</t>
  </si>
  <si>
    <t>163a. Annual Salary</t>
  </si>
  <si>
    <t>164. Hours Worked per Week</t>
  </si>
  <si>
    <t>165. MLS?</t>
  </si>
  <si>
    <t>ASHAWAY FREE LIBRARY</t>
  </si>
  <si>
    <t>13</t>
  </si>
  <si>
    <t>HOPKINTON</t>
  </si>
  <si>
    <t>6</t>
  </si>
  <si>
    <t/>
  </si>
  <si>
    <t>Director</t>
  </si>
  <si>
    <t>1</t>
  </si>
  <si>
    <t>Head Librarian</t>
  </si>
  <si>
    <t>Yes</t>
  </si>
  <si>
    <t>Aide/Page</t>
  </si>
  <si>
    <t>Story Hour Assistant</t>
  </si>
  <si>
    <t>No</t>
  </si>
  <si>
    <t>Office Staff</t>
  </si>
  <si>
    <t>Bookkeeper</t>
  </si>
  <si>
    <t>Library Associate</t>
  </si>
  <si>
    <t>Staff Librarian</t>
  </si>
  <si>
    <t>Library Technician</t>
  </si>
  <si>
    <t>3</t>
  </si>
  <si>
    <t>Substitute Librarian</t>
  </si>
  <si>
    <t>BARRINGTON PUBLIC LIBRARY</t>
  </si>
  <si>
    <t>BARRINGTON</t>
  </si>
  <si>
    <t>16</t>
  </si>
  <si>
    <t>Library Director</t>
  </si>
  <si>
    <t>Deputy/Associate/Assistant Director</t>
  </si>
  <si>
    <t>assistant director/head of children\'s dept</t>
  </si>
  <si>
    <t>Manager/Department Head</t>
  </si>
  <si>
    <t>head of technical services</t>
  </si>
  <si>
    <t>head of reference</t>
  </si>
  <si>
    <t>Childrens and/or Young Adult Services Librarian</t>
  </si>
  <si>
    <t>YA librarian</t>
  </si>
  <si>
    <t>community services librarian</t>
  </si>
  <si>
    <t>Administrative assistant II</t>
  </si>
  <si>
    <t>Library assistant I</t>
  </si>
  <si>
    <t>Library assistant II</t>
  </si>
  <si>
    <t>Technology Coordinator</t>
  </si>
  <si>
    <t>Buildings/Ground Staff</t>
  </si>
  <si>
    <t>head custodian</t>
  </si>
  <si>
    <t>10</t>
  </si>
  <si>
    <t xml:space="preserve">Library assistant </t>
  </si>
  <si>
    <t>custodians</t>
  </si>
  <si>
    <t>pages</t>
  </si>
  <si>
    <t>BROWNELL LIBRARY, HOME OF LITTLE COMPTON</t>
  </si>
  <si>
    <t>17</t>
  </si>
  <si>
    <t>LITTLE COMPTON</t>
  </si>
  <si>
    <t>4</t>
  </si>
  <si>
    <t>Youth Services Librarian</t>
  </si>
  <si>
    <t>Technical Services Librarian</t>
  </si>
  <si>
    <t>Head of Circulation</t>
  </si>
  <si>
    <t>CENTRAL FALLS FREE PUBLIC LIBRARY</t>
  </si>
  <si>
    <t>CENTRAL FALLS</t>
  </si>
  <si>
    <t>Acting Director</t>
  </si>
  <si>
    <t>Library Aide</t>
  </si>
  <si>
    <t>CLARK MEMORIAL LIBRARY</t>
  </si>
  <si>
    <t>28</t>
  </si>
  <si>
    <t>RICHMOND</t>
  </si>
  <si>
    <t>7</t>
  </si>
  <si>
    <t>director</t>
  </si>
  <si>
    <t>assistant director</t>
  </si>
  <si>
    <t>library associate</t>
  </si>
  <si>
    <t>children\'s specialist</t>
  </si>
  <si>
    <t>bookkeeper</t>
  </si>
  <si>
    <t>COVENTRY PUBLIC LIBRARY</t>
  </si>
  <si>
    <t>COVENTRY</t>
  </si>
  <si>
    <t>Assistant Director</t>
  </si>
  <si>
    <t>Adult Services</t>
  </si>
  <si>
    <t>Youth Services</t>
  </si>
  <si>
    <t>Technical Services</t>
  </si>
  <si>
    <t>Circulation Manager</t>
  </si>
  <si>
    <t>Building Maintenance</t>
  </si>
  <si>
    <t>Custodian</t>
  </si>
  <si>
    <t>Reference/Information Librarian</t>
  </si>
  <si>
    <t>5</t>
  </si>
  <si>
    <t>Part-time Reference Librarians</t>
  </si>
  <si>
    <t>Branch Librarian</t>
  </si>
  <si>
    <t>Part-time Branch Librarian</t>
  </si>
  <si>
    <t>2</t>
  </si>
  <si>
    <t>Part-time Youth Services Librarians</t>
  </si>
  <si>
    <t>Part-time Circulation/Youth Services Assistants</t>
  </si>
  <si>
    <t>Technical Assistant</t>
  </si>
  <si>
    <t>Library Aides</t>
  </si>
  <si>
    <t>Homebound Coordinator</t>
  </si>
  <si>
    <t>CRANSTON PUBLIC LIBRARY</t>
  </si>
  <si>
    <t>CRANSTON</t>
  </si>
  <si>
    <t>64</t>
  </si>
  <si>
    <t>Assistant Library Director</t>
  </si>
  <si>
    <t>Coordinator of Adult Services</t>
  </si>
  <si>
    <t>Coordinator of youth Services</t>
  </si>
  <si>
    <t>Coordinator of Technical Services</t>
  </si>
  <si>
    <t>Head of Teen Services</t>
  </si>
  <si>
    <t>Information Services Librarian</t>
  </si>
  <si>
    <t>Office Manager</t>
  </si>
  <si>
    <t>Library Assistant II</t>
  </si>
  <si>
    <t>Administrative Assistant</t>
  </si>
  <si>
    <t>Driver</t>
  </si>
  <si>
    <t>Community Engagment Mgr</t>
  </si>
  <si>
    <t>Security</t>
  </si>
  <si>
    <t>Librarian</t>
  </si>
  <si>
    <t>Library Assistant</t>
  </si>
  <si>
    <t>Page</t>
  </si>
  <si>
    <t>Secretary to Board</t>
  </si>
  <si>
    <t>CROSS' MILLS PUBLIC LIBRARY</t>
  </si>
  <si>
    <t>CHARLESTOWN</t>
  </si>
  <si>
    <t>Public Relations &amp; Programming</t>
  </si>
  <si>
    <t>Technical Librarian</t>
  </si>
  <si>
    <t>Circulation Clerk</t>
  </si>
  <si>
    <t>Musical Programming</t>
  </si>
  <si>
    <t>Shelver</t>
  </si>
  <si>
    <t>Maintenance</t>
  </si>
  <si>
    <t>CUMBERLAND PUBLIC LIBRARY</t>
  </si>
  <si>
    <t>8</t>
  </si>
  <si>
    <t>CUMBERLAND</t>
  </si>
  <si>
    <t>29</t>
  </si>
  <si>
    <t>Assistant Director/Technology Coordinator</t>
  </si>
  <si>
    <t>Reference Services Coordinator</t>
  </si>
  <si>
    <t>Adult Services Coordinator</t>
  </si>
  <si>
    <t>Children\'s Services Coordinator</t>
  </si>
  <si>
    <t>Technical Services/Homebound Librarian</t>
  </si>
  <si>
    <t>Young Adult Reference Librarian</t>
  </si>
  <si>
    <t>Part-time Children\'s Librarian</t>
  </si>
  <si>
    <t>Circulation Supervisor</t>
  </si>
  <si>
    <t>Full-time Children\'s Assistant</t>
  </si>
  <si>
    <t>Part-time Children\'s Assistant</t>
  </si>
  <si>
    <t>Part-time Reference Assistant</t>
  </si>
  <si>
    <t>Information Services Specialist</t>
  </si>
  <si>
    <t>Part-time Desk Assistant</t>
  </si>
  <si>
    <t>Part-time Catalog Assistant</t>
  </si>
  <si>
    <t>Part-time Library Page</t>
  </si>
  <si>
    <t>Facility Manager</t>
  </si>
  <si>
    <t>Part-time Custodian</t>
  </si>
  <si>
    <t>Part-time Custodial Assistant</t>
  </si>
  <si>
    <t>DAVISVILLE FREE LIBRARY</t>
  </si>
  <si>
    <t>22</t>
  </si>
  <si>
    <t>NORTH KINGSTOWN</t>
  </si>
  <si>
    <t>Asst. Director</t>
  </si>
  <si>
    <t>EAST GREENWICH FREE LIBRARY</t>
  </si>
  <si>
    <t>9</t>
  </si>
  <si>
    <t>EAST GREENWICH</t>
  </si>
  <si>
    <t>15</t>
  </si>
  <si>
    <t>Head of Refernce and Information Services</t>
  </si>
  <si>
    <t>Head of Children\'s Services</t>
  </si>
  <si>
    <t>Head of Cirulation</t>
  </si>
  <si>
    <t>Circulation clerk</t>
  </si>
  <si>
    <t>childrens librarian</t>
  </si>
  <si>
    <t>children\'s librarian</t>
  </si>
  <si>
    <t>Reference librarian</t>
  </si>
  <si>
    <t>circulation clerk</t>
  </si>
  <si>
    <t>administrative assistant</t>
  </si>
  <si>
    <t>technical services</t>
  </si>
  <si>
    <t>page</t>
  </si>
  <si>
    <t>maintenace</t>
  </si>
  <si>
    <t>EAST PROVIDENCE PUBLIC LIBRARY</t>
  </si>
  <si>
    <t>EAST PROVIDENCE</t>
  </si>
  <si>
    <t>Director of Library Services</t>
  </si>
  <si>
    <t>Information Services</t>
  </si>
  <si>
    <t>Children\'s Librarian</t>
  </si>
  <si>
    <t>Teen Librarian</t>
  </si>
  <si>
    <t>Cataloging and Acq</t>
  </si>
  <si>
    <t>Systems Librarian</t>
  </si>
  <si>
    <t>Neighborhood and Community Services</t>
  </si>
  <si>
    <t>Digital Services</t>
  </si>
  <si>
    <t>Circulation Coordinator</t>
  </si>
  <si>
    <t>Technical Services Assistant</t>
  </si>
  <si>
    <t>Youth Services Assistant</t>
  </si>
  <si>
    <t>Literacy Coordinator</t>
  </si>
  <si>
    <t>P/T 10.00</t>
  </si>
  <si>
    <t>EAST SMITHFIELD PUBLIC LIBRARY</t>
  </si>
  <si>
    <t>30</t>
  </si>
  <si>
    <t>SMITHFIELD</t>
  </si>
  <si>
    <t>Manager</t>
  </si>
  <si>
    <t>Children\'s/Young Adult Services Librarian</t>
  </si>
  <si>
    <t>Bookeeper</t>
  </si>
  <si>
    <t>ESSEX PUBLIC LIBRARY</t>
  </si>
  <si>
    <t>32</t>
  </si>
  <si>
    <t>TIVERTON</t>
  </si>
  <si>
    <t>Adult Services Librarian</t>
  </si>
  <si>
    <t>Children\'s Services Librarian</t>
  </si>
  <si>
    <t>Circulation Librarian</t>
  </si>
  <si>
    <t>Office Assistant</t>
  </si>
  <si>
    <t>on call Library Assistant</t>
  </si>
  <si>
    <t>EXETER PUBLIC LIBRARY</t>
  </si>
  <si>
    <t>11</t>
  </si>
  <si>
    <t>EXETER</t>
  </si>
  <si>
    <t>Youth Services / Assistant Director</t>
  </si>
  <si>
    <t>N/A</t>
  </si>
  <si>
    <t>GEORGE HAIL FREE LIBRARY</t>
  </si>
  <si>
    <t>33</t>
  </si>
  <si>
    <t>WARREN</t>
  </si>
  <si>
    <t>Reference Librarian</t>
  </si>
  <si>
    <t>Circulation Assistant</t>
  </si>
  <si>
    <t>GLOCESTER MANTON FREE PUBLIC LIBRARY</t>
  </si>
  <si>
    <t>12</t>
  </si>
  <si>
    <t>GLOCESTER</t>
  </si>
  <si>
    <t>Director, Adult Services</t>
  </si>
  <si>
    <t>Children\'s Assistant</t>
  </si>
  <si>
    <t>Circulation Head</t>
  </si>
  <si>
    <t>GREENVILLE PUBLIC LIBRARY</t>
  </si>
  <si>
    <t>20</t>
  </si>
  <si>
    <t>Children\'s</t>
  </si>
  <si>
    <t xml:space="preserve">Young Adult </t>
  </si>
  <si>
    <t>Children\'s Librarian Assistant</t>
  </si>
  <si>
    <t>Children\'s Reference Librarian</t>
  </si>
  <si>
    <t>Library Page</t>
  </si>
  <si>
    <t>HARMONY LIBRARY</t>
  </si>
  <si>
    <t>Glocester Childrens Services Coordinator</t>
  </si>
  <si>
    <t>Reference/Technology Libraries</t>
  </si>
  <si>
    <t>HOPE LIBRARY</t>
  </si>
  <si>
    <t>SCITUATE</t>
  </si>
  <si>
    <t>Young Adult Librarian</t>
  </si>
  <si>
    <t>Librarian Technician</t>
  </si>
  <si>
    <t>ISLAND FREE LIBRARY</t>
  </si>
  <si>
    <t>NEW SHOREHAM</t>
  </si>
  <si>
    <t>Childrens Services</t>
  </si>
  <si>
    <t>Circulation/ILL Clerk</t>
  </si>
  <si>
    <t>JAMESTOWN PHILOMENIAN LIBRARY</t>
  </si>
  <si>
    <t>14</t>
  </si>
  <si>
    <t>JAMESTOWN</t>
  </si>
  <si>
    <t xml:space="preserve">Children\'s Librarian </t>
  </si>
  <si>
    <t>Referrence Librarian</t>
  </si>
  <si>
    <t xml:space="preserve">Para-Professional </t>
  </si>
  <si>
    <t xml:space="preserve">Cataloger </t>
  </si>
  <si>
    <t xml:space="preserve">Library Associate </t>
  </si>
  <si>
    <t xml:space="preserve">library Assoicate </t>
  </si>
  <si>
    <t>Tech Librarian</t>
  </si>
  <si>
    <t>aide</t>
  </si>
  <si>
    <t>JESSE M. SMITH MEMORIAL LIBRARY</t>
  </si>
  <si>
    <t>BURRILLVILLE</t>
  </si>
  <si>
    <t>18</t>
  </si>
  <si>
    <t>Building and Grounds Supervisor</t>
  </si>
  <si>
    <t>Head Children\'s Librarian</t>
  </si>
  <si>
    <t>Children\'s Paraprofessional</t>
  </si>
  <si>
    <t>Reference Paraprofessioanl</t>
  </si>
  <si>
    <t>Reference Specialist</t>
  </si>
  <si>
    <t>Library Assistant (Circulation II)</t>
  </si>
  <si>
    <t>Library Assistant (Circulation III)</t>
  </si>
  <si>
    <t>Library Assistant (Circulation III)/Admin. Assistant</t>
  </si>
  <si>
    <t>Technology Specialist/Admin. Assistant</t>
  </si>
  <si>
    <t>LANGWORTHY PUBLIC LIBRARY</t>
  </si>
  <si>
    <t>LIBRARIES OF FOSTER</t>
  </si>
  <si>
    <t>FOSTER</t>
  </si>
  <si>
    <t>Special Collections/Reference</t>
  </si>
  <si>
    <t>Cataloger</t>
  </si>
  <si>
    <t>LINCOLN PUBLIC LIBRARY</t>
  </si>
  <si>
    <t>LINCOLN</t>
  </si>
  <si>
    <t>Electronic Resources Librarian</t>
  </si>
  <si>
    <t>Reference/YA</t>
  </si>
  <si>
    <t>Bookkeeper/Secretary</t>
  </si>
  <si>
    <t>Tech 3 TS</t>
  </si>
  <si>
    <t>Tech 3 PS</t>
  </si>
  <si>
    <t>Tech 2 PS</t>
  </si>
  <si>
    <t>Tech 1 PS</t>
  </si>
  <si>
    <t>Part time Circulation</t>
  </si>
  <si>
    <t>Reference LibrarianChildren\'s Librarian</t>
  </si>
  <si>
    <t>LOUTTIT MEMORIAL LIBRARY</t>
  </si>
  <si>
    <t>35</t>
  </si>
  <si>
    <t>WEST GREENWICH</t>
  </si>
  <si>
    <t>Circ Asst/ILL</t>
  </si>
  <si>
    <t>Circ Asst</t>
  </si>
  <si>
    <t>Circ Substitute</t>
  </si>
  <si>
    <t>MARIAN J. MOHR MEMORIAL LIBRARY</t>
  </si>
  <si>
    <t>JOHNSTON</t>
  </si>
  <si>
    <t>Associate Director</t>
  </si>
  <si>
    <t>Aide/Technician</t>
  </si>
  <si>
    <t>Aide/Desk Assistant</t>
  </si>
  <si>
    <t>Desk Assistant &amp; Administrative Assistant</t>
  </si>
  <si>
    <t>Desk Assistant &amp; Program Specialist</t>
  </si>
  <si>
    <t>Children\'s Associate</t>
  </si>
  <si>
    <t>Aide/Children\'s Associate</t>
  </si>
  <si>
    <t>Head of Circulation &amp; Fiction Specialist</t>
  </si>
  <si>
    <t>MAURY LOONTJENS MEMORIAL LIBRARY (NARRAGANSETT)</t>
  </si>
  <si>
    <t>19</t>
  </si>
  <si>
    <t>NARRAGANSETT</t>
  </si>
  <si>
    <t>Childen\'s Assistant</t>
  </si>
  <si>
    <t>Library Clerk</t>
  </si>
  <si>
    <t>library Clerk</t>
  </si>
  <si>
    <t>Library clerk</t>
  </si>
  <si>
    <t>Computer Tech</t>
  </si>
  <si>
    <t>MIDDLETOWN PUBLIC LIBRARY</t>
  </si>
  <si>
    <t>MIDDLETOWN</t>
  </si>
  <si>
    <t>Head of Reference</t>
  </si>
  <si>
    <t>Head of Technical Services</t>
  </si>
  <si>
    <t>NEWPORT PUBLIC LIBRARY</t>
  </si>
  <si>
    <t>21</t>
  </si>
  <si>
    <t>NEWPORT</t>
  </si>
  <si>
    <t>Assistant Director/Head of Collection Management</t>
  </si>
  <si>
    <t>Secretary</t>
  </si>
  <si>
    <t>Property Manager</t>
  </si>
  <si>
    <t>Technical Services Aide</t>
  </si>
  <si>
    <t>Head of Adult Services</t>
  </si>
  <si>
    <t>Outreach Coordinator</t>
  </si>
  <si>
    <t>Custodian/Security Guard</t>
  </si>
  <si>
    <t>Custodian part time</t>
  </si>
  <si>
    <t>Reference Assistant</t>
  </si>
  <si>
    <t>Library Aide part time</t>
  </si>
  <si>
    <t>Children\'s Librarian Part Time</t>
  </si>
  <si>
    <t>Technology Aide</t>
  </si>
  <si>
    <t>Children\'s Aide</t>
  </si>
  <si>
    <t>NORTH KINGSTOWN FREE LIBRARY</t>
  </si>
  <si>
    <t>Deputy Director</t>
  </si>
  <si>
    <t>Reference &amp; Nonfiction Coordinator</t>
  </si>
  <si>
    <t>Young Readers &amp; Teens Coordinator</t>
  </si>
  <si>
    <t>Community Outreach Coordinator</t>
  </si>
  <si>
    <t>Fiction &amp; Readers\' Advisor Coordinator</t>
  </si>
  <si>
    <t>Reference &amp; Local History Librarian</t>
  </si>
  <si>
    <t>Young Adult/Assistant Children\'s Librarian</t>
  </si>
  <si>
    <t>ILL/Acquisitions</t>
  </si>
  <si>
    <t xml:space="preserve">Circulation </t>
  </si>
  <si>
    <t>Circulation</t>
  </si>
  <si>
    <t>Senior Library Clerk</t>
  </si>
  <si>
    <t>Intern</t>
  </si>
  <si>
    <t>Morning Custodian</t>
  </si>
  <si>
    <t>EveningCustodian</t>
  </si>
  <si>
    <t>NORTH PROVIDENCE UNION FREE</t>
  </si>
  <si>
    <t>23</t>
  </si>
  <si>
    <t>NORTH PROVIDENCE</t>
  </si>
  <si>
    <t>26</t>
  </si>
  <si>
    <t>Information Technology</t>
  </si>
  <si>
    <t>Collection Development Librarian</t>
  </si>
  <si>
    <t>Assistant Circulation Manager</t>
  </si>
  <si>
    <t>Reference Department Head</t>
  </si>
  <si>
    <t>Children\'s Program Assistant</t>
  </si>
  <si>
    <t>Circulation Associate</t>
  </si>
  <si>
    <t>Reference Associate</t>
  </si>
  <si>
    <t>Sr. Children\'s Associate</t>
  </si>
  <si>
    <t>Executive Assistant</t>
  </si>
  <si>
    <t>Maintenance/Custodian</t>
  </si>
  <si>
    <t>Maintenance/Assistance</t>
  </si>
  <si>
    <t>NORTH SCITUATE PUBLIC LIBRARY</t>
  </si>
  <si>
    <t>Weekend Reference Librarian</t>
  </si>
  <si>
    <t>Administrative Assistant/Cataloger</t>
  </si>
  <si>
    <t>NORTH SMITHFIELD PUBLIC LIBRARY</t>
  </si>
  <si>
    <t>24</t>
  </si>
  <si>
    <t>NORTH SMITHFIELD</t>
  </si>
  <si>
    <t>DIRECTOR</t>
  </si>
  <si>
    <t>YOUTH SERVICES</t>
  </si>
  <si>
    <t>REFERENCE</t>
  </si>
  <si>
    <t>CATALOGER</t>
  </si>
  <si>
    <t>CIRCULATION</t>
  </si>
  <si>
    <t>PASCOAG FREE PUBLIC LIBRARY</t>
  </si>
  <si>
    <t>PASCOAG</t>
  </si>
  <si>
    <t>Library Manager</t>
  </si>
  <si>
    <t>Janitor</t>
  </si>
  <si>
    <t>PAWTUCKET PUBLIC LIBRARY</t>
  </si>
  <si>
    <t>25</t>
  </si>
  <si>
    <t>PAWTUCKET</t>
  </si>
  <si>
    <t>Coordinator</t>
  </si>
  <si>
    <t xml:space="preserve">Library Assistant I Circ </t>
  </si>
  <si>
    <t>Library Assistant II Circ</t>
  </si>
  <si>
    <t>BiLingual Computer Technician</t>
  </si>
  <si>
    <t>Library Assistant III</t>
  </si>
  <si>
    <t>Bookmobile Operator/Clerk</t>
  </si>
  <si>
    <t>Library Assistant I</t>
  </si>
  <si>
    <t>Library Senior Page</t>
  </si>
  <si>
    <t>Security Guard</t>
  </si>
  <si>
    <t>PONTIAC FREE LIBRARY</t>
  </si>
  <si>
    <t>34</t>
  </si>
  <si>
    <t>WARWICK</t>
  </si>
  <si>
    <t>Assistant Librarian</t>
  </si>
  <si>
    <t>Library Assistants</t>
  </si>
  <si>
    <t>PORTSMOUTH FREE PUBLIC LIBRARY</t>
  </si>
  <si>
    <t>PORTSMOUTH</t>
  </si>
  <si>
    <t>Reference/Young Adult</t>
  </si>
  <si>
    <t>Library Assistant Refernece</t>
  </si>
  <si>
    <t>Senior Library Assistant</t>
  </si>
  <si>
    <t>Library Assistant Sunday</t>
  </si>
  <si>
    <t>Reference Librarian Sunday</t>
  </si>
  <si>
    <t>Library Assistant Children\'s</t>
  </si>
  <si>
    <t>Library Assistant Circulation Full Time</t>
  </si>
  <si>
    <t>Library Assistant Circulation Part Time</t>
  </si>
  <si>
    <t>Sunday Library Assistant</t>
  </si>
  <si>
    <t>PROVIDENCE COMMUNITY LIBRARY</t>
  </si>
  <si>
    <t>27</t>
  </si>
  <si>
    <t>PROVIDENCE</t>
  </si>
  <si>
    <t>Executive Director</t>
  </si>
  <si>
    <t>Business Director</t>
  </si>
  <si>
    <t>Development Director</t>
  </si>
  <si>
    <t>Human Resources Specialist</t>
  </si>
  <si>
    <t>IT Director</t>
  </si>
  <si>
    <t>Web/Computer Training Specialist</t>
  </si>
  <si>
    <t>Program Coordinator</t>
  </si>
  <si>
    <t>Youth Program Coordinator</t>
  </si>
  <si>
    <t>Latino Program Coordinator</t>
  </si>
  <si>
    <t>IMLS  coordinator</t>
  </si>
  <si>
    <t>Regional Librarian</t>
  </si>
  <si>
    <t>Library Clerk Supervisor</t>
  </si>
  <si>
    <t>Children\'s Specialist</t>
  </si>
  <si>
    <t>Head of Collection Management Services</t>
  </si>
  <si>
    <t>Collection Management Services Spoecialist</t>
  </si>
  <si>
    <t>AV Tech. Library Clerk</t>
  </si>
  <si>
    <t>Head of Maintenance</t>
  </si>
  <si>
    <t>Maintenance Worker</t>
  </si>
  <si>
    <t>Head Custodian</t>
  </si>
  <si>
    <t>PROVIDENCE PUBLIC LIBRARY</t>
  </si>
  <si>
    <t>53</t>
  </si>
  <si>
    <t>Business Manager</t>
  </si>
  <si>
    <t>Director of Marketing</t>
  </si>
  <si>
    <t>Facilities Manager</t>
  </si>
  <si>
    <t>Children\'s Dept. Head</t>
  </si>
  <si>
    <t>Citizenship Coord. Lead ESOL Teacher</t>
  </si>
  <si>
    <t>Lead ESOL Teacher</t>
  </si>
  <si>
    <t>RI Collection Librarian</t>
  </si>
  <si>
    <t>Business Services Head</t>
  </si>
  <si>
    <t>Special Collections Librarian</t>
  </si>
  <si>
    <t>Early Childhood Specialist</t>
  </si>
  <si>
    <t>Dir. RIFLI Adult Literacy</t>
  </si>
  <si>
    <t>Children\'s Teacher Coord.</t>
  </si>
  <si>
    <t>Sr. H.R. Administrator</t>
  </si>
  <si>
    <t>Technical Services Head</t>
  </si>
  <si>
    <t>Computer Support Specialist</t>
  </si>
  <si>
    <t>Maintenance Staff</t>
  </si>
  <si>
    <t>Security Supervisor</t>
  </si>
  <si>
    <t>Asst. Literacy Coord.</t>
  </si>
  <si>
    <t>Maintenance Asst.</t>
  </si>
  <si>
    <t>Exec. Admin. Asst.</t>
  </si>
  <si>
    <t>Tech Trainer</t>
  </si>
  <si>
    <t>Library Outreach</t>
  </si>
  <si>
    <t>Clerical Supervisor</t>
  </si>
  <si>
    <t>Stack Clerk</t>
  </si>
  <si>
    <t>Senior Accountant</t>
  </si>
  <si>
    <t>Reference Head</t>
  </si>
  <si>
    <t>Asst. Citizenship Teacher</t>
  </si>
  <si>
    <t>Director of Development</t>
  </si>
  <si>
    <t>Adm. Asst.</t>
  </si>
  <si>
    <t>Curotorial Asst.</t>
  </si>
  <si>
    <t>Teen Edu. Librarian</t>
  </si>
  <si>
    <t>Digital Producer</t>
  </si>
  <si>
    <t>Grant Writer</t>
  </si>
  <si>
    <t>Tech Director</t>
  </si>
  <si>
    <t>Citizens Teacher</t>
  </si>
  <si>
    <t>ROGERS FREE LIBRARY</t>
  </si>
  <si>
    <t>BRISTOL</t>
  </si>
  <si>
    <t>Youth services librarian</t>
  </si>
  <si>
    <t>Ref/info/outreach librarian</t>
  </si>
  <si>
    <t>Liby assoc/technology</t>
  </si>
  <si>
    <t>Circulation supervisor</t>
  </si>
  <si>
    <t>Circ associates</t>
  </si>
  <si>
    <t>SOUTH KINGSTOWN PUBLIC LIBRARY</t>
  </si>
  <si>
    <t>31</t>
  </si>
  <si>
    <t>SOUTH KINGSTOWN</t>
  </si>
  <si>
    <t>Central Library Services Manager</t>
  </si>
  <si>
    <t>Circ Supervisor</t>
  </si>
  <si>
    <t>Library Associatete</t>
  </si>
  <si>
    <t>Facilitie Manager</t>
  </si>
  <si>
    <t>Library Technial Asst</t>
  </si>
  <si>
    <t>Library Technial Ast</t>
  </si>
  <si>
    <t>Library Technical Ast</t>
  </si>
  <si>
    <t>Library Technical Asst</t>
  </si>
  <si>
    <t>Library Asst</t>
  </si>
  <si>
    <t>Aide</t>
  </si>
  <si>
    <t>WARWICK PUBLIC LIBRARY</t>
  </si>
  <si>
    <t>deputy director</t>
  </si>
  <si>
    <t>Librarian II</t>
  </si>
  <si>
    <t>ReferenceLibI</t>
  </si>
  <si>
    <t>Reference Lib I</t>
  </si>
  <si>
    <t>Reference LibI</t>
  </si>
  <si>
    <t>childrens</t>
  </si>
  <si>
    <t>Circ. Aide</t>
  </si>
  <si>
    <t>Circ.Tech.Supervisor</t>
  </si>
  <si>
    <t>Circ Aide</t>
  </si>
  <si>
    <t>Adm.Mgr</t>
  </si>
  <si>
    <t>WEST WARWICK PUBLIC LIBRARY</t>
  </si>
  <si>
    <t>36</t>
  </si>
  <si>
    <t>WEST WARWICK</t>
  </si>
  <si>
    <t>Head of Youth Services</t>
  </si>
  <si>
    <t>Head of Information Services</t>
  </si>
  <si>
    <t>Young Adult Services Librarian</t>
  </si>
  <si>
    <t>Circulation Assistant/Tech Services</t>
  </si>
  <si>
    <t>Circulation Assistant/Cataloging</t>
  </si>
  <si>
    <t>ESL Coordinator</t>
  </si>
  <si>
    <t>ESL Teacher</t>
  </si>
  <si>
    <t>Children\'s ESL Teacher</t>
  </si>
  <si>
    <t>WESTERLY PUBLIC LIBRARY</t>
  </si>
  <si>
    <t>37</t>
  </si>
  <si>
    <t>WESTERLY</t>
  </si>
  <si>
    <t>Park Superintendent</t>
  </si>
  <si>
    <t>Administrative Services Manager</t>
  </si>
  <si>
    <t>Children\'s Dept Head</t>
  </si>
  <si>
    <t>YA Librarian</t>
  </si>
  <si>
    <t>Collection Management Librarian</t>
  </si>
  <si>
    <t>Pages</t>
  </si>
  <si>
    <t>Associates</t>
  </si>
  <si>
    <t>Collection Management Associates</t>
  </si>
  <si>
    <t>Development/Bookkeeper</t>
  </si>
  <si>
    <t>Groundskeepers</t>
  </si>
  <si>
    <t>Security Officer</t>
  </si>
  <si>
    <t>WILLETT FREE LIBRARY</t>
  </si>
  <si>
    <t>WOONSOCKET HARRIS PUBLIC LIBRARY</t>
  </si>
  <si>
    <t>38</t>
  </si>
  <si>
    <t>WOONSOCKET</t>
  </si>
  <si>
    <t>Assistant Library Director/Technology Services Coordinator</t>
  </si>
  <si>
    <t>Chief Reference &amp; Adult Services Librarian</t>
  </si>
  <si>
    <t>Chief Children\'s &amp; Youth Services Librarian</t>
  </si>
  <si>
    <t>Reference &amp; Adult Services Librarian</t>
  </si>
  <si>
    <t>Youth/Adolescent Services Librarian</t>
  </si>
  <si>
    <t>Assistant Children\'s Librarian</t>
  </si>
  <si>
    <t>Reader\'s Advisor</t>
  </si>
  <si>
    <t>Library Technical Aide</t>
  </si>
  <si>
    <t>Paraprofessional</t>
  </si>
  <si>
    <t>Junior Library Assistant</t>
  </si>
  <si>
    <t>Janitor/Security</t>
  </si>
  <si>
    <t>Library Assistant/Part Time</t>
  </si>
  <si>
    <t>Computer Literacy Coordinator</t>
  </si>
  <si>
    <t>Reference Librarian/Part Time</t>
  </si>
  <si>
    <t>Calculated?</t>
  </si>
  <si>
    <t>N</t>
  </si>
  <si>
    <t>Y</t>
  </si>
  <si>
    <t>Total in category</t>
  </si>
  <si>
    <t>Title</t>
  </si>
  <si>
    <t>Average Salary</t>
  </si>
  <si>
    <t>Total Positions</t>
  </si>
  <si>
    <t>MLS</t>
  </si>
  <si>
    <t>non-MLS</t>
  </si>
  <si>
    <t>1. Library ID</t>
  </si>
  <si>
    <t>ASH</t>
  </si>
  <si>
    <t>BAR</t>
  </si>
  <si>
    <t>LCO</t>
  </si>
  <si>
    <t>CFA</t>
  </si>
  <si>
    <t>CLA</t>
  </si>
  <si>
    <t>COV</t>
  </si>
  <si>
    <t>CRA</t>
  </si>
  <si>
    <t>CHA</t>
  </si>
  <si>
    <t>CUM</t>
  </si>
  <si>
    <t>DPL</t>
  </si>
  <si>
    <t>EGR</t>
  </si>
  <si>
    <t>EPL</t>
  </si>
  <si>
    <t>ESM</t>
  </si>
  <si>
    <t>TIV</t>
  </si>
  <si>
    <t>EXE</t>
  </si>
  <si>
    <t>WRR</t>
  </si>
  <si>
    <t>GLO</t>
  </si>
  <si>
    <t>GVL</t>
  </si>
  <si>
    <t>HAR</t>
  </si>
  <si>
    <t>HPE</t>
  </si>
  <si>
    <t>NSH</t>
  </si>
  <si>
    <t>JAM</t>
  </si>
  <si>
    <t>BUR</t>
  </si>
  <si>
    <t>LAN</t>
  </si>
  <si>
    <t>FOS</t>
  </si>
  <si>
    <t>LIN</t>
  </si>
  <si>
    <t>WGR</t>
  </si>
  <si>
    <t>JOH</t>
  </si>
  <si>
    <t>NAR</t>
  </si>
  <si>
    <t>MID</t>
  </si>
  <si>
    <t>NPT</t>
  </si>
  <si>
    <t>NKI</t>
  </si>
  <si>
    <t>NPR</t>
  </si>
  <si>
    <t>SCI</t>
  </si>
  <si>
    <t>NSM</t>
  </si>
  <si>
    <t>PAS</t>
  </si>
  <si>
    <t>PAW</t>
  </si>
  <si>
    <t>WPO</t>
  </si>
  <si>
    <t>POR</t>
  </si>
  <si>
    <t>PCL</t>
  </si>
  <si>
    <t>PRO</t>
  </si>
  <si>
    <t>BRI</t>
  </si>
  <si>
    <t>SKI</t>
  </si>
  <si>
    <t>WAR</t>
  </si>
  <si>
    <t>WWA</t>
  </si>
  <si>
    <t>WES</t>
  </si>
  <si>
    <t>WIL</t>
  </si>
  <si>
    <t>WNS</t>
  </si>
  <si>
    <t>TOTALS</t>
  </si>
  <si>
    <t>MLS Total</t>
  </si>
  <si>
    <t>Average MLS Hours</t>
  </si>
  <si>
    <t>Job Categories</t>
  </si>
  <si>
    <t>Number of Staff</t>
  </si>
  <si>
    <t>Lib Code</t>
  </si>
  <si>
    <t>City</t>
  </si>
  <si>
    <t>File #</t>
  </si>
  <si>
    <t>Hourly Rate (average)</t>
  </si>
  <si>
    <t>Annual Salary (average)</t>
  </si>
  <si>
    <t>Hours Worked per Week (average)</t>
  </si>
  <si>
    <t>Total MLS</t>
  </si>
  <si>
    <t>Total MLS Hours</t>
  </si>
  <si>
    <t>TOTAL</t>
  </si>
  <si>
    <t>Total in Category:</t>
  </si>
  <si>
    <t>Number of positions category at libraries across the state.  There may be differently titled positions in the category.</t>
  </si>
  <si>
    <t>Number of MLS Librarians holding positions.</t>
  </si>
  <si>
    <t>Number of individuals filling the positions.</t>
  </si>
  <si>
    <t>Number of non-MLS staff holding positions.</t>
  </si>
  <si>
    <t>MLS Hours</t>
  </si>
  <si>
    <t>Definitions</t>
  </si>
  <si>
    <t>Salaries</t>
  </si>
  <si>
    <t>Salaries - hourly and annual</t>
  </si>
  <si>
    <t>Salaries sorted by position</t>
  </si>
  <si>
    <t>Salary Positions (total) by Library</t>
  </si>
  <si>
    <t>Salary Summary (statewide) by Position</t>
  </si>
  <si>
    <t>Total  Positions</t>
  </si>
  <si>
    <t>Median Salary</t>
  </si>
  <si>
    <t>Minimum Salary</t>
  </si>
  <si>
    <t>Maximum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</si>
</sst>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[&lt;=9999999]###\-####;\(###\)\ ###\-####"/>
    <numFmt numFmtId="165" formatCode="[&lt;=999999999999999]###\-####;\(###\)\ ###\-####\ \x#####"/>
    <numFmt numFmtId="166" formatCode="[&lt;=99999]00000;[&lt;=999999999]00000\-0000"/>
    <numFmt numFmtId="167" formatCode="#,##0.0"/>
    <numFmt numFmtId="168" formatCode="&quot;$&quot;#,##0"/>
    <numFmt numFmtId="169" formatCode="&quot;$&quot;#,##0.00"/>
    <numFmt numFmtId="170" formatCode="0.0"/>
  </numFmts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i/>
      <sz val="1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8" fontId="20" fillId="0" borderId="0" applyFont="0" applyFill="0" applyBorder="0" applyAlignment="0" applyProtection="0"/>
    <xf numFmtId="10" fontId="20" fillId="0" borderId="0" applyFont="0" applyFill="0" applyBorder="0" applyAlignment="0" applyProtection="0"/>
    <xf numFmtId="4" fontId="20" fillId="0" borderId="0" applyFont="0" applyFill="0" applyBorder="0" applyAlignment="0" applyProtection="0"/>
    <xf numFmtId="14" fontId="20" fillId="0" borderId="0" applyFont="0" applyFill="0" applyBorder="0" applyAlignment="0" applyProtection="0"/>
    <xf numFmtId="20" fontId="20" fillId="0" borderId="0" applyFont="0" applyFill="0" applyBorder="0" applyAlignment="0" applyProtection="0"/>
    <xf numFmtId="22" fontId="20" fillId="0" borderId="0" applyFont="0" applyFill="0" applyBorder="0" applyAlignment="0" applyProtection="0"/>
    <xf numFmtId="15" fontId="20" fillId="0" borderId="0" applyFont="0" applyFill="0" applyBorder="0" applyAlignment="0" applyProtection="0"/>
    <xf numFmtId="15" fontId="20" fillId="0" borderId="0" applyFont="0" applyFill="0" applyBorder="0" applyAlignment="0" applyProtection="0"/>
    <xf numFmtId="19" fontId="20" fillId="0" borderId="0" applyFont="0" applyFill="0" applyBorder="0" applyAlignment="0" applyProtection="0"/>
    <xf numFmtId="18" fontId="20" fillId="0" borderId="0" applyFont="0" applyFill="0" applyBorder="0" applyAlignment="0" applyProtection="0"/>
    <xf numFmtId="0" fontId="20" fillId="0" borderId="0" applyNumberFormat="0" applyFont="0" applyFill="0" applyBorder="0" applyProtection="0">
      <alignment horizontal="left" vertical="center"/>
    </xf>
    <xf numFmtId="0" fontId="20" fillId="0" borderId="0" applyNumberFormat="0" applyFont="0" applyFill="0" applyBorder="0" applyProtection="0">
      <alignment horizontal="left" vertical="center"/>
    </xf>
    <xf numFmtId="164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3" fillId="0" borderId="0" applyNumberFormat="0" applyFill="0" applyBorder="0" applyAlignment="0" applyProtection="0"/>
  </cellStyleXfs>
  <cellXfs count="58">
    <xf numFmtId="0" fontId="0" fillId="0" borderId="0" xfId="0"/>
    <xf numFmtId="0" fontId="18" fillId="33" borderId="0" xfId="0" applyFont="1" applyFill="1" applyBorder="1" applyAlignment="1">
      <alignment horizontal="left"/>
    </xf>
    <xf numFmtId="0" fontId="19" fillId="0" borderId="0" xfId="0" applyFont="1" applyBorder="1"/>
    <xf numFmtId="0" fontId="19" fillId="0" borderId="0" xfId="55" applyFont="1" applyBorder="1" applyAlignment="1">
      <alignment horizontal="left" vertical="center"/>
    </xf>
    <xf numFmtId="0" fontId="18" fillId="0" borderId="0" xfId="55" applyFont="1" applyBorder="1" applyAlignment="1">
      <alignment horizontal="left" vertical="center"/>
    </xf>
    <xf numFmtId="0" fontId="18" fillId="0" borderId="0" xfId="0" applyFont="1" applyBorder="1"/>
    <xf numFmtId="0" fontId="19" fillId="0" borderId="0" xfId="0" applyFont="1" applyFill="1" applyBorder="1" applyAlignment="1">
      <alignment horizontal="left"/>
    </xf>
    <xf numFmtId="0" fontId="19" fillId="0" borderId="0" xfId="55" applyFont="1" applyBorder="1" applyAlignment="1">
      <alignment horizontal="right" vertical="center"/>
    </xf>
    <xf numFmtId="0" fontId="19" fillId="0" borderId="0" xfId="0" applyFont="1" applyBorder="1" applyAlignment="1">
      <alignment horizontal="right"/>
    </xf>
    <xf numFmtId="0" fontId="18" fillId="34" borderId="0" xfId="55" applyFont="1" applyFill="1" applyBorder="1" applyAlignment="1">
      <alignment horizontal="left" vertical="center"/>
    </xf>
    <xf numFmtId="0" fontId="18" fillId="34" borderId="0" xfId="0" applyFont="1" applyFill="1" applyBorder="1" applyAlignment="1">
      <alignment horizontal="left"/>
    </xf>
    <xf numFmtId="3" fontId="18" fillId="34" borderId="0" xfId="44" applyNumberFormat="1" applyFont="1" applyFill="1" applyBorder="1" applyAlignment="1">
      <alignment horizontal="right"/>
    </xf>
    <xf numFmtId="169" fontId="18" fillId="34" borderId="0" xfId="0" applyNumberFormat="1" applyFont="1" applyFill="1" applyBorder="1" applyAlignment="1">
      <alignment horizontal="right"/>
    </xf>
    <xf numFmtId="0" fontId="18" fillId="34" borderId="0" xfId="55" applyFont="1" applyFill="1" applyBorder="1" applyAlignment="1">
      <alignment horizontal="right" vertical="center"/>
    </xf>
    <xf numFmtId="167" fontId="18" fillId="34" borderId="0" xfId="0" applyNumberFormat="1" applyFont="1" applyFill="1" applyBorder="1" applyAlignment="1">
      <alignment horizontal="right"/>
    </xf>
    <xf numFmtId="0" fontId="18" fillId="34" borderId="0" xfId="0" applyFont="1" applyFill="1" applyBorder="1"/>
    <xf numFmtId="168" fontId="18" fillId="34" borderId="0" xfId="0" applyNumberFormat="1" applyFont="1" applyFill="1" applyBorder="1" applyAlignment="1">
      <alignment horizontal="right"/>
    </xf>
    <xf numFmtId="0" fontId="19" fillId="0" borderId="0" xfId="0" applyFont="1" applyFill="1" applyBorder="1"/>
    <xf numFmtId="0" fontId="18" fillId="0" borderId="0" xfId="0" applyFont="1" applyFill="1" applyBorder="1"/>
    <xf numFmtId="0" fontId="18" fillId="33" borderId="0" xfId="0" applyFont="1" applyFill="1" applyBorder="1" applyAlignment="1"/>
    <xf numFmtId="0" fontId="19" fillId="0" borderId="0" xfId="0" applyFont="1" applyFill="1" applyBorder="1" applyAlignment="1"/>
    <xf numFmtId="0" fontId="19" fillId="0" borderId="0" xfId="0" applyFont="1" applyBorder="1" applyAlignment="1"/>
    <xf numFmtId="0" fontId="0" fillId="0" borderId="0" xfId="0" applyAlignment="1">
      <alignment horizontal="center"/>
    </xf>
    <xf numFmtId="0" fontId="18" fillId="34" borderId="0" xfId="0" applyFont="1" applyFill="1"/>
    <xf numFmtId="7" fontId="21" fillId="0" borderId="0" xfId="60" applyNumberFormat="1" applyFont="1" applyBorder="1" applyAlignment="1">
      <alignment horizontal="right" vertical="center"/>
    </xf>
    <xf numFmtId="0" fontId="22" fillId="0" borderId="0" xfId="0" applyFont="1" applyAlignment="1">
      <alignment horizontal="center"/>
    </xf>
    <xf numFmtId="0" fontId="18" fillId="35" borderId="0" xfId="0" applyFont="1" applyFill="1" applyBorder="1" applyAlignment="1"/>
    <xf numFmtId="169" fontId="19" fillId="0" borderId="0" xfId="0" applyNumberFormat="1" applyFont="1" applyFill="1" applyBorder="1"/>
    <xf numFmtId="0" fontId="19" fillId="0" borderId="0" xfId="55" applyNumberFormat="1" applyFont="1" applyBorder="1" applyAlignment="1">
      <alignment horizontal="right" vertical="center"/>
    </xf>
    <xf numFmtId="8" fontId="19" fillId="0" borderId="0" xfId="55" applyNumberFormat="1" applyFont="1" applyBorder="1" applyAlignment="1">
      <alignment horizontal="right" vertical="center"/>
    </xf>
    <xf numFmtId="6" fontId="19" fillId="0" borderId="0" xfId="55" applyNumberFormat="1" applyFont="1" applyBorder="1" applyAlignment="1">
      <alignment horizontal="right" vertical="center"/>
    </xf>
    <xf numFmtId="0" fontId="19" fillId="0" borderId="0" xfId="0" applyNumberFormat="1" applyFont="1" applyFill="1" applyBorder="1"/>
    <xf numFmtId="7" fontId="19" fillId="0" borderId="0" xfId="0" applyNumberFormat="1" applyFont="1" applyFill="1" applyBorder="1"/>
    <xf numFmtId="7" fontId="18" fillId="0" borderId="0" xfId="0" applyNumberFormat="1" applyFont="1" applyFill="1" applyBorder="1"/>
    <xf numFmtId="8" fontId="19" fillId="0" borderId="0" xfId="0" applyNumberFormat="1" applyFont="1" applyFill="1" applyBorder="1"/>
    <xf numFmtId="0" fontId="19" fillId="0" borderId="0" xfId="55" applyFont="1" applyFill="1" applyBorder="1" applyAlignment="1">
      <alignment horizontal="left" vertical="center"/>
    </xf>
    <xf numFmtId="3" fontId="19" fillId="0" borderId="0" xfId="44" applyNumberFormat="1" applyFont="1" applyFill="1" applyBorder="1" applyAlignment="1">
      <alignment horizontal="right"/>
    </xf>
    <xf numFmtId="169" fontId="19" fillId="0" borderId="0" xfId="0" applyNumberFormat="1" applyFont="1" applyFill="1" applyBorder="1" applyAlignment="1">
      <alignment horizontal="right"/>
    </xf>
    <xf numFmtId="168" fontId="19" fillId="0" borderId="0" xfId="0" applyNumberFormat="1" applyFont="1" applyFill="1" applyBorder="1" applyAlignment="1">
      <alignment horizontal="right"/>
    </xf>
    <xf numFmtId="167" fontId="19" fillId="0" borderId="0" xfId="0" applyNumberFormat="1" applyFont="1" applyFill="1" applyBorder="1" applyAlignment="1">
      <alignment horizontal="right"/>
    </xf>
    <xf numFmtId="0" fontId="19" fillId="0" borderId="0" xfId="55" applyNumberFormat="1" applyFont="1" applyFill="1" applyBorder="1" applyAlignment="1">
      <alignment horizontal="right" vertical="center"/>
    </xf>
    <xf numFmtId="0" fontId="19" fillId="0" borderId="0" xfId="55" applyFont="1" applyFill="1" applyBorder="1" applyAlignment="1">
      <alignment horizontal="right" vertical="center"/>
    </xf>
    <xf numFmtId="0" fontId="19" fillId="34" borderId="0" xfId="0" applyFont="1" applyFill="1" applyBorder="1"/>
    <xf numFmtId="0" fontId="0" fillId="0" borderId="0" xfId="0" applyFill="1"/>
    <xf numFmtId="170" fontId="18" fillId="0" borderId="0" xfId="0" applyNumberFormat="1" applyFont="1" applyFill="1" applyBorder="1"/>
    <xf numFmtId="0" fontId="18" fillId="33" borderId="0" xfId="0" applyFont="1" applyFill="1" applyBorder="1" applyAlignment="1">
      <alignment wrapText="1"/>
    </xf>
    <xf numFmtId="0" fontId="18" fillId="33" borderId="0" xfId="0" applyFont="1" applyFill="1" applyBorder="1" applyAlignment="1">
      <alignment horizontal="left" wrapText="1"/>
    </xf>
    <xf numFmtId="0" fontId="18" fillId="35" borderId="0" xfId="0" applyFont="1" applyFill="1" applyBorder="1" applyAlignment="1">
      <alignment wrapText="1"/>
    </xf>
    <xf numFmtId="0" fontId="19" fillId="0" borderId="0" xfId="0" applyFont="1" applyFill="1" applyBorder="1" applyAlignment="1">
      <alignment wrapText="1"/>
    </xf>
    <xf numFmtId="0" fontId="19" fillId="0" borderId="0" xfId="0" applyFont="1" applyBorder="1" applyAlignment="1">
      <alignment wrapText="1"/>
    </xf>
    <xf numFmtId="7" fontId="19" fillId="0" borderId="0" xfId="60" applyNumberFormat="1" applyFont="1" applyFill="1" applyBorder="1"/>
    <xf numFmtId="0" fontId="18" fillId="0" borderId="0" xfId="55" applyFont="1" applyFill="1" applyBorder="1" applyAlignment="1">
      <alignment horizontal="left" vertical="center"/>
    </xf>
    <xf numFmtId="170" fontId="19" fillId="0" borderId="0" xfId="55" applyNumberFormat="1" applyFont="1" applyFill="1" applyBorder="1" applyAlignment="1">
      <alignment horizontal="right" vertical="center"/>
    </xf>
    <xf numFmtId="0" fontId="23" fillId="0" borderId="0" xfId="61"/>
    <xf numFmtId="0" fontId="23" fillId="0" borderId="0" xfId="61" applyFont="1"/>
    <xf numFmtId="0" fontId="19" fillId="0" borderId="0" xfId="0" applyFont="1"/>
    <xf numFmtId="0" fontId="23" fillId="0" borderId="0" xfId="61" applyAlignment="1" applyProtection="1"/>
    <xf numFmtId="0" fontId="23" fillId="0" borderId="0" xfId="61" applyFill="1" applyAlignment="1" applyProtection="1"/>
  </cellXfs>
  <cellStyles count="6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60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61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sCurrency" xfId="45"/>
    <cellStyle name="sDate" xfId="50"/>
    <cellStyle name="sDecimal" xfId="43"/>
    <cellStyle name="sInteger" xfId="44"/>
    <cellStyle name="sLongDate" xfId="51"/>
    <cellStyle name="sLongTime" xfId="53"/>
    <cellStyle name="sMediumDate" xfId="52"/>
    <cellStyle name="sMediumTime" xfId="54"/>
    <cellStyle name="sNumber" xfId="42"/>
    <cellStyle name="sPercent" xfId="46"/>
    <cellStyle name="sPhone" xfId="57"/>
    <cellStyle name="sPhoneExt" xfId="58"/>
    <cellStyle name="sRichText" xfId="56"/>
    <cellStyle name="sShortDate" xfId="48"/>
    <cellStyle name="sShortTime" xfId="49"/>
    <cellStyle name="sStandard" xfId="47"/>
    <cellStyle name="sText" xfId="55"/>
    <cellStyle name="sZip" xfId="59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12</xdr:col>
      <xdr:colOff>85725</xdr:colOff>
      <xdr:row>21</xdr:row>
      <xdr:rowOff>104775</xdr:rowOff>
    </xdr:to>
    <xdr:sp macro="" textlink="">
      <xdr:nvSpPr>
        <xdr:cNvPr id="2" name="TextBox 1"/>
        <xdr:cNvSpPr txBox="1"/>
      </xdr:nvSpPr>
      <xdr:spPr>
        <a:xfrm>
          <a:off x="609600" y="161925"/>
          <a:ext cx="6877050" cy="3371850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85000"/>
              <a:lumOff val="1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Arial" panose="020B0604020202020204" pitchFamily="34" charset="0"/>
            </a:rPr>
            <a:t>IMPORTANT INFORMATION ABOUT 2015 ANNUAL REPORT SALARY DATA</a:t>
          </a:r>
          <a:endParaRPr lang="en-US" sz="1200">
            <a:effectLst/>
            <a:latin typeface="+mn-lt"/>
            <a:cs typeface="Arial" panose="020B0604020202020204" pitchFamily="34" charset="0"/>
          </a:endParaRPr>
        </a:p>
        <a:p>
          <a:pPr rtl="0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Arial" panose="020B0604020202020204" pitchFamily="34" charset="0"/>
            </a:rPr>
            <a:t>Release date: March 9, 2016</a:t>
          </a:r>
        </a:p>
        <a:p>
          <a:pPr rtl="0"/>
          <a:endParaRPr lang="en-US" sz="1100" b="0" i="0" baseline="0">
            <a:solidFill>
              <a:schemeClr val="dk1"/>
            </a:solidFill>
            <a:effectLst/>
            <a:latin typeface="+mn-lt"/>
            <a:ea typeface="+mn-ea"/>
            <a:cs typeface="Arial" panose="020B0604020202020204" pitchFamily="34" charset="0"/>
          </a:endParaRPr>
        </a:p>
        <a:p>
          <a:pPr rtl="0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is a subreport of the 2015 Annual Report Survey for Rhode Island Public Libraries .  The full report is located on the Office of Library and Information Services website at http://www.olis.ri.gov/pubs/compstats/ </a:t>
          </a:r>
          <a:endParaRPr lang="en-US" sz="1100" b="0" i="0" baseline="0">
            <a:solidFill>
              <a:schemeClr val="dk1"/>
            </a:solidFill>
            <a:effectLst/>
            <a:latin typeface="+mn-lt"/>
            <a:ea typeface="+mn-ea"/>
            <a:cs typeface="Arial" panose="020B0604020202020204" pitchFamily="34" charset="0"/>
          </a:endParaRPr>
        </a:p>
        <a:p>
          <a:pPr rtl="0"/>
          <a:endParaRPr lang="en-US" sz="1100" b="0" i="0" baseline="0">
            <a:solidFill>
              <a:schemeClr val="dk1"/>
            </a:solidFill>
            <a:effectLst/>
            <a:latin typeface="+mn-lt"/>
            <a:ea typeface="+mn-ea"/>
            <a:cs typeface="Arial" panose="020B0604020202020204" pitchFamily="34" charset="0"/>
          </a:endParaRPr>
        </a:p>
        <a:p>
          <a:pPr rtl="0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Arial" panose="020B0604020202020204" pitchFamily="34" charset="0"/>
            </a:rPr>
            <a:t>Data collected through the Annual Report is made available by the Office of Library and Information Services for further analysis; no corrections have been made to the data and it is presented as libraries have reported it.  For ease of use, OLIS has calculated hourly wage rates (in</a:t>
          </a:r>
          <a:r>
            <a:rPr lang="en-US" sz="1100" b="0" i="1" baseline="0">
              <a:solidFill>
                <a:schemeClr val="dk1"/>
              </a:solidFill>
              <a:effectLst/>
              <a:latin typeface="+mn-lt"/>
              <a:ea typeface="+mn-ea"/>
              <a:cs typeface="Arial" panose="020B0604020202020204" pitchFamily="34" charset="0"/>
            </a:rPr>
            <a:t> italics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Arial" panose="020B0604020202020204" pitchFamily="34" charset="0"/>
            </a:rPr>
            <a:t>), based on a 52 week year, for positions where only annual salary information was provided ("salariesHourly").  The data reflects salary information as of June 30, 2015.  </a:t>
          </a:r>
        </a:p>
        <a:p>
          <a:pPr rtl="0"/>
          <a:endParaRPr lang="en-US" sz="1100" b="0" i="0" baseline="0">
            <a:solidFill>
              <a:schemeClr val="dk1"/>
            </a:solidFill>
            <a:effectLst/>
            <a:latin typeface="+mn-lt"/>
            <a:ea typeface="+mn-ea"/>
            <a:cs typeface="Arial" panose="020B0604020202020204" pitchFamily="34" charset="0"/>
          </a:endParaRPr>
        </a:p>
        <a:p>
          <a:pPr rtl="0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Arial" panose="020B0604020202020204" pitchFamily="34" charset="0"/>
            </a:rPr>
            <a:t>Summary statistics have been added for the number of positions at libraries and statewide data on position types, average salary and the number of filled positions in RI libraries.</a:t>
          </a:r>
        </a:p>
        <a:p>
          <a:pPr rtl="0"/>
          <a:endParaRPr lang="en-US" sz="1100" b="0" i="0" baseline="0">
            <a:solidFill>
              <a:schemeClr val="dk1"/>
            </a:solidFill>
            <a:effectLst/>
            <a:latin typeface="+mn-lt"/>
            <a:ea typeface="+mn-ea"/>
            <a:cs typeface="Arial" panose="020B0604020202020204" pitchFamily="34" charset="0"/>
          </a:endParaRPr>
        </a:p>
        <a:p>
          <a:pPr rtl="0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Arial" panose="020B0604020202020204" pitchFamily="34" charset="0"/>
            </a:rPr>
            <a:t>If you have questions about using the data, suggestions for improvements, or have developed analyses that would be helpful to the community, please contact Karen Mellor (401-574-9304; email: karen.mellor@olis.ri.gov) or Lauren Plews (401-574-9305; email: lauren.plews@olis.ri.gov)</a:t>
          </a:r>
          <a:endParaRPr lang="en-US">
            <a:effectLst/>
            <a:latin typeface="+mn-lt"/>
            <a:cs typeface="Arial" panose="020B0604020202020204" pitchFamily="34" charset="0"/>
          </a:endParaRPr>
        </a:p>
        <a:p>
          <a:endParaRPr lang="en-US" sz="1100" b="0" i="0" baseline="0">
            <a:solidFill>
              <a:schemeClr val="dk1"/>
            </a:solidFill>
            <a:effectLst/>
            <a:latin typeface="+mn-lt"/>
            <a:ea typeface="+mn-ea"/>
            <a:cs typeface="Arial" panose="020B0604020202020204" pitchFamily="34" charset="0"/>
          </a:endParaRP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Arial" panose="020B0604020202020204" pitchFamily="34" charset="0"/>
            </a:rPr>
            <a:t>The following data is presented; you may either click on a link below or click on a tab to pull up a worksheet: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9"/>
  <sheetViews>
    <sheetView workbookViewId="0">
      <selection activeCell="Q25" sqref="Q25"/>
    </sheetView>
  </sheetViews>
  <sheetFormatPr baseColWidth="10" defaultColWidth="8.83203125" defaultRowHeight="13" x14ac:dyDescent="0.15"/>
  <cols>
    <col min="2" max="2" width="10.5" customWidth="1"/>
  </cols>
  <sheetData>
    <row r="2" spans="1:1" ht="15" x14ac:dyDescent="0.2">
      <c r="A2" s="53"/>
    </row>
    <row r="23" spans="2:7" ht="15" x14ac:dyDescent="0.2">
      <c r="B23" s="57" t="s">
        <v>591</v>
      </c>
      <c r="C23" s="57"/>
      <c r="D23" s="57"/>
      <c r="E23" s="57"/>
      <c r="F23" s="57"/>
      <c r="G23" s="57"/>
    </row>
    <row r="24" spans="2:7" ht="15" x14ac:dyDescent="0.2">
      <c r="B24" s="56" t="s">
        <v>592</v>
      </c>
      <c r="C24" s="56"/>
      <c r="D24" s="56"/>
      <c r="E24" s="56"/>
      <c r="F24" s="56"/>
      <c r="G24" s="56"/>
    </row>
    <row r="25" spans="2:7" ht="15" x14ac:dyDescent="0.2">
      <c r="B25" s="56" t="s">
        <v>593</v>
      </c>
      <c r="C25" s="56"/>
      <c r="D25" s="56"/>
      <c r="E25" s="56"/>
      <c r="F25" s="56"/>
      <c r="G25" s="56"/>
    </row>
    <row r="26" spans="2:7" ht="15" x14ac:dyDescent="0.2">
      <c r="B26" s="56" t="s">
        <v>594</v>
      </c>
      <c r="C26" s="56"/>
      <c r="D26" s="56"/>
      <c r="E26" s="56"/>
      <c r="F26" s="56"/>
      <c r="G26" s="56"/>
    </row>
    <row r="27" spans="2:7" ht="15" x14ac:dyDescent="0.2">
      <c r="B27" s="56" t="s">
        <v>595</v>
      </c>
      <c r="C27" s="56"/>
      <c r="D27" s="56"/>
      <c r="E27" s="56"/>
      <c r="F27" s="56"/>
      <c r="G27" s="56"/>
    </row>
    <row r="28" spans="2:7" ht="15" x14ac:dyDescent="0.2">
      <c r="B28" s="56"/>
      <c r="C28" s="56"/>
      <c r="D28" s="56"/>
      <c r="E28" s="56"/>
      <c r="F28" s="56"/>
      <c r="G28" s="56"/>
    </row>
    <row r="29" spans="2:7" ht="15" x14ac:dyDescent="0.2">
      <c r="B29" s="54"/>
      <c r="C29" s="55"/>
      <c r="D29" s="55"/>
      <c r="E29" s="55"/>
      <c r="F29" s="55"/>
      <c r="G29" s="55"/>
    </row>
  </sheetData>
  <mergeCells count="6">
    <mergeCell ref="B28:G28"/>
    <mergeCell ref="B23:G23"/>
    <mergeCell ref="B24:G24"/>
    <mergeCell ref="B25:G25"/>
    <mergeCell ref="B26:G26"/>
    <mergeCell ref="B27:G27"/>
  </mergeCells>
  <hyperlinks>
    <hyperlink ref="B23" location="Headings!A1" display="RIHeadings: Use this guide to interpret column headings"/>
    <hyperlink ref="B24" location="'1-231'!A1" display="Questions 1-231: Questions 1-231 in the Annual Report"/>
    <hyperlink ref="B25" location="'232-242'!A1" display="Questions 232-242: Questions 232-242 in the Annual Report"/>
    <hyperlink ref="B26" location="Salaries!A1" display="Salaries: Raw Salary Data (questions 160-165)"/>
    <hyperlink ref="B27" location="'Salaries Hourly'!A1" display="Salaries Hourly: Salaries calculated out to an hourly rate"/>
    <hyperlink ref="B23:G23" location="salaries!A1" display="Salaries"/>
    <hyperlink ref="B24:G24" location="salariesHourly!A1" display="Salaries - hourly and annual"/>
    <hyperlink ref="B25:G25" location="salariesbyPosition!A1" display="Salaries sorted by position"/>
    <hyperlink ref="B26:G26" location="positionsSummaryLibraries!A1" display="Salary Positions (total) by Library"/>
    <hyperlink ref="B27:G27" location="positionsSummaryState!A1" display="Salary Summary by Position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Q793"/>
  <sheetViews>
    <sheetView tabSelected="1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G9" sqref="G9"/>
    </sheetView>
  </sheetViews>
  <sheetFormatPr baseColWidth="10" defaultColWidth="8.83203125" defaultRowHeight="14" x14ac:dyDescent="0.2"/>
  <cols>
    <col min="1" max="1" width="4.5" style="2" customWidth="1"/>
    <col min="2" max="2" width="20.5" style="5" customWidth="1"/>
    <col min="3" max="3" width="11.1640625" style="5" customWidth="1"/>
    <col min="4" max="4" width="35.6640625" style="2" customWidth="1"/>
    <col min="5" max="5" width="30.6640625" style="2" customWidth="1"/>
    <col min="6" max="6" width="11.5" style="8" bestFit="1" customWidth="1"/>
    <col min="7" max="7" width="30.6640625" style="2" customWidth="1"/>
    <col min="8" max="10" width="11.5" style="8" bestFit="1" customWidth="1"/>
    <col min="11" max="11" width="15.33203125" style="2" customWidth="1"/>
    <col min="12" max="485" width="8.83203125" style="17"/>
    <col min="486" max="16384" width="8.83203125" style="2"/>
  </cols>
  <sheetData>
    <row r="1" spans="1:485" s="21" customFormat="1" x14ac:dyDescent="0.2">
      <c r="A1" s="19" t="s">
        <v>1</v>
      </c>
      <c r="B1" s="19" t="s">
        <v>2</v>
      </c>
      <c r="C1" s="1" t="s">
        <v>521</v>
      </c>
      <c r="D1" s="19" t="s">
        <v>0</v>
      </c>
      <c r="E1" s="19" t="s">
        <v>3</v>
      </c>
      <c r="F1" s="19" t="s">
        <v>4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9</v>
      </c>
      <c r="L1" s="26" t="s">
        <v>571</v>
      </c>
      <c r="M1" s="26" t="s">
        <v>589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  <c r="IW1" s="20"/>
      <c r="IX1" s="20"/>
      <c r="IY1" s="20"/>
      <c r="IZ1" s="20"/>
      <c r="JA1" s="20"/>
      <c r="JB1" s="20"/>
      <c r="JC1" s="20"/>
      <c r="JD1" s="20"/>
      <c r="JE1" s="20"/>
      <c r="JF1" s="20"/>
      <c r="JG1" s="20"/>
      <c r="JH1" s="20"/>
      <c r="JI1" s="20"/>
      <c r="JJ1" s="20"/>
      <c r="JK1" s="20"/>
      <c r="JL1" s="20"/>
      <c r="JM1" s="20"/>
      <c r="JN1" s="20"/>
      <c r="JO1" s="20"/>
      <c r="JP1" s="20"/>
      <c r="JQ1" s="20"/>
      <c r="JR1" s="20"/>
      <c r="JS1" s="20"/>
      <c r="JT1" s="20"/>
      <c r="JU1" s="20"/>
      <c r="JV1" s="20"/>
      <c r="JW1" s="20"/>
      <c r="JX1" s="20"/>
      <c r="JY1" s="20"/>
      <c r="JZ1" s="20"/>
      <c r="KA1" s="20"/>
      <c r="KB1" s="20"/>
      <c r="KC1" s="20"/>
      <c r="KD1" s="20"/>
      <c r="KE1" s="20"/>
      <c r="KF1" s="20"/>
      <c r="KG1" s="20"/>
      <c r="KH1" s="20"/>
      <c r="KI1" s="20"/>
      <c r="KJ1" s="20"/>
      <c r="KK1" s="20"/>
      <c r="KL1" s="20"/>
      <c r="KM1" s="20"/>
      <c r="KN1" s="20"/>
      <c r="KO1" s="20"/>
      <c r="KP1" s="20"/>
      <c r="KQ1" s="20"/>
      <c r="KR1" s="20"/>
      <c r="KS1" s="20"/>
      <c r="KT1" s="20"/>
      <c r="KU1" s="20"/>
      <c r="KV1" s="20"/>
      <c r="KW1" s="20"/>
      <c r="KX1" s="20"/>
      <c r="KY1" s="20"/>
      <c r="KZ1" s="20"/>
      <c r="LA1" s="20"/>
      <c r="LB1" s="20"/>
      <c r="LC1" s="20"/>
      <c r="LD1" s="20"/>
      <c r="LE1" s="20"/>
      <c r="LF1" s="20"/>
      <c r="LG1" s="20"/>
      <c r="LH1" s="20"/>
      <c r="LI1" s="20"/>
      <c r="LJ1" s="20"/>
      <c r="LK1" s="20"/>
      <c r="LL1" s="20"/>
      <c r="LM1" s="20"/>
      <c r="LN1" s="20"/>
      <c r="LO1" s="20"/>
      <c r="LP1" s="20"/>
      <c r="LQ1" s="20"/>
      <c r="LR1" s="20"/>
      <c r="LS1" s="20"/>
      <c r="LT1" s="20"/>
      <c r="LU1" s="20"/>
      <c r="LV1" s="20"/>
      <c r="LW1" s="20"/>
      <c r="LX1" s="20"/>
      <c r="LY1" s="20"/>
      <c r="LZ1" s="20"/>
      <c r="MA1" s="20"/>
      <c r="MB1" s="20"/>
      <c r="MC1" s="20"/>
      <c r="MD1" s="20"/>
      <c r="ME1" s="20"/>
      <c r="MF1" s="20"/>
      <c r="MG1" s="20"/>
      <c r="MH1" s="20"/>
      <c r="MI1" s="20"/>
      <c r="MJ1" s="20"/>
      <c r="MK1" s="20"/>
      <c r="ML1" s="20"/>
      <c r="MM1" s="20"/>
      <c r="MN1" s="20"/>
      <c r="MO1" s="20"/>
      <c r="MP1" s="20"/>
      <c r="MQ1" s="20"/>
      <c r="MR1" s="20"/>
      <c r="MS1" s="20"/>
      <c r="MT1" s="20"/>
      <c r="MU1" s="20"/>
      <c r="MV1" s="20"/>
      <c r="MW1" s="20"/>
      <c r="MX1" s="20"/>
      <c r="MY1" s="20"/>
      <c r="MZ1" s="20"/>
      <c r="NA1" s="20"/>
      <c r="NB1" s="20"/>
      <c r="NC1" s="20"/>
      <c r="ND1" s="20"/>
      <c r="NE1" s="20"/>
      <c r="NF1" s="20"/>
      <c r="NG1" s="20"/>
      <c r="NH1" s="20"/>
      <c r="NI1" s="20"/>
      <c r="NJ1" s="20"/>
      <c r="NK1" s="20"/>
      <c r="NL1" s="20"/>
      <c r="NM1" s="20"/>
      <c r="NN1" s="20"/>
      <c r="NO1" s="20"/>
      <c r="NP1" s="20"/>
      <c r="NQ1" s="20"/>
      <c r="NR1" s="20"/>
      <c r="NS1" s="20"/>
      <c r="NT1" s="20"/>
      <c r="NU1" s="20"/>
      <c r="NV1" s="20"/>
      <c r="NW1" s="20"/>
      <c r="NX1" s="20"/>
      <c r="NY1" s="20"/>
      <c r="NZ1" s="20"/>
      <c r="OA1" s="20"/>
      <c r="OB1" s="20"/>
      <c r="OC1" s="20"/>
      <c r="OD1" s="20"/>
      <c r="OE1" s="20"/>
      <c r="OF1" s="20"/>
      <c r="OG1" s="20"/>
      <c r="OH1" s="20"/>
      <c r="OI1" s="20"/>
      <c r="OJ1" s="20"/>
      <c r="OK1" s="20"/>
      <c r="OL1" s="20"/>
      <c r="OM1" s="20"/>
      <c r="ON1" s="20"/>
      <c r="OO1" s="20"/>
      <c r="OP1" s="20"/>
      <c r="OQ1" s="20"/>
      <c r="OR1" s="20"/>
      <c r="OS1" s="20"/>
      <c r="OT1" s="20"/>
      <c r="OU1" s="20"/>
      <c r="OV1" s="20"/>
      <c r="OW1" s="20"/>
      <c r="OX1" s="20"/>
      <c r="OY1" s="20"/>
      <c r="OZ1" s="20"/>
      <c r="PA1" s="20"/>
      <c r="PB1" s="20"/>
      <c r="PC1" s="20"/>
      <c r="PD1" s="20"/>
      <c r="PE1" s="20"/>
      <c r="PF1" s="20"/>
      <c r="PG1" s="20"/>
      <c r="PH1" s="20"/>
      <c r="PI1" s="20"/>
      <c r="PJ1" s="20"/>
      <c r="PK1" s="20"/>
      <c r="PL1" s="20"/>
      <c r="PM1" s="20"/>
      <c r="PN1" s="20"/>
      <c r="PO1" s="20"/>
      <c r="PP1" s="20"/>
      <c r="PQ1" s="20"/>
      <c r="PR1" s="20"/>
      <c r="PS1" s="20"/>
      <c r="PT1" s="20"/>
      <c r="PU1" s="20"/>
      <c r="PV1" s="20"/>
      <c r="PW1" s="20"/>
      <c r="PX1" s="20"/>
      <c r="PY1" s="20"/>
      <c r="PZ1" s="20"/>
      <c r="QA1" s="20"/>
      <c r="QB1" s="20"/>
      <c r="QC1" s="20"/>
      <c r="QD1" s="20"/>
      <c r="QE1" s="20"/>
      <c r="QF1" s="20"/>
      <c r="QG1" s="20"/>
      <c r="QH1" s="20"/>
      <c r="QI1" s="20"/>
      <c r="QJ1" s="20"/>
      <c r="QK1" s="20"/>
      <c r="QL1" s="20"/>
      <c r="QM1" s="20"/>
      <c r="QN1" s="20"/>
      <c r="QO1" s="20"/>
      <c r="QP1" s="20"/>
      <c r="QQ1" s="20"/>
      <c r="QR1" s="20"/>
      <c r="QS1" s="20"/>
      <c r="QT1" s="20"/>
      <c r="QU1" s="20"/>
      <c r="QV1" s="20"/>
      <c r="QW1" s="20"/>
      <c r="QX1" s="20"/>
      <c r="QY1" s="20"/>
      <c r="QZ1" s="20"/>
      <c r="RA1" s="20"/>
      <c r="RB1" s="20"/>
      <c r="RC1" s="20"/>
      <c r="RD1" s="20"/>
      <c r="RE1" s="20"/>
      <c r="RF1" s="20"/>
      <c r="RG1" s="20"/>
      <c r="RH1" s="20"/>
      <c r="RI1" s="20"/>
      <c r="RJ1" s="20"/>
      <c r="RK1" s="20"/>
      <c r="RL1" s="20"/>
      <c r="RM1" s="20"/>
      <c r="RN1" s="20"/>
      <c r="RO1" s="20"/>
      <c r="RP1" s="20"/>
      <c r="RQ1" s="20"/>
    </row>
    <row r="2" spans="1:485" s="15" customFormat="1" x14ac:dyDescent="0.2">
      <c r="A2" s="9" t="s">
        <v>16</v>
      </c>
      <c r="B2" s="9" t="s">
        <v>30</v>
      </c>
      <c r="C2" s="9" t="s">
        <v>523</v>
      </c>
      <c r="D2" s="10" t="s">
        <v>29</v>
      </c>
      <c r="E2" s="9" t="s">
        <v>31</v>
      </c>
      <c r="F2" s="11">
        <v>34</v>
      </c>
      <c r="G2" s="9" t="s">
        <v>31</v>
      </c>
      <c r="H2" s="12">
        <v>11.75667</v>
      </c>
      <c r="I2" s="16">
        <v>53107.692309999999</v>
      </c>
      <c r="J2" s="14">
        <v>30.6875</v>
      </c>
      <c r="K2" s="15">
        <f>SUM(L3:L18)</f>
        <v>6</v>
      </c>
      <c r="L2" s="15">
        <f>SUM(M3:M18)</f>
        <v>210</v>
      </c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  <c r="IT2" s="18"/>
      <c r="IU2" s="18"/>
      <c r="IV2" s="18"/>
      <c r="IW2" s="18"/>
      <c r="IX2" s="18"/>
      <c r="IY2" s="18"/>
      <c r="IZ2" s="18"/>
      <c r="JA2" s="18"/>
      <c r="JB2" s="18"/>
      <c r="JC2" s="18"/>
      <c r="JD2" s="18"/>
      <c r="JE2" s="18"/>
      <c r="JF2" s="18"/>
      <c r="JG2" s="18"/>
      <c r="JH2" s="18"/>
      <c r="JI2" s="18"/>
      <c r="JJ2" s="18"/>
      <c r="JK2" s="18"/>
      <c r="JL2" s="18"/>
      <c r="JM2" s="18"/>
      <c r="JN2" s="18"/>
      <c r="JO2" s="18"/>
      <c r="JP2" s="18"/>
      <c r="JQ2" s="18"/>
      <c r="JR2" s="18"/>
      <c r="JS2" s="18"/>
      <c r="JT2" s="18"/>
      <c r="JU2" s="18"/>
      <c r="JV2" s="18"/>
      <c r="JW2" s="18"/>
      <c r="JX2" s="18"/>
      <c r="JY2" s="18"/>
      <c r="JZ2" s="18"/>
      <c r="KA2" s="18"/>
      <c r="KB2" s="18"/>
      <c r="KC2" s="18"/>
      <c r="KD2" s="18"/>
      <c r="KE2" s="18"/>
      <c r="KF2" s="18"/>
      <c r="KG2" s="18"/>
      <c r="KH2" s="18"/>
      <c r="KI2" s="18"/>
      <c r="KJ2" s="18"/>
      <c r="KK2" s="18"/>
      <c r="KL2" s="18"/>
      <c r="KM2" s="18"/>
      <c r="KN2" s="18"/>
      <c r="KO2" s="18"/>
      <c r="KP2" s="18"/>
      <c r="KQ2" s="18"/>
      <c r="KR2" s="18"/>
      <c r="KS2" s="18"/>
      <c r="KT2" s="18"/>
      <c r="KU2" s="18"/>
      <c r="KV2" s="18"/>
      <c r="KW2" s="18"/>
      <c r="KX2" s="18"/>
      <c r="KY2" s="18"/>
      <c r="KZ2" s="18"/>
      <c r="LA2" s="18"/>
      <c r="LB2" s="18"/>
      <c r="LC2" s="18"/>
      <c r="LD2" s="18"/>
      <c r="LE2" s="18"/>
      <c r="LF2" s="18"/>
      <c r="LG2" s="18"/>
      <c r="LH2" s="18"/>
      <c r="LI2" s="18"/>
      <c r="LJ2" s="18"/>
      <c r="LK2" s="18"/>
      <c r="LL2" s="18"/>
      <c r="LM2" s="18"/>
      <c r="LN2" s="18"/>
      <c r="LO2" s="18"/>
      <c r="LP2" s="18"/>
      <c r="LQ2" s="18"/>
      <c r="LR2" s="18"/>
      <c r="LS2" s="18"/>
      <c r="LT2" s="18"/>
      <c r="LU2" s="18"/>
      <c r="LV2" s="18"/>
      <c r="LW2" s="18"/>
      <c r="LX2" s="18"/>
      <c r="LY2" s="18"/>
      <c r="LZ2" s="18"/>
      <c r="MA2" s="18"/>
      <c r="MB2" s="18"/>
      <c r="MC2" s="18"/>
      <c r="MD2" s="18"/>
      <c r="ME2" s="18"/>
      <c r="MF2" s="18"/>
      <c r="MG2" s="18"/>
      <c r="MH2" s="18"/>
      <c r="MI2" s="18"/>
      <c r="MJ2" s="18"/>
      <c r="MK2" s="18"/>
      <c r="ML2" s="18"/>
      <c r="MM2" s="18"/>
      <c r="MN2" s="18"/>
      <c r="MO2" s="18"/>
      <c r="MP2" s="18"/>
      <c r="MQ2" s="18"/>
      <c r="MR2" s="18"/>
      <c r="MS2" s="18"/>
      <c r="MT2" s="18"/>
      <c r="MU2" s="18"/>
      <c r="MV2" s="18"/>
      <c r="MW2" s="18"/>
      <c r="MX2" s="18"/>
      <c r="MY2" s="18"/>
      <c r="MZ2" s="18"/>
      <c r="NA2" s="18"/>
      <c r="NB2" s="18"/>
      <c r="NC2" s="18"/>
      <c r="ND2" s="18"/>
      <c r="NE2" s="18"/>
      <c r="NF2" s="18"/>
      <c r="NG2" s="18"/>
      <c r="NH2" s="18"/>
      <c r="NI2" s="18"/>
      <c r="NJ2" s="18"/>
      <c r="NK2" s="18"/>
      <c r="NL2" s="18"/>
      <c r="NM2" s="18"/>
      <c r="NN2" s="18"/>
      <c r="NO2" s="18"/>
      <c r="NP2" s="18"/>
      <c r="NQ2" s="18"/>
      <c r="NR2" s="18"/>
      <c r="NS2" s="18"/>
      <c r="NT2" s="18"/>
      <c r="NU2" s="18"/>
      <c r="NV2" s="18"/>
      <c r="NW2" s="18"/>
      <c r="NX2" s="18"/>
      <c r="NY2" s="18"/>
      <c r="NZ2" s="18"/>
      <c r="OA2" s="18"/>
      <c r="OB2" s="18"/>
      <c r="OC2" s="18"/>
      <c r="OD2" s="18"/>
      <c r="OE2" s="18"/>
      <c r="OF2" s="18"/>
      <c r="OG2" s="18"/>
      <c r="OH2" s="18"/>
      <c r="OI2" s="18"/>
      <c r="OJ2" s="18"/>
      <c r="OK2" s="18"/>
      <c r="OL2" s="18"/>
      <c r="OM2" s="18"/>
      <c r="ON2" s="18"/>
      <c r="OO2" s="18"/>
      <c r="OP2" s="18"/>
      <c r="OQ2" s="18"/>
      <c r="OR2" s="18"/>
      <c r="OS2" s="18"/>
      <c r="OT2" s="18"/>
      <c r="OU2" s="18"/>
      <c r="OV2" s="18"/>
      <c r="OW2" s="18"/>
      <c r="OX2" s="18"/>
      <c r="OY2" s="18"/>
      <c r="OZ2" s="18"/>
      <c r="PA2" s="18"/>
      <c r="PB2" s="18"/>
      <c r="PC2" s="18"/>
      <c r="PD2" s="18"/>
      <c r="PE2" s="18"/>
      <c r="PF2" s="18"/>
      <c r="PG2" s="18"/>
      <c r="PH2" s="18"/>
      <c r="PI2" s="18"/>
      <c r="PJ2" s="18"/>
      <c r="PK2" s="18"/>
      <c r="PL2" s="18"/>
      <c r="PM2" s="18"/>
      <c r="PN2" s="18"/>
      <c r="PO2" s="18"/>
      <c r="PP2" s="18"/>
      <c r="PQ2" s="18"/>
      <c r="PR2" s="18"/>
      <c r="PS2" s="18"/>
      <c r="PT2" s="18"/>
      <c r="PU2" s="18"/>
      <c r="PV2" s="18"/>
      <c r="PW2" s="18"/>
      <c r="PX2" s="18"/>
      <c r="PY2" s="18"/>
      <c r="PZ2" s="18"/>
      <c r="QA2" s="18"/>
      <c r="QB2" s="18"/>
      <c r="QC2" s="18"/>
      <c r="QD2" s="18"/>
      <c r="QE2" s="18"/>
      <c r="QF2" s="18"/>
      <c r="QG2" s="18"/>
      <c r="QH2" s="18"/>
      <c r="QI2" s="18"/>
      <c r="QJ2" s="18"/>
      <c r="QK2" s="18"/>
      <c r="QL2" s="18"/>
      <c r="QM2" s="18"/>
      <c r="QN2" s="18"/>
      <c r="QO2" s="18"/>
      <c r="QP2" s="18"/>
      <c r="QQ2" s="18"/>
      <c r="QR2" s="18"/>
      <c r="QS2" s="18"/>
      <c r="QT2" s="18"/>
      <c r="QU2" s="18"/>
      <c r="QV2" s="18"/>
      <c r="QW2" s="18"/>
      <c r="QX2" s="18"/>
      <c r="QY2" s="18"/>
      <c r="QZ2" s="18"/>
      <c r="RA2" s="18"/>
      <c r="RB2" s="18"/>
      <c r="RC2" s="18"/>
      <c r="RD2" s="18"/>
      <c r="RE2" s="18"/>
      <c r="RF2" s="18"/>
      <c r="RG2" s="18"/>
      <c r="RH2" s="18"/>
      <c r="RI2" s="18"/>
      <c r="RJ2" s="18"/>
      <c r="RK2" s="18"/>
      <c r="RL2" s="18"/>
      <c r="RM2" s="18"/>
      <c r="RN2" s="18"/>
      <c r="RO2" s="18"/>
      <c r="RP2" s="18"/>
      <c r="RQ2" s="18"/>
    </row>
    <row r="3" spans="1:485" x14ac:dyDescent="0.2">
      <c r="A3" s="3" t="s">
        <v>16</v>
      </c>
      <c r="B3" s="4" t="s">
        <v>30</v>
      </c>
      <c r="C3" s="4" t="s">
        <v>523</v>
      </c>
      <c r="D3" s="6" t="s">
        <v>29</v>
      </c>
      <c r="E3" s="3" t="s">
        <v>15</v>
      </c>
      <c r="F3" s="28">
        <v>1</v>
      </c>
      <c r="G3" s="3" t="s">
        <v>32</v>
      </c>
      <c r="H3" s="7" t="s">
        <v>14</v>
      </c>
      <c r="I3" s="30">
        <v>86976</v>
      </c>
      <c r="J3" s="28">
        <v>35</v>
      </c>
      <c r="K3" s="3" t="s">
        <v>18</v>
      </c>
      <c r="L3" s="17">
        <f>IF(K3="yes",F3,0)</f>
        <v>1</v>
      </c>
      <c r="M3" s="17">
        <f>IF(K3="YES",J3,0)</f>
        <v>35</v>
      </c>
    </row>
    <row r="4" spans="1:485" x14ac:dyDescent="0.2">
      <c r="A4" s="3" t="s">
        <v>16</v>
      </c>
      <c r="B4" s="4" t="s">
        <v>30</v>
      </c>
      <c r="C4" s="4" t="s">
        <v>523</v>
      </c>
      <c r="D4" s="6" t="s">
        <v>29</v>
      </c>
      <c r="E4" s="3" t="s">
        <v>33</v>
      </c>
      <c r="F4" s="28">
        <v>1</v>
      </c>
      <c r="G4" s="3" t="s">
        <v>34</v>
      </c>
      <c r="H4" s="7" t="s">
        <v>14</v>
      </c>
      <c r="I4" s="30">
        <v>69206</v>
      </c>
      <c r="J4" s="28">
        <v>35</v>
      </c>
      <c r="K4" s="3" t="s">
        <v>18</v>
      </c>
      <c r="L4" s="17">
        <f t="shared" ref="L4:L67" si="0">IF(K4="yes",F4,0)</f>
        <v>1</v>
      </c>
      <c r="M4" s="17">
        <f t="shared" ref="M4:M67" si="1">IF(K4="YES",J4,0)</f>
        <v>35</v>
      </c>
    </row>
    <row r="5" spans="1:485" x14ac:dyDescent="0.2">
      <c r="A5" s="3" t="s">
        <v>16</v>
      </c>
      <c r="B5" s="4" t="s">
        <v>30</v>
      </c>
      <c r="C5" s="4" t="s">
        <v>523</v>
      </c>
      <c r="D5" s="6" t="s">
        <v>29</v>
      </c>
      <c r="E5" s="3" t="s">
        <v>35</v>
      </c>
      <c r="F5" s="28">
        <v>1</v>
      </c>
      <c r="G5" s="3" t="s">
        <v>36</v>
      </c>
      <c r="H5" s="7" t="s">
        <v>14</v>
      </c>
      <c r="I5" s="30">
        <v>65299</v>
      </c>
      <c r="J5" s="28">
        <v>35</v>
      </c>
      <c r="K5" s="3" t="s">
        <v>18</v>
      </c>
      <c r="L5" s="17">
        <f t="shared" si="0"/>
        <v>1</v>
      </c>
      <c r="M5" s="17">
        <f t="shared" si="1"/>
        <v>35</v>
      </c>
    </row>
    <row r="6" spans="1:485" x14ac:dyDescent="0.2">
      <c r="A6" s="3" t="s">
        <v>16</v>
      </c>
      <c r="B6" s="4" t="s">
        <v>30</v>
      </c>
      <c r="C6" s="4" t="s">
        <v>523</v>
      </c>
      <c r="D6" s="6" t="s">
        <v>29</v>
      </c>
      <c r="E6" s="3" t="s">
        <v>35</v>
      </c>
      <c r="F6" s="28">
        <v>1</v>
      </c>
      <c r="G6" s="3" t="s">
        <v>37</v>
      </c>
      <c r="H6" s="7" t="s">
        <v>14</v>
      </c>
      <c r="I6" s="30">
        <v>62920</v>
      </c>
      <c r="J6" s="28">
        <v>35</v>
      </c>
      <c r="K6" s="3" t="s">
        <v>18</v>
      </c>
      <c r="L6" s="17">
        <f t="shared" si="0"/>
        <v>1</v>
      </c>
      <c r="M6" s="17">
        <f t="shared" si="1"/>
        <v>35</v>
      </c>
    </row>
    <row r="7" spans="1:485" x14ac:dyDescent="0.2">
      <c r="A7" s="3" t="s">
        <v>16</v>
      </c>
      <c r="B7" s="4" t="s">
        <v>30</v>
      </c>
      <c r="C7" s="4" t="s">
        <v>523</v>
      </c>
      <c r="D7" s="6" t="s">
        <v>29</v>
      </c>
      <c r="E7" s="3" t="s">
        <v>38</v>
      </c>
      <c r="F7" s="28">
        <v>1</v>
      </c>
      <c r="G7" s="3" t="s">
        <v>39</v>
      </c>
      <c r="H7" s="7" t="s">
        <v>14</v>
      </c>
      <c r="I7" s="30">
        <v>51500</v>
      </c>
      <c r="J7" s="28">
        <v>35</v>
      </c>
      <c r="K7" s="3" t="s">
        <v>18</v>
      </c>
      <c r="L7" s="17">
        <f t="shared" si="0"/>
        <v>1</v>
      </c>
      <c r="M7" s="17">
        <f t="shared" si="1"/>
        <v>35</v>
      </c>
    </row>
    <row r="8" spans="1:485" x14ac:dyDescent="0.2">
      <c r="A8" s="3" t="s">
        <v>16</v>
      </c>
      <c r="B8" s="4" t="s">
        <v>30</v>
      </c>
      <c r="C8" s="4" t="s">
        <v>523</v>
      </c>
      <c r="D8" s="6" t="s">
        <v>29</v>
      </c>
      <c r="E8" s="3" t="s">
        <v>35</v>
      </c>
      <c r="F8" s="28">
        <v>1</v>
      </c>
      <c r="G8" s="3" t="s">
        <v>40</v>
      </c>
      <c r="H8" s="7" t="s">
        <v>14</v>
      </c>
      <c r="I8" s="30">
        <v>51500</v>
      </c>
      <c r="J8" s="28">
        <v>35</v>
      </c>
      <c r="K8" s="3" t="s">
        <v>18</v>
      </c>
      <c r="L8" s="17">
        <f t="shared" si="0"/>
        <v>1</v>
      </c>
      <c r="M8" s="17">
        <f t="shared" si="1"/>
        <v>35</v>
      </c>
    </row>
    <row r="9" spans="1:485" s="15" customFormat="1" x14ac:dyDescent="0.2">
      <c r="A9" s="3" t="s">
        <v>16</v>
      </c>
      <c r="B9" s="4" t="s">
        <v>30</v>
      </c>
      <c r="C9" s="4" t="s">
        <v>523</v>
      </c>
      <c r="D9" s="6" t="s">
        <v>29</v>
      </c>
      <c r="E9" s="3" t="s">
        <v>24</v>
      </c>
      <c r="F9" s="28">
        <v>1</v>
      </c>
      <c r="G9" s="3" t="s">
        <v>41</v>
      </c>
      <c r="H9" s="7" t="s">
        <v>14</v>
      </c>
      <c r="I9" s="30">
        <v>48653</v>
      </c>
      <c r="J9" s="28">
        <v>35</v>
      </c>
      <c r="K9" s="3" t="s">
        <v>21</v>
      </c>
      <c r="L9" s="17">
        <f t="shared" si="0"/>
        <v>0</v>
      </c>
      <c r="M9" s="17">
        <f t="shared" si="1"/>
        <v>0</v>
      </c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18"/>
      <c r="GB9" s="18"/>
      <c r="GC9" s="18"/>
      <c r="GD9" s="18"/>
      <c r="GE9" s="18"/>
      <c r="GF9" s="18"/>
      <c r="GG9" s="18"/>
      <c r="GH9" s="18"/>
      <c r="GI9" s="18"/>
      <c r="GJ9" s="18"/>
      <c r="GK9" s="18"/>
      <c r="GL9" s="18"/>
      <c r="GM9" s="18"/>
      <c r="GN9" s="18"/>
      <c r="GO9" s="18"/>
      <c r="GP9" s="18"/>
      <c r="GQ9" s="18"/>
      <c r="GR9" s="18"/>
      <c r="GS9" s="18"/>
      <c r="GT9" s="18"/>
      <c r="GU9" s="18"/>
      <c r="GV9" s="18"/>
      <c r="GW9" s="18"/>
      <c r="GX9" s="18"/>
      <c r="GY9" s="18"/>
      <c r="GZ9" s="18"/>
      <c r="HA9" s="18"/>
      <c r="HB9" s="18"/>
      <c r="HC9" s="18"/>
      <c r="HD9" s="18"/>
      <c r="HE9" s="18"/>
      <c r="HF9" s="18"/>
      <c r="HG9" s="18"/>
      <c r="HH9" s="18"/>
      <c r="HI9" s="18"/>
      <c r="HJ9" s="18"/>
      <c r="HK9" s="18"/>
      <c r="HL9" s="18"/>
      <c r="HM9" s="18"/>
      <c r="HN9" s="18"/>
      <c r="HO9" s="18"/>
      <c r="HP9" s="18"/>
      <c r="HQ9" s="18"/>
      <c r="HR9" s="18"/>
      <c r="HS9" s="18"/>
      <c r="HT9" s="18"/>
      <c r="HU9" s="18"/>
      <c r="HV9" s="18"/>
      <c r="HW9" s="18"/>
      <c r="HX9" s="18"/>
      <c r="HY9" s="18"/>
      <c r="HZ9" s="18"/>
      <c r="IA9" s="18"/>
      <c r="IB9" s="18"/>
      <c r="IC9" s="18"/>
      <c r="ID9" s="18"/>
      <c r="IE9" s="18"/>
      <c r="IF9" s="18"/>
      <c r="IG9" s="18"/>
      <c r="IH9" s="18"/>
      <c r="II9" s="18"/>
      <c r="IJ9" s="18"/>
      <c r="IK9" s="18"/>
      <c r="IL9" s="18"/>
      <c r="IM9" s="18"/>
      <c r="IN9" s="18"/>
      <c r="IO9" s="18"/>
      <c r="IP9" s="18"/>
      <c r="IQ9" s="18"/>
      <c r="IR9" s="18"/>
      <c r="IS9" s="18"/>
      <c r="IT9" s="18"/>
      <c r="IU9" s="18"/>
      <c r="IV9" s="18"/>
      <c r="IW9" s="18"/>
      <c r="IX9" s="18"/>
      <c r="IY9" s="18"/>
      <c r="IZ9" s="18"/>
      <c r="JA9" s="18"/>
      <c r="JB9" s="18"/>
      <c r="JC9" s="18"/>
      <c r="JD9" s="18"/>
      <c r="JE9" s="18"/>
      <c r="JF9" s="18"/>
      <c r="JG9" s="18"/>
      <c r="JH9" s="18"/>
      <c r="JI9" s="18"/>
      <c r="JJ9" s="18"/>
      <c r="JK9" s="18"/>
      <c r="JL9" s="18"/>
      <c r="JM9" s="18"/>
      <c r="JN9" s="18"/>
      <c r="JO9" s="18"/>
      <c r="JP9" s="18"/>
      <c r="JQ9" s="18"/>
      <c r="JR9" s="18"/>
      <c r="JS9" s="18"/>
      <c r="JT9" s="18"/>
      <c r="JU9" s="18"/>
      <c r="JV9" s="18"/>
      <c r="JW9" s="18"/>
      <c r="JX9" s="18"/>
      <c r="JY9" s="18"/>
      <c r="JZ9" s="18"/>
      <c r="KA9" s="18"/>
      <c r="KB9" s="18"/>
      <c r="KC9" s="18"/>
      <c r="KD9" s="18"/>
      <c r="KE9" s="18"/>
      <c r="KF9" s="18"/>
      <c r="KG9" s="18"/>
      <c r="KH9" s="18"/>
      <c r="KI9" s="18"/>
      <c r="KJ9" s="18"/>
      <c r="KK9" s="18"/>
      <c r="KL9" s="18"/>
      <c r="KM9" s="18"/>
      <c r="KN9" s="18"/>
      <c r="KO9" s="18"/>
      <c r="KP9" s="18"/>
      <c r="KQ9" s="18"/>
      <c r="KR9" s="18"/>
      <c r="KS9" s="18"/>
      <c r="KT9" s="18"/>
      <c r="KU9" s="18"/>
      <c r="KV9" s="18"/>
      <c r="KW9" s="18"/>
      <c r="KX9" s="18"/>
      <c r="KY9" s="18"/>
      <c r="KZ9" s="18"/>
      <c r="LA9" s="18"/>
      <c r="LB9" s="18"/>
      <c r="LC9" s="18"/>
      <c r="LD9" s="18"/>
      <c r="LE9" s="18"/>
      <c r="LF9" s="18"/>
      <c r="LG9" s="18"/>
      <c r="LH9" s="18"/>
      <c r="LI9" s="18"/>
      <c r="LJ9" s="18"/>
      <c r="LK9" s="18"/>
      <c r="LL9" s="18"/>
      <c r="LM9" s="18"/>
      <c r="LN9" s="18"/>
      <c r="LO9" s="18"/>
      <c r="LP9" s="18"/>
      <c r="LQ9" s="18"/>
      <c r="LR9" s="18"/>
      <c r="LS9" s="18"/>
      <c r="LT9" s="18"/>
      <c r="LU9" s="18"/>
      <c r="LV9" s="18"/>
      <c r="LW9" s="18"/>
      <c r="LX9" s="18"/>
      <c r="LY9" s="18"/>
      <c r="LZ9" s="18"/>
      <c r="MA9" s="18"/>
      <c r="MB9" s="18"/>
      <c r="MC9" s="18"/>
      <c r="MD9" s="18"/>
      <c r="ME9" s="18"/>
      <c r="MF9" s="18"/>
      <c r="MG9" s="18"/>
      <c r="MH9" s="18"/>
      <c r="MI9" s="18"/>
      <c r="MJ9" s="18"/>
      <c r="MK9" s="18"/>
      <c r="ML9" s="18"/>
      <c r="MM9" s="18"/>
      <c r="MN9" s="18"/>
      <c r="MO9" s="18"/>
      <c r="MP9" s="18"/>
      <c r="MQ9" s="18"/>
      <c r="MR9" s="18"/>
      <c r="MS9" s="18"/>
      <c r="MT9" s="18"/>
      <c r="MU9" s="18"/>
      <c r="MV9" s="18"/>
      <c r="MW9" s="18"/>
      <c r="MX9" s="18"/>
      <c r="MY9" s="18"/>
      <c r="MZ9" s="18"/>
      <c r="NA9" s="18"/>
      <c r="NB9" s="18"/>
      <c r="NC9" s="18"/>
      <c r="ND9" s="18"/>
      <c r="NE9" s="18"/>
      <c r="NF9" s="18"/>
      <c r="NG9" s="18"/>
      <c r="NH9" s="18"/>
      <c r="NI9" s="18"/>
      <c r="NJ9" s="18"/>
      <c r="NK9" s="18"/>
      <c r="NL9" s="18"/>
      <c r="NM9" s="18"/>
      <c r="NN9" s="18"/>
      <c r="NO9" s="18"/>
      <c r="NP9" s="18"/>
      <c r="NQ9" s="18"/>
      <c r="NR9" s="18"/>
      <c r="NS9" s="18"/>
      <c r="NT9" s="18"/>
      <c r="NU9" s="18"/>
      <c r="NV9" s="18"/>
      <c r="NW9" s="18"/>
      <c r="NX9" s="18"/>
      <c r="NY9" s="18"/>
      <c r="NZ9" s="18"/>
      <c r="OA9" s="18"/>
      <c r="OB9" s="18"/>
      <c r="OC9" s="18"/>
      <c r="OD9" s="18"/>
      <c r="OE9" s="18"/>
      <c r="OF9" s="18"/>
      <c r="OG9" s="18"/>
      <c r="OH9" s="18"/>
      <c r="OI9" s="18"/>
      <c r="OJ9" s="18"/>
      <c r="OK9" s="18"/>
      <c r="OL9" s="18"/>
      <c r="OM9" s="18"/>
      <c r="ON9" s="18"/>
      <c r="OO9" s="18"/>
      <c r="OP9" s="18"/>
      <c r="OQ9" s="18"/>
      <c r="OR9" s="18"/>
      <c r="OS9" s="18"/>
      <c r="OT9" s="18"/>
      <c r="OU9" s="18"/>
      <c r="OV9" s="18"/>
      <c r="OW9" s="18"/>
      <c r="OX9" s="18"/>
      <c r="OY9" s="18"/>
      <c r="OZ9" s="18"/>
      <c r="PA9" s="18"/>
      <c r="PB9" s="18"/>
      <c r="PC9" s="18"/>
      <c r="PD9" s="18"/>
      <c r="PE9" s="18"/>
      <c r="PF9" s="18"/>
      <c r="PG9" s="18"/>
      <c r="PH9" s="18"/>
      <c r="PI9" s="18"/>
      <c r="PJ9" s="18"/>
      <c r="PK9" s="18"/>
      <c r="PL9" s="18"/>
      <c r="PM9" s="18"/>
      <c r="PN9" s="18"/>
      <c r="PO9" s="18"/>
      <c r="PP9" s="18"/>
      <c r="PQ9" s="18"/>
      <c r="PR9" s="18"/>
      <c r="PS9" s="18"/>
      <c r="PT9" s="18"/>
      <c r="PU9" s="18"/>
      <c r="PV9" s="18"/>
      <c r="PW9" s="18"/>
      <c r="PX9" s="18"/>
      <c r="PY9" s="18"/>
      <c r="PZ9" s="18"/>
      <c r="QA9" s="18"/>
      <c r="QB9" s="18"/>
      <c r="QC9" s="18"/>
      <c r="QD9" s="18"/>
      <c r="QE9" s="18"/>
      <c r="QF9" s="18"/>
      <c r="QG9" s="18"/>
      <c r="QH9" s="18"/>
      <c r="QI9" s="18"/>
      <c r="QJ9" s="18"/>
      <c r="QK9" s="18"/>
      <c r="QL9" s="18"/>
      <c r="QM9" s="18"/>
      <c r="QN9" s="18"/>
      <c r="QO9" s="18"/>
      <c r="QP9" s="18"/>
      <c r="QQ9" s="18"/>
      <c r="QR9" s="18"/>
      <c r="QS9" s="18"/>
      <c r="QT9" s="18"/>
      <c r="QU9" s="18"/>
      <c r="QV9" s="18"/>
      <c r="QW9" s="18"/>
      <c r="QX9" s="18"/>
      <c r="QY9" s="18"/>
      <c r="QZ9" s="18"/>
      <c r="RA9" s="18"/>
      <c r="RB9" s="18"/>
      <c r="RC9" s="18"/>
      <c r="RD9" s="18"/>
      <c r="RE9" s="18"/>
      <c r="RF9" s="18"/>
      <c r="RG9" s="18"/>
      <c r="RH9" s="18"/>
      <c r="RI9" s="18"/>
      <c r="RJ9" s="18"/>
      <c r="RK9" s="18"/>
      <c r="RL9" s="18"/>
      <c r="RM9" s="18"/>
      <c r="RN9" s="18"/>
      <c r="RO9" s="18"/>
      <c r="RP9" s="18"/>
      <c r="RQ9" s="18"/>
    </row>
    <row r="10" spans="1:485" x14ac:dyDescent="0.2">
      <c r="A10" s="3" t="s">
        <v>16</v>
      </c>
      <c r="B10" s="4" t="s">
        <v>30</v>
      </c>
      <c r="C10" s="4" t="s">
        <v>523</v>
      </c>
      <c r="D10" s="6" t="s">
        <v>29</v>
      </c>
      <c r="E10" s="3" t="s">
        <v>24</v>
      </c>
      <c r="F10" s="28">
        <v>3</v>
      </c>
      <c r="G10" s="3" t="s">
        <v>42</v>
      </c>
      <c r="H10" s="7" t="s">
        <v>14</v>
      </c>
      <c r="I10" s="30">
        <v>48653</v>
      </c>
      <c r="J10" s="28">
        <v>35</v>
      </c>
      <c r="K10" s="3" t="s">
        <v>21</v>
      </c>
      <c r="L10" s="17">
        <f t="shared" si="0"/>
        <v>0</v>
      </c>
      <c r="M10" s="17">
        <f t="shared" si="1"/>
        <v>0</v>
      </c>
    </row>
    <row r="11" spans="1:485" x14ac:dyDescent="0.2">
      <c r="A11" s="3" t="s">
        <v>16</v>
      </c>
      <c r="B11" s="4" t="s">
        <v>30</v>
      </c>
      <c r="C11" s="4" t="s">
        <v>523</v>
      </c>
      <c r="D11" s="6" t="s">
        <v>29</v>
      </c>
      <c r="E11" s="3" t="s">
        <v>24</v>
      </c>
      <c r="F11" s="28">
        <v>1</v>
      </c>
      <c r="G11" s="3" t="s">
        <v>42</v>
      </c>
      <c r="H11" s="7" t="s">
        <v>14</v>
      </c>
      <c r="I11" s="30">
        <v>43790</v>
      </c>
      <c r="J11" s="28">
        <v>35</v>
      </c>
      <c r="K11" s="3" t="s">
        <v>21</v>
      </c>
      <c r="L11" s="17">
        <f t="shared" si="0"/>
        <v>0</v>
      </c>
      <c r="M11" s="17">
        <f t="shared" si="1"/>
        <v>0</v>
      </c>
    </row>
    <row r="12" spans="1:485" x14ac:dyDescent="0.2">
      <c r="A12" s="3" t="s">
        <v>16</v>
      </c>
      <c r="B12" s="4" t="s">
        <v>30</v>
      </c>
      <c r="C12" s="4" t="s">
        <v>523</v>
      </c>
      <c r="D12" s="6" t="s">
        <v>29</v>
      </c>
      <c r="E12" s="3" t="s">
        <v>26</v>
      </c>
      <c r="F12" s="28">
        <v>1</v>
      </c>
      <c r="G12" s="3" t="s">
        <v>43</v>
      </c>
      <c r="H12" s="7" t="s">
        <v>14</v>
      </c>
      <c r="I12" s="30">
        <v>35921</v>
      </c>
      <c r="J12" s="28">
        <v>35</v>
      </c>
      <c r="K12" s="3" t="s">
        <v>21</v>
      </c>
      <c r="L12" s="17">
        <f t="shared" si="0"/>
        <v>0</v>
      </c>
      <c r="M12" s="17">
        <f t="shared" si="1"/>
        <v>0</v>
      </c>
    </row>
    <row r="13" spans="1:485" x14ac:dyDescent="0.2">
      <c r="A13" s="3" t="s">
        <v>16</v>
      </c>
      <c r="B13" s="4" t="s">
        <v>30</v>
      </c>
      <c r="C13" s="4" t="s">
        <v>523</v>
      </c>
      <c r="D13" s="6" t="s">
        <v>29</v>
      </c>
      <c r="E13" s="3" t="s">
        <v>26</v>
      </c>
      <c r="F13" s="28">
        <v>1</v>
      </c>
      <c r="G13" s="3" t="s">
        <v>43</v>
      </c>
      <c r="H13" s="7" t="s">
        <v>14</v>
      </c>
      <c r="I13" s="30">
        <v>34358</v>
      </c>
      <c r="J13" s="28">
        <v>35</v>
      </c>
      <c r="K13" s="3" t="s">
        <v>21</v>
      </c>
      <c r="L13" s="17">
        <f t="shared" si="0"/>
        <v>0</v>
      </c>
      <c r="M13" s="17">
        <f t="shared" si="1"/>
        <v>0</v>
      </c>
    </row>
    <row r="14" spans="1:485" x14ac:dyDescent="0.2">
      <c r="A14" s="3" t="s">
        <v>16</v>
      </c>
      <c r="B14" s="4" t="s">
        <v>30</v>
      </c>
      <c r="C14" s="4" t="s">
        <v>523</v>
      </c>
      <c r="D14" s="6" t="s">
        <v>29</v>
      </c>
      <c r="E14" s="3" t="s">
        <v>35</v>
      </c>
      <c r="F14" s="28">
        <v>1</v>
      </c>
      <c r="G14" s="3" t="s">
        <v>44</v>
      </c>
      <c r="H14" s="7" t="s">
        <v>14</v>
      </c>
      <c r="I14" s="30">
        <v>50175</v>
      </c>
      <c r="J14" s="28">
        <v>35</v>
      </c>
      <c r="K14" s="3" t="s">
        <v>21</v>
      </c>
      <c r="L14" s="17">
        <f t="shared" si="0"/>
        <v>0</v>
      </c>
      <c r="M14" s="17">
        <f t="shared" si="1"/>
        <v>0</v>
      </c>
    </row>
    <row r="15" spans="1:485" x14ac:dyDescent="0.2">
      <c r="A15" s="3" t="s">
        <v>16</v>
      </c>
      <c r="B15" s="4" t="s">
        <v>30</v>
      </c>
      <c r="C15" s="4" t="s">
        <v>523</v>
      </c>
      <c r="D15" s="6" t="s">
        <v>29</v>
      </c>
      <c r="E15" s="3" t="s">
        <v>45</v>
      </c>
      <c r="F15" s="28">
        <v>1</v>
      </c>
      <c r="G15" s="3" t="s">
        <v>46</v>
      </c>
      <c r="H15" s="7" t="s">
        <v>14</v>
      </c>
      <c r="I15" s="30">
        <v>41449</v>
      </c>
      <c r="J15" s="28">
        <v>35</v>
      </c>
      <c r="K15" s="3" t="s">
        <v>21</v>
      </c>
      <c r="L15" s="17">
        <f t="shared" si="0"/>
        <v>0</v>
      </c>
      <c r="M15" s="17">
        <f t="shared" si="1"/>
        <v>0</v>
      </c>
    </row>
    <row r="16" spans="1:485" x14ac:dyDescent="0.2">
      <c r="A16" s="3" t="s">
        <v>16</v>
      </c>
      <c r="B16" s="4" t="s">
        <v>30</v>
      </c>
      <c r="C16" s="4" t="s">
        <v>523</v>
      </c>
      <c r="D16" s="6" t="s">
        <v>29</v>
      </c>
      <c r="E16" s="3" t="s">
        <v>24</v>
      </c>
      <c r="F16" s="28">
        <v>10</v>
      </c>
      <c r="G16" s="3" t="s">
        <v>48</v>
      </c>
      <c r="H16" s="29">
        <v>16.190000000000001</v>
      </c>
      <c r="I16" s="7" t="s">
        <v>14</v>
      </c>
      <c r="J16" s="28">
        <v>15</v>
      </c>
      <c r="K16" s="3" t="s">
        <v>21</v>
      </c>
      <c r="L16" s="17">
        <f t="shared" si="0"/>
        <v>0</v>
      </c>
      <c r="M16" s="17">
        <f t="shared" si="1"/>
        <v>0</v>
      </c>
    </row>
    <row r="17" spans="1:485" x14ac:dyDescent="0.2">
      <c r="A17" s="3" t="s">
        <v>16</v>
      </c>
      <c r="B17" s="4" t="s">
        <v>30</v>
      </c>
      <c r="C17" s="4" t="s">
        <v>523</v>
      </c>
      <c r="D17" s="6" t="s">
        <v>29</v>
      </c>
      <c r="E17" s="3" t="s">
        <v>45</v>
      </c>
      <c r="F17" s="28">
        <v>3</v>
      </c>
      <c r="G17" s="3" t="s">
        <v>49</v>
      </c>
      <c r="H17" s="29">
        <v>10.82</v>
      </c>
      <c r="I17" s="7" t="s">
        <v>14</v>
      </c>
      <c r="J17" s="28">
        <v>12</v>
      </c>
      <c r="K17" s="3" t="s">
        <v>21</v>
      </c>
      <c r="L17" s="17">
        <f t="shared" si="0"/>
        <v>0</v>
      </c>
      <c r="M17" s="17">
        <f t="shared" si="1"/>
        <v>0</v>
      </c>
    </row>
    <row r="18" spans="1:485" x14ac:dyDescent="0.2">
      <c r="A18" s="3" t="s">
        <v>16</v>
      </c>
      <c r="B18" s="4" t="s">
        <v>30</v>
      </c>
      <c r="C18" s="4" t="s">
        <v>523</v>
      </c>
      <c r="D18" s="6" t="s">
        <v>29</v>
      </c>
      <c r="E18" s="3" t="s">
        <v>19</v>
      </c>
      <c r="F18" s="28">
        <v>6</v>
      </c>
      <c r="G18" s="3" t="s">
        <v>50</v>
      </c>
      <c r="H18" s="29">
        <v>8.26</v>
      </c>
      <c r="I18" s="30"/>
      <c r="J18" s="28">
        <v>9</v>
      </c>
      <c r="K18" s="3" t="s">
        <v>21</v>
      </c>
      <c r="L18" s="17">
        <f t="shared" si="0"/>
        <v>0</v>
      </c>
      <c r="M18" s="17">
        <f t="shared" si="1"/>
        <v>0</v>
      </c>
    </row>
    <row r="19" spans="1:485" x14ac:dyDescent="0.2">
      <c r="A19" s="9" t="s">
        <v>85</v>
      </c>
      <c r="B19" s="9" t="s">
        <v>439</v>
      </c>
      <c r="C19" s="9" t="s">
        <v>563</v>
      </c>
      <c r="D19" s="10" t="s">
        <v>438</v>
      </c>
      <c r="E19" s="9" t="s">
        <v>145</v>
      </c>
      <c r="F19" s="11">
        <v>23</v>
      </c>
      <c r="G19" s="9" t="s">
        <v>145</v>
      </c>
      <c r="H19" s="12">
        <v>11.865</v>
      </c>
      <c r="I19" s="16">
        <v>41699.85714</v>
      </c>
      <c r="J19" s="14">
        <v>31</v>
      </c>
      <c r="K19" s="9">
        <f>SUM(L20:L28)</f>
        <v>4</v>
      </c>
      <c r="L19" s="9">
        <f>SUM(M20:M28)</f>
        <v>105</v>
      </c>
      <c r="M19" s="9"/>
    </row>
    <row r="20" spans="1:485" x14ac:dyDescent="0.2">
      <c r="A20" s="3" t="s">
        <v>85</v>
      </c>
      <c r="B20" s="4" t="s">
        <v>439</v>
      </c>
      <c r="C20" s="4" t="s">
        <v>563</v>
      </c>
      <c r="D20" s="6" t="s">
        <v>438</v>
      </c>
      <c r="E20" s="3" t="s">
        <v>15</v>
      </c>
      <c r="F20" s="28">
        <v>1</v>
      </c>
      <c r="G20" s="3" t="s">
        <v>15</v>
      </c>
      <c r="H20" s="29">
        <v>0</v>
      </c>
      <c r="I20" s="30">
        <v>63550</v>
      </c>
      <c r="J20" s="28">
        <v>35</v>
      </c>
      <c r="K20" s="3" t="s">
        <v>18</v>
      </c>
      <c r="L20" s="17">
        <f t="shared" si="0"/>
        <v>1</v>
      </c>
      <c r="M20" s="17">
        <f t="shared" si="1"/>
        <v>35</v>
      </c>
    </row>
    <row r="21" spans="1:485" x14ac:dyDescent="0.2">
      <c r="A21" s="3" t="s">
        <v>85</v>
      </c>
      <c r="B21" s="4" t="s">
        <v>439</v>
      </c>
      <c r="C21" s="4" t="s">
        <v>563</v>
      </c>
      <c r="D21" s="6" t="s">
        <v>438</v>
      </c>
      <c r="E21" s="3" t="s">
        <v>33</v>
      </c>
      <c r="F21" s="28">
        <v>1</v>
      </c>
      <c r="G21" s="3" t="s">
        <v>143</v>
      </c>
      <c r="H21" s="29">
        <v>0</v>
      </c>
      <c r="I21" s="30">
        <v>44000</v>
      </c>
      <c r="J21" s="28">
        <v>35</v>
      </c>
      <c r="K21" s="3" t="s">
        <v>21</v>
      </c>
      <c r="L21" s="17">
        <f t="shared" si="0"/>
        <v>0</v>
      </c>
      <c r="M21" s="17">
        <f t="shared" si="1"/>
        <v>0</v>
      </c>
    </row>
    <row r="22" spans="1:485" x14ac:dyDescent="0.2">
      <c r="A22" s="3" t="s">
        <v>85</v>
      </c>
      <c r="B22" s="4" t="s">
        <v>439</v>
      </c>
      <c r="C22" s="4" t="s">
        <v>563</v>
      </c>
      <c r="D22" s="6" t="s">
        <v>438</v>
      </c>
      <c r="E22" s="3" t="s">
        <v>38</v>
      </c>
      <c r="F22" s="28">
        <v>1</v>
      </c>
      <c r="G22" s="3" t="s">
        <v>440</v>
      </c>
      <c r="H22" s="29">
        <v>0</v>
      </c>
      <c r="I22" s="30">
        <v>42000</v>
      </c>
      <c r="J22" s="28">
        <v>35</v>
      </c>
      <c r="K22" s="3" t="s">
        <v>18</v>
      </c>
      <c r="L22" s="17">
        <f t="shared" si="0"/>
        <v>1</v>
      </c>
      <c r="M22" s="17">
        <f t="shared" si="1"/>
        <v>35</v>
      </c>
    </row>
    <row r="23" spans="1:485" x14ac:dyDescent="0.2">
      <c r="A23" s="3" t="s">
        <v>85</v>
      </c>
      <c r="B23" s="4" t="s">
        <v>439</v>
      </c>
      <c r="C23" s="4" t="s">
        <v>563</v>
      </c>
      <c r="D23" s="6" t="s">
        <v>438</v>
      </c>
      <c r="E23" s="3" t="s">
        <v>80</v>
      </c>
      <c r="F23" s="28">
        <v>2</v>
      </c>
      <c r="G23" s="3" t="s">
        <v>441</v>
      </c>
      <c r="H23" s="29">
        <v>0</v>
      </c>
      <c r="I23" s="30">
        <v>42000</v>
      </c>
      <c r="J23" s="28">
        <v>35</v>
      </c>
      <c r="K23" s="3" t="s">
        <v>18</v>
      </c>
      <c r="L23" s="17">
        <f t="shared" si="0"/>
        <v>2</v>
      </c>
      <c r="M23" s="17">
        <f t="shared" si="1"/>
        <v>35</v>
      </c>
    </row>
    <row r="24" spans="1:485" x14ac:dyDescent="0.2">
      <c r="A24" s="3" t="s">
        <v>85</v>
      </c>
      <c r="B24" s="4" t="s">
        <v>439</v>
      </c>
      <c r="C24" s="4" t="s">
        <v>563</v>
      </c>
      <c r="D24" s="6" t="s">
        <v>438</v>
      </c>
      <c r="E24" s="3" t="s">
        <v>24</v>
      </c>
      <c r="F24" s="28">
        <v>1</v>
      </c>
      <c r="G24" s="3" t="s">
        <v>442</v>
      </c>
      <c r="H24" s="29">
        <v>0</v>
      </c>
      <c r="I24" s="30">
        <v>37000</v>
      </c>
      <c r="J24" s="28">
        <v>35</v>
      </c>
      <c r="K24" s="3" t="s">
        <v>21</v>
      </c>
      <c r="L24" s="17">
        <f t="shared" si="0"/>
        <v>0</v>
      </c>
      <c r="M24" s="17">
        <f t="shared" si="1"/>
        <v>0</v>
      </c>
    </row>
    <row r="25" spans="1:485" x14ac:dyDescent="0.2">
      <c r="A25" s="3" t="s">
        <v>85</v>
      </c>
      <c r="B25" s="4" t="s">
        <v>439</v>
      </c>
      <c r="C25" s="4" t="s">
        <v>563</v>
      </c>
      <c r="D25" s="6" t="s">
        <v>438</v>
      </c>
      <c r="E25" s="3" t="s">
        <v>24</v>
      </c>
      <c r="F25" s="28">
        <v>1</v>
      </c>
      <c r="G25" s="3" t="s">
        <v>443</v>
      </c>
      <c r="H25" s="29">
        <v>0</v>
      </c>
      <c r="I25" s="30">
        <v>32000</v>
      </c>
      <c r="J25" s="28">
        <v>35</v>
      </c>
      <c r="K25" s="3" t="s">
        <v>21</v>
      </c>
      <c r="L25" s="17">
        <f t="shared" si="0"/>
        <v>0</v>
      </c>
      <c r="M25" s="17">
        <f t="shared" si="1"/>
        <v>0</v>
      </c>
    </row>
    <row r="26" spans="1:485" s="15" customFormat="1" x14ac:dyDescent="0.2">
      <c r="A26" s="3" t="s">
        <v>85</v>
      </c>
      <c r="B26" s="4" t="s">
        <v>439</v>
      </c>
      <c r="C26" s="4" t="s">
        <v>563</v>
      </c>
      <c r="D26" s="6" t="s">
        <v>438</v>
      </c>
      <c r="E26" s="3" t="s">
        <v>24</v>
      </c>
      <c r="F26" s="28">
        <v>13</v>
      </c>
      <c r="G26" s="3" t="s">
        <v>444</v>
      </c>
      <c r="H26" s="29">
        <v>15.04</v>
      </c>
      <c r="I26" s="30">
        <v>0</v>
      </c>
      <c r="J26" s="28">
        <v>24</v>
      </c>
      <c r="K26" s="3" t="s">
        <v>21</v>
      </c>
      <c r="L26" s="17">
        <f t="shared" si="0"/>
        <v>0</v>
      </c>
      <c r="M26" s="17">
        <f t="shared" si="1"/>
        <v>0</v>
      </c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B26" s="18"/>
      <c r="FC26" s="18"/>
      <c r="FD26" s="18"/>
      <c r="FE26" s="18"/>
      <c r="FF26" s="18"/>
      <c r="FG26" s="18"/>
      <c r="FH26" s="18"/>
      <c r="FI26" s="18"/>
      <c r="FJ26" s="18"/>
      <c r="FK26" s="18"/>
      <c r="FL26" s="18"/>
      <c r="FM26" s="18"/>
      <c r="FN26" s="18"/>
      <c r="FO26" s="18"/>
      <c r="FP26" s="18"/>
      <c r="FQ26" s="18"/>
      <c r="FR26" s="18"/>
      <c r="FS26" s="18"/>
      <c r="FT26" s="18"/>
      <c r="FU26" s="18"/>
      <c r="FV26" s="18"/>
      <c r="FW26" s="18"/>
      <c r="FX26" s="18"/>
      <c r="FY26" s="18"/>
      <c r="FZ26" s="18"/>
      <c r="GA26" s="18"/>
      <c r="GB26" s="18"/>
      <c r="GC26" s="18"/>
      <c r="GD26" s="18"/>
      <c r="GE26" s="18"/>
      <c r="GF26" s="18"/>
      <c r="GG26" s="18"/>
      <c r="GH26" s="18"/>
      <c r="GI26" s="18"/>
      <c r="GJ26" s="18"/>
      <c r="GK26" s="18"/>
      <c r="GL26" s="18"/>
      <c r="GM26" s="18"/>
      <c r="GN26" s="18"/>
      <c r="GO26" s="18"/>
      <c r="GP26" s="18"/>
      <c r="GQ26" s="18"/>
      <c r="GR26" s="18"/>
      <c r="GS26" s="18"/>
      <c r="GT26" s="18"/>
      <c r="GU26" s="18"/>
      <c r="GV26" s="18"/>
      <c r="GW26" s="18"/>
      <c r="GX26" s="18"/>
      <c r="GY26" s="18"/>
      <c r="GZ26" s="18"/>
      <c r="HA26" s="18"/>
      <c r="HB26" s="18"/>
      <c r="HC26" s="18"/>
      <c r="HD26" s="18"/>
      <c r="HE26" s="18"/>
      <c r="HF26" s="18"/>
      <c r="HG26" s="18"/>
      <c r="HH26" s="18"/>
      <c r="HI26" s="18"/>
      <c r="HJ26" s="18"/>
      <c r="HK26" s="18"/>
      <c r="HL26" s="18"/>
      <c r="HM26" s="18"/>
      <c r="HN26" s="18"/>
      <c r="HO26" s="18"/>
      <c r="HP26" s="18"/>
      <c r="HQ26" s="18"/>
      <c r="HR26" s="18"/>
      <c r="HS26" s="18"/>
      <c r="HT26" s="18"/>
      <c r="HU26" s="18"/>
      <c r="HV26" s="18"/>
      <c r="HW26" s="18"/>
      <c r="HX26" s="18"/>
      <c r="HY26" s="18"/>
      <c r="HZ26" s="18"/>
      <c r="IA26" s="18"/>
      <c r="IB26" s="18"/>
      <c r="IC26" s="18"/>
      <c r="ID26" s="18"/>
      <c r="IE26" s="18"/>
      <c r="IF26" s="18"/>
      <c r="IG26" s="18"/>
      <c r="IH26" s="18"/>
      <c r="II26" s="18"/>
      <c r="IJ26" s="18"/>
      <c r="IK26" s="18"/>
      <c r="IL26" s="18"/>
      <c r="IM26" s="18"/>
      <c r="IN26" s="18"/>
      <c r="IO26" s="18"/>
      <c r="IP26" s="18"/>
      <c r="IQ26" s="18"/>
      <c r="IR26" s="18"/>
      <c r="IS26" s="18"/>
      <c r="IT26" s="18"/>
      <c r="IU26" s="18"/>
      <c r="IV26" s="18"/>
      <c r="IW26" s="18"/>
      <c r="IX26" s="18"/>
      <c r="IY26" s="18"/>
      <c r="IZ26" s="18"/>
      <c r="JA26" s="18"/>
      <c r="JB26" s="18"/>
      <c r="JC26" s="18"/>
      <c r="JD26" s="18"/>
      <c r="JE26" s="18"/>
      <c r="JF26" s="18"/>
      <c r="JG26" s="18"/>
      <c r="JH26" s="18"/>
      <c r="JI26" s="18"/>
      <c r="JJ26" s="18"/>
      <c r="JK26" s="18"/>
      <c r="JL26" s="18"/>
      <c r="JM26" s="18"/>
      <c r="JN26" s="18"/>
      <c r="JO26" s="18"/>
      <c r="JP26" s="18"/>
      <c r="JQ26" s="18"/>
      <c r="JR26" s="18"/>
      <c r="JS26" s="18"/>
      <c r="JT26" s="18"/>
      <c r="JU26" s="18"/>
      <c r="JV26" s="18"/>
      <c r="JW26" s="18"/>
      <c r="JX26" s="18"/>
      <c r="JY26" s="18"/>
      <c r="JZ26" s="18"/>
      <c r="KA26" s="18"/>
      <c r="KB26" s="18"/>
      <c r="KC26" s="18"/>
      <c r="KD26" s="18"/>
      <c r="KE26" s="18"/>
      <c r="KF26" s="18"/>
      <c r="KG26" s="18"/>
      <c r="KH26" s="18"/>
      <c r="KI26" s="18"/>
      <c r="KJ26" s="18"/>
      <c r="KK26" s="18"/>
      <c r="KL26" s="18"/>
      <c r="KM26" s="18"/>
      <c r="KN26" s="18"/>
      <c r="KO26" s="18"/>
      <c r="KP26" s="18"/>
      <c r="KQ26" s="18"/>
      <c r="KR26" s="18"/>
      <c r="KS26" s="18"/>
      <c r="KT26" s="18"/>
      <c r="KU26" s="18"/>
      <c r="KV26" s="18"/>
      <c r="KW26" s="18"/>
      <c r="KX26" s="18"/>
      <c r="KY26" s="18"/>
      <c r="KZ26" s="18"/>
      <c r="LA26" s="18"/>
      <c r="LB26" s="18"/>
      <c r="LC26" s="18"/>
      <c r="LD26" s="18"/>
      <c r="LE26" s="18"/>
      <c r="LF26" s="18"/>
      <c r="LG26" s="18"/>
      <c r="LH26" s="18"/>
      <c r="LI26" s="18"/>
      <c r="LJ26" s="18"/>
      <c r="LK26" s="18"/>
      <c r="LL26" s="18"/>
      <c r="LM26" s="18"/>
      <c r="LN26" s="18"/>
      <c r="LO26" s="18"/>
      <c r="LP26" s="18"/>
      <c r="LQ26" s="18"/>
      <c r="LR26" s="18"/>
      <c r="LS26" s="18"/>
      <c r="LT26" s="18"/>
      <c r="LU26" s="18"/>
      <c r="LV26" s="18"/>
      <c r="LW26" s="18"/>
      <c r="LX26" s="18"/>
      <c r="LY26" s="18"/>
      <c r="LZ26" s="18"/>
      <c r="MA26" s="18"/>
      <c r="MB26" s="18"/>
      <c r="MC26" s="18"/>
      <c r="MD26" s="18"/>
      <c r="ME26" s="18"/>
      <c r="MF26" s="18"/>
      <c r="MG26" s="18"/>
      <c r="MH26" s="18"/>
      <c r="MI26" s="18"/>
      <c r="MJ26" s="18"/>
      <c r="MK26" s="18"/>
      <c r="ML26" s="18"/>
      <c r="MM26" s="18"/>
      <c r="MN26" s="18"/>
      <c r="MO26" s="18"/>
      <c r="MP26" s="18"/>
      <c r="MQ26" s="18"/>
      <c r="MR26" s="18"/>
      <c r="MS26" s="18"/>
      <c r="MT26" s="18"/>
      <c r="MU26" s="18"/>
      <c r="MV26" s="18"/>
      <c r="MW26" s="18"/>
      <c r="MX26" s="18"/>
      <c r="MY26" s="18"/>
      <c r="MZ26" s="18"/>
      <c r="NA26" s="18"/>
      <c r="NB26" s="18"/>
      <c r="NC26" s="18"/>
      <c r="ND26" s="18"/>
      <c r="NE26" s="18"/>
      <c r="NF26" s="18"/>
      <c r="NG26" s="18"/>
      <c r="NH26" s="18"/>
      <c r="NI26" s="18"/>
      <c r="NJ26" s="18"/>
      <c r="NK26" s="18"/>
      <c r="NL26" s="18"/>
      <c r="NM26" s="18"/>
      <c r="NN26" s="18"/>
      <c r="NO26" s="18"/>
      <c r="NP26" s="18"/>
      <c r="NQ26" s="18"/>
      <c r="NR26" s="18"/>
      <c r="NS26" s="18"/>
      <c r="NT26" s="18"/>
      <c r="NU26" s="18"/>
      <c r="NV26" s="18"/>
      <c r="NW26" s="18"/>
      <c r="NX26" s="18"/>
      <c r="NY26" s="18"/>
      <c r="NZ26" s="18"/>
      <c r="OA26" s="18"/>
      <c r="OB26" s="18"/>
      <c r="OC26" s="18"/>
      <c r="OD26" s="18"/>
      <c r="OE26" s="18"/>
      <c r="OF26" s="18"/>
      <c r="OG26" s="18"/>
      <c r="OH26" s="18"/>
      <c r="OI26" s="18"/>
      <c r="OJ26" s="18"/>
      <c r="OK26" s="18"/>
      <c r="OL26" s="18"/>
      <c r="OM26" s="18"/>
      <c r="ON26" s="18"/>
      <c r="OO26" s="18"/>
      <c r="OP26" s="18"/>
      <c r="OQ26" s="18"/>
      <c r="OR26" s="18"/>
      <c r="OS26" s="18"/>
      <c r="OT26" s="18"/>
      <c r="OU26" s="18"/>
      <c r="OV26" s="18"/>
      <c r="OW26" s="18"/>
      <c r="OX26" s="18"/>
      <c r="OY26" s="18"/>
      <c r="OZ26" s="18"/>
      <c r="PA26" s="18"/>
      <c r="PB26" s="18"/>
      <c r="PC26" s="18"/>
      <c r="PD26" s="18"/>
      <c r="PE26" s="18"/>
      <c r="PF26" s="18"/>
      <c r="PG26" s="18"/>
      <c r="PH26" s="18"/>
      <c r="PI26" s="18"/>
      <c r="PJ26" s="18"/>
      <c r="PK26" s="18"/>
      <c r="PL26" s="18"/>
      <c r="PM26" s="18"/>
      <c r="PN26" s="18"/>
      <c r="PO26" s="18"/>
      <c r="PP26" s="18"/>
      <c r="PQ26" s="18"/>
      <c r="PR26" s="18"/>
      <c r="PS26" s="18"/>
      <c r="PT26" s="18"/>
      <c r="PU26" s="18"/>
      <c r="PV26" s="18"/>
      <c r="PW26" s="18"/>
      <c r="PX26" s="18"/>
      <c r="PY26" s="18"/>
      <c r="PZ26" s="18"/>
      <c r="QA26" s="18"/>
      <c r="QB26" s="18"/>
      <c r="QC26" s="18"/>
      <c r="QD26" s="18"/>
      <c r="QE26" s="18"/>
      <c r="QF26" s="18"/>
      <c r="QG26" s="18"/>
      <c r="QH26" s="18"/>
      <c r="QI26" s="18"/>
      <c r="QJ26" s="18"/>
      <c r="QK26" s="18"/>
      <c r="QL26" s="18"/>
      <c r="QM26" s="18"/>
      <c r="QN26" s="18"/>
      <c r="QO26" s="18"/>
      <c r="QP26" s="18"/>
      <c r="QQ26" s="18"/>
      <c r="QR26" s="18"/>
      <c r="QS26" s="18"/>
      <c r="QT26" s="18"/>
      <c r="QU26" s="18"/>
      <c r="QV26" s="18"/>
      <c r="QW26" s="18"/>
      <c r="QX26" s="18"/>
      <c r="QY26" s="18"/>
      <c r="QZ26" s="18"/>
      <c r="RA26" s="18"/>
      <c r="RB26" s="18"/>
      <c r="RC26" s="18"/>
      <c r="RD26" s="18"/>
      <c r="RE26" s="18"/>
      <c r="RF26" s="18"/>
      <c r="RG26" s="18"/>
      <c r="RH26" s="18"/>
      <c r="RI26" s="18"/>
      <c r="RJ26" s="18"/>
      <c r="RK26" s="18"/>
      <c r="RL26" s="18"/>
      <c r="RM26" s="18"/>
      <c r="RN26" s="18"/>
      <c r="RO26" s="18"/>
      <c r="RP26" s="18"/>
      <c r="RQ26" s="18"/>
    </row>
    <row r="27" spans="1:485" x14ac:dyDescent="0.2">
      <c r="A27" s="3" t="s">
        <v>85</v>
      </c>
      <c r="B27" s="4" t="s">
        <v>439</v>
      </c>
      <c r="C27" s="4" t="s">
        <v>563</v>
      </c>
      <c r="D27" s="6" t="s">
        <v>438</v>
      </c>
      <c r="E27" s="3" t="s">
        <v>19</v>
      </c>
      <c r="F27" s="28">
        <v>2</v>
      </c>
      <c r="G27" s="3" t="s">
        <v>108</v>
      </c>
      <c r="H27" s="29">
        <v>8.69</v>
      </c>
      <c r="I27" s="30">
        <v>0</v>
      </c>
      <c r="J27" s="28">
        <v>10</v>
      </c>
      <c r="K27" s="3" t="s">
        <v>21</v>
      </c>
      <c r="L27" s="17">
        <f t="shared" si="0"/>
        <v>0</v>
      </c>
      <c r="M27" s="17">
        <f t="shared" si="1"/>
        <v>0</v>
      </c>
    </row>
    <row r="28" spans="1:485" x14ac:dyDescent="0.2">
      <c r="A28" s="3" t="s">
        <v>85</v>
      </c>
      <c r="B28" s="4" t="s">
        <v>439</v>
      </c>
      <c r="C28" s="4" t="s">
        <v>563</v>
      </c>
      <c r="D28" s="6" t="s">
        <v>438</v>
      </c>
      <c r="E28" s="3" t="s">
        <v>45</v>
      </c>
      <c r="F28" s="28">
        <v>1</v>
      </c>
      <c r="G28" s="3" t="s">
        <v>79</v>
      </c>
      <c r="H28" s="29">
        <v>0</v>
      </c>
      <c r="I28" s="30">
        <v>31349</v>
      </c>
      <c r="J28" s="28">
        <v>35</v>
      </c>
      <c r="K28" s="3" t="s">
        <v>21</v>
      </c>
      <c r="L28" s="17">
        <f t="shared" si="0"/>
        <v>0</v>
      </c>
      <c r="M28" s="17">
        <f t="shared" si="1"/>
        <v>0</v>
      </c>
    </row>
    <row r="29" spans="1:485" x14ac:dyDescent="0.2">
      <c r="A29" s="9" t="s">
        <v>27</v>
      </c>
      <c r="B29" s="9" t="s">
        <v>235</v>
      </c>
      <c r="C29" s="9" t="s">
        <v>544</v>
      </c>
      <c r="D29" s="10" t="s">
        <v>234</v>
      </c>
      <c r="E29" s="9" t="s">
        <v>236</v>
      </c>
      <c r="F29" s="11">
        <v>19</v>
      </c>
      <c r="G29" s="9" t="s">
        <v>236</v>
      </c>
      <c r="H29" s="12">
        <v>17.65222</v>
      </c>
      <c r="I29" s="16">
        <v>0</v>
      </c>
      <c r="J29" s="14">
        <v>25.5</v>
      </c>
      <c r="K29" s="9">
        <f>SUM(L30:L47)</f>
        <v>4</v>
      </c>
      <c r="L29" s="9">
        <f>SUM(M30:M47)</f>
        <v>124</v>
      </c>
      <c r="M29" s="9"/>
    </row>
    <row r="30" spans="1:485" x14ac:dyDescent="0.2">
      <c r="A30" s="3" t="s">
        <v>27</v>
      </c>
      <c r="B30" s="4" t="s">
        <v>235</v>
      </c>
      <c r="C30" s="4" t="s">
        <v>544</v>
      </c>
      <c r="D30" s="6" t="s">
        <v>234</v>
      </c>
      <c r="E30" s="3" t="s">
        <v>45</v>
      </c>
      <c r="F30" s="28">
        <v>1</v>
      </c>
      <c r="G30" s="3" t="s">
        <v>237</v>
      </c>
      <c r="H30" s="29">
        <v>19.690000000000001</v>
      </c>
      <c r="I30" s="7" t="s">
        <v>14</v>
      </c>
      <c r="J30" s="28">
        <v>40</v>
      </c>
      <c r="K30" s="3" t="s">
        <v>21</v>
      </c>
      <c r="L30" s="17">
        <f t="shared" si="0"/>
        <v>0</v>
      </c>
      <c r="M30" s="17">
        <f t="shared" si="1"/>
        <v>0</v>
      </c>
    </row>
    <row r="31" spans="1:485" s="15" customFormat="1" x14ac:dyDescent="0.2">
      <c r="A31" s="3" t="s">
        <v>27</v>
      </c>
      <c r="B31" s="4" t="s">
        <v>235</v>
      </c>
      <c r="C31" s="4" t="s">
        <v>544</v>
      </c>
      <c r="D31" s="6" t="s">
        <v>234</v>
      </c>
      <c r="E31" s="3" t="s">
        <v>19</v>
      </c>
      <c r="F31" s="28">
        <v>2</v>
      </c>
      <c r="G31" s="3" t="s">
        <v>108</v>
      </c>
      <c r="H31" s="29">
        <v>9</v>
      </c>
      <c r="I31" s="7" t="s">
        <v>14</v>
      </c>
      <c r="J31" s="28">
        <v>14</v>
      </c>
      <c r="K31" s="3" t="s">
        <v>21</v>
      </c>
      <c r="L31" s="17">
        <f t="shared" si="0"/>
        <v>0</v>
      </c>
      <c r="M31" s="17">
        <f t="shared" si="1"/>
        <v>0</v>
      </c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B31" s="18"/>
      <c r="FC31" s="18"/>
      <c r="FD31" s="18"/>
      <c r="FE31" s="18"/>
      <c r="FF31" s="18"/>
      <c r="FG31" s="18"/>
      <c r="FH31" s="18"/>
      <c r="FI31" s="18"/>
      <c r="FJ31" s="18"/>
      <c r="FK31" s="18"/>
      <c r="FL31" s="18"/>
      <c r="FM31" s="18"/>
      <c r="FN31" s="18"/>
      <c r="FO31" s="18"/>
      <c r="FP31" s="18"/>
      <c r="FQ31" s="18"/>
      <c r="FR31" s="18"/>
      <c r="FS31" s="18"/>
      <c r="FT31" s="18"/>
      <c r="FU31" s="18"/>
      <c r="FV31" s="18"/>
      <c r="FW31" s="18"/>
      <c r="FX31" s="18"/>
      <c r="FY31" s="18"/>
      <c r="FZ31" s="18"/>
      <c r="GA31" s="18"/>
      <c r="GB31" s="18"/>
      <c r="GC31" s="18"/>
      <c r="GD31" s="18"/>
      <c r="GE31" s="18"/>
      <c r="GF31" s="18"/>
      <c r="GG31" s="18"/>
      <c r="GH31" s="18"/>
      <c r="GI31" s="18"/>
      <c r="GJ31" s="18"/>
      <c r="GK31" s="18"/>
      <c r="GL31" s="18"/>
      <c r="GM31" s="18"/>
      <c r="GN31" s="18"/>
      <c r="GO31" s="18"/>
      <c r="GP31" s="18"/>
      <c r="GQ31" s="18"/>
      <c r="GR31" s="18"/>
      <c r="GS31" s="18"/>
      <c r="GT31" s="18"/>
      <c r="GU31" s="18"/>
      <c r="GV31" s="18"/>
      <c r="GW31" s="18"/>
      <c r="GX31" s="18"/>
      <c r="GY31" s="18"/>
      <c r="GZ31" s="18"/>
      <c r="HA31" s="18"/>
      <c r="HB31" s="18"/>
      <c r="HC31" s="18"/>
      <c r="HD31" s="18"/>
      <c r="HE31" s="18"/>
      <c r="HF31" s="18"/>
      <c r="HG31" s="18"/>
      <c r="HH31" s="18"/>
      <c r="HI31" s="18"/>
      <c r="HJ31" s="18"/>
      <c r="HK31" s="18"/>
      <c r="HL31" s="18"/>
      <c r="HM31" s="18"/>
      <c r="HN31" s="18"/>
      <c r="HO31" s="18"/>
      <c r="HP31" s="18"/>
      <c r="HQ31" s="18"/>
      <c r="HR31" s="18"/>
      <c r="HS31" s="18"/>
      <c r="HT31" s="18"/>
      <c r="HU31" s="18"/>
      <c r="HV31" s="18"/>
      <c r="HW31" s="18"/>
      <c r="HX31" s="18"/>
      <c r="HY31" s="18"/>
      <c r="HZ31" s="18"/>
      <c r="IA31" s="18"/>
      <c r="IB31" s="18"/>
      <c r="IC31" s="18"/>
      <c r="ID31" s="18"/>
      <c r="IE31" s="18"/>
      <c r="IF31" s="18"/>
      <c r="IG31" s="18"/>
      <c r="IH31" s="18"/>
      <c r="II31" s="18"/>
      <c r="IJ31" s="18"/>
      <c r="IK31" s="18"/>
      <c r="IL31" s="18"/>
      <c r="IM31" s="18"/>
      <c r="IN31" s="18"/>
      <c r="IO31" s="18"/>
      <c r="IP31" s="18"/>
      <c r="IQ31" s="18"/>
      <c r="IR31" s="18"/>
      <c r="IS31" s="18"/>
      <c r="IT31" s="18"/>
      <c r="IU31" s="18"/>
      <c r="IV31" s="18"/>
      <c r="IW31" s="18"/>
      <c r="IX31" s="18"/>
      <c r="IY31" s="18"/>
      <c r="IZ31" s="18"/>
      <c r="JA31" s="18"/>
      <c r="JB31" s="18"/>
      <c r="JC31" s="18"/>
      <c r="JD31" s="18"/>
      <c r="JE31" s="18"/>
      <c r="JF31" s="18"/>
      <c r="JG31" s="18"/>
      <c r="JH31" s="18"/>
      <c r="JI31" s="18"/>
      <c r="JJ31" s="18"/>
      <c r="JK31" s="18"/>
      <c r="JL31" s="18"/>
      <c r="JM31" s="18"/>
      <c r="JN31" s="18"/>
      <c r="JO31" s="18"/>
      <c r="JP31" s="18"/>
      <c r="JQ31" s="18"/>
      <c r="JR31" s="18"/>
      <c r="JS31" s="18"/>
      <c r="JT31" s="18"/>
      <c r="JU31" s="18"/>
      <c r="JV31" s="18"/>
      <c r="JW31" s="18"/>
      <c r="JX31" s="18"/>
      <c r="JY31" s="18"/>
      <c r="JZ31" s="18"/>
      <c r="KA31" s="18"/>
      <c r="KB31" s="18"/>
      <c r="KC31" s="18"/>
      <c r="KD31" s="18"/>
      <c r="KE31" s="18"/>
      <c r="KF31" s="18"/>
      <c r="KG31" s="18"/>
      <c r="KH31" s="18"/>
      <c r="KI31" s="18"/>
      <c r="KJ31" s="18"/>
      <c r="KK31" s="18"/>
      <c r="KL31" s="18"/>
      <c r="KM31" s="18"/>
      <c r="KN31" s="18"/>
      <c r="KO31" s="18"/>
      <c r="KP31" s="18"/>
      <c r="KQ31" s="18"/>
      <c r="KR31" s="18"/>
      <c r="KS31" s="18"/>
      <c r="KT31" s="18"/>
      <c r="KU31" s="18"/>
      <c r="KV31" s="18"/>
      <c r="KW31" s="18"/>
      <c r="KX31" s="18"/>
      <c r="KY31" s="18"/>
      <c r="KZ31" s="18"/>
      <c r="LA31" s="18"/>
      <c r="LB31" s="18"/>
      <c r="LC31" s="18"/>
      <c r="LD31" s="18"/>
      <c r="LE31" s="18"/>
      <c r="LF31" s="18"/>
      <c r="LG31" s="18"/>
      <c r="LH31" s="18"/>
      <c r="LI31" s="18"/>
      <c r="LJ31" s="18"/>
      <c r="LK31" s="18"/>
      <c r="LL31" s="18"/>
      <c r="LM31" s="18"/>
      <c r="LN31" s="18"/>
      <c r="LO31" s="18"/>
      <c r="LP31" s="18"/>
      <c r="LQ31" s="18"/>
      <c r="LR31" s="18"/>
      <c r="LS31" s="18"/>
      <c r="LT31" s="18"/>
      <c r="LU31" s="18"/>
      <c r="LV31" s="18"/>
      <c r="LW31" s="18"/>
      <c r="LX31" s="18"/>
      <c r="LY31" s="18"/>
      <c r="LZ31" s="18"/>
      <c r="MA31" s="18"/>
      <c r="MB31" s="18"/>
      <c r="MC31" s="18"/>
      <c r="MD31" s="18"/>
      <c r="ME31" s="18"/>
      <c r="MF31" s="18"/>
      <c r="MG31" s="18"/>
      <c r="MH31" s="18"/>
      <c r="MI31" s="18"/>
      <c r="MJ31" s="18"/>
      <c r="MK31" s="18"/>
      <c r="ML31" s="18"/>
      <c r="MM31" s="18"/>
      <c r="MN31" s="18"/>
      <c r="MO31" s="18"/>
      <c r="MP31" s="18"/>
      <c r="MQ31" s="18"/>
      <c r="MR31" s="18"/>
      <c r="MS31" s="18"/>
      <c r="MT31" s="18"/>
      <c r="MU31" s="18"/>
      <c r="MV31" s="18"/>
      <c r="MW31" s="18"/>
      <c r="MX31" s="18"/>
      <c r="MY31" s="18"/>
      <c r="MZ31" s="18"/>
      <c r="NA31" s="18"/>
      <c r="NB31" s="18"/>
      <c r="NC31" s="18"/>
      <c r="ND31" s="18"/>
      <c r="NE31" s="18"/>
      <c r="NF31" s="18"/>
      <c r="NG31" s="18"/>
      <c r="NH31" s="18"/>
      <c r="NI31" s="18"/>
      <c r="NJ31" s="18"/>
      <c r="NK31" s="18"/>
      <c r="NL31" s="18"/>
      <c r="NM31" s="18"/>
      <c r="NN31" s="18"/>
      <c r="NO31" s="18"/>
      <c r="NP31" s="18"/>
      <c r="NQ31" s="18"/>
      <c r="NR31" s="18"/>
      <c r="NS31" s="18"/>
      <c r="NT31" s="18"/>
      <c r="NU31" s="18"/>
      <c r="NV31" s="18"/>
      <c r="NW31" s="18"/>
      <c r="NX31" s="18"/>
      <c r="NY31" s="18"/>
      <c r="NZ31" s="18"/>
      <c r="OA31" s="18"/>
      <c r="OB31" s="18"/>
      <c r="OC31" s="18"/>
      <c r="OD31" s="18"/>
      <c r="OE31" s="18"/>
      <c r="OF31" s="18"/>
      <c r="OG31" s="18"/>
      <c r="OH31" s="18"/>
      <c r="OI31" s="18"/>
      <c r="OJ31" s="18"/>
      <c r="OK31" s="18"/>
      <c r="OL31" s="18"/>
      <c r="OM31" s="18"/>
      <c r="ON31" s="18"/>
      <c r="OO31" s="18"/>
      <c r="OP31" s="18"/>
      <c r="OQ31" s="18"/>
      <c r="OR31" s="18"/>
      <c r="OS31" s="18"/>
      <c r="OT31" s="18"/>
      <c r="OU31" s="18"/>
      <c r="OV31" s="18"/>
      <c r="OW31" s="18"/>
      <c r="OX31" s="18"/>
      <c r="OY31" s="18"/>
      <c r="OZ31" s="18"/>
      <c r="PA31" s="18"/>
      <c r="PB31" s="18"/>
      <c r="PC31" s="18"/>
      <c r="PD31" s="18"/>
      <c r="PE31" s="18"/>
      <c r="PF31" s="18"/>
      <c r="PG31" s="18"/>
      <c r="PH31" s="18"/>
      <c r="PI31" s="18"/>
      <c r="PJ31" s="18"/>
      <c r="PK31" s="18"/>
      <c r="PL31" s="18"/>
      <c r="PM31" s="18"/>
      <c r="PN31" s="18"/>
      <c r="PO31" s="18"/>
      <c r="PP31" s="18"/>
      <c r="PQ31" s="18"/>
      <c r="PR31" s="18"/>
      <c r="PS31" s="18"/>
      <c r="PT31" s="18"/>
      <c r="PU31" s="18"/>
      <c r="PV31" s="18"/>
      <c r="PW31" s="18"/>
      <c r="PX31" s="18"/>
      <c r="PY31" s="18"/>
      <c r="PZ31" s="18"/>
      <c r="QA31" s="18"/>
      <c r="QB31" s="18"/>
      <c r="QC31" s="18"/>
      <c r="QD31" s="18"/>
      <c r="QE31" s="18"/>
      <c r="QF31" s="18"/>
      <c r="QG31" s="18"/>
      <c r="QH31" s="18"/>
      <c r="QI31" s="18"/>
      <c r="QJ31" s="18"/>
      <c r="QK31" s="18"/>
      <c r="QL31" s="18"/>
      <c r="QM31" s="18"/>
      <c r="QN31" s="18"/>
      <c r="QO31" s="18"/>
      <c r="QP31" s="18"/>
      <c r="QQ31" s="18"/>
      <c r="QR31" s="18"/>
      <c r="QS31" s="18"/>
      <c r="QT31" s="18"/>
      <c r="QU31" s="18"/>
      <c r="QV31" s="18"/>
      <c r="QW31" s="18"/>
      <c r="QX31" s="18"/>
      <c r="QY31" s="18"/>
      <c r="QZ31" s="18"/>
      <c r="RA31" s="18"/>
      <c r="RB31" s="18"/>
      <c r="RC31" s="18"/>
      <c r="RD31" s="18"/>
      <c r="RE31" s="18"/>
      <c r="RF31" s="18"/>
      <c r="RG31" s="18"/>
      <c r="RH31" s="18"/>
      <c r="RI31" s="18"/>
      <c r="RJ31" s="18"/>
      <c r="RK31" s="18"/>
      <c r="RL31" s="18"/>
      <c r="RM31" s="18"/>
      <c r="RN31" s="18"/>
      <c r="RO31" s="18"/>
      <c r="RP31" s="18"/>
      <c r="RQ31" s="18"/>
    </row>
    <row r="32" spans="1:485" x14ac:dyDescent="0.2">
      <c r="A32" s="3" t="s">
        <v>27</v>
      </c>
      <c r="B32" s="4" t="s">
        <v>235</v>
      </c>
      <c r="C32" s="4" t="s">
        <v>544</v>
      </c>
      <c r="D32" s="6" t="s">
        <v>234</v>
      </c>
      <c r="E32" s="3" t="s">
        <v>38</v>
      </c>
      <c r="F32" s="28">
        <v>1</v>
      </c>
      <c r="G32" s="3" t="s">
        <v>238</v>
      </c>
      <c r="H32" s="29">
        <v>22.52</v>
      </c>
      <c r="I32" s="7" t="s">
        <v>14</v>
      </c>
      <c r="J32" s="28">
        <v>35</v>
      </c>
      <c r="K32" s="3" t="s">
        <v>18</v>
      </c>
      <c r="L32" s="17">
        <f t="shared" si="0"/>
        <v>1</v>
      </c>
      <c r="M32" s="17">
        <f t="shared" si="1"/>
        <v>35</v>
      </c>
    </row>
    <row r="33" spans="1:485" x14ac:dyDescent="0.2">
      <c r="A33" s="3" t="s">
        <v>27</v>
      </c>
      <c r="B33" s="4" t="s">
        <v>235</v>
      </c>
      <c r="C33" s="4" t="s">
        <v>544</v>
      </c>
      <c r="D33" s="6" t="s">
        <v>234</v>
      </c>
      <c r="E33" s="3" t="s">
        <v>38</v>
      </c>
      <c r="F33" s="28">
        <v>1</v>
      </c>
      <c r="G33" s="3" t="s">
        <v>164</v>
      </c>
      <c r="H33" s="29">
        <v>19.420000000000002</v>
      </c>
      <c r="I33" s="7" t="s">
        <v>14</v>
      </c>
      <c r="J33" s="28">
        <v>19</v>
      </c>
      <c r="K33" s="3" t="s">
        <v>18</v>
      </c>
      <c r="L33" s="17">
        <f t="shared" si="0"/>
        <v>1</v>
      </c>
      <c r="M33" s="17">
        <f t="shared" si="1"/>
        <v>19</v>
      </c>
    </row>
    <row r="34" spans="1:485" x14ac:dyDescent="0.2">
      <c r="A34" s="3" t="s">
        <v>27</v>
      </c>
      <c r="B34" s="4" t="s">
        <v>235</v>
      </c>
      <c r="C34" s="4" t="s">
        <v>544</v>
      </c>
      <c r="D34" s="6" t="s">
        <v>234</v>
      </c>
      <c r="E34" s="3" t="s">
        <v>15</v>
      </c>
      <c r="F34" s="28">
        <v>1</v>
      </c>
      <c r="G34" s="3" t="s">
        <v>15</v>
      </c>
      <c r="H34" s="29">
        <v>31.87</v>
      </c>
      <c r="I34" s="7" t="s">
        <v>14</v>
      </c>
      <c r="J34" s="28">
        <v>35</v>
      </c>
      <c r="K34" s="3" t="s">
        <v>18</v>
      </c>
      <c r="L34" s="17">
        <f t="shared" si="0"/>
        <v>1</v>
      </c>
      <c r="M34" s="17">
        <f t="shared" si="1"/>
        <v>35</v>
      </c>
    </row>
    <row r="35" spans="1:485" s="15" customFormat="1" x14ac:dyDescent="0.2">
      <c r="A35" s="3" t="s">
        <v>27</v>
      </c>
      <c r="B35" s="4" t="s">
        <v>235</v>
      </c>
      <c r="C35" s="4" t="s">
        <v>544</v>
      </c>
      <c r="D35" s="6" t="s">
        <v>234</v>
      </c>
      <c r="E35" s="3" t="s">
        <v>33</v>
      </c>
      <c r="F35" s="28">
        <v>1</v>
      </c>
      <c r="G35" s="3" t="s">
        <v>73</v>
      </c>
      <c r="H35" s="29">
        <v>26.43</v>
      </c>
      <c r="I35" s="7" t="s">
        <v>14</v>
      </c>
      <c r="J35" s="28">
        <v>35</v>
      </c>
      <c r="K35" s="3" t="s">
        <v>18</v>
      </c>
      <c r="L35" s="17">
        <f t="shared" si="0"/>
        <v>1</v>
      </c>
      <c r="M35" s="17">
        <f t="shared" si="1"/>
        <v>35</v>
      </c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  <c r="FB35" s="18"/>
      <c r="FC35" s="18"/>
      <c r="FD35" s="18"/>
      <c r="FE35" s="18"/>
      <c r="FF35" s="18"/>
      <c r="FG35" s="18"/>
      <c r="FH35" s="18"/>
      <c r="FI35" s="18"/>
      <c r="FJ35" s="18"/>
      <c r="FK35" s="18"/>
      <c r="FL35" s="18"/>
      <c r="FM35" s="18"/>
      <c r="FN35" s="18"/>
      <c r="FO35" s="18"/>
      <c r="FP35" s="18"/>
      <c r="FQ35" s="18"/>
      <c r="FR35" s="18"/>
      <c r="FS35" s="18"/>
      <c r="FT35" s="18"/>
      <c r="FU35" s="18"/>
      <c r="FV35" s="18"/>
      <c r="FW35" s="18"/>
      <c r="FX35" s="18"/>
      <c r="FY35" s="18"/>
      <c r="FZ35" s="18"/>
      <c r="GA35" s="18"/>
      <c r="GB35" s="18"/>
      <c r="GC35" s="18"/>
      <c r="GD35" s="18"/>
      <c r="GE35" s="18"/>
      <c r="GF35" s="18"/>
      <c r="GG35" s="18"/>
      <c r="GH35" s="18"/>
      <c r="GI35" s="18"/>
      <c r="GJ35" s="18"/>
      <c r="GK35" s="18"/>
      <c r="GL35" s="18"/>
      <c r="GM35" s="18"/>
      <c r="GN35" s="18"/>
      <c r="GO35" s="18"/>
      <c r="GP35" s="18"/>
      <c r="GQ35" s="18"/>
      <c r="GR35" s="18"/>
      <c r="GS35" s="18"/>
      <c r="GT35" s="18"/>
      <c r="GU35" s="18"/>
      <c r="GV35" s="18"/>
      <c r="GW35" s="18"/>
      <c r="GX35" s="18"/>
      <c r="GY35" s="18"/>
      <c r="GZ35" s="18"/>
      <c r="HA35" s="18"/>
      <c r="HB35" s="18"/>
      <c r="HC35" s="18"/>
      <c r="HD35" s="18"/>
      <c r="HE35" s="18"/>
      <c r="HF35" s="18"/>
      <c r="HG35" s="18"/>
      <c r="HH35" s="18"/>
      <c r="HI35" s="18"/>
      <c r="HJ35" s="18"/>
      <c r="HK35" s="18"/>
      <c r="HL35" s="18"/>
      <c r="HM35" s="18"/>
      <c r="HN35" s="18"/>
      <c r="HO35" s="18"/>
      <c r="HP35" s="18"/>
      <c r="HQ35" s="18"/>
      <c r="HR35" s="18"/>
      <c r="HS35" s="18"/>
      <c r="HT35" s="18"/>
      <c r="HU35" s="18"/>
      <c r="HV35" s="18"/>
      <c r="HW35" s="18"/>
      <c r="HX35" s="18"/>
      <c r="HY35" s="18"/>
      <c r="HZ35" s="18"/>
      <c r="IA35" s="18"/>
      <c r="IB35" s="18"/>
      <c r="IC35" s="18"/>
      <c r="ID35" s="18"/>
      <c r="IE35" s="18"/>
      <c r="IF35" s="18"/>
      <c r="IG35" s="18"/>
      <c r="IH35" s="18"/>
      <c r="II35" s="18"/>
      <c r="IJ35" s="18"/>
      <c r="IK35" s="18"/>
      <c r="IL35" s="18"/>
      <c r="IM35" s="18"/>
      <c r="IN35" s="18"/>
      <c r="IO35" s="18"/>
      <c r="IP35" s="18"/>
      <c r="IQ35" s="18"/>
      <c r="IR35" s="18"/>
      <c r="IS35" s="18"/>
      <c r="IT35" s="18"/>
      <c r="IU35" s="18"/>
      <c r="IV35" s="18"/>
      <c r="IW35" s="18"/>
      <c r="IX35" s="18"/>
      <c r="IY35" s="18"/>
      <c r="IZ35" s="18"/>
      <c r="JA35" s="18"/>
      <c r="JB35" s="18"/>
      <c r="JC35" s="18"/>
      <c r="JD35" s="18"/>
      <c r="JE35" s="18"/>
      <c r="JF35" s="18"/>
      <c r="JG35" s="18"/>
      <c r="JH35" s="18"/>
      <c r="JI35" s="18"/>
      <c r="JJ35" s="18"/>
      <c r="JK35" s="18"/>
      <c r="JL35" s="18"/>
      <c r="JM35" s="18"/>
      <c r="JN35" s="18"/>
      <c r="JO35" s="18"/>
      <c r="JP35" s="18"/>
      <c r="JQ35" s="18"/>
      <c r="JR35" s="18"/>
      <c r="JS35" s="18"/>
      <c r="JT35" s="18"/>
      <c r="JU35" s="18"/>
      <c r="JV35" s="18"/>
      <c r="JW35" s="18"/>
      <c r="JX35" s="18"/>
      <c r="JY35" s="18"/>
      <c r="JZ35" s="18"/>
      <c r="KA35" s="18"/>
      <c r="KB35" s="18"/>
      <c r="KC35" s="18"/>
      <c r="KD35" s="18"/>
      <c r="KE35" s="18"/>
      <c r="KF35" s="18"/>
      <c r="KG35" s="18"/>
      <c r="KH35" s="18"/>
      <c r="KI35" s="18"/>
      <c r="KJ35" s="18"/>
      <c r="KK35" s="18"/>
      <c r="KL35" s="18"/>
      <c r="KM35" s="18"/>
      <c r="KN35" s="18"/>
      <c r="KO35" s="18"/>
      <c r="KP35" s="18"/>
      <c r="KQ35" s="18"/>
      <c r="KR35" s="18"/>
      <c r="KS35" s="18"/>
      <c r="KT35" s="18"/>
      <c r="KU35" s="18"/>
      <c r="KV35" s="18"/>
      <c r="KW35" s="18"/>
      <c r="KX35" s="18"/>
      <c r="KY35" s="18"/>
      <c r="KZ35" s="18"/>
      <c r="LA35" s="18"/>
      <c r="LB35" s="18"/>
      <c r="LC35" s="18"/>
      <c r="LD35" s="18"/>
      <c r="LE35" s="18"/>
      <c r="LF35" s="18"/>
      <c r="LG35" s="18"/>
      <c r="LH35" s="18"/>
      <c r="LI35" s="18"/>
      <c r="LJ35" s="18"/>
      <c r="LK35" s="18"/>
      <c r="LL35" s="18"/>
      <c r="LM35" s="18"/>
      <c r="LN35" s="18"/>
      <c r="LO35" s="18"/>
      <c r="LP35" s="18"/>
      <c r="LQ35" s="18"/>
      <c r="LR35" s="18"/>
      <c r="LS35" s="18"/>
      <c r="LT35" s="18"/>
      <c r="LU35" s="18"/>
      <c r="LV35" s="18"/>
      <c r="LW35" s="18"/>
      <c r="LX35" s="18"/>
      <c r="LY35" s="18"/>
      <c r="LZ35" s="18"/>
      <c r="MA35" s="18"/>
      <c r="MB35" s="18"/>
      <c r="MC35" s="18"/>
      <c r="MD35" s="18"/>
      <c r="ME35" s="18"/>
      <c r="MF35" s="18"/>
      <c r="MG35" s="18"/>
      <c r="MH35" s="18"/>
      <c r="MI35" s="18"/>
      <c r="MJ35" s="18"/>
      <c r="MK35" s="18"/>
      <c r="ML35" s="18"/>
      <c r="MM35" s="18"/>
      <c r="MN35" s="18"/>
      <c r="MO35" s="18"/>
      <c r="MP35" s="18"/>
      <c r="MQ35" s="18"/>
      <c r="MR35" s="18"/>
      <c r="MS35" s="18"/>
      <c r="MT35" s="18"/>
      <c r="MU35" s="18"/>
      <c r="MV35" s="18"/>
      <c r="MW35" s="18"/>
      <c r="MX35" s="18"/>
      <c r="MY35" s="18"/>
      <c r="MZ35" s="18"/>
      <c r="NA35" s="18"/>
      <c r="NB35" s="18"/>
      <c r="NC35" s="18"/>
      <c r="ND35" s="18"/>
      <c r="NE35" s="18"/>
      <c r="NF35" s="18"/>
      <c r="NG35" s="18"/>
      <c r="NH35" s="18"/>
      <c r="NI35" s="18"/>
      <c r="NJ35" s="18"/>
      <c r="NK35" s="18"/>
      <c r="NL35" s="18"/>
      <c r="NM35" s="18"/>
      <c r="NN35" s="18"/>
      <c r="NO35" s="18"/>
      <c r="NP35" s="18"/>
      <c r="NQ35" s="18"/>
      <c r="NR35" s="18"/>
      <c r="NS35" s="18"/>
      <c r="NT35" s="18"/>
      <c r="NU35" s="18"/>
      <c r="NV35" s="18"/>
      <c r="NW35" s="18"/>
      <c r="NX35" s="18"/>
      <c r="NY35" s="18"/>
      <c r="NZ35" s="18"/>
      <c r="OA35" s="18"/>
      <c r="OB35" s="18"/>
      <c r="OC35" s="18"/>
      <c r="OD35" s="18"/>
      <c r="OE35" s="18"/>
      <c r="OF35" s="18"/>
      <c r="OG35" s="18"/>
      <c r="OH35" s="18"/>
      <c r="OI35" s="18"/>
      <c r="OJ35" s="18"/>
      <c r="OK35" s="18"/>
      <c r="OL35" s="18"/>
      <c r="OM35" s="18"/>
      <c r="ON35" s="18"/>
      <c r="OO35" s="18"/>
      <c r="OP35" s="18"/>
      <c r="OQ35" s="18"/>
      <c r="OR35" s="18"/>
      <c r="OS35" s="18"/>
      <c r="OT35" s="18"/>
      <c r="OU35" s="18"/>
      <c r="OV35" s="18"/>
      <c r="OW35" s="18"/>
      <c r="OX35" s="18"/>
      <c r="OY35" s="18"/>
      <c r="OZ35" s="18"/>
      <c r="PA35" s="18"/>
      <c r="PB35" s="18"/>
      <c r="PC35" s="18"/>
      <c r="PD35" s="18"/>
      <c r="PE35" s="18"/>
      <c r="PF35" s="18"/>
      <c r="PG35" s="18"/>
      <c r="PH35" s="18"/>
      <c r="PI35" s="18"/>
      <c r="PJ35" s="18"/>
      <c r="PK35" s="18"/>
      <c r="PL35" s="18"/>
      <c r="PM35" s="18"/>
      <c r="PN35" s="18"/>
      <c r="PO35" s="18"/>
      <c r="PP35" s="18"/>
      <c r="PQ35" s="18"/>
      <c r="PR35" s="18"/>
      <c r="PS35" s="18"/>
      <c r="PT35" s="18"/>
      <c r="PU35" s="18"/>
      <c r="PV35" s="18"/>
      <c r="PW35" s="18"/>
      <c r="PX35" s="18"/>
      <c r="PY35" s="18"/>
      <c r="PZ35" s="18"/>
      <c r="QA35" s="18"/>
      <c r="QB35" s="18"/>
      <c r="QC35" s="18"/>
      <c r="QD35" s="18"/>
      <c r="QE35" s="18"/>
      <c r="QF35" s="18"/>
      <c r="QG35" s="18"/>
      <c r="QH35" s="18"/>
      <c r="QI35" s="18"/>
      <c r="QJ35" s="18"/>
      <c r="QK35" s="18"/>
      <c r="QL35" s="18"/>
      <c r="QM35" s="18"/>
      <c r="QN35" s="18"/>
      <c r="QO35" s="18"/>
      <c r="QP35" s="18"/>
      <c r="QQ35" s="18"/>
      <c r="QR35" s="18"/>
      <c r="QS35" s="18"/>
      <c r="QT35" s="18"/>
      <c r="QU35" s="18"/>
      <c r="QV35" s="18"/>
      <c r="QW35" s="18"/>
      <c r="QX35" s="18"/>
      <c r="QY35" s="18"/>
      <c r="QZ35" s="18"/>
      <c r="RA35" s="18"/>
      <c r="RB35" s="18"/>
      <c r="RC35" s="18"/>
      <c r="RD35" s="18"/>
      <c r="RE35" s="18"/>
      <c r="RF35" s="18"/>
      <c r="RG35" s="18"/>
      <c r="RH35" s="18"/>
      <c r="RI35" s="18"/>
      <c r="RJ35" s="18"/>
      <c r="RK35" s="18"/>
      <c r="RL35" s="18"/>
      <c r="RM35" s="18"/>
      <c r="RN35" s="18"/>
      <c r="RO35" s="18"/>
      <c r="RP35" s="18"/>
      <c r="RQ35" s="18"/>
    </row>
    <row r="36" spans="1:485" x14ac:dyDescent="0.2">
      <c r="A36" s="3" t="s">
        <v>27</v>
      </c>
      <c r="B36" s="4" t="s">
        <v>235</v>
      </c>
      <c r="C36" s="4" t="s">
        <v>544</v>
      </c>
      <c r="D36" s="6" t="s">
        <v>234</v>
      </c>
      <c r="E36" s="3" t="s">
        <v>24</v>
      </c>
      <c r="F36" s="28">
        <v>1</v>
      </c>
      <c r="G36" s="3" t="s">
        <v>239</v>
      </c>
      <c r="H36" s="29">
        <v>13.99</v>
      </c>
      <c r="I36" s="7" t="s">
        <v>14</v>
      </c>
      <c r="J36" s="28">
        <v>18</v>
      </c>
      <c r="K36" s="3" t="s">
        <v>21</v>
      </c>
      <c r="L36" s="17">
        <f t="shared" si="0"/>
        <v>0</v>
      </c>
      <c r="M36" s="17">
        <f t="shared" si="1"/>
        <v>0</v>
      </c>
    </row>
    <row r="37" spans="1:485" x14ac:dyDescent="0.2">
      <c r="A37" s="3" t="s">
        <v>27</v>
      </c>
      <c r="B37" s="4" t="s">
        <v>235</v>
      </c>
      <c r="C37" s="4" t="s">
        <v>544</v>
      </c>
      <c r="D37" s="6" t="s">
        <v>234</v>
      </c>
      <c r="E37" s="3" t="s">
        <v>24</v>
      </c>
      <c r="F37" s="28">
        <v>1</v>
      </c>
      <c r="G37" s="3" t="s">
        <v>239</v>
      </c>
      <c r="H37" s="29">
        <v>15.17</v>
      </c>
      <c r="I37" s="7" t="s">
        <v>14</v>
      </c>
      <c r="J37" s="28">
        <v>18</v>
      </c>
      <c r="K37" s="3" t="s">
        <v>21</v>
      </c>
      <c r="L37" s="17">
        <f t="shared" si="0"/>
        <v>0</v>
      </c>
      <c r="M37" s="17">
        <f t="shared" si="1"/>
        <v>0</v>
      </c>
    </row>
    <row r="38" spans="1:485" x14ac:dyDescent="0.2">
      <c r="A38" s="3" t="s">
        <v>27</v>
      </c>
      <c r="B38" s="4" t="s">
        <v>235</v>
      </c>
      <c r="C38" s="4" t="s">
        <v>544</v>
      </c>
      <c r="D38" s="6" t="s">
        <v>234</v>
      </c>
      <c r="E38" s="3" t="s">
        <v>24</v>
      </c>
      <c r="F38" s="28">
        <v>1</v>
      </c>
      <c r="G38" s="3" t="s">
        <v>240</v>
      </c>
      <c r="H38" s="29">
        <v>13.99</v>
      </c>
      <c r="I38" s="7" t="s">
        <v>14</v>
      </c>
      <c r="J38" s="28">
        <v>19.5</v>
      </c>
      <c r="K38" s="3" t="s">
        <v>21</v>
      </c>
      <c r="L38" s="17">
        <f t="shared" si="0"/>
        <v>0</v>
      </c>
      <c r="M38" s="17">
        <f t="shared" si="1"/>
        <v>0</v>
      </c>
    </row>
    <row r="39" spans="1:485" x14ac:dyDescent="0.2">
      <c r="A39" s="3" t="s">
        <v>27</v>
      </c>
      <c r="B39" s="4" t="s">
        <v>235</v>
      </c>
      <c r="C39" s="4" t="s">
        <v>544</v>
      </c>
      <c r="D39" s="6" t="s">
        <v>234</v>
      </c>
      <c r="E39" s="3" t="s">
        <v>56</v>
      </c>
      <c r="F39" s="28">
        <v>1</v>
      </c>
      <c r="G39" s="3" t="s">
        <v>57</v>
      </c>
      <c r="H39" s="29">
        <v>21.78</v>
      </c>
      <c r="I39" s="7" t="s">
        <v>14</v>
      </c>
      <c r="J39" s="28">
        <v>35</v>
      </c>
      <c r="K39" s="3" t="s">
        <v>21</v>
      </c>
      <c r="L39" s="17">
        <f t="shared" si="0"/>
        <v>0</v>
      </c>
      <c r="M39" s="17">
        <f t="shared" si="1"/>
        <v>0</v>
      </c>
    </row>
    <row r="40" spans="1:485" x14ac:dyDescent="0.2">
      <c r="A40" s="3" t="s">
        <v>27</v>
      </c>
      <c r="B40" s="4" t="s">
        <v>235</v>
      </c>
      <c r="C40" s="4" t="s">
        <v>544</v>
      </c>
      <c r="D40" s="6" t="s">
        <v>234</v>
      </c>
      <c r="E40" s="3" t="s">
        <v>80</v>
      </c>
      <c r="F40" s="28">
        <v>1</v>
      </c>
      <c r="G40" s="3" t="s">
        <v>241</v>
      </c>
      <c r="H40" s="29">
        <v>21.78</v>
      </c>
      <c r="I40" s="7" t="s">
        <v>14</v>
      </c>
      <c r="J40" s="28">
        <v>35</v>
      </c>
      <c r="K40" s="3" t="s">
        <v>21</v>
      </c>
      <c r="L40" s="17">
        <f t="shared" si="0"/>
        <v>0</v>
      </c>
      <c r="M40" s="17">
        <f t="shared" si="1"/>
        <v>0</v>
      </c>
    </row>
    <row r="41" spans="1:485" x14ac:dyDescent="0.2">
      <c r="A41" s="3" t="s">
        <v>27</v>
      </c>
      <c r="B41" s="4" t="s">
        <v>235</v>
      </c>
      <c r="C41" s="4" t="s">
        <v>544</v>
      </c>
      <c r="D41" s="6" t="s">
        <v>234</v>
      </c>
      <c r="E41" s="3" t="s">
        <v>26</v>
      </c>
      <c r="F41" s="28">
        <v>1</v>
      </c>
      <c r="G41" s="3" t="s">
        <v>242</v>
      </c>
      <c r="H41" s="29">
        <v>11.42</v>
      </c>
      <c r="I41" s="7" t="s">
        <v>14</v>
      </c>
      <c r="J41" s="28">
        <v>14.5</v>
      </c>
      <c r="K41" s="3" t="s">
        <v>21</v>
      </c>
      <c r="L41" s="17">
        <f t="shared" si="0"/>
        <v>0</v>
      </c>
      <c r="M41" s="17">
        <f t="shared" si="1"/>
        <v>0</v>
      </c>
    </row>
    <row r="42" spans="1:485" x14ac:dyDescent="0.2">
      <c r="A42" s="3" t="s">
        <v>27</v>
      </c>
      <c r="B42" s="4" t="s">
        <v>235</v>
      </c>
      <c r="C42" s="4" t="s">
        <v>544</v>
      </c>
      <c r="D42" s="6" t="s">
        <v>234</v>
      </c>
      <c r="E42" s="3" t="s">
        <v>26</v>
      </c>
      <c r="F42" s="28">
        <v>1</v>
      </c>
      <c r="G42" s="3" t="s">
        <v>242</v>
      </c>
      <c r="H42" s="29">
        <v>12.68</v>
      </c>
      <c r="I42" s="7" t="s">
        <v>14</v>
      </c>
      <c r="J42" s="28">
        <v>18</v>
      </c>
      <c r="K42" s="3" t="s">
        <v>21</v>
      </c>
      <c r="L42" s="17">
        <f t="shared" si="0"/>
        <v>0</v>
      </c>
      <c r="M42" s="17">
        <f t="shared" si="1"/>
        <v>0</v>
      </c>
    </row>
    <row r="43" spans="1:485" s="15" customFormat="1" x14ac:dyDescent="0.2">
      <c r="A43" s="3" t="s">
        <v>27</v>
      </c>
      <c r="B43" s="4" t="s">
        <v>235</v>
      </c>
      <c r="C43" s="4" t="s">
        <v>544</v>
      </c>
      <c r="D43" s="6" t="s">
        <v>234</v>
      </c>
      <c r="E43" s="3" t="s">
        <v>26</v>
      </c>
      <c r="F43" s="28">
        <v>1</v>
      </c>
      <c r="G43" s="3" t="s">
        <v>242</v>
      </c>
      <c r="H43" s="29">
        <v>12</v>
      </c>
      <c r="I43" s="7" t="s">
        <v>14</v>
      </c>
      <c r="J43" s="28">
        <v>14</v>
      </c>
      <c r="K43" s="3" t="s">
        <v>21</v>
      </c>
      <c r="L43" s="17">
        <f t="shared" si="0"/>
        <v>0</v>
      </c>
      <c r="M43" s="17">
        <f t="shared" si="1"/>
        <v>0</v>
      </c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  <c r="FB43" s="18"/>
      <c r="FC43" s="18"/>
      <c r="FD43" s="18"/>
      <c r="FE43" s="18"/>
      <c r="FF43" s="18"/>
      <c r="FG43" s="18"/>
      <c r="FH43" s="18"/>
      <c r="FI43" s="18"/>
      <c r="FJ43" s="18"/>
      <c r="FK43" s="18"/>
      <c r="FL43" s="18"/>
      <c r="FM43" s="18"/>
      <c r="FN43" s="18"/>
      <c r="FO43" s="18"/>
      <c r="FP43" s="18"/>
      <c r="FQ43" s="18"/>
      <c r="FR43" s="18"/>
      <c r="FS43" s="18"/>
      <c r="FT43" s="18"/>
      <c r="FU43" s="18"/>
      <c r="FV43" s="18"/>
      <c r="FW43" s="18"/>
      <c r="FX43" s="18"/>
      <c r="FY43" s="18"/>
      <c r="FZ43" s="18"/>
      <c r="GA43" s="18"/>
      <c r="GB43" s="18"/>
      <c r="GC43" s="18"/>
      <c r="GD43" s="18"/>
      <c r="GE43" s="18"/>
      <c r="GF43" s="18"/>
      <c r="GG43" s="18"/>
      <c r="GH43" s="18"/>
      <c r="GI43" s="18"/>
      <c r="GJ43" s="18"/>
      <c r="GK43" s="18"/>
      <c r="GL43" s="18"/>
      <c r="GM43" s="18"/>
      <c r="GN43" s="18"/>
      <c r="GO43" s="18"/>
      <c r="GP43" s="18"/>
      <c r="GQ43" s="18"/>
      <c r="GR43" s="18"/>
      <c r="GS43" s="18"/>
      <c r="GT43" s="18"/>
      <c r="GU43" s="18"/>
      <c r="GV43" s="18"/>
      <c r="GW43" s="18"/>
      <c r="GX43" s="18"/>
      <c r="GY43" s="18"/>
      <c r="GZ43" s="18"/>
      <c r="HA43" s="18"/>
      <c r="HB43" s="18"/>
      <c r="HC43" s="18"/>
      <c r="HD43" s="18"/>
      <c r="HE43" s="18"/>
      <c r="HF43" s="18"/>
      <c r="HG43" s="18"/>
      <c r="HH43" s="18"/>
      <c r="HI43" s="18"/>
      <c r="HJ43" s="18"/>
      <c r="HK43" s="18"/>
      <c r="HL43" s="18"/>
      <c r="HM43" s="18"/>
      <c r="HN43" s="18"/>
      <c r="HO43" s="18"/>
      <c r="HP43" s="18"/>
      <c r="HQ43" s="18"/>
      <c r="HR43" s="18"/>
      <c r="HS43" s="18"/>
      <c r="HT43" s="18"/>
      <c r="HU43" s="18"/>
      <c r="HV43" s="18"/>
      <c r="HW43" s="18"/>
      <c r="HX43" s="18"/>
      <c r="HY43" s="18"/>
      <c r="HZ43" s="18"/>
      <c r="IA43" s="18"/>
      <c r="IB43" s="18"/>
      <c r="IC43" s="18"/>
      <c r="ID43" s="18"/>
      <c r="IE43" s="18"/>
      <c r="IF43" s="18"/>
      <c r="IG43" s="18"/>
      <c r="IH43" s="18"/>
      <c r="II43" s="18"/>
      <c r="IJ43" s="18"/>
      <c r="IK43" s="18"/>
      <c r="IL43" s="18"/>
      <c r="IM43" s="18"/>
      <c r="IN43" s="18"/>
      <c r="IO43" s="18"/>
      <c r="IP43" s="18"/>
      <c r="IQ43" s="18"/>
      <c r="IR43" s="18"/>
      <c r="IS43" s="18"/>
      <c r="IT43" s="18"/>
      <c r="IU43" s="18"/>
      <c r="IV43" s="18"/>
      <c r="IW43" s="18"/>
      <c r="IX43" s="18"/>
      <c r="IY43" s="18"/>
      <c r="IZ43" s="18"/>
      <c r="JA43" s="18"/>
      <c r="JB43" s="18"/>
      <c r="JC43" s="18"/>
      <c r="JD43" s="18"/>
      <c r="JE43" s="18"/>
      <c r="JF43" s="18"/>
      <c r="JG43" s="18"/>
      <c r="JH43" s="18"/>
      <c r="JI43" s="18"/>
      <c r="JJ43" s="18"/>
      <c r="JK43" s="18"/>
      <c r="JL43" s="18"/>
      <c r="JM43" s="18"/>
      <c r="JN43" s="18"/>
      <c r="JO43" s="18"/>
      <c r="JP43" s="18"/>
      <c r="JQ43" s="18"/>
      <c r="JR43" s="18"/>
      <c r="JS43" s="18"/>
      <c r="JT43" s="18"/>
      <c r="JU43" s="18"/>
      <c r="JV43" s="18"/>
      <c r="JW43" s="18"/>
      <c r="JX43" s="18"/>
      <c r="JY43" s="18"/>
      <c r="JZ43" s="18"/>
      <c r="KA43" s="18"/>
      <c r="KB43" s="18"/>
      <c r="KC43" s="18"/>
      <c r="KD43" s="18"/>
      <c r="KE43" s="18"/>
      <c r="KF43" s="18"/>
      <c r="KG43" s="18"/>
      <c r="KH43" s="18"/>
      <c r="KI43" s="18"/>
      <c r="KJ43" s="18"/>
      <c r="KK43" s="18"/>
      <c r="KL43" s="18"/>
      <c r="KM43" s="18"/>
      <c r="KN43" s="18"/>
      <c r="KO43" s="18"/>
      <c r="KP43" s="18"/>
      <c r="KQ43" s="18"/>
      <c r="KR43" s="18"/>
      <c r="KS43" s="18"/>
      <c r="KT43" s="18"/>
      <c r="KU43" s="18"/>
      <c r="KV43" s="18"/>
      <c r="KW43" s="18"/>
      <c r="KX43" s="18"/>
      <c r="KY43" s="18"/>
      <c r="KZ43" s="18"/>
      <c r="LA43" s="18"/>
      <c r="LB43" s="18"/>
      <c r="LC43" s="18"/>
      <c r="LD43" s="18"/>
      <c r="LE43" s="18"/>
      <c r="LF43" s="18"/>
      <c r="LG43" s="18"/>
      <c r="LH43" s="18"/>
      <c r="LI43" s="18"/>
      <c r="LJ43" s="18"/>
      <c r="LK43" s="18"/>
      <c r="LL43" s="18"/>
      <c r="LM43" s="18"/>
      <c r="LN43" s="18"/>
      <c r="LO43" s="18"/>
      <c r="LP43" s="18"/>
      <c r="LQ43" s="18"/>
      <c r="LR43" s="18"/>
      <c r="LS43" s="18"/>
      <c r="LT43" s="18"/>
      <c r="LU43" s="18"/>
      <c r="LV43" s="18"/>
      <c r="LW43" s="18"/>
      <c r="LX43" s="18"/>
      <c r="LY43" s="18"/>
      <c r="LZ43" s="18"/>
      <c r="MA43" s="18"/>
      <c r="MB43" s="18"/>
      <c r="MC43" s="18"/>
      <c r="MD43" s="18"/>
      <c r="ME43" s="18"/>
      <c r="MF43" s="18"/>
      <c r="MG43" s="18"/>
      <c r="MH43" s="18"/>
      <c r="MI43" s="18"/>
      <c r="MJ43" s="18"/>
      <c r="MK43" s="18"/>
      <c r="ML43" s="18"/>
      <c r="MM43" s="18"/>
      <c r="MN43" s="18"/>
      <c r="MO43" s="18"/>
      <c r="MP43" s="18"/>
      <c r="MQ43" s="18"/>
      <c r="MR43" s="18"/>
      <c r="MS43" s="18"/>
      <c r="MT43" s="18"/>
      <c r="MU43" s="18"/>
      <c r="MV43" s="18"/>
      <c r="MW43" s="18"/>
      <c r="MX43" s="18"/>
      <c r="MY43" s="18"/>
      <c r="MZ43" s="18"/>
      <c r="NA43" s="18"/>
      <c r="NB43" s="18"/>
      <c r="NC43" s="18"/>
      <c r="ND43" s="18"/>
      <c r="NE43" s="18"/>
      <c r="NF43" s="18"/>
      <c r="NG43" s="18"/>
      <c r="NH43" s="18"/>
      <c r="NI43" s="18"/>
      <c r="NJ43" s="18"/>
      <c r="NK43" s="18"/>
      <c r="NL43" s="18"/>
      <c r="NM43" s="18"/>
      <c r="NN43" s="18"/>
      <c r="NO43" s="18"/>
      <c r="NP43" s="18"/>
      <c r="NQ43" s="18"/>
      <c r="NR43" s="18"/>
      <c r="NS43" s="18"/>
      <c r="NT43" s="18"/>
      <c r="NU43" s="18"/>
      <c r="NV43" s="18"/>
      <c r="NW43" s="18"/>
      <c r="NX43" s="18"/>
      <c r="NY43" s="18"/>
      <c r="NZ43" s="18"/>
      <c r="OA43" s="18"/>
      <c r="OB43" s="18"/>
      <c r="OC43" s="18"/>
      <c r="OD43" s="18"/>
      <c r="OE43" s="18"/>
      <c r="OF43" s="18"/>
      <c r="OG43" s="18"/>
      <c r="OH43" s="18"/>
      <c r="OI43" s="18"/>
      <c r="OJ43" s="18"/>
      <c r="OK43" s="18"/>
      <c r="OL43" s="18"/>
      <c r="OM43" s="18"/>
      <c r="ON43" s="18"/>
      <c r="OO43" s="18"/>
      <c r="OP43" s="18"/>
      <c r="OQ43" s="18"/>
      <c r="OR43" s="18"/>
      <c r="OS43" s="18"/>
      <c r="OT43" s="18"/>
      <c r="OU43" s="18"/>
      <c r="OV43" s="18"/>
      <c r="OW43" s="18"/>
      <c r="OX43" s="18"/>
      <c r="OY43" s="18"/>
      <c r="OZ43" s="18"/>
      <c r="PA43" s="18"/>
      <c r="PB43" s="18"/>
      <c r="PC43" s="18"/>
      <c r="PD43" s="18"/>
      <c r="PE43" s="18"/>
      <c r="PF43" s="18"/>
      <c r="PG43" s="18"/>
      <c r="PH43" s="18"/>
      <c r="PI43" s="18"/>
      <c r="PJ43" s="18"/>
      <c r="PK43" s="18"/>
      <c r="PL43" s="18"/>
      <c r="PM43" s="18"/>
      <c r="PN43" s="18"/>
      <c r="PO43" s="18"/>
      <c r="PP43" s="18"/>
      <c r="PQ43" s="18"/>
      <c r="PR43" s="18"/>
      <c r="PS43" s="18"/>
      <c r="PT43" s="18"/>
      <c r="PU43" s="18"/>
      <c r="PV43" s="18"/>
      <c r="PW43" s="18"/>
      <c r="PX43" s="18"/>
      <c r="PY43" s="18"/>
      <c r="PZ43" s="18"/>
      <c r="QA43" s="18"/>
      <c r="QB43" s="18"/>
      <c r="QC43" s="18"/>
      <c r="QD43" s="18"/>
      <c r="QE43" s="18"/>
      <c r="QF43" s="18"/>
      <c r="QG43" s="18"/>
      <c r="QH43" s="18"/>
      <c r="QI43" s="18"/>
      <c r="QJ43" s="18"/>
      <c r="QK43" s="18"/>
      <c r="QL43" s="18"/>
      <c r="QM43" s="18"/>
      <c r="QN43" s="18"/>
      <c r="QO43" s="18"/>
      <c r="QP43" s="18"/>
      <c r="QQ43" s="18"/>
      <c r="QR43" s="18"/>
      <c r="QS43" s="18"/>
      <c r="QT43" s="18"/>
      <c r="QU43" s="18"/>
      <c r="QV43" s="18"/>
      <c r="QW43" s="18"/>
      <c r="QX43" s="18"/>
      <c r="QY43" s="18"/>
      <c r="QZ43" s="18"/>
      <c r="RA43" s="18"/>
      <c r="RB43" s="18"/>
      <c r="RC43" s="18"/>
      <c r="RD43" s="18"/>
      <c r="RE43" s="18"/>
      <c r="RF43" s="18"/>
      <c r="RG43" s="18"/>
      <c r="RH43" s="18"/>
      <c r="RI43" s="18"/>
      <c r="RJ43" s="18"/>
      <c r="RK43" s="18"/>
      <c r="RL43" s="18"/>
      <c r="RM43" s="18"/>
      <c r="RN43" s="18"/>
      <c r="RO43" s="18"/>
      <c r="RP43" s="18"/>
      <c r="RQ43" s="18"/>
    </row>
    <row r="44" spans="1:485" x14ac:dyDescent="0.2">
      <c r="A44" s="3" t="s">
        <v>27</v>
      </c>
      <c r="B44" s="4" t="s">
        <v>235</v>
      </c>
      <c r="C44" s="4" t="s">
        <v>544</v>
      </c>
      <c r="D44" s="6" t="s">
        <v>234</v>
      </c>
      <c r="E44" s="3" t="s">
        <v>24</v>
      </c>
      <c r="F44" s="28">
        <v>1</v>
      </c>
      <c r="G44" s="3" t="s">
        <v>243</v>
      </c>
      <c r="H44" s="29">
        <v>13.46</v>
      </c>
      <c r="I44" s="7" t="s">
        <v>14</v>
      </c>
      <c r="J44" s="28">
        <v>19.5</v>
      </c>
      <c r="K44" s="3" t="s">
        <v>21</v>
      </c>
      <c r="L44" s="17">
        <f t="shared" si="0"/>
        <v>0</v>
      </c>
      <c r="M44" s="17">
        <f t="shared" si="1"/>
        <v>0</v>
      </c>
    </row>
    <row r="45" spans="1:485" x14ac:dyDescent="0.2">
      <c r="A45" s="3" t="s">
        <v>27</v>
      </c>
      <c r="B45" s="4" t="s">
        <v>235</v>
      </c>
      <c r="C45" s="4" t="s">
        <v>544</v>
      </c>
      <c r="D45" s="6" t="s">
        <v>234</v>
      </c>
      <c r="E45" s="3" t="s">
        <v>26</v>
      </c>
      <c r="F45" s="28">
        <v>1</v>
      </c>
      <c r="G45" s="3" t="s">
        <v>244</v>
      </c>
      <c r="H45" s="29">
        <v>16.62</v>
      </c>
      <c r="I45" s="7" t="s">
        <v>14</v>
      </c>
      <c r="J45" s="28">
        <v>35</v>
      </c>
      <c r="K45" s="3" t="s">
        <v>21</v>
      </c>
      <c r="L45" s="17">
        <f t="shared" si="0"/>
        <v>0</v>
      </c>
      <c r="M45" s="17">
        <f t="shared" si="1"/>
        <v>0</v>
      </c>
    </row>
    <row r="46" spans="1:485" x14ac:dyDescent="0.2">
      <c r="A46" s="3" t="s">
        <v>27</v>
      </c>
      <c r="B46" s="4" t="s">
        <v>235</v>
      </c>
      <c r="C46" s="4" t="s">
        <v>544</v>
      </c>
      <c r="D46" s="6" t="s">
        <v>234</v>
      </c>
      <c r="E46" s="3" t="s">
        <v>26</v>
      </c>
      <c r="F46" s="28">
        <v>1</v>
      </c>
      <c r="G46" s="3" t="s">
        <v>243</v>
      </c>
      <c r="H46" s="29">
        <v>14.8</v>
      </c>
      <c r="I46" s="7" t="s">
        <v>14</v>
      </c>
      <c r="J46" s="28">
        <v>35</v>
      </c>
      <c r="K46" s="3" t="s">
        <v>21</v>
      </c>
      <c r="L46" s="17">
        <f t="shared" si="0"/>
        <v>0</v>
      </c>
      <c r="M46" s="17">
        <f t="shared" si="1"/>
        <v>0</v>
      </c>
    </row>
    <row r="47" spans="1:485" x14ac:dyDescent="0.2">
      <c r="A47" s="3" t="s">
        <v>27</v>
      </c>
      <c r="B47" s="4" t="s">
        <v>235</v>
      </c>
      <c r="C47" s="4" t="s">
        <v>544</v>
      </c>
      <c r="D47" s="6" t="s">
        <v>234</v>
      </c>
      <c r="E47" s="3" t="s">
        <v>22</v>
      </c>
      <c r="F47" s="28">
        <v>1</v>
      </c>
      <c r="G47" s="3" t="s">
        <v>245</v>
      </c>
      <c r="H47" s="29">
        <v>21.12</v>
      </c>
      <c r="I47" s="7" t="s">
        <v>14</v>
      </c>
      <c r="J47" s="28">
        <v>19.5</v>
      </c>
      <c r="K47" s="3" t="s">
        <v>21</v>
      </c>
      <c r="L47" s="17">
        <f t="shared" si="0"/>
        <v>0</v>
      </c>
      <c r="M47" s="17">
        <f t="shared" si="1"/>
        <v>0</v>
      </c>
    </row>
    <row r="48" spans="1:485" x14ac:dyDescent="0.2">
      <c r="A48" s="9" t="s">
        <v>27</v>
      </c>
      <c r="B48" s="9" t="s">
        <v>348</v>
      </c>
      <c r="C48" s="9" t="s">
        <v>557</v>
      </c>
      <c r="D48" s="10" t="s">
        <v>347</v>
      </c>
      <c r="E48" s="9" t="s">
        <v>119</v>
      </c>
      <c r="F48" s="11">
        <v>8</v>
      </c>
      <c r="G48" s="9" t="s">
        <v>119</v>
      </c>
      <c r="H48" s="12">
        <v>11.713329999999999</v>
      </c>
      <c r="I48" s="16">
        <v>8558.5</v>
      </c>
      <c r="J48" s="14">
        <v>12.375</v>
      </c>
      <c r="K48" s="9">
        <f>SUM(L49:L56)</f>
        <v>1</v>
      </c>
      <c r="L48" s="9">
        <f>SUM(M49:M56)</f>
        <v>26</v>
      </c>
      <c r="M48" s="9"/>
    </row>
    <row r="49" spans="1:485" x14ac:dyDescent="0.2">
      <c r="A49" s="3" t="s">
        <v>27</v>
      </c>
      <c r="B49" s="4" t="s">
        <v>348</v>
      </c>
      <c r="C49" s="4" t="s">
        <v>557</v>
      </c>
      <c r="D49" s="6" t="s">
        <v>347</v>
      </c>
      <c r="E49" s="3" t="s">
        <v>15</v>
      </c>
      <c r="F49" s="28">
        <v>1</v>
      </c>
      <c r="G49" s="3" t="s">
        <v>15</v>
      </c>
      <c r="H49" s="29">
        <v>15.06</v>
      </c>
      <c r="I49" s="30">
        <v>20361</v>
      </c>
      <c r="J49" s="28">
        <v>26</v>
      </c>
      <c r="K49" s="3" t="s">
        <v>18</v>
      </c>
      <c r="L49" s="17">
        <f t="shared" si="0"/>
        <v>1</v>
      </c>
      <c r="M49" s="17">
        <f t="shared" si="1"/>
        <v>26</v>
      </c>
    </row>
    <row r="50" spans="1:485" x14ac:dyDescent="0.2">
      <c r="A50" s="3" t="s">
        <v>27</v>
      </c>
      <c r="B50" s="4" t="s">
        <v>348</v>
      </c>
      <c r="C50" s="4" t="s">
        <v>557</v>
      </c>
      <c r="D50" s="6" t="s">
        <v>347</v>
      </c>
      <c r="E50" s="3" t="s">
        <v>33</v>
      </c>
      <c r="F50" s="28">
        <v>1</v>
      </c>
      <c r="G50" s="3" t="s">
        <v>349</v>
      </c>
      <c r="H50" s="29">
        <v>15.06</v>
      </c>
      <c r="I50" s="30">
        <v>20361</v>
      </c>
      <c r="J50" s="28">
        <v>26</v>
      </c>
      <c r="K50" s="3" t="s">
        <v>21</v>
      </c>
      <c r="L50" s="17">
        <f t="shared" si="0"/>
        <v>0</v>
      </c>
      <c r="M50" s="17">
        <f t="shared" si="1"/>
        <v>0</v>
      </c>
    </row>
    <row r="51" spans="1:485" x14ac:dyDescent="0.2">
      <c r="A51" s="3" t="s">
        <v>27</v>
      </c>
      <c r="B51" s="4" t="s">
        <v>348</v>
      </c>
      <c r="C51" s="4" t="s">
        <v>557</v>
      </c>
      <c r="D51" s="6" t="s">
        <v>347</v>
      </c>
      <c r="E51" s="3" t="s">
        <v>24</v>
      </c>
      <c r="F51" s="28">
        <v>1</v>
      </c>
      <c r="G51" s="3" t="s">
        <v>250</v>
      </c>
      <c r="H51" s="29">
        <v>10.5</v>
      </c>
      <c r="I51" s="30">
        <v>7644</v>
      </c>
      <c r="J51" s="28">
        <v>14</v>
      </c>
      <c r="K51" s="3" t="s">
        <v>21</v>
      </c>
      <c r="L51" s="17">
        <f t="shared" si="0"/>
        <v>0</v>
      </c>
      <c r="M51" s="17">
        <f t="shared" si="1"/>
        <v>0</v>
      </c>
    </row>
    <row r="52" spans="1:485" x14ac:dyDescent="0.2">
      <c r="A52" s="3" t="s">
        <v>27</v>
      </c>
      <c r="B52" s="4" t="s">
        <v>348</v>
      </c>
      <c r="C52" s="4" t="s">
        <v>557</v>
      </c>
      <c r="D52" s="6" t="s">
        <v>347</v>
      </c>
      <c r="E52" s="3" t="s">
        <v>56</v>
      </c>
      <c r="F52" s="28">
        <v>1</v>
      </c>
      <c r="G52" s="3" t="s">
        <v>26</v>
      </c>
      <c r="H52" s="29">
        <v>10.24</v>
      </c>
      <c r="I52" s="30">
        <v>6502</v>
      </c>
      <c r="J52" s="28">
        <v>11</v>
      </c>
      <c r="K52" s="3" t="s">
        <v>21</v>
      </c>
      <c r="L52" s="17">
        <f t="shared" si="0"/>
        <v>0</v>
      </c>
      <c r="M52" s="17">
        <f t="shared" si="1"/>
        <v>0</v>
      </c>
    </row>
    <row r="53" spans="1:485" x14ac:dyDescent="0.2">
      <c r="A53" s="3" t="s">
        <v>27</v>
      </c>
      <c r="B53" s="4" t="s">
        <v>348</v>
      </c>
      <c r="C53" s="4" t="s">
        <v>557</v>
      </c>
      <c r="D53" s="6" t="s">
        <v>347</v>
      </c>
      <c r="E53" s="3" t="s">
        <v>24</v>
      </c>
      <c r="F53" s="28">
        <v>1</v>
      </c>
      <c r="G53" s="3" t="s">
        <v>107</v>
      </c>
      <c r="H53" s="29">
        <v>9.18</v>
      </c>
      <c r="I53" s="30">
        <v>5728</v>
      </c>
      <c r="J53" s="28">
        <v>12</v>
      </c>
      <c r="K53" s="3" t="s">
        <v>21</v>
      </c>
      <c r="L53" s="17">
        <f t="shared" si="0"/>
        <v>0</v>
      </c>
      <c r="M53" s="17">
        <f t="shared" si="1"/>
        <v>0</v>
      </c>
    </row>
    <row r="54" spans="1:485" x14ac:dyDescent="0.2">
      <c r="A54" s="3" t="s">
        <v>27</v>
      </c>
      <c r="B54" s="4" t="s">
        <v>348</v>
      </c>
      <c r="C54" s="4" t="s">
        <v>557</v>
      </c>
      <c r="D54" s="6" t="s">
        <v>347</v>
      </c>
      <c r="E54" s="3" t="s">
        <v>24</v>
      </c>
      <c r="F54" s="28">
        <v>1</v>
      </c>
      <c r="G54" s="3" t="s">
        <v>107</v>
      </c>
      <c r="H54" s="29">
        <v>10.24</v>
      </c>
      <c r="I54" s="30">
        <v>2520</v>
      </c>
      <c r="J54" s="28">
        <v>3</v>
      </c>
      <c r="K54" s="3" t="s">
        <v>21</v>
      </c>
      <c r="L54" s="17">
        <f t="shared" si="0"/>
        <v>0</v>
      </c>
      <c r="M54" s="17">
        <f t="shared" si="1"/>
        <v>0</v>
      </c>
    </row>
    <row r="55" spans="1:485" x14ac:dyDescent="0.2">
      <c r="A55" s="3" t="s">
        <v>27</v>
      </c>
      <c r="B55" s="4" t="s">
        <v>348</v>
      </c>
      <c r="C55" s="4" t="s">
        <v>557</v>
      </c>
      <c r="D55" s="6" t="s">
        <v>347</v>
      </c>
      <c r="E55" s="3" t="s">
        <v>22</v>
      </c>
      <c r="F55" s="28">
        <v>1</v>
      </c>
      <c r="G55" s="3" t="s">
        <v>23</v>
      </c>
      <c r="H55" s="7" t="s">
        <v>14</v>
      </c>
      <c r="I55" s="30">
        <v>2520</v>
      </c>
      <c r="J55" s="28">
        <v>3</v>
      </c>
      <c r="K55" s="3" t="s">
        <v>21</v>
      </c>
      <c r="L55" s="17">
        <f t="shared" si="0"/>
        <v>0</v>
      </c>
      <c r="M55" s="17">
        <f t="shared" si="1"/>
        <v>0</v>
      </c>
    </row>
    <row r="56" spans="1:485" x14ac:dyDescent="0.2">
      <c r="A56" s="3" t="s">
        <v>27</v>
      </c>
      <c r="B56" s="4" t="s">
        <v>348</v>
      </c>
      <c r="C56" s="4" t="s">
        <v>557</v>
      </c>
      <c r="D56" s="6" t="s">
        <v>347</v>
      </c>
      <c r="E56" s="3" t="s">
        <v>45</v>
      </c>
      <c r="F56" s="28">
        <v>1</v>
      </c>
      <c r="G56" s="3" t="s">
        <v>350</v>
      </c>
      <c r="H56" s="7" t="s">
        <v>14</v>
      </c>
      <c r="I56" s="30">
        <v>2832</v>
      </c>
      <c r="J56" s="28">
        <v>4</v>
      </c>
      <c r="K56" s="3" t="s">
        <v>21</v>
      </c>
      <c r="L56" s="17">
        <f t="shared" si="0"/>
        <v>0</v>
      </c>
      <c r="M56" s="17">
        <f t="shared" si="1"/>
        <v>0</v>
      </c>
    </row>
    <row r="57" spans="1:485" x14ac:dyDescent="0.2">
      <c r="A57" s="9" t="s">
        <v>54</v>
      </c>
      <c r="B57" s="9" t="s">
        <v>59</v>
      </c>
      <c r="C57" s="9" t="s">
        <v>525</v>
      </c>
      <c r="D57" s="10" t="s">
        <v>58</v>
      </c>
      <c r="E57" s="9" t="s">
        <v>27</v>
      </c>
      <c r="F57" s="11">
        <v>3</v>
      </c>
      <c r="G57" s="9" t="s">
        <v>27</v>
      </c>
      <c r="H57" s="12">
        <v>9</v>
      </c>
      <c r="I57" s="16">
        <v>50000</v>
      </c>
      <c r="J57" s="14">
        <v>29</v>
      </c>
      <c r="K57" s="9">
        <f>SUM(L58:L60)</f>
        <v>1</v>
      </c>
      <c r="L57" s="9">
        <f>SUM(M58:M60)</f>
        <v>40</v>
      </c>
      <c r="M57" s="9"/>
    </row>
    <row r="58" spans="1:485" x14ac:dyDescent="0.2">
      <c r="A58" s="3" t="s">
        <v>54</v>
      </c>
      <c r="B58" s="4" t="s">
        <v>59</v>
      </c>
      <c r="C58" s="4" t="s">
        <v>525</v>
      </c>
      <c r="D58" s="6" t="s">
        <v>58</v>
      </c>
      <c r="E58" s="3" t="s">
        <v>15</v>
      </c>
      <c r="F58" s="28">
        <v>1</v>
      </c>
      <c r="G58" s="3" t="s">
        <v>60</v>
      </c>
      <c r="H58" s="7" t="s">
        <v>14</v>
      </c>
      <c r="I58" s="30">
        <v>50000</v>
      </c>
      <c r="J58" s="28">
        <v>40</v>
      </c>
      <c r="K58" s="3" t="s">
        <v>18</v>
      </c>
      <c r="L58" s="17">
        <f t="shared" si="0"/>
        <v>1</v>
      </c>
      <c r="M58" s="17">
        <f t="shared" si="1"/>
        <v>40</v>
      </c>
    </row>
    <row r="59" spans="1:485" x14ac:dyDescent="0.2">
      <c r="A59" s="3" t="s">
        <v>54</v>
      </c>
      <c r="B59" s="4" t="s">
        <v>59</v>
      </c>
      <c r="C59" s="4" t="s">
        <v>525</v>
      </c>
      <c r="D59" s="6" t="s">
        <v>58</v>
      </c>
      <c r="E59" s="3" t="s">
        <v>35</v>
      </c>
      <c r="F59" s="28">
        <v>1</v>
      </c>
      <c r="G59" s="3" t="s">
        <v>57</v>
      </c>
      <c r="H59" s="29">
        <v>9</v>
      </c>
      <c r="I59" s="7" t="s">
        <v>14</v>
      </c>
      <c r="J59" s="28">
        <v>22</v>
      </c>
      <c r="K59" s="3" t="s">
        <v>21</v>
      </c>
      <c r="L59" s="17">
        <f t="shared" si="0"/>
        <v>0</v>
      </c>
      <c r="M59" s="17">
        <f t="shared" si="1"/>
        <v>0</v>
      </c>
    </row>
    <row r="60" spans="1:485" s="15" customFormat="1" x14ac:dyDescent="0.2">
      <c r="A60" s="3" t="s">
        <v>54</v>
      </c>
      <c r="B60" s="4" t="s">
        <v>59</v>
      </c>
      <c r="C60" s="4" t="s">
        <v>525</v>
      </c>
      <c r="D60" s="6" t="s">
        <v>58</v>
      </c>
      <c r="E60" s="3" t="s">
        <v>26</v>
      </c>
      <c r="F60" s="28">
        <v>1</v>
      </c>
      <c r="G60" s="3" t="s">
        <v>61</v>
      </c>
      <c r="H60" s="29">
        <v>9</v>
      </c>
      <c r="I60" s="7" t="s">
        <v>14</v>
      </c>
      <c r="J60" s="28">
        <v>25</v>
      </c>
      <c r="K60" s="3" t="s">
        <v>21</v>
      </c>
      <c r="L60" s="17">
        <f t="shared" si="0"/>
        <v>0</v>
      </c>
      <c r="M60" s="17">
        <f t="shared" si="1"/>
        <v>0</v>
      </c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  <c r="FB60" s="18"/>
      <c r="FC60" s="18"/>
      <c r="FD60" s="18"/>
      <c r="FE60" s="18"/>
      <c r="FF60" s="18"/>
      <c r="FG60" s="18"/>
      <c r="FH60" s="18"/>
      <c r="FI60" s="18"/>
      <c r="FJ60" s="18"/>
      <c r="FK60" s="18"/>
      <c r="FL60" s="18"/>
      <c r="FM60" s="18"/>
      <c r="FN60" s="18"/>
      <c r="FO60" s="18"/>
      <c r="FP60" s="18"/>
      <c r="FQ60" s="18"/>
      <c r="FR60" s="18"/>
      <c r="FS60" s="18"/>
      <c r="FT60" s="18"/>
      <c r="FU60" s="18"/>
      <c r="FV60" s="18"/>
      <c r="FW60" s="18"/>
      <c r="FX60" s="18"/>
      <c r="FY60" s="18"/>
      <c r="FZ60" s="18"/>
      <c r="GA60" s="18"/>
      <c r="GB60" s="18"/>
      <c r="GC60" s="18"/>
      <c r="GD60" s="18"/>
      <c r="GE60" s="18"/>
      <c r="GF60" s="18"/>
      <c r="GG60" s="18"/>
      <c r="GH60" s="18"/>
      <c r="GI60" s="18"/>
      <c r="GJ60" s="18"/>
      <c r="GK60" s="18"/>
      <c r="GL60" s="18"/>
      <c r="GM60" s="18"/>
      <c r="GN60" s="18"/>
      <c r="GO60" s="18"/>
      <c r="GP60" s="18"/>
      <c r="GQ60" s="18"/>
      <c r="GR60" s="18"/>
      <c r="GS60" s="18"/>
      <c r="GT60" s="18"/>
      <c r="GU60" s="18"/>
      <c r="GV60" s="18"/>
      <c r="GW60" s="18"/>
      <c r="GX60" s="18"/>
      <c r="GY60" s="18"/>
      <c r="GZ60" s="18"/>
      <c r="HA60" s="18"/>
      <c r="HB60" s="18"/>
      <c r="HC60" s="18"/>
      <c r="HD60" s="18"/>
      <c r="HE60" s="18"/>
      <c r="HF60" s="18"/>
      <c r="HG60" s="18"/>
      <c r="HH60" s="18"/>
      <c r="HI60" s="18"/>
      <c r="HJ60" s="18"/>
      <c r="HK60" s="18"/>
      <c r="HL60" s="18"/>
      <c r="HM60" s="18"/>
      <c r="HN60" s="18"/>
      <c r="HO60" s="18"/>
      <c r="HP60" s="18"/>
      <c r="HQ60" s="18"/>
      <c r="HR60" s="18"/>
      <c r="HS60" s="18"/>
      <c r="HT60" s="18"/>
      <c r="HU60" s="18"/>
      <c r="HV60" s="18"/>
      <c r="HW60" s="18"/>
      <c r="HX60" s="18"/>
      <c r="HY60" s="18"/>
      <c r="HZ60" s="18"/>
      <c r="IA60" s="18"/>
      <c r="IB60" s="18"/>
      <c r="IC60" s="18"/>
      <c r="ID60" s="18"/>
      <c r="IE60" s="18"/>
      <c r="IF60" s="18"/>
      <c r="IG60" s="18"/>
      <c r="IH60" s="18"/>
      <c r="II60" s="18"/>
      <c r="IJ60" s="18"/>
      <c r="IK60" s="18"/>
      <c r="IL60" s="18"/>
      <c r="IM60" s="18"/>
      <c r="IN60" s="18"/>
      <c r="IO60" s="18"/>
      <c r="IP60" s="18"/>
      <c r="IQ60" s="18"/>
      <c r="IR60" s="18"/>
      <c r="IS60" s="18"/>
      <c r="IT60" s="18"/>
      <c r="IU60" s="18"/>
      <c r="IV60" s="18"/>
      <c r="IW60" s="18"/>
      <c r="IX60" s="18"/>
      <c r="IY60" s="18"/>
      <c r="IZ60" s="18"/>
      <c r="JA60" s="18"/>
      <c r="JB60" s="18"/>
      <c r="JC60" s="18"/>
      <c r="JD60" s="18"/>
      <c r="JE60" s="18"/>
      <c r="JF60" s="18"/>
      <c r="JG60" s="18"/>
      <c r="JH60" s="18"/>
      <c r="JI60" s="18"/>
      <c r="JJ60" s="18"/>
      <c r="JK60" s="18"/>
      <c r="JL60" s="18"/>
      <c r="JM60" s="18"/>
      <c r="JN60" s="18"/>
      <c r="JO60" s="18"/>
      <c r="JP60" s="18"/>
      <c r="JQ60" s="18"/>
      <c r="JR60" s="18"/>
      <c r="JS60" s="18"/>
      <c r="JT60" s="18"/>
      <c r="JU60" s="18"/>
      <c r="JV60" s="18"/>
      <c r="JW60" s="18"/>
      <c r="JX60" s="18"/>
      <c r="JY60" s="18"/>
      <c r="JZ60" s="18"/>
      <c r="KA60" s="18"/>
      <c r="KB60" s="18"/>
      <c r="KC60" s="18"/>
      <c r="KD60" s="18"/>
      <c r="KE60" s="18"/>
      <c r="KF60" s="18"/>
      <c r="KG60" s="18"/>
      <c r="KH60" s="18"/>
      <c r="KI60" s="18"/>
      <c r="KJ60" s="18"/>
      <c r="KK60" s="18"/>
      <c r="KL60" s="18"/>
      <c r="KM60" s="18"/>
      <c r="KN60" s="18"/>
      <c r="KO60" s="18"/>
      <c r="KP60" s="18"/>
      <c r="KQ60" s="18"/>
      <c r="KR60" s="18"/>
      <c r="KS60" s="18"/>
      <c r="KT60" s="18"/>
      <c r="KU60" s="18"/>
      <c r="KV60" s="18"/>
      <c r="KW60" s="18"/>
      <c r="KX60" s="18"/>
      <c r="KY60" s="18"/>
      <c r="KZ60" s="18"/>
      <c r="LA60" s="18"/>
      <c r="LB60" s="18"/>
      <c r="LC60" s="18"/>
      <c r="LD60" s="18"/>
      <c r="LE60" s="18"/>
      <c r="LF60" s="18"/>
      <c r="LG60" s="18"/>
      <c r="LH60" s="18"/>
      <c r="LI60" s="18"/>
      <c r="LJ60" s="18"/>
      <c r="LK60" s="18"/>
      <c r="LL60" s="18"/>
      <c r="LM60" s="18"/>
      <c r="LN60" s="18"/>
      <c r="LO60" s="18"/>
      <c r="LP60" s="18"/>
      <c r="LQ60" s="18"/>
      <c r="LR60" s="18"/>
      <c r="LS60" s="18"/>
      <c r="LT60" s="18"/>
      <c r="LU60" s="18"/>
      <c r="LV60" s="18"/>
      <c r="LW60" s="18"/>
      <c r="LX60" s="18"/>
      <c r="LY60" s="18"/>
      <c r="LZ60" s="18"/>
      <c r="MA60" s="18"/>
      <c r="MB60" s="18"/>
      <c r="MC60" s="18"/>
      <c r="MD60" s="18"/>
      <c r="ME60" s="18"/>
      <c r="MF60" s="18"/>
      <c r="MG60" s="18"/>
      <c r="MH60" s="18"/>
      <c r="MI60" s="18"/>
      <c r="MJ60" s="18"/>
      <c r="MK60" s="18"/>
      <c r="ML60" s="18"/>
      <c r="MM60" s="18"/>
      <c r="MN60" s="18"/>
      <c r="MO60" s="18"/>
      <c r="MP60" s="18"/>
      <c r="MQ60" s="18"/>
      <c r="MR60" s="18"/>
      <c r="MS60" s="18"/>
      <c r="MT60" s="18"/>
      <c r="MU60" s="18"/>
      <c r="MV60" s="18"/>
      <c r="MW60" s="18"/>
      <c r="MX60" s="18"/>
      <c r="MY60" s="18"/>
      <c r="MZ60" s="18"/>
      <c r="NA60" s="18"/>
      <c r="NB60" s="18"/>
      <c r="NC60" s="18"/>
      <c r="ND60" s="18"/>
      <c r="NE60" s="18"/>
      <c r="NF60" s="18"/>
      <c r="NG60" s="18"/>
      <c r="NH60" s="18"/>
      <c r="NI60" s="18"/>
      <c r="NJ60" s="18"/>
      <c r="NK60" s="18"/>
      <c r="NL60" s="18"/>
      <c r="NM60" s="18"/>
      <c r="NN60" s="18"/>
      <c r="NO60" s="18"/>
      <c r="NP60" s="18"/>
      <c r="NQ60" s="18"/>
      <c r="NR60" s="18"/>
      <c r="NS60" s="18"/>
      <c r="NT60" s="18"/>
      <c r="NU60" s="18"/>
      <c r="NV60" s="18"/>
      <c r="NW60" s="18"/>
      <c r="NX60" s="18"/>
      <c r="NY60" s="18"/>
      <c r="NZ60" s="18"/>
      <c r="OA60" s="18"/>
      <c r="OB60" s="18"/>
      <c r="OC60" s="18"/>
      <c r="OD60" s="18"/>
      <c r="OE60" s="18"/>
      <c r="OF60" s="18"/>
      <c r="OG60" s="18"/>
      <c r="OH60" s="18"/>
      <c r="OI60" s="18"/>
      <c r="OJ60" s="18"/>
      <c r="OK60" s="18"/>
      <c r="OL60" s="18"/>
      <c r="OM60" s="18"/>
      <c r="ON60" s="18"/>
      <c r="OO60" s="18"/>
      <c r="OP60" s="18"/>
      <c r="OQ60" s="18"/>
      <c r="OR60" s="18"/>
      <c r="OS60" s="18"/>
      <c r="OT60" s="18"/>
      <c r="OU60" s="18"/>
      <c r="OV60" s="18"/>
      <c r="OW60" s="18"/>
      <c r="OX60" s="18"/>
      <c r="OY60" s="18"/>
      <c r="OZ60" s="18"/>
      <c r="PA60" s="18"/>
      <c r="PB60" s="18"/>
      <c r="PC60" s="18"/>
      <c r="PD60" s="18"/>
      <c r="PE60" s="18"/>
      <c r="PF60" s="18"/>
      <c r="PG60" s="18"/>
      <c r="PH60" s="18"/>
      <c r="PI60" s="18"/>
      <c r="PJ60" s="18"/>
      <c r="PK60" s="18"/>
      <c r="PL60" s="18"/>
      <c r="PM60" s="18"/>
      <c r="PN60" s="18"/>
      <c r="PO60" s="18"/>
      <c r="PP60" s="18"/>
      <c r="PQ60" s="18"/>
      <c r="PR60" s="18"/>
      <c r="PS60" s="18"/>
      <c r="PT60" s="18"/>
      <c r="PU60" s="18"/>
      <c r="PV60" s="18"/>
      <c r="PW60" s="18"/>
      <c r="PX60" s="18"/>
      <c r="PY60" s="18"/>
      <c r="PZ60" s="18"/>
      <c r="QA60" s="18"/>
      <c r="QB60" s="18"/>
      <c r="QC60" s="18"/>
      <c r="QD60" s="18"/>
      <c r="QE60" s="18"/>
      <c r="QF60" s="18"/>
      <c r="QG60" s="18"/>
      <c r="QH60" s="18"/>
      <c r="QI60" s="18"/>
      <c r="QJ60" s="18"/>
      <c r="QK60" s="18"/>
      <c r="QL60" s="18"/>
      <c r="QM60" s="18"/>
      <c r="QN60" s="18"/>
      <c r="QO60" s="18"/>
      <c r="QP60" s="18"/>
      <c r="QQ60" s="18"/>
      <c r="QR60" s="18"/>
      <c r="QS60" s="18"/>
      <c r="QT60" s="18"/>
      <c r="QU60" s="18"/>
      <c r="QV60" s="18"/>
      <c r="QW60" s="18"/>
      <c r="QX60" s="18"/>
      <c r="QY60" s="18"/>
      <c r="QZ60" s="18"/>
      <c r="RA60" s="18"/>
      <c r="RB60" s="18"/>
      <c r="RC60" s="18"/>
      <c r="RD60" s="18"/>
      <c r="RE60" s="18"/>
      <c r="RF60" s="18"/>
      <c r="RG60" s="18"/>
      <c r="RH60" s="18"/>
      <c r="RI60" s="18"/>
      <c r="RJ60" s="18"/>
      <c r="RK60" s="18"/>
      <c r="RL60" s="18"/>
      <c r="RM60" s="18"/>
      <c r="RN60" s="18"/>
      <c r="RO60" s="18"/>
      <c r="RP60" s="18"/>
      <c r="RQ60" s="18"/>
    </row>
    <row r="61" spans="1:485" x14ac:dyDescent="0.2">
      <c r="A61" s="9" t="s">
        <v>81</v>
      </c>
      <c r="B61" s="9" t="s">
        <v>111</v>
      </c>
      <c r="C61" s="9" t="s">
        <v>529</v>
      </c>
      <c r="D61" s="10" t="s">
        <v>110</v>
      </c>
      <c r="E61" s="9" t="s">
        <v>11</v>
      </c>
      <c r="F61" s="11">
        <v>13</v>
      </c>
      <c r="G61" s="9" t="s">
        <v>11</v>
      </c>
      <c r="H61" s="12">
        <v>13.97364</v>
      </c>
      <c r="I61" s="16">
        <v>54064</v>
      </c>
      <c r="J61" s="14">
        <v>16.384620000000002</v>
      </c>
      <c r="K61" s="9">
        <f>SUM(L62:L74)</f>
        <v>4</v>
      </c>
      <c r="L61" s="9">
        <f>SUM(M62:M74)</f>
        <v>111.5</v>
      </c>
      <c r="M61" s="9"/>
    </row>
    <row r="62" spans="1:485" x14ac:dyDescent="0.2">
      <c r="A62" s="3" t="s">
        <v>81</v>
      </c>
      <c r="B62" s="4" t="s">
        <v>111</v>
      </c>
      <c r="C62" s="4" t="s">
        <v>529</v>
      </c>
      <c r="D62" s="6" t="s">
        <v>110</v>
      </c>
      <c r="E62" s="3" t="s">
        <v>15</v>
      </c>
      <c r="F62" s="28">
        <v>1</v>
      </c>
      <c r="G62" s="3" t="s">
        <v>15</v>
      </c>
      <c r="H62" s="7" t="s">
        <v>14</v>
      </c>
      <c r="I62" s="30">
        <v>66308</v>
      </c>
      <c r="J62" s="28">
        <v>40</v>
      </c>
      <c r="K62" s="3" t="s">
        <v>18</v>
      </c>
      <c r="L62" s="17">
        <f t="shared" si="0"/>
        <v>1</v>
      </c>
      <c r="M62" s="17">
        <f t="shared" si="1"/>
        <v>40</v>
      </c>
    </row>
    <row r="63" spans="1:485" x14ac:dyDescent="0.2">
      <c r="A63" s="3" t="s">
        <v>81</v>
      </c>
      <c r="B63" s="4" t="s">
        <v>111</v>
      </c>
      <c r="C63" s="4" t="s">
        <v>529</v>
      </c>
      <c r="D63" s="6" t="s">
        <v>110</v>
      </c>
      <c r="E63" s="3" t="s">
        <v>33</v>
      </c>
      <c r="F63" s="28">
        <v>1</v>
      </c>
      <c r="G63" s="3" t="s">
        <v>73</v>
      </c>
      <c r="H63" s="7" t="s">
        <v>14</v>
      </c>
      <c r="I63" s="30">
        <v>41820</v>
      </c>
      <c r="J63" s="28">
        <v>35</v>
      </c>
      <c r="K63" s="3" t="s">
        <v>18</v>
      </c>
      <c r="L63" s="17">
        <f t="shared" si="0"/>
        <v>1</v>
      </c>
      <c r="M63" s="17">
        <f t="shared" si="1"/>
        <v>35</v>
      </c>
    </row>
    <row r="64" spans="1:485" x14ac:dyDescent="0.2">
      <c r="A64" s="3" t="s">
        <v>81</v>
      </c>
      <c r="B64" s="4" t="s">
        <v>111</v>
      </c>
      <c r="C64" s="4" t="s">
        <v>529</v>
      </c>
      <c r="D64" s="6" t="s">
        <v>110</v>
      </c>
      <c r="E64" s="3" t="s">
        <v>24</v>
      </c>
      <c r="F64" s="28">
        <v>1</v>
      </c>
      <c r="G64" s="3" t="s">
        <v>112</v>
      </c>
      <c r="H64" s="29">
        <v>14</v>
      </c>
      <c r="I64" s="7" t="s">
        <v>14</v>
      </c>
      <c r="J64" s="28">
        <v>28</v>
      </c>
      <c r="K64" s="3" t="s">
        <v>18</v>
      </c>
      <c r="L64" s="17">
        <f t="shared" si="0"/>
        <v>1</v>
      </c>
      <c r="M64" s="17">
        <f t="shared" si="1"/>
        <v>28</v>
      </c>
    </row>
    <row r="65" spans="1:13" x14ac:dyDescent="0.2">
      <c r="A65" s="3" t="s">
        <v>81</v>
      </c>
      <c r="B65" s="4" t="s">
        <v>111</v>
      </c>
      <c r="C65" s="4" t="s">
        <v>529</v>
      </c>
      <c r="D65" s="6" t="s">
        <v>110</v>
      </c>
      <c r="E65" s="3" t="s">
        <v>56</v>
      </c>
      <c r="F65" s="28">
        <v>1</v>
      </c>
      <c r="G65" s="3" t="s">
        <v>113</v>
      </c>
      <c r="H65" s="29">
        <v>20.51</v>
      </c>
      <c r="I65" s="7" t="s">
        <v>14</v>
      </c>
      <c r="J65" s="28">
        <v>8.5</v>
      </c>
      <c r="K65" s="3" t="s">
        <v>18</v>
      </c>
      <c r="L65" s="17">
        <f t="shared" si="0"/>
        <v>1</v>
      </c>
      <c r="M65" s="17">
        <f t="shared" si="1"/>
        <v>8.5</v>
      </c>
    </row>
    <row r="66" spans="1:13" x14ac:dyDescent="0.2">
      <c r="A66" s="3" t="s">
        <v>81</v>
      </c>
      <c r="B66" s="4" t="s">
        <v>111</v>
      </c>
      <c r="C66" s="4" t="s">
        <v>529</v>
      </c>
      <c r="D66" s="6" t="s">
        <v>110</v>
      </c>
      <c r="E66" s="3" t="s">
        <v>24</v>
      </c>
      <c r="F66" s="28">
        <v>1</v>
      </c>
      <c r="G66" s="3" t="s">
        <v>114</v>
      </c>
      <c r="H66" s="29">
        <v>12</v>
      </c>
      <c r="I66" s="7" t="s">
        <v>14</v>
      </c>
      <c r="J66" s="28">
        <v>13</v>
      </c>
      <c r="K66" s="3" t="s">
        <v>21</v>
      </c>
      <c r="L66" s="17">
        <f t="shared" si="0"/>
        <v>0</v>
      </c>
      <c r="M66" s="17">
        <f t="shared" si="1"/>
        <v>0</v>
      </c>
    </row>
    <row r="67" spans="1:13" x14ac:dyDescent="0.2">
      <c r="A67" s="3" t="s">
        <v>81</v>
      </c>
      <c r="B67" s="4" t="s">
        <v>111</v>
      </c>
      <c r="C67" s="4" t="s">
        <v>529</v>
      </c>
      <c r="D67" s="6" t="s">
        <v>110</v>
      </c>
      <c r="E67" s="3" t="s">
        <v>24</v>
      </c>
      <c r="F67" s="28">
        <v>1</v>
      </c>
      <c r="G67" s="3" t="s">
        <v>114</v>
      </c>
      <c r="H67" s="29">
        <v>12</v>
      </c>
      <c r="I67" s="7" t="s">
        <v>14</v>
      </c>
      <c r="J67" s="28">
        <v>17.5</v>
      </c>
      <c r="K67" s="3" t="s">
        <v>21</v>
      </c>
      <c r="L67" s="17">
        <f t="shared" si="0"/>
        <v>0</v>
      </c>
      <c r="M67" s="17">
        <f t="shared" si="1"/>
        <v>0</v>
      </c>
    </row>
    <row r="68" spans="1:13" x14ac:dyDescent="0.2">
      <c r="A68" s="3" t="s">
        <v>81</v>
      </c>
      <c r="B68" s="4" t="s">
        <v>111</v>
      </c>
      <c r="C68" s="4" t="s">
        <v>529</v>
      </c>
      <c r="D68" s="6" t="s">
        <v>110</v>
      </c>
      <c r="E68" s="3" t="s">
        <v>24</v>
      </c>
      <c r="F68" s="28">
        <v>1</v>
      </c>
      <c r="G68" s="3" t="s">
        <v>114</v>
      </c>
      <c r="H68" s="29">
        <v>12.35</v>
      </c>
      <c r="I68" s="7" t="s">
        <v>14</v>
      </c>
      <c r="J68" s="28">
        <v>8</v>
      </c>
      <c r="K68" s="3" t="s">
        <v>21</v>
      </c>
      <c r="L68" s="17">
        <f t="shared" ref="L68:L131" si="2">IF(K68="yes",F68,0)</f>
        <v>0</v>
      </c>
      <c r="M68" s="17">
        <f t="shared" ref="M68:M131" si="3">IF(K68="YES",J68,0)</f>
        <v>0</v>
      </c>
    </row>
    <row r="69" spans="1:13" x14ac:dyDescent="0.2">
      <c r="A69" s="3" t="s">
        <v>81</v>
      </c>
      <c r="B69" s="4" t="s">
        <v>111</v>
      </c>
      <c r="C69" s="4" t="s">
        <v>529</v>
      </c>
      <c r="D69" s="6" t="s">
        <v>110</v>
      </c>
      <c r="E69" s="3" t="s">
        <v>35</v>
      </c>
      <c r="F69" s="28">
        <v>1</v>
      </c>
      <c r="G69" s="3" t="s">
        <v>115</v>
      </c>
      <c r="H69" s="29">
        <v>17.579999999999998</v>
      </c>
      <c r="I69" s="7" t="s">
        <v>14</v>
      </c>
      <c r="J69" s="28">
        <v>10</v>
      </c>
      <c r="K69" s="3" t="s">
        <v>21</v>
      </c>
      <c r="L69" s="17">
        <f t="shared" si="2"/>
        <v>0</v>
      </c>
      <c r="M69" s="17">
        <f t="shared" si="3"/>
        <v>0</v>
      </c>
    </row>
    <row r="70" spans="1:13" x14ac:dyDescent="0.2">
      <c r="A70" s="3" t="s">
        <v>81</v>
      </c>
      <c r="B70" s="4" t="s">
        <v>111</v>
      </c>
      <c r="C70" s="4" t="s">
        <v>529</v>
      </c>
      <c r="D70" s="6" t="s">
        <v>110</v>
      </c>
      <c r="E70" s="3" t="s">
        <v>24</v>
      </c>
      <c r="F70" s="28">
        <v>1</v>
      </c>
      <c r="G70" s="3" t="s">
        <v>114</v>
      </c>
      <c r="H70" s="29">
        <v>11</v>
      </c>
      <c r="I70" s="7" t="s">
        <v>14</v>
      </c>
      <c r="J70" s="28">
        <v>20</v>
      </c>
      <c r="K70" s="3" t="s">
        <v>21</v>
      </c>
      <c r="L70" s="17">
        <f t="shared" si="2"/>
        <v>0</v>
      </c>
      <c r="M70" s="17">
        <f t="shared" si="3"/>
        <v>0</v>
      </c>
    </row>
    <row r="71" spans="1:13" x14ac:dyDescent="0.2">
      <c r="A71" s="3" t="s">
        <v>81</v>
      </c>
      <c r="B71" s="4" t="s">
        <v>111</v>
      </c>
      <c r="C71" s="4" t="s">
        <v>529</v>
      </c>
      <c r="D71" s="6" t="s">
        <v>110</v>
      </c>
      <c r="E71" s="3" t="s">
        <v>19</v>
      </c>
      <c r="F71" s="28">
        <v>1</v>
      </c>
      <c r="G71" s="3" t="s">
        <v>116</v>
      </c>
      <c r="H71" s="29">
        <v>10</v>
      </c>
      <c r="I71" s="7" t="s">
        <v>14</v>
      </c>
      <c r="J71" s="28">
        <v>11</v>
      </c>
      <c r="K71" s="3" t="s">
        <v>21</v>
      </c>
      <c r="L71" s="17">
        <f t="shared" si="2"/>
        <v>0</v>
      </c>
      <c r="M71" s="17">
        <f t="shared" si="3"/>
        <v>0</v>
      </c>
    </row>
    <row r="72" spans="1:13" x14ac:dyDescent="0.2">
      <c r="A72" s="3" t="s">
        <v>81</v>
      </c>
      <c r="B72" s="4" t="s">
        <v>111</v>
      </c>
      <c r="C72" s="4" t="s">
        <v>529</v>
      </c>
      <c r="D72" s="6" t="s">
        <v>110</v>
      </c>
      <c r="E72" s="3" t="s">
        <v>45</v>
      </c>
      <c r="F72" s="28">
        <v>1</v>
      </c>
      <c r="G72" s="3" t="s">
        <v>117</v>
      </c>
      <c r="H72" s="29">
        <v>15.59</v>
      </c>
      <c r="I72" s="7" t="s">
        <v>14</v>
      </c>
      <c r="J72" s="28">
        <v>12</v>
      </c>
      <c r="K72" s="3" t="s">
        <v>21</v>
      </c>
      <c r="L72" s="17">
        <f t="shared" si="2"/>
        <v>0</v>
      </c>
      <c r="M72" s="17">
        <f t="shared" si="3"/>
        <v>0</v>
      </c>
    </row>
    <row r="73" spans="1:13" x14ac:dyDescent="0.2">
      <c r="A73" s="3" t="s">
        <v>81</v>
      </c>
      <c r="B73" s="4" t="s">
        <v>111</v>
      </c>
      <c r="C73" s="4" t="s">
        <v>529</v>
      </c>
      <c r="D73" s="6" t="s">
        <v>110</v>
      </c>
      <c r="E73" s="3" t="s">
        <v>45</v>
      </c>
      <c r="F73" s="28">
        <v>1</v>
      </c>
      <c r="G73" s="3" t="s">
        <v>79</v>
      </c>
      <c r="H73" s="29">
        <v>20.18</v>
      </c>
      <c r="I73" s="7" t="s">
        <v>14</v>
      </c>
      <c r="J73" s="28">
        <v>4</v>
      </c>
      <c r="K73" s="3" t="s">
        <v>21</v>
      </c>
      <c r="L73" s="17">
        <f t="shared" si="2"/>
        <v>0</v>
      </c>
      <c r="M73" s="17">
        <f t="shared" si="3"/>
        <v>0</v>
      </c>
    </row>
    <row r="74" spans="1:13" x14ac:dyDescent="0.2">
      <c r="A74" s="3" t="s">
        <v>81</v>
      </c>
      <c r="B74" s="4" t="s">
        <v>111</v>
      </c>
      <c r="C74" s="4" t="s">
        <v>529</v>
      </c>
      <c r="D74" s="6" t="s">
        <v>110</v>
      </c>
      <c r="E74" s="3" t="s">
        <v>19</v>
      </c>
      <c r="F74" s="28">
        <v>1</v>
      </c>
      <c r="G74" s="3" t="s">
        <v>116</v>
      </c>
      <c r="H74" s="29">
        <v>8.5</v>
      </c>
      <c r="I74" s="7" t="s">
        <v>14</v>
      </c>
      <c r="J74" s="28">
        <v>6</v>
      </c>
      <c r="K74" s="3" t="s">
        <v>21</v>
      </c>
      <c r="L74" s="17">
        <f t="shared" si="2"/>
        <v>0</v>
      </c>
      <c r="M74" s="17">
        <f t="shared" si="3"/>
        <v>0</v>
      </c>
    </row>
    <row r="75" spans="1:13" x14ac:dyDescent="0.2">
      <c r="A75" s="9" t="s">
        <v>13</v>
      </c>
      <c r="B75" s="9" t="s">
        <v>72</v>
      </c>
      <c r="C75" s="9" t="s">
        <v>527</v>
      </c>
      <c r="D75" s="10" t="s">
        <v>71</v>
      </c>
      <c r="E75" s="9" t="s">
        <v>31</v>
      </c>
      <c r="F75" s="11">
        <v>31</v>
      </c>
      <c r="G75" s="9" t="s">
        <v>31</v>
      </c>
      <c r="H75" s="12">
        <v>15.084289999999999</v>
      </c>
      <c r="I75" s="16">
        <v>44516.555560000001</v>
      </c>
      <c r="J75" s="14">
        <v>24.28125</v>
      </c>
      <c r="K75" s="9">
        <f>SUM(L76:L91)</f>
        <v>13</v>
      </c>
      <c r="L75" s="9">
        <f>SUM(M76:M91)</f>
        <v>228</v>
      </c>
      <c r="M75" s="9"/>
    </row>
    <row r="76" spans="1:13" x14ac:dyDescent="0.2">
      <c r="A76" s="3" t="s">
        <v>13</v>
      </c>
      <c r="B76" s="4" t="s">
        <v>72</v>
      </c>
      <c r="C76" s="4" t="s">
        <v>527</v>
      </c>
      <c r="D76" s="6" t="s">
        <v>71</v>
      </c>
      <c r="E76" s="3" t="s">
        <v>15</v>
      </c>
      <c r="F76" s="28">
        <v>1</v>
      </c>
      <c r="G76" s="3" t="s">
        <v>32</v>
      </c>
      <c r="H76" s="7" t="s">
        <v>14</v>
      </c>
      <c r="I76" s="30">
        <v>71951</v>
      </c>
      <c r="J76" s="28">
        <v>35</v>
      </c>
      <c r="K76" s="3" t="s">
        <v>18</v>
      </c>
      <c r="L76" s="17">
        <f t="shared" si="2"/>
        <v>1</v>
      </c>
      <c r="M76" s="17">
        <f t="shared" si="3"/>
        <v>35</v>
      </c>
    </row>
    <row r="77" spans="1:13" x14ac:dyDescent="0.2">
      <c r="A77" s="3" t="s">
        <v>13</v>
      </c>
      <c r="B77" s="4" t="s">
        <v>72</v>
      </c>
      <c r="C77" s="4" t="s">
        <v>527</v>
      </c>
      <c r="D77" s="6" t="s">
        <v>71</v>
      </c>
      <c r="E77" s="3" t="s">
        <v>33</v>
      </c>
      <c r="F77" s="28">
        <v>1</v>
      </c>
      <c r="G77" s="3" t="s">
        <v>73</v>
      </c>
      <c r="H77" s="7" t="s">
        <v>14</v>
      </c>
      <c r="I77" s="30">
        <v>58756</v>
      </c>
      <c r="J77" s="28">
        <v>35</v>
      </c>
      <c r="K77" s="3" t="s">
        <v>18</v>
      </c>
      <c r="L77" s="17">
        <f t="shared" si="2"/>
        <v>1</v>
      </c>
      <c r="M77" s="17">
        <f t="shared" si="3"/>
        <v>35</v>
      </c>
    </row>
    <row r="78" spans="1:13" x14ac:dyDescent="0.2">
      <c r="A78" s="3" t="s">
        <v>13</v>
      </c>
      <c r="B78" s="4" t="s">
        <v>72</v>
      </c>
      <c r="C78" s="4" t="s">
        <v>527</v>
      </c>
      <c r="D78" s="6" t="s">
        <v>71</v>
      </c>
      <c r="E78" s="3" t="s">
        <v>35</v>
      </c>
      <c r="F78" s="28">
        <v>1</v>
      </c>
      <c r="G78" s="3" t="s">
        <v>74</v>
      </c>
      <c r="H78" s="7" t="s">
        <v>14</v>
      </c>
      <c r="I78" s="30">
        <v>49299</v>
      </c>
      <c r="J78" s="28">
        <v>35</v>
      </c>
      <c r="K78" s="3" t="s">
        <v>18</v>
      </c>
      <c r="L78" s="17">
        <f t="shared" si="2"/>
        <v>1</v>
      </c>
      <c r="M78" s="17">
        <f t="shared" si="3"/>
        <v>35</v>
      </c>
    </row>
    <row r="79" spans="1:13" x14ac:dyDescent="0.2">
      <c r="A79" s="3" t="s">
        <v>13</v>
      </c>
      <c r="B79" s="4" t="s">
        <v>72</v>
      </c>
      <c r="C79" s="4" t="s">
        <v>527</v>
      </c>
      <c r="D79" s="6" t="s">
        <v>71</v>
      </c>
      <c r="E79" s="3" t="s">
        <v>35</v>
      </c>
      <c r="F79" s="28">
        <v>1</v>
      </c>
      <c r="G79" s="3" t="s">
        <v>75</v>
      </c>
      <c r="H79" s="7" t="s">
        <v>14</v>
      </c>
      <c r="I79" s="30">
        <v>59368</v>
      </c>
      <c r="J79" s="28">
        <v>35</v>
      </c>
      <c r="K79" s="3" t="s">
        <v>18</v>
      </c>
      <c r="L79" s="17">
        <f t="shared" si="2"/>
        <v>1</v>
      </c>
      <c r="M79" s="17">
        <f t="shared" si="3"/>
        <v>35</v>
      </c>
    </row>
    <row r="80" spans="1:13" x14ac:dyDescent="0.2">
      <c r="A80" s="3" t="s">
        <v>13</v>
      </c>
      <c r="B80" s="4" t="s">
        <v>72</v>
      </c>
      <c r="C80" s="4" t="s">
        <v>527</v>
      </c>
      <c r="D80" s="6" t="s">
        <v>71</v>
      </c>
      <c r="E80" s="3" t="s">
        <v>35</v>
      </c>
      <c r="F80" s="28">
        <v>1</v>
      </c>
      <c r="G80" s="3" t="s">
        <v>76</v>
      </c>
      <c r="H80" s="7" t="s">
        <v>14</v>
      </c>
      <c r="I80" s="30">
        <v>54384</v>
      </c>
      <c r="J80" s="28">
        <v>35</v>
      </c>
      <c r="K80" s="3" t="s">
        <v>18</v>
      </c>
      <c r="L80" s="17">
        <f t="shared" si="2"/>
        <v>1</v>
      </c>
      <c r="M80" s="17">
        <f t="shared" si="3"/>
        <v>35</v>
      </c>
    </row>
    <row r="81" spans="1:13" x14ac:dyDescent="0.2">
      <c r="A81" s="3" t="s">
        <v>13</v>
      </c>
      <c r="B81" s="4" t="s">
        <v>72</v>
      </c>
      <c r="C81" s="4" t="s">
        <v>527</v>
      </c>
      <c r="D81" s="6" t="s">
        <v>71</v>
      </c>
      <c r="E81" s="3" t="s">
        <v>35</v>
      </c>
      <c r="F81" s="28">
        <v>1</v>
      </c>
      <c r="G81" s="3" t="s">
        <v>77</v>
      </c>
      <c r="H81" s="7" t="s">
        <v>14</v>
      </c>
      <c r="I81" s="30">
        <v>46103</v>
      </c>
      <c r="J81" s="28">
        <v>35</v>
      </c>
      <c r="K81" s="3" t="s">
        <v>21</v>
      </c>
      <c r="L81" s="17">
        <f t="shared" si="2"/>
        <v>0</v>
      </c>
      <c r="M81" s="17">
        <f t="shared" si="3"/>
        <v>0</v>
      </c>
    </row>
    <row r="82" spans="1:13" x14ac:dyDescent="0.2">
      <c r="A82" s="3" t="s">
        <v>13</v>
      </c>
      <c r="B82" s="4" t="s">
        <v>72</v>
      </c>
      <c r="C82" s="4" t="s">
        <v>527</v>
      </c>
      <c r="D82" s="6" t="s">
        <v>71</v>
      </c>
      <c r="E82" s="3" t="s">
        <v>45</v>
      </c>
      <c r="F82" s="28">
        <v>1</v>
      </c>
      <c r="G82" s="3" t="s">
        <v>78</v>
      </c>
      <c r="H82" s="7" t="s">
        <v>14</v>
      </c>
      <c r="I82" s="30">
        <v>20901</v>
      </c>
      <c r="J82" s="28">
        <v>20</v>
      </c>
      <c r="K82" s="3" t="s">
        <v>21</v>
      </c>
      <c r="L82" s="17">
        <f t="shared" si="2"/>
        <v>0</v>
      </c>
      <c r="M82" s="17">
        <f t="shared" si="3"/>
        <v>0</v>
      </c>
    </row>
    <row r="83" spans="1:13" x14ac:dyDescent="0.2">
      <c r="A83" s="3" t="s">
        <v>13</v>
      </c>
      <c r="B83" s="4" t="s">
        <v>72</v>
      </c>
      <c r="C83" s="4" t="s">
        <v>527</v>
      </c>
      <c r="D83" s="6" t="s">
        <v>71</v>
      </c>
      <c r="E83" s="3" t="s">
        <v>45</v>
      </c>
      <c r="F83" s="28">
        <v>1</v>
      </c>
      <c r="G83" s="3" t="s">
        <v>79</v>
      </c>
      <c r="H83" s="7" t="s">
        <v>14</v>
      </c>
      <c r="I83" s="30">
        <v>17913</v>
      </c>
      <c r="J83" s="28">
        <v>20</v>
      </c>
      <c r="K83" s="3" t="s">
        <v>21</v>
      </c>
      <c r="L83" s="17">
        <f t="shared" si="2"/>
        <v>0</v>
      </c>
      <c r="M83" s="17">
        <f t="shared" si="3"/>
        <v>0</v>
      </c>
    </row>
    <row r="84" spans="1:13" x14ac:dyDescent="0.2">
      <c r="A84" s="3" t="s">
        <v>13</v>
      </c>
      <c r="B84" s="4" t="s">
        <v>72</v>
      </c>
      <c r="C84" s="4" t="s">
        <v>527</v>
      </c>
      <c r="D84" s="6" t="s">
        <v>71</v>
      </c>
      <c r="E84" s="3" t="s">
        <v>26</v>
      </c>
      <c r="F84" s="28">
        <v>1</v>
      </c>
      <c r="G84" s="3" t="s">
        <v>44</v>
      </c>
      <c r="H84" s="7" t="s">
        <v>14</v>
      </c>
      <c r="I84" s="30">
        <v>21974</v>
      </c>
      <c r="J84" s="28">
        <v>17.5</v>
      </c>
      <c r="K84" s="3" t="s">
        <v>21</v>
      </c>
      <c r="L84" s="17">
        <f t="shared" si="2"/>
        <v>0</v>
      </c>
      <c r="M84" s="17">
        <f t="shared" si="3"/>
        <v>0</v>
      </c>
    </row>
    <row r="85" spans="1:13" x14ac:dyDescent="0.2">
      <c r="A85" s="3" t="s">
        <v>13</v>
      </c>
      <c r="B85" s="4" t="s">
        <v>72</v>
      </c>
      <c r="C85" s="4" t="s">
        <v>527</v>
      </c>
      <c r="D85" s="6" t="s">
        <v>71</v>
      </c>
      <c r="E85" s="3" t="s">
        <v>80</v>
      </c>
      <c r="F85" s="28">
        <v>5</v>
      </c>
      <c r="G85" s="3" t="s">
        <v>82</v>
      </c>
      <c r="H85" s="29">
        <v>19.260000000000002</v>
      </c>
      <c r="I85" s="7" t="s">
        <v>14</v>
      </c>
      <c r="J85" s="28">
        <v>15</v>
      </c>
      <c r="K85" s="3" t="s">
        <v>18</v>
      </c>
      <c r="L85" s="17">
        <f t="shared" si="2"/>
        <v>5</v>
      </c>
      <c r="M85" s="17">
        <f t="shared" si="3"/>
        <v>15</v>
      </c>
    </row>
    <row r="86" spans="1:13" x14ac:dyDescent="0.2">
      <c r="A86" s="3" t="s">
        <v>13</v>
      </c>
      <c r="B86" s="4" t="s">
        <v>72</v>
      </c>
      <c r="C86" s="4" t="s">
        <v>527</v>
      </c>
      <c r="D86" s="6" t="s">
        <v>71</v>
      </c>
      <c r="E86" s="3" t="s">
        <v>83</v>
      </c>
      <c r="F86" s="28">
        <v>1</v>
      </c>
      <c r="G86" s="3" t="s">
        <v>84</v>
      </c>
      <c r="H86" s="29">
        <v>18.03</v>
      </c>
      <c r="I86" s="7" t="s">
        <v>14</v>
      </c>
      <c r="J86" s="28">
        <v>18</v>
      </c>
      <c r="K86" s="3" t="s">
        <v>18</v>
      </c>
      <c r="L86" s="17">
        <f t="shared" si="2"/>
        <v>1</v>
      </c>
      <c r="M86" s="17">
        <f t="shared" si="3"/>
        <v>18</v>
      </c>
    </row>
    <row r="87" spans="1:13" x14ac:dyDescent="0.2">
      <c r="A87" s="3" t="s">
        <v>13</v>
      </c>
      <c r="B87" s="4" t="s">
        <v>72</v>
      </c>
      <c r="C87" s="4" t="s">
        <v>527</v>
      </c>
      <c r="D87" s="6" t="s">
        <v>71</v>
      </c>
      <c r="E87" s="3" t="s">
        <v>38</v>
      </c>
      <c r="F87" s="28">
        <v>2</v>
      </c>
      <c r="G87" s="3" t="s">
        <v>86</v>
      </c>
      <c r="H87" s="29">
        <v>19.52</v>
      </c>
      <c r="I87" s="7" t="s">
        <v>14</v>
      </c>
      <c r="J87" s="28">
        <v>20</v>
      </c>
      <c r="K87" s="3" t="s">
        <v>18</v>
      </c>
      <c r="L87" s="17">
        <f t="shared" si="2"/>
        <v>2</v>
      </c>
      <c r="M87" s="17">
        <f t="shared" si="3"/>
        <v>20</v>
      </c>
    </row>
    <row r="88" spans="1:13" x14ac:dyDescent="0.2">
      <c r="A88" s="3" t="s">
        <v>13</v>
      </c>
      <c r="B88" s="4" t="s">
        <v>72</v>
      </c>
      <c r="C88" s="4" t="s">
        <v>527</v>
      </c>
      <c r="D88" s="6" t="s">
        <v>71</v>
      </c>
      <c r="E88" s="3" t="s">
        <v>26</v>
      </c>
      <c r="F88" s="28">
        <v>10</v>
      </c>
      <c r="G88" s="3" t="s">
        <v>87</v>
      </c>
      <c r="H88" s="29">
        <v>13.35</v>
      </c>
      <c r="I88" s="7" t="s">
        <v>14</v>
      </c>
      <c r="J88" s="28">
        <v>19</v>
      </c>
      <c r="K88" s="3" t="s">
        <v>21</v>
      </c>
      <c r="L88" s="17">
        <f t="shared" si="2"/>
        <v>0</v>
      </c>
      <c r="M88" s="17">
        <f t="shared" si="3"/>
        <v>0</v>
      </c>
    </row>
    <row r="89" spans="1:13" x14ac:dyDescent="0.2">
      <c r="A89" s="3" t="s">
        <v>13</v>
      </c>
      <c r="B89" s="4" t="s">
        <v>72</v>
      </c>
      <c r="C89" s="4" t="s">
        <v>527</v>
      </c>
      <c r="D89" s="6" t="s">
        <v>71</v>
      </c>
      <c r="E89" s="3" t="s">
        <v>26</v>
      </c>
      <c r="F89" s="28">
        <v>1</v>
      </c>
      <c r="G89" s="3" t="s">
        <v>88</v>
      </c>
      <c r="H89" s="29">
        <v>11.91</v>
      </c>
      <c r="I89" s="7" t="s">
        <v>14</v>
      </c>
      <c r="J89" s="28">
        <v>19</v>
      </c>
      <c r="K89" s="3" t="s">
        <v>21</v>
      </c>
      <c r="L89" s="17">
        <f t="shared" si="2"/>
        <v>0</v>
      </c>
      <c r="M89" s="17">
        <f t="shared" si="3"/>
        <v>0</v>
      </c>
    </row>
    <row r="90" spans="1:13" x14ac:dyDescent="0.2">
      <c r="A90" s="3" t="s">
        <v>13</v>
      </c>
      <c r="B90" s="4" t="s">
        <v>72</v>
      </c>
      <c r="C90" s="4" t="s">
        <v>527</v>
      </c>
      <c r="D90" s="6" t="s">
        <v>71</v>
      </c>
      <c r="E90" s="3" t="s">
        <v>19</v>
      </c>
      <c r="F90" s="28">
        <v>2</v>
      </c>
      <c r="G90" s="3" t="s">
        <v>89</v>
      </c>
      <c r="H90" s="29">
        <v>11.76</v>
      </c>
      <c r="I90" s="7" t="s">
        <v>14</v>
      </c>
      <c r="J90" s="28">
        <v>15</v>
      </c>
      <c r="K90" s="3" t="s">
        <v>21</v>
      </c>
      <c r="L90" s="17">
        <f t="shared" si="2"/>
        <v>0</v>
      </c>
      <c r="M90" s="17">
        <f t="shared" si="3"/>
        <v>0</v>
      </c>
    </row>
    <row r="91" spans="1:13" x14ac:dyDescent="0.2">
      <c r="A91" s="3" t="s">
        <v>13</v>
      </c>
      <c r="B91" s="4" t="s">
        <v>72</v>
      </c>
      <c r="C91" s="4" t="s">
        <v>527</v>
      </c>
      <c r="D91" s="6" t="s">
        <v>71</v>
      </c>
      <c r="E91" s="3" t="s">
        <v>26</v>
      </c>
      <c r="F91" s="28">
        <v>1</v>
      </c>
      <c r="G91" s="3" t="s">
        <v>90</v>
      </c>
      <c r="H91" s="29">
        <v>11.76</v>
      </c>
      <c r="I91" s="7" t="s">
        <v>14</v>
      </c>
      <c r="J91" s="28">
        <v>15</v>
      </c>
      <c r="K91" s="3" t="s">
        <v>21</v>
      </c>
      <c r="L91" s="17">
        <f t="shared" si="2"/>
        <v>0</v>
      </c>
      <c r="M91" s="17">
        <f t="shared" si="3"/>
        <v>0</v>
      </c>
    </row>
    <row r="92" spans="1:13" x14ac:dyDescent="0.2">
      <c r="A92" s="9" t="s">
        <v>65</v>
      </c>
      <c r="B92" s="9" t="s">
        <v>92</v>
      </c>
      <c r="C92" s="9" t="s">
        <v>528</v>
      </c>
      <c r="D92" s="10" t="s">
        <v>91</v>
      </c>
      <c r="E92" s="9" t="s">
        <v>93</v>
      </c>
      <c r="F92" s="11">
        <v>93</v>
      </c>
      <c r="G92" s="9" t="s">
        <v>93</v>
      </c>
      <c r="H92" s="12">
        <v>11.05128</v>
      </c>
      <c r="I92" s="16">
        <v>50766.92</v>
      </c>
      <c r="J92" s="14">
        <v>21.09375</v>
      </c>
      <c r="K92" s="9">
        <f>SUM(L93:L156)</f>
        <v>24</v>
      </c>
      <c r="L92" s="9">
        <f>SUM(M93:M156)</f>
        <v>590.5</v>
      </c>
      <c r="M92" s="9"/>
    </row>
    <row r="93" spans="1:13" x14ac:dyDescent="0.2">
      <c r="A93" s="3" t="s">
        <v>65</v>
      </c>
      <c r="B93" s="4" t="s">
        <v>92</v>
      </c>
      <c r="C93" s="4" t="s">
        <v>528</v>
      </c>
      <c r="D93" s="6" t="s">
        <v>91</v>
      </c>
      <c r="E93" s="3" t="s">
        <v>15</v>
      </c>
      <c r="F93" s="28">
        <v>1</v>
      </c>
      <c r="G93" s="3" t="s">
        <v>32</v>
      </c>
      <c r="H93" s="7" t="s">
        <v>14</v>
      </c>
      <c r="I93" s="30">
        <v>89900</v>
      </c>
      <c r="J93" s="28">
        <v>35</v>
      </c>
      <c r="K93" s="3" t="s">
        <v>18</v>
      </c>
      <c r="L93" s="17">
        <f t="shared" si="2"/>
        <v>1</v>
      </c>
      <c r="M93" s="17">
        <f t="shared" si="3"/>
        <v>35</v>
      </c>
    </row>
    <row r="94" spans="1:13" x14ac:dyDescent="0.2">
      <c r="A94" s="3" t="s">
        <v>65</v>
      </c>
      <c r="B94" s="4" t="s">
        <v>92</v>
      </c>
      <c r="C94" s="4" t="s">
        <v>528</v>
      </c>
      <c r="D94" s="6" t="s">
        <v>91</v>
      </c>
      <c r="E94" s="3" t="s">
        <v>33</v>
      </c>
      <c r="F94" s="28">
        <v>1</v>
      </c>
      <c r="G94" s="3" t="s">
        <v>94</v>
      </c>
      <c r="H94" s="7" t="s">
        <v>14</v>
      </c>
      <c r="I94" s="30">
        <v>69000</v>
      </c>
      <c r="J94" s="28">
        <v>35</v>
      </c>
      <c r="K94" s="3" t="s">
        <v>18</v>
      </c>
      <c r="L94" s="17">
        <f t="shared" si="2"/>
        <v>1</v>
      </c>
      <c r="M94" s="17">
        <f t="shared" si="3"/>
        <v>35</v>
      </c>
    </row>
    <row r="95" spans="1:13" x14ac:dyDescent="0.2">
      <c r="A95" s="3" t="s">
        <v>65</v>
      </c>
      <c r="B95" s="4" t="s">
        <v>92</v>
      </c>
      <c r="C95" s="4" t="s">
        <v>528</v>
      </c>
      <c r="D95" s="6" t="s">
        <v>91</v>
      </c>
      <c r="E95" s="3" t="s">
        <v>35</v>
      </c>
      <c r="F95" s="28">
        <v>1</v>
      </c>
      <c r="G95" s="3" t="s">
        <v>95</v>
      </c>
      <c r="H95" s="7" t="s">
        <v>14</v>
      </c>
      <c r="I95" s="30">
        <v>74916</v>
      </c>
      <c r="J95" s="28">
        <v>35</v>
      </c>
      <c r="K95" s="3" t="s">
        <v>18</v>
      </c>
      <c r="L95" s="17">
        <f t="shared" si="2"/>
        <v>1</v>
      </c>
      <c r="M95" s="17">
        <f t="shared" si="3"/>
        <v>35</v>
      </c>
    </row>
    <row r="96" spans="1:13" x14ac:dyDescent="0.2">
      <c r="A96" s="3" t="s">
        <v>65</v>
      </c>
      <c r="B96" s="4" t="s">
        <v>92</v>
      </c>
      <c r="C96" s="4" t="s">
        <v>528</v>
      </c>
      <c r="D96" s="6" t="s">
        <v>91</v>
      </c>
      <c r="E96" s="3" t="s">
        <v>35</v>
      </c>
      <c r="F96" s="28">
        <v>1</v>
      </c>
      <c r="G96" s="3" t="s">
        <v>96</v>
      </c>
      <c r="H96" s="7" t="s">
        <v>14</v>
      </c>
      <c r="I96" s="30">
        <v>62266</v>
      </c>
      <c r="J96" s="28">
        <v>35</v>
      </c>
      <c r="K96" s="3" t="s">
        <v>18</v>
      </c>
      <c r="L96" s="17">
        <f t="shared" si="2"/>
        <v>1</v>
      </c>
      <c r="M96" s="17">
        <f t="shared" si="3"/>
        <v>35</v>
      </c>
    </row>
    <row r="97" spans="1:13" x14ac:dyDescent="0.2">
      <c r="A97" s="3" t="s">
        <v>65</v>
      </c>
      <c r="B97" s="4" t="s">
        <v>92</v>
      </c>
      <c r="C97" s="4" t="s">
        <v>528</v>
      </c>
      <c r="D97" s="6" t="s">
        <v>91</v>
      </c>
      <c r="E97" s="3" t="s">
        <v>35</v>
      </c>
      <c r="F97" s="28">
        <v>1</v>
      </c>
      <c r="G97" s="3" t="s">
        <v>97</v>
      </c>
      <c r="H97" s="7" t="s">
        <v>14</v>
      </c>
      <c r="I97" s="30">
        <v>64923</v>
      </c>
      <c r="J97" s="28">
        <v>35</v>
      </c>
      <c r="K97" s="3" t="s">
        <v>18</v>
      </c>
      <c r="L97" s="17">
        <f t="shared" si="2"/>
        <v>1</v>
      </c>
      <c r="M97" s="17">
        <f t="shared" si="3"/>
        <v>35</v>
      </c>
    </row>
    <row r="98" spans="1:13" x14ac:dyDescent="0.2">
      <c r="A98" s="3" t="s">
        <v>65</v>
      </c>
      <c r="B98" s="4" t="s">
        <v>92</v>
      </c>
      <c r="C98" s="4" t="s">
        <v>528</v>
      </c>
      <c r="D98" s="6" t="s">
        <v>91</v>
      </c>
      <c r="E98" s="3" t="s">
        <v>83</v>
      </c>
      <c r="F98" s="28">
        <v>1</v>
      </c>
      <c r="G98" s="3" t="s">
        <v>83</v>
      </c>
      <c r="H98" s="7" t="s">
        <v>14</v>
      </c>
      <c r="I98" s="30">
        <v>65582</v>
      </c>
      <c r="J98" s="28">
        <v>35</v>
      </c>
      <c r="K98" s="3" t="s">
        <v>18</v>
      </c>
      <c r="L98" s="17">
        <f t="shared" si="2"/>
        <v>1</v>
      </c>
      <c r="M98" s="17">
        <f t="shared" si="3"/>
        <v>35</v>
      </c>
    </row>
    <row r="99" spans="1:13" x14ac:dyDescent="0.2">
      <c r="A99" s="3" t="s">
        <v>65</v>
      </c>
      <c r="B99" s="4" t="s">
        <v>92</v>
      </c>
      <c r="C99" s="4" t="s">
        <v>528</v>
      </c>
      <c r="D99" s="6" t="s">
        <v>91</v>
      </c>
      <c r="E99" s="3" t="s">
        <v>38</v>
      </c>
      <c r="F99" s="28">
        <v>1</v>
      </c>
      <c r="G99" s="3" t="s">
        <v>98</v>
      </c>
      <c r="H99" s="7" t="s">
        <v>14</v>
      </c>
      <c r="I99" s="30">
        <v>65582</v>
      </c>
      <c r="J99" s="28">
        <v>35</v>
      </c>
      <c r="K99" s="3" t="s">
        <v>18</v>
      </c>
      <c r="L99" s="17">
        <f t="shared" si="2"/>
        <v>1</v>
      </c>
      <c r="M99" s="17">
        <f t="shared" si="3"/>
        <v>35</v>
      </c>
    </row>
    <row r="100" spans="1:13" x14ac:dyDescent="0.2">
      <c r="A100" s="3" t="s">
        <v>65</v>
      </c>
      <c r="B100" s="4" t="s">
        <v>92</v>
      </c>
      <c r="C100" s="4" t="s">
        <v>528</v>
      </c>
      <c r="D100" s="6" t="s">
        <v>91</v>
      </c>
      <c r="E100" s="3" t="s">
        <v>38</v>
      </c>
      <c r="F100" s="28">
        <v>2</v>
      </c>
      <c r="G100" s="3" t="s">
        <v>55</v>
      </c>
      <c r="H100" s="7" t="s">
        <v>14</v>
      </c>
      <c r="I100" s="30">
        <v>55728</v>
      </c>
      <c r="J100" s="28">
        <v>35</v>
      </c>
      <c r="K100" s="3" t="s">
        <v>18</v>
      </c>
      <c r="L100" s="17">
        <f t="shared" si="2"/>
        <v>2</v>
      </c>
      <c r="M100" s="17">
        <f t="shared" si="3"/>
        <v>35</v>
      </c>
    </row>
    <row r="101" spans="1:13" x14ac:dyDescent="0.2">
      <c r="A101" s="3" t="s">
        <v>65</v>
      </c>
      <c r="B101" s="4" t="s">
        <v>92</v>
      </c>
      <c r="C101" s="4" t="s">
        <v>528</v>
      </c>
      <c r="D101" s="6" t="s">
        <v>91</v>
      </c>
      <c r="E101" s="3" t="s">
        <v>38</v>
      </c>
      <c r="F101" s="28">
        <v>2</v>
      </c>
      <c r="G101" s="3" t="s">
        <v>55</v>
      </c>
      <c r="H101" s="7" t="s">
        <v>14</v>
      </c>
      <c r="I101" s="30">
        <v>43184</v>
      </c>
      <c r="J101" s="28">
        <v>35</v>
      </c>
      <c r="K101" s="3" t="s">
        <v>18</v>
      </c>
      <c r="L101" s="17">
        <f t="shared" si="2"/>
        <v>2</v>
      </c>
      <c r="M101" s="17">
        <f t="shared" si="3"/>
        <v>35</v>
      </c>
    </row>
    <row r="102" spans="1:13" x14ac:dyDescent="0.2">
      <c r="A102" s="3" t="s">
        <v>65</v>
      </c>
      <c r="B102" s="4" t="s">
        <v>92</v>
      </c>
      <c r="C102" s="4" t="s">
        <v>528</v>
      </c>
      <c r="D102" s="6" t="s">
        <v>91</v>
      </c>
      <c r="E102" s="3" t="s">
        <v>80</v>
      </c>
      <c r="F102" s="28">
        <v>1</v>
      </c>
      <c r="G102" s="3" t="s">
        <v>99</v>
      </c>
      <c r="H102" s="7" t="s">
        <v>14</v>
      </c>
      <c r="I102" s="30">
        <v>54714</v>
      </c>
      <c r="J102" s="28">
        <v>35</v>
      </c>
      <c r="K102" s="3" t="s">
        <v>18</v>
      </c>
      <c r="L102" s="17">
        <f t="shared" si="2"/>
        <v>1</v>
      </c>
      <c r="M102" s="17">
        <f t="shared" si="3"/>
        <v>35</v>
      </c>
    </row>
    <row r="103" spans="1:13" x14ac:dyDescent="0.2">
      <c r="A103" s="3" t="s">
        <v>65</v>
      </c>
      <c r="B103" s="4" t="s">
        <v>92</v>
      </c>
      <c r="C103" s="4" t="s">
        <v>528</v>
      </c>
      <c r="D103" s="6" t="s">
        <v>91</v>
      </c>
      <c r="E103" s="3" t="s">
        <v>80</v>
      </c>
      <c r="F103" s="28">
        <v>1</v>
      </c>
      <c r="G103" s="3" t="s">
        <v>99</v>
      </c>
      <c r="H103" s="7" t="s">
        <v>14</v>
      </c>
      <c r="I103" s="30">
        <v>43184</v>
      </c>
      <c r="J103" s="28">
        <v>35</v>
      </c>
      <c r="K103" s="3" t="s">
        <v>18</v>
      </c>
      <c r="L103" s="17">
        <f t="shared" si="2"/>
        <v>1</v>
      </c>
      <c r="M103" s="17">
        <f t="shared" si="3"/>
        <v>35</v>
      </c>
    </row>
    <row r="104" spans="1:13" x14ac:dyDescent="0.2">
      <c r="A104" s="3" t="s">
        <v>65</v>
      </c>
      <c r="B104" s="4" t="s">
        <v>92</v>
      </c>
      <c r="C104" s="4" t="s">
        <v>528</v>
      </c>
      <c r="D104" s="6" t="s">
        <v>91</v>
      </c>
      <c r="E104" s="3" t="s">
        <v>80</v>
      </c>
      <c r="F104" s="28">
        <v>1</v>
      </c>
      <c r="G104" s="3" t="s">
        <v>99</v>
      </c>
      <c r="H104" s="7" t="s">
        <v>14</v>
      </c>
      <c r="I104" s="30">
        <v>55223</v>
      </c>
      <c r="J104" s="28">
        <v>35</v>
      </c>
      <c r="K104" s="3" t="s">
        <v>18</v>
      </c>
      <c r="L104" s="17">
        <f t="shared" si="2"/>
        <v>1</v>
      </c>
      <c r="M104" s="17">
        <f t="shared" si="3"/>
        <v>35</v>
      </c>
    </row>
    <row r="105" spans="1:13" x14ac:dyDescent="0.2">
      <c r="A105" s="3" t="s">
        <v>65</v>
      </c>
      <c r="B105" s="4" t="s">
        <v>92</v>
      </c>
      <c r="C105" s="4" t="s">
        <v>528</v>
      </c>
      <c r="D105" s="6" t="s">
        <v>91</v>
      </c>
      <c r="E105" s="3" t="s">
        <v>83</v>
      </c>
      <c r="F105" s="28">
        <v>1</v>
      </c>
      <c r="G105" s="3" t="s">
        <v>83</v>
      </c>
      <c r="H105" s="7" t="s">
        <v>14</v>
      </c>
      <c r="I105" s="30">
        <v>53689</v>
      </c>
      <c r="J105" s="28">
        <v>35</v>
      </c>
      <c r="K105" s="3" t="s">
        <v>18</v>
      </c>
      <c r="L105" s="17">
        <f t="shared" si="2"/>
        <v>1</v>
      </c>
      <c r="M105" s="17">
        <f t="shared" si="3"/>
        <v>35</v>
      </c>
    </row>
    <row r="106" spans="1:13" x14ac:dyDescent="0.2">
      <c r="A106" s="3" t="s">
        <v>65</v>
      </c>
      <c r="B106" s="4" t="s">
        <v>92</v>
      </c>
      <c r="C106" s="4" t="s">
        <v>528</v>
      </c>
      <c r="D106" s="6" t="s">
        <v>91</v>
      </c>
      <c r="E106" s="3" t="s">
        <v>83</v>
      </c>
      <c r="F106" s="28">
        <v>1</v>
      </c>
      <c r="G106" s="3" t="s">
        <v>83</v>
      </c>
      <c r="H106" s="7" t="s">
        <v>14</v>
      </c>
      <c r="I106" s="30">
        <v>59691</v>
      </c>
      <c r="J106" s="28">
        <v>35</v>
      </c>
      <c r="K106" s="3" t="s">
        <v>18</v>
      </c>
      <c r="L106" s="17">
        <f t="shared" si="2"/>
        <v>1</v>
      </c>
      <c r="M106" s="17">
        <f t="shared" si="3"/>
        <v>35</v>
      </c>
    </row>
    <row r="107" spans="1:13" x14ac:dyDescent="0.2">
      <c r="A107" s="3" t="s">
        <v>65</v>
      </c>
      <c r="B107" s="4" t="s">
        <v>92</v>
      </c>
      <c r="C107" s="4" t="s">
        <v>528</v>
      </c>
      <c r="D107" s="6" t="s">
        <v>91</v>
      </c>
      <c r="E107" s="3" t="s">
        <v>83</v>
      </c>
      <c r="F107" s="28">
        <v>1</v>
      </c>
      <c r="G107" s="3" t="s">
        <v>83</v>
      </c>
      <c r="H107" s="7" t="s">
        <v>14</v>
      </c>
      <c r="I107" s="30">
        <v>55728</v>
      </c>
      <c r="J107" s="28">
        <v>35</v>
      </c>
      <c r="K107" s="3" t="s">
        <v>18</v>
      </c>
      <c r="L107" s="17">
        <f t="shared" si="2"/>
        <v>1</v>
      </c>
      <c r="M107" s="17">
        <f t="shared" si="3"/>
        <v>35</v>
      </c>
    </row>
    <row r="108" spans="1:13" x14ac:dyDescent="0.2">
      <c r="A108" s="3" t="s">
        <v>65</v>
      </c>
      <c r="B108" s="4" t="s">
        <v>92</v>
      </c>
      <c r="C108" s="4" t="s">
        <v>528</v>
      </c>
      <c r="D108" s="6" t="s">
        <v>91</v>
      </c>
      <c r="E108" s="3" t="s">
        <v>35</v>
      </c>
      <c r="F108" s="28">
        <v>1</v>
      </c>
      <c r="G108" s="3" t="s">
        <v>57</v>
      </c>
      <c r="H108" s="7" t="s">
        <v>14</v>
      </c>
      <c r="I108" s="30">
        <v>44078</v>
      </c>
      <c r="J108" s="28">
        <v>35</v>
      </c>
      <c r="K108" s="3" t="s">
        <v>21</v>
      </c>
      <c r="L108" s="17">
        <f t="shared" si="2"/>
        <v>0</v>
      </c>
      <c r="M108" s="17">
        <f t="shared" si="3"/>
        <v>0</v>
      </c>
    </row>
    <row r="109" spans="1:13" x14ac:dyDescent="0.2">
      <c r="A109" s="3" t="s">
        <v>65</v>
      </c>
      <c r="B109" s="4" t="s">
        <v>92</v>
      </c>
      <c r="C109" s="4" t="s">
        <v>528</v>
      </c>
      <c r="D109" s="6" t="s">
        <v>91</v>
      </c>
      <c r="E109" s="3" t="s">
        <v>35</v>
      </c>
      <c r="F109" s="28">
        <v>1</v>
      </c>
      <c r="G109" s="3" t="s">
        <v>100</v>
      </c>
      <c r="H109" s="7" t="s">
        <v>14</v>
      </c>
      <c r="I109" s="30">
        <v>44078</v>
      </c>
      <c r="J109" s="28">
        <v>35</v>
      </c>
      <c r="K109" s="3" t="s">
        <v>21</v>
      </c>
      <c r="L109" s="17">
        <f t="shared" si="2"/>
        <v>0</v>
      </c>
      <c r="M109" s="17">
        <f t="shared" si="3"/>
        <v>0</v>
      </c>
    </row>
    <row r="110" spans="1:13" x14ac:dyDescent="0.2">
      <c r="A110" s="3" t="s">
        <v>65</v>
      </c>
      <c r="B110" s="4" t="s">
        <v>92</v>
      </c>
      <c r="C110" s="4" t="s">
        <v>528</v>
      </c>
      <c r="D110" s="6" t="s">
        <v>91</v>
      </c>
      <c r="E110" s="3" t="s">
        <v>45</v>
      </c>
      <c r="F110" s="28">
        <v>1</v>
      </c>
      <c r="G110" s="3" t="s">
        <v>79</v>
      </c>
      <c r="H110" s="7" t="s">
        <v>14</v>
      </c>
      <c r="I110" s="30">
        <v>38178</v>
      </c>
      <c r="J110" s="28">
        <v>35</v>
      </c>
      <c r="K110" s="3" t="s">
        <v>21</v>
      </c>
      <c r="L110" s="17">
        <f t="shared" si="2"/>
        <v>0</v>
      </c>
      <c r="M110" s="17">
        <f t="shared" si="3"/>
        <v>0</v>
      </c>
    </row>
    <row r="111" spans="1:13" x14ac:dyDescent="0.2">
      <c r="A111" s="3" t="s">
        <v>65</v>
      </c>
      <c r="B111" s="4" t="s">
        <v>92</v>
      </c>
      <c r="C111" s="4" t="s">
        <v>528</v>
      </c>
      <c r="D111" s="6" t="s">
        <v>91</v>
      </c>
      <c r="E111" s="3" t="s">
        <v>24</v>
      </c>
      <c r="F111" s="28">
        <v>3</v>
      </c>
      <c r="G111" s="3" t="s">
        <v>101</v>
      </c>
      <c r="H111" s="7" t="s">
        <v>14</v>
      </c>
      <c r="I111" s="30">
        <v>37308</v>
      </c>
      <c r="J111" s="28">
        <v>35</v>
      </c>
      <c r="K111" s="3" t="s">
        <v>21</v>
      </c>
      <c r="L111" s="17">
        <f t="shared" si="2"/>
        <v>0</v>
      </c>
      <c r="M111" s="17">
        <f t="shared" si="3"/>
        <v>0</v>
      </c>
    </row>
    <row r="112" spans="1:13" x14ac:dyDescent="0.2">
      <c r="A112" s="3" t="s">
        <v>65</v>
      </c>
      <c r="B112" s="4" t="s">
        <v>92</v>
      </c>
      <c r="C112" s="4" t="s">
        <v>528</v>
      </c>
      <c r="D112" s="6" t="s">
        <v>91</v>
      </c>
      <c r="E112" s="3" t="s">
        <v>24</v>
      </c>
      <c r="F112" s="28">
        <v>4</v>
      </c>
      <c r="G112" s="3" t="s">
        <v>101</v>
      </c>
      <c r="H112" s="7" t="s">
        <v>14</v>
      </c>
      <c r="I112" s="30">
        <v>37993</v>
      </c>
      <c r="J112" s="28">
        <v>35</v>
      </c>
      <c r="K112" s="3" t="s">
        <v>21</v>
      </c>
      <c r="L112" s="17">
        <f t="shared" si="2"/>
        <v>0</v>
      </c>
      <c r="M112" s="17">
        <f t="shared" si="3"/>
        <v>0</v>
      </c>
    </row>
    <row r="113" spans="1:485" x14ac:dyDescent="0.2">
      <c r="A113" s="3" t="s">
        <v>65</v>
      </c>
      <c r="B113" s="4" t="s">
        <v>92</v>
      </c>
      <c r="C113" s="4" t="s">
        <v>528</v>
      </c>
      <c r="D113" s="6" t="s">
        <v>91</v>
      </c>
      <c r="E113" s="3" t="s">
        <v>24</v>
      </c>
      <c r="F113" s="28">
        <v>1</v>
      </c>
      <c r="G113" s="3" t="s">
        <v>101</v>
      </c>
      <c r="H113" s="7" t="s">
        <v>14</v>
      </c>
      <c r="I113" s="30">
        <v>37652</v>
      </c>
      <c r="J113" s="28">
        <v>35</v>
      </c>
      <c r="K113" s="3" t="s">
        <v>21</v>
      </c>
      <c r="L113" s="17">
        <f t="shared" si="2"/>
        <v>0</v>
      </c>
      <c r="M113" s="17">
        <f t="shared" si="3"/>
        <v>0</v>
      </c>
    </row>
    <row r="114" spans="1:485" x14ac:dyDescent="0.2">
      <c r="A114" s="3" t="s">
        <v>65</v>
      </c>
      <c r="B114" s="4" t="s">
        <v>92</v>
      </c>
      <c r="C114" s="4" t="s">
        <v>528</v>
      </c>
      <c r="D114" s="6" t="s">
        <v>91</v>
      </c>
      <c r="E114" s="3" t="s">
        <v>22</v>
      </c>
      <c r="F114" s="28">
        <v>1</v>
      </c>
      <c r="G114" s="3" t="s">
        <v>102</v>
      </c>
      <c r="H114" s="7" t="s">
        <v>14</v>
      </c>
      <c r="I114" s="30">
        <v>37652</v>
      </c>
      <c r="J114" s="28">
        <v>35</v>
      </c>
      <c r="K114" s="3" t="s">
        <v>21</v>
      </c>
      <c r="L114" s="17">
        <f t="shared" si="2"/>
        <v>0</v>
      </c>
      <c r="M114" s="17">
        <f t="shared" si="3"/>
        <v>0</v>
      </c>
    </row>
    <row r="115" spans="1:485" x14ac:dyDescent="0.2">
      <c r="A115" s="3" t="s">
        <v>65</v>
      </c>
      <c r="B115" s="4" t="s">
        <v>92</v>
      </c>
      <c r="C115" s="4" t="s">
        <v>528</v>
      </c>
      <c r="D115" s="6" t="s">
        <v>91</v>
      </c>
      <c r="E115" s="3" t="s">
        <v>24</v>
      </c>
      <c r="F115" s="28">
        <v>1</v>
      </c>
      <c r="G115" s="3" t="s">
        <v>101</v>
      </c>
      <c r="H115" s="7" t="s">
        <v>14</v>
      </c>
      <c r="I115" s="30">
        <v>28783</v>
      </c>
      <c r="J115" s="28">
        <v>35</v>
      </c>
      <c r="K115" s="3" t="s">
        <v>21</v>
      </c>
      <c r="L115" s="17">
        <f t="shared" si="2"/>
        <v>0</v>
      </c>
      <c r="M115" s="17">
        <f t="shared" si="3"/>
        <v>0</v>
      </c>
    </row>
    <row r="116" spans="1:485" x14ac:dyDescent="0.2">
      <c r="A116" s="3" t="s">
        <v>65</v>
      </c>
      <c r="B116" s="4" t="s">
        <v>92</v>
      </c>
      <c r="C116" s="4" t="s">
        <v>528</v>
      </c>
      <c r="D116" s="6" t="s">
        <v>91</v>
      </c>
      <c r="E116" s="3" t="s">
        <v>45</v>
      </c>
      <c r="F116" s="28">
        <v>1</v>
      </c>
      <c r="G116" s="3" t="s">
        <v>103</v>
      </c>
      <c r="H116" s="7" t="s">
        <v>14</v>
      </c>
      <c r="I116" s="30">
        <v>20374</v>
      </c>
      <c r="J116" s="28">
        <v>25</v>
      </c>
      <c r="K116" s="3" t="s">
        <v>21</v>
      </c>
      <c r="L116" s="17">
        <f t="shared" si="2"/>
        <v>0</v>
      </c>
      <c r="M116" s="17">
        <f t="shared" si="3"/>
        <v>0</v>
      </c>
    </row>
    <row r="117" spans="1:485" x14ac:dyDescent="0.2">
      <c r="A117" s="3" t="s">
        <v>65</v>
      </c>
      <c r="B117" s="4" t="s">
        <v>92</v>
      </c>
      <c r="C117" s="4" t="s">
        <v>528</v>
      </c>
      <c r="D117" s="6" t="s">
        <v>91</v>
      </c>
      <c r="E117" s="3" t="s">
        <v>22</v>
      </c>
      <c r="F117" s="28">
        <v>1</v>
      </c>
      <c r="G117" s="3" t="s">
        <v>104</v>
      </c>
      <c r="H117" s="7" t="s">
        <v>14</v>
      </c>
      <c r="I117" s="30">
        <v>29767</v>
      </c>
      <c r="J117" s="28">
        <v>35</v>
      </c>
      <c r="K117" s="3" t="s">
        <v>21</v>
      </c>
      <c r="L117" s="17">
        <f t="shared" si="2"/>
        <v>0</v>
      </c>
      <c r="M117" s="17">
        <f t="shared" si="3"/>
        <v>0</v>
      </c>
    </row>
    <row r="118" spans="1:485" x14ac:dyDescent="0.2">
      <c r="A118" s="3" t="s">
        <v>65</v>
      </c>
      <c r="B118" s="4" t="s">
        <v>92</v>
      </c>
      <c r="C118" s="4" t="s">
        <v>528</v>
      </c>
      <c r="D118" s="6" t="s">
        <v>91</v>
      </c>
      <c r="E118" s="3" t="s">
        <v>26</v>
      </c>
      <c r="F118" s="28">
        <v>4</v>
      </c>
      <c r="G118" s="3" t="s">
        <v>61</v>
      </c>
      <c r="H118" s="29">
        <v>9</v>
      </c>
      <c r="I118" s="7" t="s">
        <v>14</v>
      </c>
      <c r="J118" s="28">
        <v>3</v>
      </c>
      <c r="K118" s="3" t="s">
        <v>21</v>
      </c>
      <c r="L118" s="17">
        <f t="shared" si="2"/>
        <v>0</v>
      </c>
      <c r="M118" s="17">
        <f t="shared" si="3"/>
        <v>0</v>
      </c>
    </row>
    <row r="119" spans="1:485" x14ac:dyDescent="0.2">
      <c r="A119" s="3" t="s">
        <v>65</v>
      </c>
      <c r="B119" s="4" t="s">
        <v>92</v>
      </c>
      <c r="C119" s="4" t="s">
        <v>528</v>
      </c>
      <c r="D119" s="6" t="s">
        <v>91</v>
      </c>
      <c r="E119" s="3" t="s">
        <v>26</v>
      </c>
      <c r="F119" s="28">
        <v>2</v>
      </c>
      <c r="G119" s="3" t="s">
        <v>61</v>
      </c>
      <c r="H119" s="29">
        <v>9</v>
      </c>
      <c r="I119" s="7" t="s">
        <v>14</v>
      </c>
      <c r="J119" s="28">
        <v>5</v>
      </c>
      <c r="K119" s="3" t="s">
        <v>21</v>
      </c>
      <c r="L119" s="17">
        <f t="shared" si="2"/>
        <v>0</v>
      </c>
      <c r="M119" s="17">
        <f t="shared" si="3"/>
        <v>0</v>
      </c>
    </row>
    <row r="120" spans="1:485" x14ac:dyDescent="0.2">
      <c r="A120" s="3" t="s">
        <v>65</v>
      </c>
      <c r="B120" s="4" t="s">
        <v>92</v>
      </c>
      <c r="C120" s="4" t="s">
        <v>528</v>
      </c>
      <c r="D120" s="6" t="s">
        <v>91</v>
      </c>
      <c r="E120" s="3" t="s">
        <v>26</v>
      </c>
      <c r="F120" s="28">
        <v>4</v>
      </c>
      <c r="G120" s="3" t="s">
        <v>61</v>
      </c>
      <c r="H120" s="29">
        <v>9</v>
      </c>
      <c r="I120" s="7" t="s">
        <v>14</v>
      </c>
      <c r="J120" s="28">
        <v>12</v>
      </c>
      <c r="K120" s="3" t="s">
        <v>21</v>
      </c>
      <c r="L120" s="17">
        <f t="shared" si="2"/>
        <v>0</v>
      </c>
      <c r="M120" s="17">
        <f t="shared" si="3"/>
        <v>0</v>
      </c>
    </row>
    <row r="121" spans="1:485" x14ac:dyDescent="0.2">
      <c r="A121" s="3" t="s">
        <v>65</v>
      </c>
      <c r="B121" s="4" t="s">
        <v>92</v>
      </c>
      <c r="C121" s="4" t="s">
        <v>528</v>
      </c>
      <c r="D121" s="6" t="s">
        <v>91</v>
      </c>
      <c r="E121" s="3" t="s">
        <v>26</v>
      </c>
      <c r="F121" s="28">
        <v>2</v>
      </c>
      <c r="G121" s="3" t="s">
        <v>61</v>
      </c>
      <c r="H121" s="29">
        <v>9</v>
      </c>
      <c r="I121" s="7" t="s">
        <v>14</v>
      </c>
      <c r="J121" s="28">
        <v>16</v>
      </c>
      <c r="K121" s="3" t="s">
        <v>21</v>
      </c>
      <c r="L121" s="17">
        <f t="shared" si="2"/>
        <v>0</v>
      </c>
      <c r="M121" s="17">
        <f t="shared" si="3"/>
        <v>0</v>
      </c>
    </row>
    <row r="122" spans="1:485" x14ac:dyDescent="0.2">
      <c r="A122" s="3" t="s">
        <v>65</v>
      </c>
      <c r="B122" s="4" t="s">
        <v>92</v>
      </c>
      <c r="C122" s="4" t="s">
        <v>528</v>
      </c>
      <c r="D122" s="6" t="s">
        <v>91</v>
      </c>
      <c r="E122" s="3" t="s">
        <v>26</v>
      </c>
      <c r="F122" s="28">
        <v>3</v>
      </c>
      <c r="G122" s="3" t="s">
        <v>61</v>
      </c>
      <c r="H122" s="29">
        <v>9</v>
      </c>
      <c r="I122" s="7" t="s">
        <v>14</v>
      </c>
      <c r="J122" s="28">
        <v>4</v>
      </c>
      <c r="K122" s="3" t="s">
        <v>21</v>
      </c>
      <c r="L122" s="17">
        <f t="shared" si="2"/>
        <v>0</v>
      </c>
      <c r="M122" s="17">
        <f t="shared" si="3"/>
        <v>0</v>
      </c>
    </row>
    <row r="123" spans="1:485" x14ac:dyDescent="0.2">
      <c r="A123" s="3" t="s">
        <v>65</v>
      </c>
      <c r="B123" s="4" t="s">
        <v>92</v>
      </c>
      <c r="C123" s="4" t="s">
        <v>528</v>
      </c>
      <c r="D123" s="6" t="s">
        <v>91</v>
      </c>
      <c r="E123" s="3" t="s">
        <v>26</v>
      </c>
      <c r="F123" s="28">
        <v>2</v>
      </c>
      <c r="G123" s="3" t="s">
        <v>61</v>
      </c>
      <c r="H123" s="29">
        <v>9</v>
      </c>
      <c r="I123" s="7" t="s">
        <v>14</v>
      </c>
      <c r="J123" s="28">
        <v>8</v>
      </c>
      <c r="K123" s="3" t="s">
        <v>21</v>
      </c>
      <c r="L123" s="17">
        <f t="shared" si="2"/>
        <v>0</v>
      </c>
      <c r="M123" s="17">
        <f t="shared" si="3"/>
        <v>0</v>
      </c>
    </row>
    <row r="124" spans="1:485" x14ac:dyDescent="0.2">
      <c r="A124" s="3" t="s">
        <v>65</v>
      </c>
      <c r="B124" s="4" t="s">
        <v>92</v>
      </c>
      <c r="C124" s="4" t="s">
        <v>528</v>
      </c>
      <c r="D124" s="6" t="s">
        <v>91</v>
      </c>
      <c r="E124" s="3" t="s">
        <v>26</v>
      </c>
      <c r="F124" s="28">
        <v>2</v>
      </c>
      <c r="G124" s="3" t="s">
        <v>61</v>
      </c>
      <c r="H124" s="29">
        <v>9</v>
      </c>
      <c r="I124" s="7" t="s">
        <v>14</v>
      </c>
      <c r="J124" s="28">
        <v>18</v>
      </c>
      <c r="K124" s="3" t="s">
        <v>21</v>
      </c>
      <c r="L124" s="17">
        <f t="shared" si="2"/>
        <v>0</v>
      </c>
      <c r="M124" s="17">
        <f t="shared" si="3"/>
        <v>0</v>
      </c>
    </row>
    <row r="125" spans="1:485" s="15" customFormat="1" x14ac:dyDescent="0.2">
      <c r="A125" s="3" t="s">
        <v>65</v>
      </c>
      <c r="B125" s="4" t="s">
        <v>92</v>
      </c>
      <c r="C125" s="4" t="s">
        <v>528</v>
      </c>
      <c r="D125" s="6" t="s">
        <v>91</v>
      </c>
      <c r="E125" s="3" t="s">
        <v>26</v>
      </c>
      <c r="F125" s="28">
        <v>2</v>
      </c>
      <c r="G125" s="3" t="s">
        <v>61</v>
      </c>
      <c r="H125" s="29">
        <v>9</v>
      </c>
      <c r="I125" s="7" t="s">
        <v>14</v>
      </c>
      <c r="J125" s="28">
        <v>20</v>
      </c>
      <c r="K125" s="3" t="s">
        <v>21</v>
      </c>
      <c r="L125" s="17">
        <f t="shared" si="2"/>
        <v>0</v>
      </c>
      <c r="M125" s="17">
        <f t="shared" si="3"/>
        <v>0</v>
      </c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18"/>
      <c r="CN125" s="18"/>
      <c r="CO125" s="18"/>
      <c r="CP125" s="18"/>
      <c r="CQ125" s="18"/>
      <c r="CR125" s="18"/>
      <c r="CS125" s="18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8"/>
      <c r="DO125" s="18"/>
      <c r="DP125" s="18"/>
      <c r="DQ125" s="18"/>
      <c r="DR125" s="18"/>
      <c r="DS125" s="18"/>
      <c r="DT125" s="18"/>
      <c r="DU125" s="18"/>
      <c r="DV125" s="18"/>
      <c r="DW125" s="18"/>
      <c r="DX125" s="18"/>
      <c r="DY125" s="18"/>
      <c r="DZ125" s="18"/>
      <c r="EA125" s="18"/>
      <c r="EB125" s="18"/>
      <c r="EC125" s="18"/>
      <c r="ED125" s="18"/>
      <c r="EE125" s="18"/>
      <c r="EF125" s="18"/>
      <c r="EG125" s="18"/>
      <c r="EH125" s="18"/>
      <c r="EI125" s="18"/>
      <c r="EJ125" s="18"/>
      <c r="EK125" s="18"/>
      <c r="EL125" s="18"/>
      <c r="EM125" s="18"/>
      <c r="EN125" s="18"/>
      <c r="EO125" s="18"/>
      <c r="EP125" s="18"/>
      <c r="EQ125" s="18"/>
      <c r="ER125" s="18"/>
      <c r="ES125" s="18"/>
      <c r="ET125" s="18"/>
      <c r="EU125" s="18"/>
      <c r="EV125" s="18"/>
      <c r="EW125" s="18"/>
      <c r="EX125" s="18"/>
      <c r="EY125" s="18"/>
      <c r="EZ125" s="18"/>
      <c r="FA125" s="18"/>
      <c r="FB125" s="18"/>
      <c r="FC125" s="18"/>
      <c r="FD125" s="18"/>
      <c r="FE125" s="18"/>
      <c r="FF125" s="18"/>
      <c r="FG125" s="18"/>
      <c r="FH125" s="18"/>
      <c r="FI125" s="18"/>
      <c r="FJ125" s="18"/>
      <c r="FK125" s="18"/>
      <c r="FL125" s="18"/>
      <c r="FM125" s="18"/>
      <c r="FN125" s="18"/>
      <c r="FO125" s="18"/>
      <c r="FP125" s="18"/>
      <c r="FQ125" s="18"/>
      <c r="FR125" s="18"/>
      <c r="FS125" s="18"/>
      <c r="FT125" s="18"/>
      <c r="FU125" s="18"/>
      <c r="FV125" s="18"/>
      <c r="FW125" s="18"/>
      <c r="FX125" s="18"/>
      <c r="FY125" s="18"/>
      <c r="FZ125" s="18"/>
      <c r="GA125" s="18"/>
      <c r="GB125" s="18"/>
      <c r="GC125" s="18"/>
      <c r="GD125" s="18"/>
      <c r="GE125" s="18"/>
      <c r="GF125" s="18"/>
      <c r="GG125" s="18"/>
      <c r="GH125" s="18"/>
      <c r="GI125" s="18"/>
      <c r="GJ125" s="18"/>
      <c r="GK125" s="18"/>
      <c r="GL125" s="18"/>
      <c r="GM125" s="18"/>
      <c r="GN125" s="18"/>
      <c r="GO125" s="18"/>
      <c r="GP125" s="18"/>
      <c r="GQ125" s="18"/>
      <c r="GR125" s="18"/>
      <c r="GS125" s="18"/>
      <c r="GT125" s="18"/>
      <c r="GU125" s="18"/>
      <c r="GV125" s="18"/>
      <c r="GW125" s="18"/>
      <c r="GX125" s="18"/>
      <c r="GY125" s="18"/>
      <c r="GZ125" s="18"/>
      <c r="HA125" s="18"/>
      <c r="HB125" s="18"/>
      <c r="HC125" s="18"/>
      <c r="HD125" s="18"/>
      <c r="HE125" s="18"/>
      <c r="HF125" s="18"/>
      <c r="HG125" s="18"/>
      <c r="HH125" s="18"/>
      <c r="HI125" s="18"/>
      <c r="HJ125" s="18"/>
      <c r="HK125" s="18"/>
      <c r="HL125" s="18"/>
      <c r="HM125" s="18"/>
      <c r="HN125" s="18"/>
      <c r="HO125" s="18"/>
      <c r="HP125" s="18"/>
      <c r="HQ125" s="18"/>
      <c r="HR125" s="18"/>
      <c r="HS125" s="18"/>
      <c r="HT125" s="18"/>
      <c r="HU125" s="18"/>
      <c r="HV125" s="18"/>
      <c r="HW125" s="18"/>
      <c r="HX125" s="18"/>
      <c r="HY125" s="18"/>
      <c r="HZ125" s="18"/>
      <c r="IA125" s="18"/>
      <c r="IB125" s="18"/>
      <c r="IC125" s="18"/>
      <c r="ID125" s="18"/>
      <c r="IE125" s="18"/>
      <c r="IF125" s="18"/>
      <c r="IG125" s="18"/>
      <c r="IH125" s="18"/>
      <c r="II125" s="18"/>
      <c r="IJ125" s="18"/>
      <c r="IK125" s="18"/>
      <c r="IL125" s="18"/>
      <c r="IM125" s="18"/>
      <c r="IN125" s="18"/>
      <c r="IO125" s="18"/>
      <c r="IP125" s="18"/>
      <c r="IQ125" s="18"/>
      <c r="IR125" s="18"/>
      <c r="IS125" s="18"/>
      <c r="IT125" s="18"/>
      <c r="IU125" s="18"/>
      <c r="IV125" s="18"/>
      <c r="IW125" s="18"/>
      <c r="IX125" s="18"/>
      <c r="IY125" s="18"/>
      <c r="IZ125" s="18"/>
      <c r="JA125" s="18"/>
      <c r="JB125" s="18"/>
      <c r="JC125" s="18"/>
      <c r="JD125" s="18"/>
      <c r="JE125" s="18"/>
      <c r="JF125" s="18"/>
      <c r="JG125" s="18"/>
      <c r="JH125" s="18"/>
      <c r="JI125" s="18"/>
      <c r="JJ125" s="18"/>
      <c r="JK125" s="18"/>
      <c r="JL125" s="18"/>
      <c r="JM125" s="18"/>
      <c r="JN125" s="18"/>
      <c r="JO125" s="18"/>
      <c r="JP125" s="18"/>
      <c r="JQ125" s="18"/>
      <c r="JR125" s="18"/>
      <c r="JS125" s="18"/>
      <c r="JT125" s="18"/>
      <c r="JU125" s="18"/>
      <c r="JV125" s="18"/>
      <c r="JW125" s="18"/>
      <c r="JX125" s="18"/>
      <c r="JY125" s="18"/>
      <c r="JZ125" s="18"/>
      <c r="KA125" s="18"/>
      <c r="KB125" s="18"/>
      <c r="KC125" s="18"/>
      <c r="KD125" s="18"/>
      <c r="KE125" s="18"/>
      <c r="KF125" s="18"/>
      <c r="KG125" s="18"/>
      <c r="KH125" s="18"/>
      <c r="KI125" s="18"/>
      <c r="KJ125" s="18"/>
      <c r="KK125" s="18"/>
      <c r="KL125" s="18"/>
      <c r="KM125" s="18"/>
      <c r="KN125" s="18"/>
      <c r="KO125" s="18"/>
      <c r="KP125" s="18"/>
      <c r="KQ125" s="18"/>
      <c r="KR125" s="18"/>
      <c r="KS125" s="18"/>
      <c r="KT125" s="18"/>
      <c r="KU125" s="18"/>
      <c r="KV125" s="18"/>
      <c r="KW125" s="18"/>
      <c r="KX125" s="18"/>
      <c r="KY125" s="18"/>
      <c r="KZ125" s="18"/>
      <c r="LA125" s="18"/>
      <c r="LB125" s="18"/>
      <c r="LC125" s="18"/>
      <c r="LD125" s="18"/>
      <c r="LE125" s="18"/>
      <c r="LF125" s="18"/>
      <c r="LG125" s="18"/>
      <c r="LH125" s="18"/>
      <c r="LI125" s="18"/>
      <c r="LJ125" s="18"/>
      <c r="LK125" s="18"/>
      <c r="LL125" s="18"/>
      <c r="LM125" s="18"/>
      <c r="LN125" s="18"/>
      <c r="LO125" s="18"/>
      <c r="LP125" s="18"/>
      <c r="LQ125" s="18"/>
      <c r="LR125" s="18"/>
      <c r="LS125" s="18"/>
      <c r="LT125" s="18"/>
      <c r="LU125" s="18"/>
      <c r="LV125" s="18"/>
      <c r="LW125" s="18"/>
      <c r="LX125" s="18"/>
      <c r="LY125" s="18"/>
      <c r="LZ125" s="18"/>
      <c r="MA125" s="18"/>
      <c r="MB125" s="18"/>
      <c r="MC125" s="18"/>
      <c r="MD125" s="18"/>
      <c r="ME125" s="18"/>
      <c r="MF125" s="18"/>
      <c r="MG125" s="18"/>
      <c r="MH125" s="18"/>
      <c r="MI125" s="18"/>
      <c r="MJ125" s="18"/>
      <c r="MK125" s="18"/>
      <c r="ML125" s="18"/>
      <c r="MM125" s="18"/>
      <c r="MN125" s="18"/>
      <c r="MO125" s="18"/>
      <c r="MP125" s="18"/>
      <c r="MQ125" s="18"/>
      <c r="MR125" s="18"/>
      <c r="MS125" s="18"/>
      <c r="MT125" s="18"/>
      <c r="MU125" s="18"/>
      <c r="MV125" s="18"/>
      <c r="MW125" s="18"/>
      <c r="MX125" s="18"/>
      <c r="MY125" s="18"/>
      <c r="MZ125" s="18"/>
      <c r="NA125" s="18"/>
      <c r="NB125" s="18"/>
      <c r="NC125" s="18"/>
      <c r="ND125" s="18"/>
      <c r="NE125" s="18"/>
      <c r="NF125" s="18"/>
      <c r="NG125" s="18"/>
      <c r="NH125" s="18"/>
      <c r="NI125" s="18"/>
      <c r="NJ125" s="18"/>
      <c r="NK125" s="18"/>
      <c r="NL125" s="18"/>
      <c r="NM125" s="18"/>
      <c r="NN125" s="18"/>
      <c r="NO125" s="18"/>
      <c r="NP125" s="18"/>
      <c r="NQ125" s="18"/>
      <c r="NR125" s="18"/>
      <c r="NS125" s="18"/>
      <c r="NT125" s="18"/>
      <c r="NU125" s="18"/>
      <c r="NV125" s="18"/>
      <c r="NW125" s="18"/>
      <c r="NX125" s="18"/>
      <c r="NY125" s="18"/>
      <c r="NZ125" s="18"/>
      <c r="OA125" s="18"/>
      <c r="OB125" s="18"/>
      <c r="OC125" s="18"/>
      <c r="OD125" s="18"/>
      <c r="OE125" s="18"/>
      <c r="OF125" s="18"/>
      <c r="OG125" s="18"/>
      <c r="OH125" s="18"/>
      <c r="OI125" s="18"/>
      <c r="OJ125" s="18"/>
      <c r="OK125" s="18"/>
      <c r="OL125" s="18"/>
      <c r="OM125" s="18"/>
      <c r="ON125" s="18"/>
      <c r="OO125" s="18"/>
      <c r="OP125" s="18"/>
      <c r="OQ125" s="18"/>
      <c r="OR125" s="18"/>
      <c r="OS125" s="18"/>
      <c r="OT125" s="18"/>
      <c r="OU125" s="18"/>
      <c r="OV125" s="18"/>
      <c r="OW125" s="18"/>
      <c r="OX125" s="18"/>
      <c r="OY125" s="18"/>
      <c r="OZ125" s="18"/>
      <c r="PA125" s="18"/>
      <c r="PB125" s="18"/>
      <c r="PC125" s="18"/>
      <c r="PD125" s="18"/>
      <c r="PE125" s="18"/>
      <c r="PF125" s="18"/>
      <c r="PG125" s="18"/>
      <c r="PH125" s="18"/>
      <c r="PI125" s="18"/>
      <c r="PJ125" s="18"/>
      <c r="PK125" s="18"/>
      <c r="PL125" s="18"/>
      <c r="PM125" s="18"/>
      <c r="PN125" s="18"/>
      <c r="PO125" s="18"/>
      <c r="PP125" s="18"/>
      <c r="PQ125" s="18"/>
      <c r="PR125" s="18"/>
      <c r="PS125" s="18"/>
      <c r="PT125" s="18"/>
      <c r="PU125" s="18"/>
      <c r="PV125" s="18"/>
      <c r="PW125" s="18"/>
      <c r="PX125" s="18"/>
      <c r="PY125" s="18"/>
      <c r="PZ125" s="18"/>
      <c r="QA125" s="18"/>
      <c r="QB125" s="18"/>
      <c r="QC125" s="18"/>
      <c r="QD125" s="18"/>
      <c r="QE125" s="18"/>
      <c r="QF125" s="18"/>
      <c r="QG125" s="18"/>
      <c r="QH125" s="18"/>
      <c r="QI125" s="18"/>
      <c r="QJ125" s="18"/>
      <c r="QK125" s="18"/>
      <c r="QL125" s="18"/>
      <c r="QM125" s="18"/>
      <c r="QN125" s="18"/>
      <c r="QO125" s="18"/>
      <c r="QP125" s="18"/>
      <c r="QQ125" s="18"/>
      <c r="QR125" s="18"/>
      <c r="QS125" s="18"/>
      <c r="QT125" s="18"/>
      <c r="QU125" s="18"/>
      <c r="QV125" s="18"/>
      <c r="QW125" s="18"/>
      <c r="QX125" s="18"/>
      <c r="QY125" s="18"/>
      <c r="QZ125" s="18"/>
      <c r="RA125" s="18"/>
      <c r="RB125" s="18"/>
      <c r="RC125" s="18"/>
      <c r="RD125" s="18"/>
      <c r="RE125" s="18"/>
      <c r="RF125" s="18"/>
      <c r="RG125" s="18"/>
      <c r="RH125" s="18"/>
      <c r="RI125" s="18"/>
      <c r="RJ125" s="18"/>
      <c r="RK125" s="18"/>
      <c r="RL125" s="18"/>
      <c r="RM125" s="18"/>
      <c r="RN125" s="18"/>
      <c r="RO125" s="18"/>
      <c r="RP125" s="18"/>
      <c r="RQ125" s="18"/>
    </row>
    <row r="126" spans="1:485" x14ac:dyDescent="0.2">
      <c r="A126" s="3" t="s">
        <v>65</v>
      </c>
      <c r="B126" s="4" t="s">
        <v>92</v>
      </c>
      <c r="C126" s="4" t="s">
        <v>528</v>
      </c>
      <c r="D126" s="6" t="s">
        <v>91</v>
      </c>
      <c r="E126" s="3" t="s">
        <v>26</v>
      </c>
      <c r="F126" s="28">
        <v>3</v>
      </c>
      <c r="G126" s="3" t="s">
        <v>61</v>
      </c>
      <c r="H126" s="29">
        <v>9</v>
      </c>
      <c r="I126" s="7" t="s">
        <v>14</v>
      </c>
      <c r="J126" s="28">
        <v>15</v>
      </c>
      <c r="K126" s="3" t="s">
        <v>21</v>
      </c>
      <c r="L126" s="17">
        <f t="shared" si="2"/>
        <v>0</v>
      </c>
      <c r="M126" s="17">
        <f t="shared" si="3"/>
        <v>0</v>
      </c>
    </row>
    <row r="127" spans="1:485" x14ac:dyDescent="0.2">
      <c r="A127" s="3" t="s">
        <v>65</v>
      </c>
      <c r="B127" s="4" t="s">
        <v>92</v>
      </c>
      <c r="C127" s="4" t="s">
        <v>528</v>
      </c>
      <c r="D127" s="6" t="s">
        <v>91</v>
      </c>
      <c r="E127" s="3" t="s">
        <v>26</v>
      </c>
      <c r="F127" s="28">
        <v>2</v>
      </c>
      <c r="G127" s="3" t="s">
        <v>61</v>
      </c>
      <c r="H127" s="29">
        <v>9</v>
      </c>
      <c r="I127" s="7" t="s">
        <v>14</v>
      </c>
      <c r="J127" s="28">
        <v>21</v>
      </c>
      <c r="K127" s="3" t="s">
        <v>21</v>
      </c>
      <c r="L127" s="17">
        <f t="shared" si="2"/>
        <v>0</v>
      </c>
      <c r="M127" s="17">
        <f t="shared" si="3"/>
        <v>0</v>
      </c>
    </row>
    <row r="128" spans="1:485" x14ac:dyDescent="0.2">
      <c r="A128" s="3" t="s">
        <v>65</v>
      </c>
      <c r="B128" s="4" t="s">
        <v>92</v>
      </c>
      <c r="C128" s="4" t="s">
        <v>528</v>
      </c>
      <c r="D128" s="6" t="s">
        <v>91</v>
      </c>
      <c r="E128" s="3" t="s">
        <v>45</v>
      </c>
      <c r="F128" s="28">
        <v>1</v>
      </c>
      <c r="G128" s="3" t="s">
        <v>79</v>
      </c>
      <c r="H128" s="29">
        <v>10</v>
      </c>
      <c r="I128" s="7" t="s">
        <v>14</v>
      </c>
      <c r="J128" s="28">
        <v>14</v>
      </c>
      <c r="K128" s="3" t="s">
        <v>21</v>
      </c>
      <c r="L128" s="17">
        <f t="shared" si="2"/>
        <v>0</v>
      </c>
      <c r="M128" s="17">
        <f t="shared" si="3"/>
        <v>0</v>
      </c>
    </row>
    <row r="129" spans="1:485" x14ac:dyDescent="0.2">
      <c r="A129" s="3" t="s">
        <v>65</v>
      </c>
      <c r="B129" s="4" t="s">
        <v>92</v>
      </c>
      <c r="C129" s="4" t="s">
        <v>528</v>
      </c>
      <c r="D129" s="6" t="s">
        <v>91</v>
      </c>
      <c r="E129" s="3" t="s">
        <v>45</v>
      </c>
      <c r="F129" s="28">
        <v>2</v>
      </c>
      <c r="G129" s="3" t="s">
        <v>79</v>
      </c>
      <c r="H129" s="29">
        <v>10</v>
      </c>
      <c r="I129" s="7" t="s">
        <v>14</v>
      </c>
      <c r="J129" s="28">
        <v>25</v>
      </c>
      <c r="K129" s="3" t="s">
        <v>21</v>
      </c>
      <c r="L129" s="17">
        <f t="shared" si="2"/>
        <v>0</v>
      </c>
      <c r="M129" s="17">
        <f t="shared" si="3"/>
        <v>0</v>
      </c>
    </row>
    <row r="130" spans="1:485" x14ac:dyDescent="0.2">
      <c r="A130" s="3" t="s">
        <v>65</v>
      </c>
      <c r="B130" s="4" t="s">
        <v>92</v>
      </c>
      <c r="C130" s="4" t="s">
        <v>528</v>
      </c>
      <c r="D130" s="6" t="s">
        <v>91</v>
      </c>
      <c r="E130" s="3" t="s">
        <v>45</v>
      </c>
      <c r="F130" s="28">
        <v>1</v>
      </c>
      <c r="G130" s="3" t="s">
        <v>105</v>
      </c>
      <c r="H130" s="29">
        <v>9</v>
      </c>
      <c r="I130" s="7" t="s">
        <v>14</v>
      </c>
      <c r="J130" s="28">
        <v>12</v>
      </c>
      <c r="K130" s="3" t="s">
        <v>21</v>
      </c>
      <c r="L130" s="17">
        <f t="shared" si="2"/>
        <v>0</v>
      </c>
      <c r="M130" s="17">
        <f t="shared" si="3"/>
        <v>0</v>
      </c>
    </row>
    <row r="131" spans="1:485" x14ac:dyDescent="0.2">
      <c r="A131" s="3" t="s">
        <v>65</v>
      </c>
      <c r="B131" s="4" t="s">
        <v>92</v>
      </c>
      <c r="C131" s="4" t="s">
        <v>528</v>
      </c>
      <c r="D131" s="6" t="s">
        <v>91</v>
      </c>
      <c r="E131" s="3" t="s">
        <v>80</v>
      </c>
      <c r="F131" s="28">
        <v>1</v>
      </c>
      <c r="G131" s="3" t="s">
        <v>106</v>
      </c>
      <c r="H131" s="29">
        <v>17.5</v>
      </c>
      <c r="I131" s="7" t="s">
        <v>14</v>
      </c>
      <c r="J131" s="28">
        <v>6</v>
      </c>
      <c r="K131" s="3" t="s">
        <v>18</v>
      </c>
      <c r="L131" s="17">
        <f t="shared" si="2"/>
        <v>1</v>
      </c>
      <c r="M131" s="17">
        <f t="shared" si="3"/>
        <v>6</v>
      </c>
    </row>
    <row r="132" spans="1:485" x14ac:dyDescent="0.2">
      <c r="A132" s="3" t="s">
        <v>65</v>
      </c>
      <c r="B132" s="4" t="s">
        <v>92</v>
      </c>
      <c r="C132" s="4" t="s">
        <v>528</v>
      </c>
      <c r="D132" s="6" t="s">
        <v>91</v>
      </c>
      <c r="E132" s="3" t="s">
        <v>80</v>
      </c>
      <c r="F132" s="28">
        <v>1</v>
      </c>
      <c r="G132" s="3" t="s">
        <v>106</v>
      </c>
      <c r="H132" s="29">
        <v>16.5</v>
      </c>
      <c r="I132" s="7" t="s">
        <v>14</v>
      </c>
      <c r="J132" s="28">
        <v>30</v>
      </c>
      <c r="K132" s="3" t="s">
        <v>18</v>
      </c>
      <c r="L132" s="17">
        <f t="shared" ref="L132:L195" si="4">IF(K132="yes",F132,0)</f>
        <v>1</v>
      </c>
      <c r="M132" s="17">
        <f t="shared" ref="M132:M195" si="5">IF(K132="YES",J132,0)</f>
        <v>30</v>
      </c>
    </row>
    <row r="133" spans="1:485" x14ac:dyDescent="0.2">
      <c r="A133" s="3" t="s">
        <v>65</v>
      </c>
      <c r="B133" s="4" t="s">
        <v>92</v>
      </c>
      <c r="C133" s="4" t="s">
        <v>528</v>
      </c>
      <c r="D133" s="6" t="s">
        <v>91</v>
      </c>
      <c r="E133" s="3" t="s">
        <v>38</v>
      </c>
      <c r="F133" s="28">
        <v>1</v>
      </c>
      <c r="G133" s="3" t="s">
        <v>106</v>
      </c>
      <c r="H133" s="29">
        <v>16.5</v>
      </c>
      <c r="I133" s="7" t="s">
        <v>14</v>
      </c>
      <c r="J133" s="28">
        <v>3.5</v>
      </c>
      <c r="K133" s="3" t="s">
        <v>18</v>
      </c>
      <c r="L133" s="17">
        <f t="shared" si="4"/>
        <v>1</v>
      </c>
      <c r="M133" s="17">
        <f t="shared" si="5"/>
        <v>3.5</v>
      </c>
    </row>
    <row r="134" spans="1:485" x14ac:dyDescent="0.2">
      <c r="A134" s="3" t="s">
        <v>65</v>
      </c>
      <c r="B134" s="4" t="s">
        <v>92</v>
      </c>
      <c r="C134" s="4" t="s">
        <v>528</v>
      </c>
      <c r="D134" s="6" t="s">
        <v>91</v>
      </c>
      <c r="E134" s="3" t="s">
        <v>38</v>
      </c>
      <c r="F134" s="28">
        <v>1</v>
      </c>
      <c r="G134" s="3" t="s">
        <v>106</v>
      </c>
      <c r="H134" s="29">
        <v>16.5</v>
      </c>
      <c r="I134" s="7" t="s">
        <v>14</v>
      </c>
      <c r="J134" s="28">
        <v>20</v>
      </c>
      <c r="K134" s="3" t="s">
        <v>18</v>
      </c>
      <c r="L134" s="17">
        <f t="shared" si="4"/>
        <v>1</v>
      </c>
      <c r="M134" s="17">
        <f t="shared" si="5"/>
        <v>20</v>
      </c>
    </row>
    <row r="135" spans="1:485" x14ac:dyDescent="0.2">
      <c r="A135" s="3" t="s">
        <v>65</v>
      </c>
      <c r="B135" s="4" t="s">
        <v>92</v>
      </c>
      <c r="C135" s="4" t="s">
        <v>528</v>
      </c>
      <c r="D135" s="6" t="s">
        <v>91</v>
      </c>
      <c r="E135" s="3" t="s">
        <v>80</v>
      </c>
      <c r="F135" s="28">
        <v>3</v>
      </c>
      <c r="G135" s="3" t="s">
        <v>106</v>
      </c>
      <c r="H135" s="29">
        <v>16.5</v>
      </c>
      <c r="I135" s="7" t="s">
        <v>14</v>
      </c>
      <c r="J135" s="28">
        <v>6</v>
      </c>
      <c r="K135" s="3" t="s">
        <v>18</v>
      </c>
      <c r="L135" s="17">
        <f t="shared" si="4"/>
        <v>3</v>
      </c>
      <c r="M135" s="17">
        <f t="shared" si="5"/>
        <v>6</v>
      </c>
    </row>
    <row r="136" spans="1:485" x14ac:dyDescent="0.2">
      <c r="A136" s="3" t="s">
        <v>65</v>
      </c>
      <c r="B136" s="4" t="s">
        <v>92</v>
      </c>
      <c r="C136" s="4" t="s">
        <v>528</v>
      </c>
      <c r="D136" s="6" t="s">
        <v>91</v>
      </c>
      <c r="E136" s="3" t="s">
        <v>24</v>
      </c>
      <c r="F136" s="28">
        <v>2</v>
      </c>
      <c r="G136" s="3" t="s">
        <v>107</v>
      </c>
      <c r="H136" s="29">
        <v>9</v>
      </c>
      <c r="I136" s="7" t="s">
        <v>14</v>
      </c>
      <c r="J136" s="28">
        <v>7</v>
      </c>
      <c r="K136" s="3" t="s">
        <v>21</v>
      </c>
      <c r="L136" s="17">
        <f t="shared" si="4"/>
        <v>0</v>
      </c>
      <c r="M136" s="17">
        <f t="shared" si="5"/>
        <v>0</v>
      </c>
    </row>
    <row r="137" spans="1:485" x14ac:dyDescent="0.2">
      <c r="A137" s="3" t="s">
        <v>65</v>
      </c>
      <c r="B137" s="4" t="s">
        <v>92</v>
      </c>
      <c r="C137" s="4" t="s">
        <v>528</v>
      </c>
      <c r="D137" s="6" t="s">
        <v>91</v>
      </c>
      <c r="E137" s="3" t="s">
        <v>24</v>
      </c>
      <c r="F137" s="28">
        <v>1</v>
      </c>
      <c r="G137" s="3" t="s">
        <v>107</v>
      </c>
      <c r="H137" s="29">
        <v>10.25</v>
      </c>
      <c r="I137" s="7" t="s">
        <v>14</v>
      </c>
      <c r="J137" s="28">
        <v>7</v>
      </c>
      <c r="K137" s="3" t="s">
        <v>21</v>
      </c>
      <c r="L137" s="17">
        <f t="shared" si="4"/>
        <v>0</v>
      </c>
      <c r="M137" s="17">
        <f t="shared" si="5"/>
        <v>0</v>
      </c>
    </row>
    <row r="138" spans="1:485" x14ac:dyDescent="0.2">
      <c r="A138" s="3" t="s">
        <v>65</v>
      </c>
      <c r="B138" s="4" t="s">
        <v>92</v>
      </c>
      <c r="C138" s="4" t="s">
        <v>528</v>
      </c>
      <c r="D138" s="6" t="s">
        <v>91</v>
      </c>
      <c r="E138" s="3" t="s">
        <v>24</v>
      </c>
      <c r="F138" s="28">
        <v>1</v>
      </c>
      <c r="G138" s="3" t="s">
        <v>107</v>
      </c>
      <c r="H138" s="29">
        <v>10.25</v>
      </c>
      <c r="I138" s="7" t="s">
        <v>14</v>
      </c>
      <c r="J138" s="28">
        <v>23</v>
      </c>
      <c r="K138" s="3" t="s">
        <v>21</v>
      </c>
      <c r="L138" s="17">
        <f t="shared" si="4"/>
        <v>0</v>
      </c>
      <c r="M138" s="17">
        <f t="shared" si="5"/>
        <v>0</v>
      </c>
    </row>
    <row r="139" spans="1:485" s="15" customFormat="1" x14ac:dyDescent="0.2">
      <c r="A139" s="3" t="s">
        <v>65</v>
      </c>
      <c r="B139" s="4" t="s">
        <v>92</v>
      </c>
      <c r="C139" s="4" t="s">
        <v>528</v>
      </c>
      <c r="D139" s="6" t="s">
        <v>91</v>
      </c>
      <c r="E139" s="3" t="s">
        <v>24</v>
      </c>
      <c r="F139" s="28">
        <v>1</v>
      </c>
      <c r="G139" s="3" t="s">
        <v>107</v>
      </c>
      <c r="H139" s="29">
        <v>10.25</v>
      </c>
      <c r="I139" s="7" t="s">
        <v>14</v>
      </c>
      <c r="J139" s="28">
        <v>4</v>
      </c>
      <c r="K139" s="3" t="s">
        <v>21</v>
      </c>
      <c r="L139" s="17">
        <f t="shared" si="4"/>
        <v>0</v>
      </c>
      <c r="M139" s="17">
        <f t="shared" si="5"/>
        <v>0</v>
      </c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18"/>
      <c r="CJ139" s="18"/>
      <c r="CK139" s="18"/>
      <c r="CL139" s="18"/>
      <c r="CM139" s="18"/>
      <c r="CN139" s="18"/>
      <c r="CO139" s="18"/>
      <c r="CP139" s="18"/>
      <c r="CQ139" s="18"/>
      <c r="CR139" s="18"/>
      <c r="CS139" s="18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  <c r="DH139" s="18"/>
      <c r="DI139" s="18"/>
      <c r="DJ139" s="18"/>
      <c r="DK139" s="18"/>
      <c r="DL139" s="18"/>
      <c r="DM139" s="18"/>
      <c r="DN139" s="18"/>
      <c r="DO139" s="18"/>
      <c r="DP139" s="18"/>
      <c r="DQ139" s="18"/>
      <c r="DR139" s="18"/>
      <c r="DS139" s="18"/>
      <c r="DT139" s="18"/>
      <c r="DU139" s="18"/>
      <c r="DV139" s="18"/>
      <c r="DW139" s="18"/>
      <c r="DX139" s="18"/>
      <c r="DY139" s="18"/>
      <c r="DZ139" s="18"/>
      <c r="EA139" s="18"/>
      <c r="EB139" s="18"/>
      <c r="EC139" s="18"/>
      <c r="ED139" s="18"/>
      <c r="EE139" s="18"/>
      <c r="EF139" s="18"/>
      <c r="EG139" s="18"/>
      <c r="EH139" s="18"/>
      <c r="EI139" s="18"/>
      <c r="EJ139" s="18"/>
      <c r="EK139" s="18"/>
      <c r="EL139" s="18"/>
      <c r="EM139" s="18"/>
      <c r="EN139" s="18"/>
      <c r="EO139" s="18"/>
      <c r="EP139" s="18"/>
      <c r="EQ139" s="18"/>
      <c r="ER139" s="18"/>
      <c r="ES139" s="18"/>
      <c r="ET139" s="18"/>
      <c r="EU139" s="18"/>
      <c r="EV139" s="18"/>
      <c r="EW139" s="18"/>
      <c r="EX139" s="18"/>
      <c r="EY139" s="18"/>
      <c r="EZ139" s="18"/>
      <c r="FA139" s="18"/>
      <c r="FB139" s="18"/>
      <c r="FC139" s="18"/>
      <c r="FD139" s="18"/>
      <c r="FE139" s="18"/>
      <c r="FF139" s="18"/>
      <c r="FG139" s="18"/>
      <c r="FH139" s="18"/>
      <c r="FI139" s="18"/>
      <c r="FJ139" s="18"/>
      <c r="FK139" s="18"/>
      <c r="FL139" s="18"/>
      <c r="FM139" s="18"/>
      <c r="FN139" s="18"/>
      <c r="FO139" s="18"/>
      <c r="FP139" s="18"/>
      <c r="FQ139" s="18"/>
      <c r="FR139" s="18"/>
      <c r="FS139" s="18"/>
      <c r="FT139" s="18"/>
      <c r="FU139" s="18"/>
      <c r="FV139" s="18"/>
      <c r="FW139" s="18"/>
      <c r="FX139" s="18"/>
      <c r="FY139" s="18"/>
      <c r="FZ139" s="18"/>
      <c r="GA139" s="18"/>
      <c r="GB139" s="18"/>
      <c r="GC139" s="18"/>
      <c r="GD139" s="18"/>
      <c r="GE139" s="18"/>
      <c r="GF139" s="18"/>
      <c r="GG139" s="18"/>
      <c r="GH139" s="18"/>
      <c r="GI139" s="18"/>
      <c r="GJ139" s="18"/>
      <c r="GK139" s="18"/>
      <c r="GL139" s="18"/>
      <c r="GM139" s="18"/>
      <c r="GN139" s="18"/>
      <c r="GO139" s="18"/>
      <c r="GP139" s="18"/>
      <c r="GQ139" s="18"/>
      <c r="GR139" s="18"/>
      <c r="GS139" s="18"/>
      <c r="GT139" s="18"/>
      <c r="GU139" s="18"/>
      <c r="GV139" s="18"/>
      <c r="GW139" s="18"/>
      <c r="GX139" s="18"/>
      <c r="GY139" s="18"/>
      <c r="GZ139" s="18"/>
      <c r="HA139" s="18"/>
      <c r="HB139" s="18"/>
      <c r="HC139" s="18"/>
      <c r="HD139" s="18"/>
      <c r="HE139" s="18"/>
      <c r="HF139" s="18"/>
      <c r="HG139" s="18"/>
      <c r="HH139" s="18"/>
      <c r="HI139" s="18"/>
      <c r="HJ139" s="18"/>
      <c r="HK139" s="18"/>
      <c r="HL139" s="18"/>
      <c r="HM139" s="18"/>
      <c r="HN139" s="18"/>
      <c r="HO139" s="18"/>
      <c r="HP139" s="18"/>
      <c r="HQ139" s="18"/>
      <c r="HR139" s="18"/>
      <c r="HS139" s="18"/>
      <c r="HT139" s="18"/>
      <c r="HU139" s="18"/>
      <c r="HV139" s="18"/>
      <c r="HW139" s="18"/>
      <c r="HX139" s="18"/>
      <c r="HY139" s="18"/>
      <c r="HZ139" s="18"/>
      <c r="IA139" s="18"/>
      <c r="IB139" s="18"/>
      <c r="IC139" s="18"/>
      <c r="ID139" s="18"/>
      <c r="IE139" s="18"/>
      <c r="IF139" s="18"/>
      <c r="IG139" s="18"/>
      <c r="IH139" s="18"/>
      <c r="II139" s="18"/>
      <c r="IJ139" s="18"/>
      <c r="IK139" s="18"/>
      <c r="IL139" s="18"/>
      <c r="IM139" s="18"/>
      <c r="IN139" s="18"/>
      <c r="IO139" s="18"/>
      <c r="IP139" s="18"/>
      <c r="IQ139" s="18"/>
      <c r="IR139" s="18"/>
      <c r="IS139" s="18"/>
      <c r="IT139" s="18"/>
      <c r="IU139" s="18"/>
      <c r="IV139" s="18"/>
      <c r="IW139" s="18"/>
      <c r="IX139" s="18"/>
      <c r="IY139" s="18"/>
      <c r="IZ139" s="18"/>
      <c r="JA139" s="18"/>
      <c r="JB139" s="18"/>
      <c r="JC139" s="18"/>
      <c r="JD139" s="18"/>
      <c r="JE139" s="18"/>
      <c r="JF139" s="18"/>
      <c r="JG139" s="18"/>
      <c r="JH139" s="18"/>
      <c r="JI139" s="18"/>
      <c r="JJ139" s="18"/>
      <c r="JK139" s="18"/>
      <c r="JL139" s="18"/>
      <c r="JM139" s="18"/>
      <c r="JN139" s="18"/>
      <c r="JO139" s="18"/>
      <c r="JP139" s="18"/>
      <c r="JQ139" s="18"/>
      <c r="JR139" s="18"/>
      <c r="JS139" s="18"/>
      <c r="JT139" s="18"/>
      <c r="JU139" s="18"/>
      <c r="JV139" s="18"/>
      <c r="JW139" s="18"/>
      <c r="JX139" s="18"/>
      <c r="JY139" s="18"/>
      <c r="JZ139" s="18"/>
      <c r="KA139" s="18"/>
      <c r="KB139" s="18"/>
      <c r="KC139" s="18"/>
      <c r="KD139" s="18"/>
      <c r="KE139" s="18"/>
      <c r="KF139" s="18"/>
      <c r="KG139" s="18"/>
      <c r="KH139" s="18"/>
      <c r="KI139" s="18"/>
      <c r="KJ139" s="18"/>
      <c r="KK139" s="18"/>
      <c r="KL139" s="18"/>
      <c r="KM139" s="18"/>
      <c r="KN139" s="18"/>
      <c r="KO139" s="18"/>
      <c r="KP139" s="18"/>
      <c r="KQ139" s="18"/>
      <c r="KR139" s="18"/>
      <c r="KS139" s="18"/>
      <c r="KT139" s="18"/>
      <c r="KU139" s="18"/>
      <c r="KV139" s="18"/>
      <c r="KW139" s="18"/>
      <c r="KX139" s="18"/>
      <c r="KY139" s="18"/>
      <c r="KZ139" s="18"/>
      <c r="LA139" s="18"/>
      <c r="LB139" s="18"/>
      <c r="LC139" s="18"/>
      <c r="LD139" s="18"/>
      <c r="LE139" s="18"/>
      <c r="LF139" s="18"/>
      <c r="LG139" s="18"/>
      <c r="LH139" s="18"/>
      <c r="LI139" s="18"/>
      <c r="LJ139" s="18"/>
      <c r="LK139" s="18"/>
      <c r="LL139" s="18"/>
      <c r="LM139" s="18"/>
      <c r="LN139" s="18"/>
      <c r="LO139" s="18"/>
      <c r="LP139" s="18"/>
      <c r="LQ139" s="18"/>
      <c r="LR139" s="18"/>
      <c r="LS139" s="18"/>
      <c r="LT139" s="18"/>
      <c r="LU139" s="18"/>
      <c r="LV139" s="18"/>
      <c r="LW139" s="18"/>
      <c r="LX139" s="18"/>
      <c r="LY139" s="18"/>
      <c r="LZ139" s="18"/>
      <c r="MA139" s="18"/>
      <c r="MB139" s="18"/>
      <c r="MC139" s="18"/>
      <c r="MD139" s="18"/>
      <c r="ME139" s="18"/>
      <c r="MF139" s="18"/>
      <c r="MG139" s="18"/>
      <c r="MH139" s="18"/>
      <c r="MI139" s="18"/>
      <c r="MJ139" s="18"/>
      <c r="MK139" s="18"/>
      <c r="ML139" s="18"/>
      <c r="MM139" s="18"/>
      <c r="MN139" s="18"/>
      <c r="MO139" s="18"/>
      <c r="MP139" s="18"/>
      <c r="MQ139" s="18"/>
      <c r="MR139" s="18"/>
      <c r="MS139" s="18"/>
      <c r="MT139" s="18"/>
      <c r="MU139" s="18"/>
      <c r="MV139" s="18"/>
      <c r="MW139" s="18"/>
      <c r="MX139" s="18"/>
      <c r="MY139" s="18"/>
      <c r="MZ139" s="18"/>
      <c r="NA139" s="18"/>
      <c r="NB139" s="18"/>
      <c r="NC139" s="18"/>
      <c r="ND139" s="18"/>
      <c r="NE139" s="18"/>
      <c r="NF139" s="18"/>
      <c r="NG139" s="18"/>
      <c r="NH139" s="18"/>
      <c r="NI139" s="18"/>
      <c r="NJ139" s="18"/>
      <c r="NK139" s="18"/>
      <c r="NL139" s="18"/>
      <c r="NM139" s="18"/>
      <c r="NN139" s="18"/>
      <c r="NO139" s="18"/>
      <c r="NP139" s="18"/>
      <c r="NQ139" s="18"/>
      <c r="NR139" s="18"/>
      <c r="NS139" s="18"/>
      <c r="NT139" s="18"/>
      <c r="NU139" s="18"/>
      <c r="NV139" s="18"/>
      <c r="NW139" s="18"/>
      <c r="NX139" s="18"/>
      <c r="NY139" s="18"/>
      <c r="NZ139" s="18"/>
      <c r="OA139" s="18"/>
      <c r="OB139" s="18"/>
      <c r="OC139" s="18"/>
      <c r="OD139" s="18"/>
      <c r="OE139" s="18"/>
      <c r="OF139" s="18"/>
      <c r="OG139" s="18"/>
      <c r="OH139" s="18"/>
      <c r="OI139" s="18"/>
      <c r="OJ139" s="18"/>
      <c r="OK139" s="18"/>
      <c r="OL139" s="18"/>
      <c r="OM139" s="18"/>
      <c r="ON139" s="18"/>
      <c r="OO139" s="18"/>
      <c r="OP139" s="18"/>
      <c r="OQ139" s="18"/>
      <c r="OR139" s="18"/>
      <c r="OS139" s="18"/>
      <c r="OT139" s="18"/>
      <c r="OU139" s="18"/>
      <c r="OV139" s="18"/>
      <c r="OW139" s="18"/>
      <c r="OX139" s="18"/>
      <c r="OY139" s="18"/>
      <c r="OZ139" s="18"/>
      <c r="PA139" s="18"/>
      <c r="PB139" s="18"/>
      <c r="PC139" s="18"/>
      <c r="PD139" s="18"/>
      <c r="PE139" s="18"/>
      <c r="PF139" s="18"/>
      <c r="PG139" s="18"/>
      <c r="PH139" s="18"/>
      <c r="PI139" s="18"/>
      <c r="PJ139" s="18"/>
      <c r="PK139" s="18"/>
      <c r="PL139" s="18"/>
      <c r="PM139" s="18"/>
      <c r="PN139" s="18"/>
      <c r="PO139" s="18"/>
      <c r="PP139" s="18"/>
      <c r="PQ139" s="18"/>
      <c r="PR139" s="18"/>
      <c r="PS139" s="18"/>
      <c r="PT139" s="18"/>
      <c r="PU139" s="18"/>
      <c r="PV139" s="18"/>
      <c r="PW139" s="18"/>
      <c r="PX139" s="18"/>
      <c r="PY139" s="18"/>
      <c r="PZ139" s="18"/>
      <c r="QA139" s="18"/>
      <c r="QB139" s="18"/>
      <c r="QC139" s="18"/>
      <c r="QD139" s="18"/>
      <c r="QE139" s="18"/>
      <c r="QF139" s="18"/>
      <c r="QG139" s="18"/>
      <c r="QH139" s="18"/>
      <c r="QI139" s="18"/>
      <c r="QJ139" s="18"/>
      <c r="QK139" s="18"/>
      <c r="QL139" s="18"/>
      <c r="QM139" s="18"/>
      <c r="QN139" s="18"/>
      <c r="QO139" s="18"/>
      <c r="QP139" s="18"/>
      <c r="QQ139" s="18"/>
      <c r="QR139" s="18"/>
      <c r="QS139" s="18"/>
      <c r="QT139" s="18"/>
      <c r="QU139" s="18"/>
      <c r="QV139" s="18"/>
      <c r="QW139" s="18"/>
      <c r="QX139" s="18"/>
      <c r="QY139" s="18"/>
      <c r="QZ139" s="18"/>
      <c r="RA139" s="18"/>
      <c r="RB139" s="18"/>
      <c r="RC139" s="18"/>
      <c r="RD139" s="18"/>
      <c r="RE139" s="18"/>
      <c r="RF139" s="18"/>
      <c r="RG139" s="18"/>
      <c r="RH139" s="18"/>
      <c r="RI139" s="18"/>
      <c r="RJ139" s="18"/>
      <c r="RK139" s="18"/>
      <c r="RL139" s="18"/>
      <c r="RM139" s="18"/>
      <c r="RN139" s="18"/>
      <c r="RO139" s="18"/>
      <c r="RP139" s="18"/>
      <c r="RQ139" s="18"/>
    </row>
    <row r="140" spans="1:485" x14ac:dyDescent="0.2">
      <c r="A140" s="3" t="s">
        <v>65</v>
      </c>
      <c r="B140" s="4" t="s">
        <v>92</v>
      </c>
      <c r="C140" s="4" t="s">
        <v>528</v>
      </c>
      <c r="D140" s="6" t="s">
        <v>91</v>
      </c>
      <c r="E140" s="3" t="s">
        <v>24</v>
      </c>
      <c r="F140" s="28">
        <v>1</v>
      </c>
      <c r="G140" s="3" t="s">
        <v>107</v>
      </c>
      <c r="H140" s="29">
        <v>10.25</v>
      </c>
      <c r="I140" s="7" t="s">
        <v>14</v>
      </c>
      <c r="J140" s="28">
        <v>12</v>
      </c>
      <c r="K140" s="3" t="s">
        <v>21</v>
      </c>
      <c r="L140" s="17">
        <f t="shared" si="4"/>
        <v>0</v>
      </c>
      <c r="M140" s="17">
        <f t="shared" si="5"/>
        <v>0</v>
      </c>
    </row>
    <row r="141" spans="1:485" x14ac:dyDescent="0.2">
      <c r="A141" s="3" t="s">
        <v>65</v>
      </c>
      <c r="B141" s="4" t="s">
        <v>92</v>
      </c>
      <c r="C141" s="4" t="s">
        <v>528</v>
      </c>
      <c r="D141" s="6" t="s">
        <v>91</v>
      </c>
      <c r="E141" s="3" t="s">
        <v>45</v>
      </c>
      <c r="F141" s="28">
        <v>1</v>
      </c>
      <c r="G141" s="3" t="s">
        <v>79</v>
      </c>
      <c r="H141" s="29">
        <v>9.35</v>
      </c>
      <c r="I141" s="7" t="s">
        <v>14</v>
      </c>
      <c r="J141" s="28">
        <v>9</v>
      </c>
      <c r="K141" s="3" t="s">
        <v>21</v>
      </c>
      <c r="L141" s="17">
        <f t="shared" si="4"/>
        <v>0</v>
      </c>
      <c r="M141" s="17">
        <f t="shared" si="5"/>
        <v>0</v>
      </c>
    </row>
    <row r="142" spans="1:485" x14ac:dyDescent="0.2">
      <c r="A142" s="3" t="s">
        <v>65</v>
      </c>
      <c r="B142" s="4" t="s">
        <v>92</v>
      </c>
      <c r="C142" s="4" t="s">
        <v>528</v>
      </c>
      <c r="D142" s="6" t="s">
        <v>91</v>
      </c>
      <c r="E142" s="3" t="s">
        <v>45</v>
      </c>
      <c r="F142" s="28">
        <v>1</v>
      </c>
      <c r="G142" s="3" t="s">
        <v>79</v>
      </c>
      <c r="H142" s="29">
        <v>12.35</v>
      </c>
      <c r="I142" s="7" t="s">
        <v>14</v>
      </c>
      <c r="J142" s="28">
        <v>20</v>
      </c>
      <c r="K142" s="3" t="s">
        <v>21</v>
      </c>
      <c r="L142" s="17">
        <f t="shared" si="4"/>
        <v>0</v>
      </c>
      <c r="M142" s="17">
        <f t="shared" si="5"/>
        <v>0</v>
      </c>
    </row>
    <row r="143" spans="1:485" x14ac:dyDescent="0.2">
      <c r="A143" s="3" t="s">
        <v>65</v>
      </c>
      <c r="B143" s="4" t="s">
        <v>92</v>
      </c>
      <c r="C143" s="4" t="s">
        <v>528</v>
      </c>
      <c r="D143" s="6" t="s">
        <v>91</v>
      </c>
      <c r="E143" s="3" t="s">
        <v>26</v>
      </c>
      <c r="F143" s="28">
        <v>1</v>
      </c>
      <c r="G143" s="3" t="s">
        <v>61</v>
      </c>
      <c r="H143" s="29">
        <v>9.75</v>
      </c>
      <c r="I143" s="7" t="s">
        <v>14</v>
      </c>
      <c r="J143" s="28">
        <v>25</v>
      </c>
      <c r="K143" s="3" t="s">
        <v>21</v>
      </c>
      <c r="L143" s="17">
        <f t="shared" si="4"/>
        <v>0</v>
      </c>
      <c r="M143" s="17">
        <f t="shared" si="5"/>
        <v>0</v>
      </c>
    </row>
    <row r="144" spans="1:485" x14ac:dyDescent="0.2">
      <c r="A144" s="3" t="s">
        <v>65</v>
      </c>
      <c r="B144" s="4" t="s">
        <v>92</v>
      </c>
      <c r="C144" s="4" t="s">
        <v>528</v>
      </c>
      <c r="D144" s="6" t="s">
        <v>91</v>
      </c>
      <c r="E144" s="3" t="s">
        <v>26</v>
      </c>
      <c r="F144" s="28">
        <v>1</v>
      </c>
      <c r="G144" s="3" t="s">
        <v>61</v>
      </c>
      <c r="H144" s="29">
        <v>11.55</v>
      </c>
      <c r="I144" s="7" t="s">
        <v>14</v>
      </c>
      <c r="J144" s="28">
        <v>18</v>
      </c>
      <c r="K144" s="3" t="s">
        <v>21</v>
      </c>
      <c r="L144" s="17">
        <f t="shared" si="4"/>
        <v>0</v>
      </c>
      <c r="M144" s="17">
        <f t="shared" si="5"/>
        <v>0</v>
      </c>
    </row>
    <row r="145" spans="1:13" x14ac:dyDescent="0.2">
      <c r="A145" s="3" t="s">
        <v>65</v>
      </c>
      <c r="B145" s="4" t="s">
        <v>92</v>
      </c>
      <c r="C145" s="4" t="s">
        <v>528</v>
      </c>
      <c r="D145" s="6" t="s">
        <v>91</v>
      </c>
      <c r="E145" s="3" t="s">
        <v>24</v>
      </c>
      <c r="F145" s="28">
        <v>1</v>
      </c>
      <c r="G145" s="3" t="s">
        <v>107</v>
      </c>
      <c r="H145" s="29">
        <v>12.05</v>
      </c>
      <c r="I145" s="7" t="s">
        <v>14</v>
      </c>
      <c r="J145" s="28">
        <v>20</v>
      </c>
      <c r="K145" s="3" t="s">
        <v>21</v>
      </c>
      <c r="L145" s="17">
        <f t="shared" si="4"/>
        <v>0</v>
      </c>
      <c r="M145" s="17">
        <f t="shared" si="5"/>
        <v>0</v>
      </c>
    </row>
    <row r="146" spans="1:13" x14ac:dyDescent="0.2">
      <c r="A146" s="3" t="s">
        <v>65</v>
      </c>
      <c r="B146" s="4" t="s">
        <v>92</v>
      </c>
      <c r="C146" s="4" t="s">
        <v>528</v>
      </c>
      <c r="D146" s="6" t="s">
        <v>91</v>
      </c>
      <c r="E146" s="3" t="s">
        <v>24</v>
      </c>
      <c r="F146" s="28">
        <v>1</v>
      </c>
      <c r="G146" s="3" t="s">
        <v>107</v>
      </c>
      <c r="H146" s="29">
        <v>11.1</v>
      </c>
      <c r="I146" s="7" t="s">
        <v>14</v>
      </c>
      <c r="J146" s="28">
        <v>10</v>
      </c>
      <c r="K146" s="3" t="s">
        <v>21</v>
      </c>
      <c r="L146" s="17">
        <f t="shared" si="4"/>
        <v>0</v>
      </c>
      <c r="M146" s="17">
        <f t="shared" si="5"/>
        <v>0</v>
      </c>
    </row>
    <row r="147" spans="1:13" x14ac:dyDescent="0.2">
      <c r="A147" s="3" t="s">
        <v>65</v>
      </c>
      <c r="B147" s="4" t="s">
        <v>92</v>
      </c>
      <c r="C147" s="4" t="s">
        <v>528</v>
      </c>
      <c r="D147" s="6" t="s">
        <v>91</v>
      </c>
      <c r="E147" s="3" t="s">
        <v>24</v>
      </c>
      <c r="F147" s="28">
        <v>1</v>
      </c>
      <c r="G147" s="3" t="s">
        <v>107</v>
      </c>
      <c r="H147" s="29">
        <v>11.1</v>
      </c>
      <c r="I147" s="7" t="s">
        <v>14</v>
      </c>
      <c r="J147" s="28">
        <v>18</v>
      </c>
      <c r="K147" s="3" t="s">
        <v>21</v>
      </c>
      <c r="L147" s="17">
        <f t="shared" si="4"/>
        <v>0</v>
      </c>
      <c r="M147" s="17">
        <f t="shared" si="5"/>
        <v>0</v>
      </c>
    </row>
    <row r="148" spans="1:13" x14ac:dyDescent="0.2">
      <c r="A148" s="3" t="s">
        <v>65</v>
      </c>
      <c r="B148" s="4" t="s">
        <v>92</v>
      </c>
      <c r="C148" s="4" t="s">
        <v>528</v>
      </c>
      <c r="D148" s="6" t="s">
        <v>91</v>
      </c>
      <c r="E148" s="3" t="s">
        <v>24</v>
      </c>
      <c r="F148" s="28">
        <v>1</v>
      </c>
      <c r="G148" s="3" t="s">
        <v>107</v>
      </c>
      <c r="H148" s="29">
        <v>13.6</v>
      </c>
      <c r="I148" s="7" t="s">
        <v>14</v>
      </c>
      <c r="J148" s="28">
        <v>3</v>
      </c>
      <c r="K148" s="3" t="s">
        <v>21</v>
      </c>
      <c r="L148" s="17">
        <f t="shared" si="4"/>
        <v>0</v>
      </c>
      <c r="M148" s="17">
        <f t="shared" si="5"/>
        <v>0</v>
      </c>
    </row>
    <row r="149" spans="1:13" x14ac:dyDescent="0.2">
      <c r="A149" s="3" t="s">
        <v>65</v>
      </c>
      <c r="B149" s="4" t="s">
        <v>92</v>
      </c>
      <c r="C149" s="4" t="s">
        <v>528</v>
      </c>
      <c r="D149" s="6" t="s">
        <v>91</v>
      </c>
      <c r="E149" s="3" t="s">
        <v>24</v>
      </c>
      <c r="F149" s="28">
        <v>1</v>
      </c>
      <c r="G149" s="3" t="s">
        <v>107</v>
      </c>
      <c r="H149" s="29">
        <v>12.3</v>
      </c>
      <c r="I149" s="7" t="s">
        <v>14</v>
      </c>
      <c r="J149" s="28">
        <v>6</v>
      </c>
      <c r="K149" s="3" t="s">
        <v>21</v>
      </c>
      <c r="L149" s="17">
        <f t="shared" si="4"/>
        <v>0</v>
      </c>
      <c r="M149" s="17">
        <f t="shared" si="5"/>
        <v>0</v>
      </c>
    </row>
    <row r="150" spans="1:13" x14ac:dyDescent="0.2">
      <c r="A150" s="3" t="s">
        <v>65</v>
      </c>
      <c r="B150" s="4" t="s">
        <v>92</v>
      </c>
      <c r="C150" s="4" t="s">
        <v>528</v>
      </c>
      <c r="D150" s="6" t="s">
        <v>91</v>
      </c>
      <c r="E150" s="3" t="s">
        <v>24</v>
      </c>
      <c r="F150" s="28">
        <v>1</v>
      </c>
      <c r="G150" s="3" t="s">
        <v>107</v>
      </c>
      <c r="H150" s="29">
        <v>12.3</v>
      </c>
      <c r="I150" s="7" t="s">
        <v>14</v>
      </c>
      <c r="J150" s="28">
        <v>20</v>
      </c>
      <c r="K150" s="3" t="s">
        <v>21</v>
      </c>
      <c r="L150" s="17">
        <f t="shared" si="4"/>
        <v>0</v>
      </c>
      <c r="M150" s="17">
        <f t="shared" si="5"/>
        <v>0</v>
      </c>
    </row>
    <row r="151" spans="1:13" x14ac:dyDescent="0.2">
      <c r="A151" s="3" t="s">
        <v>65</v>
      </c>
      <c r="B151" s="4" t="s">
        <v>92</v>
      </c>
      <c r="C151" s="4" t="s">
        <v>528</v>
      </c>
      <c r="D151" s="6" t="s">
        <v>91</v>
      </c>
      <c r="E151" s="3" t="s">
        <v>19</v>
      </c>
      <c r="F151" s="28">
        <v>3</v>
      </c>
      <c r="G151" s="3" t="s">
        <v>108</v>
      </c>
      <c r="H151" s="29">
        <v>9</v>
      </c>
      <c r="I151" s="7" t="s">
        <v>14</v>
      </c>
      <c r="J151" s="28">
        <v>8</v>
      </c>
      <c r="K151" s="3" t="s">
        <v>21</v>
      </c>
      <c r="L151" s="17">
        <f t="shared" si="4"/>
        <v>0</v>
      </c>
      <c r="M151" s="17">
        <f t="shared" si="5"/>
        <v>0</v>
      </c>
    </row>
    <row r="152" spans="1:13" x14ac:dyDescent="0.2">
      <c r="A152" s="3" t="s">
        <v>65</v>
      </c>
      <c r="B152" s="4" t="s">
        <v>92</v>
      </c>
      <c r="C152" s="4" t="s">
        <v>528</v>
      </c>
      <c r="D152" s="6" t="s">
        <v>91</v>
      </c>
      <c r="E152" s="3" t="s">
        <v>19</v>
      </c>
      <c r="F152" s="28">
        <v>1</v>
      </c>
      <c r="G152" s="3" t="s">
        <v>108</v>
      </c>
      <c r="H152" s="29">
        <v>9</v>
      </c>
      <c r="I152" s="7" t="s">
        <v>14</v>
      </c>
      <c r="J152" s="28">
        <v>20</v>
      </c>
      <c r="K152" s="3" t="s">
        <v>21</v>
      </c>
      <c r="L152" s="17">
        <f t="shared" si="4"/>
        <v>0</v>
      </c>
      <c r="M152" s="17">
        <f t="shared" si="5"/>
        <v>0</v>
      </c>
    </row>
    <row r="153" spans="1:13" x14ac:dyDescent="0.2">
      <c r="A153" s="3" t="s">
        <v>65</v>
      </c>
      <c r="B153" s="4" t="s">
        <v>92</v>
      </c>
      <c r="C153" s="4" t="s">
        <v>528</v>
      </c>
      <c r="D153" s="6" t="s">
        <v>91</v>
      </c>
      <c r="E153" s="3" t="s">
        <v>45</v>
      </c>
      <c r="F153" s="28">
        <v>1</v>
      </c>
      <c r="G153" s="3" t="s">
        <v>105</v>
      </c>
      <c r="H153" s="29">
        <v>10.1</v>
      </c>
      <c r="I153" s="7" t="s">
        <v>14</v>
      </c>
      <c r="J153" s="28">
        <v>3</v>
      </c>
      <c r="K153" s="3" t="s">
        <v>21</v>
      </c>
      <c r="L153" s="17">
        <f t="shared" si="4"/>
        <v>0</v>
      </c>
      <c r="M153" s="17">
        <f t="shared" si="5"/>
        <v>0</v>
      </c>
    </row>
    <row r="154" spans="1:13" x14ac:dyDescent="0.2">
      <c r="A154" s="3" t="s">
        <v>65</v>
      </c>
      <c r="B154" s="4" t="s">
        <v>92</v>
      </c>
      <c r="C154" s="4" t="s">
        <v>528</v>
      </c>
      <c r="D154" s="6" t="s">
        <v>91</v>
      </c>
      <c r="E154" s="3" t="s">
        <v>45</v>
      </c>
      <c r="F154" s="28">
        <v>1</v>
      </c>
      <c r="G154" s="3" t="s">
        <v>105</v>
      </c>
      <c r="H154" s="29">
        <v>9.35</v>
      </c>
      <c r="I154" s="7" t="s">
        <v>14</v>
      </c>
      <c r="J154" s="28">
        <v>5</v>
      </c>
      <c r="K154" s="3" t="s">
        <v>21</v>
      </c>
      <c r="L154" s="17">
        <f t="shared" si="4"/>
        <v>0</v>
      </c>
      <c r="M154" s="17">
        <f t="shared" si="5"/>
        <v>0</v>
      </c>
    </row>
    <row r="155" spans="1:13" x14ac:dyDescent="0.2">
      <c r="A155" s="3" t="s">
        <v>65</v>
      </c>
      <c r="B155" s="4" t="s">
        <v>92</v>
      </c>
      <c r="C155" s="4" t="s">
        <v>528</v>
      </c>
      <c r="D155" s="6" t="s">
        <v>91</v>
      </c>
      <c r="E155" s="3" t="s">
        <v>22</v>
      </c>
      <c r="F155" s="28">
        <v>1</v>
      </c>
      <c r="G155" s="3" t="s">
        <v>109</v>
      </c>
      <c r="H155" s="29">
        <v>13.3</v>
      </c>
      <c r="I155" s="7" t="s">
        <v>14</v>
      </c>
      <c r="J155" s="28">
        <v>1.5</v>
      </c>
      <c r="K155" s="3" t="s">
        <v>21</v>
      </c>
      <c r="L155" s="17">
        <f t="shared" si="4"/>
        <v>0</v>
      </c>
      <c r="M155" s="17">
        <f t="shared" si="5"/>
        <v>0</v>
      </c>
    </row>
    <row r="156" spans="1:13" x14ac:dyDescent="0.2">
      <c r="A156" s="3" t="s">
        <v>65</v>
      </c>
      <c r="B156" s="4" t="s">
        <v>92</v>
      </c>
      <c r="C156" s="4" t="s">
        <v>528</v>
      </c>
      <c r="D156" s="6" t="s">
        <v>91</v>
      </c>
      <c r="E156" s="3" t="s">
        <v>24</v>
      </c>
      <c r="F156" s="28">
        <v>1</v>
      </c>
      <c r="G156" s="3" t="s">
        <v>107</v>
      </c>
      <c r="H156" s="29">
        <v>12.3</v>
      </c>
      <c r="I156" s="7" t="s">
        <v>14</v>
      </c>
      <c r="J156" s="28">
        <v>7</v>
      </c>
      <c r="K156" s="3" t="s">
        <v>21</v>
      </c>
      <c r="L156" s="17">
        <f t="shared" si="4"/>
        <v>0</v>
      </c>
      <c r="M156" s="17">
        <f t="shared" si="5"/>
        <v>0</v>
      </c>
    </row>
    <row r="157" spans="1:13" x14ac:dyDescent="0.2">
      <c r="A157" s="9" t="s">
        <v>119</v>
      </c>
      <c r="B157" s="9" t="s">
        <v>120</v>
      </c>
      <c r="C157" s="9" t="s">
        <v>530</v>
      </c>
      <c r="D157" s="10" t="s">
        <v>118</v>
      </c>
      <c r="E157" s="9" t="s">
        <v>121</v>
      </c>
      <c r="F157" s="11">
        <v>35</v>
      </c>
      <c r="G157" s="9" t="s">
        <v>121</v>
      </c>
      <c r="H157" s="12">
        <v>16.375</v>
      </c>
      <c r="I157" s="16">
        <v>56625</v>
      </c>
      <c r="J157" s="14">
        <v>23.44828</v>
      </c>
      <c r="K157" s="9">
        <f>SUM(L158:L186)</f>
        <v>8</v>
      </c>
      <c r="L157" s="9">
        <f>SUM(M158:M186)</f>
        <v>257.5</v>
      </c>
      <c r="M157" s="9"/>
    </row>
    <row r="158" spans="1:13" x14ac:dyDescent="0.2">
      <c r="A158" s="3" t="s">
        <v>119</v>
      </c>
      <c r="B158" s="4" t="s">
        <v>120</v>
      </c>
      <c r="C158" s="4" t="s">
        <v>530</v>
      </c>
      <c r="D158" s="6" t="s">
        <v>118</v>
      </c>
      <c r="E158" s="3" t="s">
        <v>15</v>
      </c>
      <c r="F158" s="28">
        <v>1</v>
      </c>
      <c r="G158" s="3" t="s">
        <v>32</v>
      </c>
      <c r="H158" s="7" t="s">
        <v>14</v>
      </c>
      <c r="I158" s="30">
        <v>76407</v>
      </c>
      <c r="J158" s="28">
        <v>35</v>
      </c>
      <c r="K158" s="3" t="s">
        <v>18</v>
      </c>
      <c r="L158" s="17">
        <f t="shared" si="4"/>
        <v>1</v>
      </c>
      <c r="M158" s="17">
        <f t="shared" si="5"/>
        <v>35</v>
      </c>
    </row>
    <row r="159" spans="1:13" x14ac:dyDescent="0.2">
      <c r="A159" s="3" t="s">
        <v>119</v>
      </c>
      <c r="B159" s="4" t="s">
        <v>120</v>
      </c>
      <c r="C159" s="4" t="s">
        <v>530</v>
      </c>
      <c r="D159" s="6" t="s">
        <v>118</v>
      </c>
      <c r="E159" s="3" t="s">
        <v>33</v>
      </c>
      <c r="F159" s="28">
        <v>1</v>
      </c>
      <c r="G159" s="3" t="s">
        <v>122</v>
      </c>
      <c r="H159" s="7" t="s">
        <v>14</v>
      </c>
      <c r="I159" s="30">
        <v>60658</v>
      </c>
      <c r="J159" s="28">
        <v>35</v>
      </c>
      <c r="K159" s="3" t="s">
        <v>18</v>
      </c>
      <c r="L159" s="17">
        <f t="shared" si="4"/>
        <v>1</v>
      </c>
      <c r="M159" s="17">
        <f t="shared" si="5"/>
        <v>35</v>
      </c>
    </row>
    <row r="160" spans="1:13" x14ac:dyDescent="0.2">
      <c r="A160" s="3" t="s">
        <v>119</v>
      </c>
      <c r="B160" s="4" t="s">
        <v>120</v>
      </c>
      <c r="C160" s="4" t="s">
        <v>530</v>
      </c>
      <c r="D160" s="6" t="s">
        <v>118</v>
      </c>
      <c r="E160" s="3" t="s">
        <v>35</v>
      </c>
      <c r="F160" s="28">
        <v>1</v>
      </c>
      <c r="G160" s="3" t="s">
        <v>123</v>
      </c>
      <c r="H160" s="7" t="s">
        <v>14</v>
      </c>
      <c r="I160" s="30">
        <v>52866</v>
      </c>
      <c r="J160" s="28">
        <v>35</v>
      </c>
      <c r="K160" s="3" t="s">
        <v>18</v>
      </c>
      <c r="L160" s="17">
        <f t="shared" si="4"/>
        <v>1</v>
      </c>
      <c r="M160" s="17">
        <f t="shared" si="5"/>
        <v>35</v>
      </c>
    </row>
    <row r="161" spans="1:485" x14ac:dyDescent="0.2">
      <c r="A161" s="3" t="s">
        <v>119</v>
      </c>
      <c r="B161" s="4" t="s">
        <v>120</v>
      </c>
      <c r="C161" s="4" t="s">
        <v>530</v>
      </c>
      <c r="D161" s="6" t="s">
        <v>118</v>
      </c>
      <c r="E161" s="3" t="s">
        <v>35</v>
      </c>
      <c r="F161" s="28">
        <v>1</v>
      </c>
      <c r="G161" s="3" t="s">
        <v>124</v>
      </c>
      <c r="H161" s="7" t="s">
        <v>14</v>
      </c>
      <c r="I161" s="30">
        <v>53395</v>
      </c>
      <c r="J161" s="28">
        <v>35</v>
      </c>
      <c r="K161" s="3" t="s">
        <v>18</v>
      </c>
      <c r="L161" s="17">
        <f t="shared" si="4"/>
        <v>1</v>
      </c>
      <c r="M161" s="17">
        <f t="shared" si="5"/>
        <v>35</v>
      </c>
    </row>
    <row r="162" spans="1:485" x14ac:dyDescent="0.2">
      <c r="A162" s="3" t="s">
        <v>119</v>
      </c>
      <c r="B162" s="4" t="s">
        <v>120</v>
      </c>
      <c r="C162" s="4" t="s">
        <v>530</v>
      </c>
      <c r="D162" s="6" t="s">
        <v>118</v>
      </c>
      <c r="E162" s="3" t="s">
        <v>35</v>
      </c>
      <c r="F162" s="28">
        <v>1</v>
      </c>
      <c r="G162" s="3" t="s">
        <v>125</v>
      </c>
      <c r="H162" s="7" t="s">
        <v>14</v>
      </c>
      <c r="I162" s="30">
        <v>51709</v>
      </c>
      <c r="J162" s="28">
        <v>35</v>
      </c>
      <c r="K162" s="3" t="s">
        <v>18</v>
      </c>
      <c r="L162" s="17">
        <f t="shared" si="4"/>
        <v>1</v>
      </c>
      <c r="M162" s="17">
        <f t="shared" si="5"/>
        <v>35</v>
      </c>
    </row>
    <row r="163" spans="1:485" x14ac:dyDescent="0.2">
      <c r="A163" s="3" t="s">
        <v>119</v>
      </c>
      <c r="B163" s="4" t="s">
        <v>120</v>
      </c>
      <c r="C163" s="4" t="s">
        <v>530</v>
      </c>
      <c r="D163" s="6" t="s">
        <v>118</v>
      </c>
      <c r="E163" s="3" t="s">
        <v>35</v>
      </c>
      <c r="F163" s="28">
        <v>1</v>
      </c>
      <c r="G163" s="3" t="s">
        <v>126</v>
      </c>
      <c r="H163" s="7" t="s">
        <v>14</v>
      </c>
      <c r="I163" s="30">
        <v>51709</v>
      </c>
      <c r="J163" s="28">
        <v>35</v>
      </c>
      <c r="K163" s="3" t="s">
        <v>18</v>
      </c>
      <c r="L163" s="17">
        <f t="shared" si="4"/>
        <v>1</v>
      </c>
      <c r="M163" s="17">
        <f t="shared" si="5"/>
        <v>35</v>
      </c>
    </row>
    <row r="164" spans="1:485" x14ac:dyDescent="0.2">
      <c r="A164" s="3" t="s">
        <v>119</v>
      </c>
      <c r="B164" s="4" t="s">
        <v>120</v>
      </c>
      <c r="C164" s="4" t="s">
        <v>530</v>
      </c>
      <c r="D164" s="6" t="s">
        <v>118</v>
      </c>
      <c r="E164" s="3" t="s">
        <v>38</v>
      </c>
      <c r="F164" s="28">
        <v>1</v>
      </c>
      <c r="G164" s="3" t="s">
        <v>127</v>
      </c>
      <c r="H164" s="7" t="s">
        <v>14</v>
      </c>
      <c r="I164" s="30">
        <v>49631</v>
      </c>
      <c r="J164" s="28">
        <v>35</v>
      </c>
      <c r="K164" s="3" t="s">
        <v>18</v>
      </c>
      <c r="L164" s="17">
        <f t="shared" si="4"/>
        <v>1</v>
      </c>
      <c r="M164" s="17">
        <f t="shared" si="5"/>
        <v>35</v>
      </c>
    </row>
    <row r="165" spans="1:485" x14ac:dyDescent="0.2">
      <c r="A165" s="3" t="s">
        <v>119</v>
      </c>
      <c r="B165" s="4" t="s">
        <v>120</v>
      </c>
      <c r="C165" s="4" t="s">
        <v>530</v>
      </c>
      <c r="D165" s="6" t="s">
        <v>118</v>
      </c>
      <c r="E165" s="3" t="s">
        <v>38</v>
      </c>
      <c r="F165" s="28">
        <v>1</v>
      </c>
      <c r="G165" s="3" t="s">
        <v>128</v>
      </c>
      <c r="H165" s="29">
        <v>24.73</v>
      </c>
      <c r="I165" s="7" t="s">
        <v>14</v>
      </c>
      <c r="J165" s="28">
        <v>12.5</v>
      </c>
      <c r="K165" s="3" t="s">
        <v>18</v>
      </c>
      <c r="L165" s="17">
        <f t="shared" si="4"/>
        <v>1</v>
      </c>
      <c r="M165" s="17">
        <f t="shared" si="5"/>
        <v>12.5</v>
      </c>
    </row>
    <row r="166" spans="1:485" x14ac:dyDescent="0.2">
      <c r="A166" s="3" t="s">
        <v>119</v>
      </c>
      <c r="B166" s="4" t="s">
        <v>120</v>
      </c>
      <c r="C166" s="4" t="s">
        <v>530</v>
      </c>
      <c r="D166" s="6" t="s">
        <v>118</v>
      </c>
      <c r="E166" s="3" t="s">
        <v>35</v>
      </c>
      <c r="F166" s="28">
        <v>1</v>
      </c>
      <c r="G166" s="3" t="s">
        <v>129</v>
      </c>
      <c r="H166" s="29">
        <v>21.02</v>
      </c>
      <c r="I166" s="7" t="s">
        <v>14</v>
      </c>
      <c r="J166" s="28">
        <v>35</v>
      </c>
      <c r="K166" s="3" t="s">
        <v>21</v>
      </c>
      <c r="L166" s="17">
        <f t="shared" si="4"/>
        <v>0</v>
      </c>
      <c r="M166" s="17">
        <f t="shared" si="5"/>
        <v>0</v>
      </c>
    </row>
    <row r="167" spans="1:485" x14ac:dyDescent="0.2">
      <c r="A167" s="3" t="s">
        <v>119</v>
      </c>
      <c r="B167" s="4" t="s">
        <v>120</v>
      </c>
      <c r="C167" s="4" t="s">
        <v>530</v>
      </c>
      <c r="D167" s="6" t="s">
        <v>118</v>
      </c>
      <c r="E167" s="3" t="s">
        <v>22</v>
      </c>
      <c r="F167" s="28">
        <v>1</v>
      </c>
      <c r="G167" s="3" t="s">
        <v>102</v>
      </c>
      <c r="H167" s="29">
        <v>21.82</v>
      </c>
      <c r="I167" s="7" t="s">
        <v>14</v>
      </c>
      <c r="J167" s="28">
        <v>35</v>
      </c>
      <c r="K167" s="3" t="s">
        <v>21</v>
      </c>
      <c r="L167" s="17">
        <f t="shared" si="4"/>
        <v>0</v>
      </c>
      <c r="M167" s="17">
        <f t="shared" si="5"/>
        <v>0</v>
      </c>
    </row>
    <row r="168" spans="1:485" x14ac:dyDescent="0.2">
      <c r="A168" s="3" t="s">
        <v>119</v>
      </c>
      <c r="B168" s="4" t="s">
        <v>120</v>
      </c>
      <c r="C168" s="4" t="s">
        <v>530</v>
      </c>
      <c r="D168" s="6" t="s">
        <v>118</v>
      </c>
      <c r="E168" s="3" t="s">
        <v>22</v>
      </c>
      <c r="F168" s="28">
        <v>1</v>
      </c>
      <c r="G168" s="3" t="s">
        <v>23</v>
      </c>
      <c r="H168" s="29">
        <v>17.21</v>
      </c>
      <c r="I168" s="7" t="s">
        <v>14</v>
      </c>
      <c r="J168" s="28">
        <v>4</v>
      </c>
      <c r="K168" s="3" t="s">
        <v>21</v>
      </c>
      <c r="L168" s="17">
        <f t="shared" si="4"/>
        <v>0</v>
      </c>
      <c r="M168" s="17">
        <f t="shared" si="5"/>
        <v>0</v>
      </c>
    </row>
    <row r="169" spans="1:485" s="15" customFormat="1" x14ac:dyDescent="0.2">
      <c r="A169" s="3" t="s">
        <v>119</v>
      </c>
      <c r="B169" s="4" t="s">
        <v>120</v>
      </c>
      <c r="C169" s="4" t="s">
        <v>530</v>
      </c>
      <c r="D169" s="6" t="s">
        <v>118</v>
      </c>
      <c r="E169" s="3" t="s">
        <v>24</v>
      </c>
      <c r="F169" s="28">
        <v>1</v>
      </c>
      <c r="G169" s="3" t="s">
        <v>130</v>
      </c>
      <c r="H169" s="29">
        <v>18.010000000000002</v>
      </c>
      <c r="I169" s="7" t="s">
        <v>14</v>
      </c>
      <c r="J169" s="28">
        <v>35</v>
      </c>
      <c r="K169" s="3" t="s">
        <v>21</v>
      </c>
      <c r="L169" s="17">
        <f t="shared" si="4"/>
        <v>0</v>
      </c>
      <c r="M169" s="17">
        <f t="shared" si="5"/>
        <v>0</v>
      </c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18"/>
      <c r="BJ169" s="18"/>
      <c r="BK169" s="18"/>
      <c r="BL169" s="18"/>
      <c r="BM169" s="18"/>
      <c r="BN169" s="18"/>
      <c r="BO169" s="18"/>
      <c r="BP169" s="18"/>
      <c r="BQ169" s="18"/>
      <c r="BR169" s="18"/>
      <c r="BS169" s="18"/>
      <c r="BT169" s="18"/>
      <c r="BU169" s="18"/>
      <c r="BV169" s="18"/>
      <c r="BW169" s="18"/>
      <c r="BX169" s="18"/>
      <c r="BY169" s="18"/>
      <c r="BZ169" s="18"/>
      <c r="CA169" s="18"/>
      <c r="CB169" s="18"/>
      <c r="CC169" s="18"/>
      <c r="CD169" s="18"/>
      <c r="CE169" s="18"/>
      <c r="CF169" s="18"/>
      <c r="CG169" s="18"/>
      <c r="CH169" s="18"/>
      <c r="CI169" s="18"/>
      <c r="CJ169" s="18"/>
      <c r="CK169" s="18"/>
      <c r="CL169" s="18"/>
      <c r="CM169" s="18"/>
      <c r="CN169" s="18"/>
      <c r="CO169" s="18"/>
      <c r="CP169" s="18"/>
      <c r="CQ169" s="18"/>
      <c r="CR169" s="18"/>
      <c r="CS169" s="18"/>
      <c r="CT169" s="18"/>
      <c r="CU169" s="18"/>
      <c r="CV169" s="18"/>
      <c r="CW169" s="18"/>
      <c r="CX169" s="18"/>
      <c r="CY169" s="18"/>
      <c r="CZ169" s="18"/>
      <c r="DA169" s="18"/>
      <c r="DB169" s="18"/>
      <c r="DC169" s="18"/>
      <c r="DD169" s="18"/>
      <c r="DE169" s="18"/>
      <c r="DF169" s="18"/>
      <c r="DG169" s="18"/>
      <c r="DH169" s="18"/>
      <c r="DI169" s="18"/>
      <c r="DJ169" s="18"/>
      <c r="DK169" s="18"/>
      <c r="DL169" s="18"/>
      <c r="DM169" s="18"/>
      <c r="DN169" s="18"/>
      <c r="DO169" s="18"/>
      <c r="DP169" s="18"/>
      <c r="DQ169" s="18"/>
      <c r="DR169" s="18"/>
      <c r="DS169" s="18"/>
      <c r="DT169" s="18"/>
      <c r="DU169" s="18"/>
      <c r="DV169" s="18"/>
      <c r="DW169" s="18"/>
      <c r="DX169" s="18"/>
      <c r="DY169" s="18"/>
      <c r="DZ169" s="18"/>
      <c r="EA169" s="18"/>
      <c r="EB169" s="18"/>
      <c r="EC169" s="18"/>
      <c r="ED169" s="18"/>
      <c r="EE169" s="18"/>
      <c r="EF169" s="18"/>
      <c r="EG169" s="18"/>
      <c r="EH169" s="18"/>
      <c r="EI169" s="18"/>
      <c r="EJ169" s="18"/>
      <c r="EK169" s="18"/>
      <c r="EL169" s="18"/>
      <c r="EM169" s="18"/>
      <c r="EN169" s="18"/>
      <c r="EO169" s="18"/>
      <c r="EP169" s="18"/>
      <c r="EQ169" s="18"/>
      <c r="ER169" s="18"/>
      <c r="ES169" s="18"/>
      <c r="ET169" s="18"/>
      <c r="EU169" s="18"/>
      <c r="EV169" s="18"/>
      <c r="EW169" s="18"/>
      <c r="EX169" s="18"/>
      <c r="EY169" s="18"/>
      <c r="EZ169" s="18"/>
      <c r="FA169" s="18"/>
      <c r="FB169" s="18"/>
      <c r="FC169" s="18"/>
      <c r="FD169" s="18"/>
      <c r="FE169" s="18"/>
      <c r="FF169" s="18"/>
      <c r="FG169" s="18"/>
      <c r="FH169" s="18"/>
      <c r="FI169" s="18"/>
      <c r="FJ169" s="18"/>
      <c r="FK169" s="18"/>
      <c r="FL169" s="18"/>
      <c r="FM169" s="18"/>
      <c r="FN169" s="18"/>
      <c r="FO169" s="18"/>
      <c r="FP169" s="18"/>
      <c r="FQ169" s="18"/>
      <c r="FR169" s="18"/>
      <c r="FS169" s="18"/>
      <c r="FT169" s="18"/>
      <c r="FU169" s="18"/>
      <c r="FV169" s="18"/>
      <c r="FW169" s="18"/>
      <c r="FX169" s="18"/>
      <c r="FY169" s="18"/>
      <c r="FZ169" s="18"/>
      <c r="GA169" s="18"/>
      <c r="GB169" s="18"/>
      <c r="GC169" s="18"/>
      <c r="GD169" s="18"/>
      <c r="GE169" s="18"/>
      <c r="GF169" s="18"/>
      <c r="GG169" s="18"/>
      <c r="GH169" s="18"/>
      <c r="GI169" s="18"/>
      <c r="GJ169" s="18"/>
      <c r="GK169" s="18"/>
      <c r="GL169" s="18"/>
      <c r="GM169" s="18"/>
      <c r="GN169" s="18"/>
      <c r="GO169" s="18"/>
      <c r="GP169" s="18"/>
      <c r="GQ169" s="18"/>
      <c r="GR169" s="18"/>
      <c r="GS169" s="18"/>
      <c r="GT169" s="18"/>
      <c r="GU169" s="18"/>
      <c r="GV169" s="18"/>
      <c r="GW169" s="18"/>
      <c r="GX169" s="18"/>
      <c r="GY169" s="18"/>
      <c r="GZ169" s="18"/>
      <c r="HA169" s="18"/>
      <c r="HB169" s="18"/>
      <c r="HC169" s="18"/>
      <c r="HD169" s="18"/>
      <c r="HE169" s="18"/>
      <c r="HF169" s="18"/>
      <c r="HG169" s="18"/>
      <c r="HH169" s="18"/>
      <c r="HI169" s="18"/>
      <c r="HJ169" s="18"/>
      <c r="HK169" s="18"/>
      <c r="HL169" s="18"/>
      <c r="HM169" s="18"/>
      <c r="HN169" s="18"/>
      <c r="HO169" s="18"/>
      <c r="HP169" s="18"/>
      <c r="HQ169" s="18"/>
      <c r="HR169" s="18"/>
      <c r="HS169" s="18"/>
      <c r="HT169" s="18"/>
      <c r="HU169" s="18"/>
      <c r="HV169" s="18"/>
      <c r="HW169" s="18"/>
      <c r="HX169" s="18"/>
      <c r="HY169" s="18"/>
      <c r="HZ169" s="18"/>
      <c r="IA169" s="18"/>
      <c r="IB169" s="18"/>
      <c r="IC169" s="18"/>
      <c r="ID169" s="18"/>
      <c r="IE169" s="18"/>
      <c r="IF169" s="18"/>
      <c r="IG169" s="18"/>
      <c r="IH169" s="18"/>
      <c r="II169" s="18"/>
      <c r="IJ169" s="18"/>
      <c r="IK169" s="18"/>
      <c r="IL169" s="18"/>
      <c r="IM169" s="18"/>
      <c r="IN169" s="18"/>
      <c r="IO169" s="18"/>
      <c r="IP169" s="18"/>
      <c r="IQ169" s="18"/>
      <c r="IR169" s="18"/>
      <c r="IS169" s="18"/>
      <c r="IT169" s="18"/>
      <c r="IU169" s="18"/>
      <c r="IV169" s="18"/>
      <c r="IW169" s="18"/>
      <c r="IX169" s="18"/>
      <c r="IY169" s="18"/>
      <c r="IZ169" s="18"/>
      <c r="JA169" s="18"/>
      <c r="JB169" s="18"/>
      <c r="JC169" s="18"/>
      <c r="JD169" s="18"/>
      <c r="JE169" s="18"/>
      <c r="JF169" s="18"/>
      <c r="JG169" s="18"/>
      <c r="JH169" s="18"/>
      <c r="JI169" s="18"/>
      <c r="JJ169" s="18"/>
      <c r="JK169" s="18"/>
      <c r="JL169" s="18"/>
      <c r="JM169" s="18"/>
      <c r="JN169" s="18"/>
      <c r="JO169" s="18"/>
      <c r="JP169" s="18"/>
      <c r="JQ169" s="18"/>
      <c r="JR169" s="18"/>
      <c r="JS169" s="18"/>
      <c r="JT169" s="18"/>
      <c r="JU169" s="18"/>
      <c r="JV169" s="18"/>
      <c r="JW169" s="18"/>
      <c r="JX169" s="18"/>
      <c r="JY169" s="18"/>
      <c r="JZ169" s="18"/>
      <c r="KA169" s="18"/>
      <c r="KB169" s="18"/>
      <c r="KC169" s="18"/>
      <c r="KD169" s="18"/>
      <c r="KE169" s="18"/>
      <c r="KF169" s="18"/>
      <c r="KG169" s="18"/>
      <c r="KH169" s="18"/>
      <c r="KI169" s="18"/>
      <c r="KJ169" s="18"/>
      <c r="KK169" s="18"/>
      <c r="KL169" s="18"/>
      <c r="KM169" s="18"/>
      <c r="KN169" s="18"/>
      <c r="KO169" s="18"/>
      <c r="KP169" s="18"/>
      <c r="KQ169" s="18"/>
      <c r="KR169" s="18"/>
      <c r="KS169" s="18"/>
      <c r="KT169" s="18"/>
      <c r="KU169" s="18"/>
      <c r="KV169" s="18"/>
      <c r="KW169" s="18"/>
      <c r="KX169" s="18"/>
      <c r="KY169" s="18"/>
      <c r="KZ169" s="18"/>
      <c r="LA169" s="18"/>
      <c r="LB169" s="18"/>
      <c r="LC169" s="18"/>
      <c r="LD169" s="18"/>
      <c r="LE169" s="18"/>
      <c r="LF169" s="18"/>
      <c r="LG169" s="18"/>
      <c r="LH169" s="18"/>
      <c r="LI169" s="18"/>
      <c r="LJ169" s="18"/>
      <c r="LK169" s="18"/>
      <c r="LL169" s="18"/>
      <c r="LM169" s="18"/>
      <c r="LN169" s="18"/>
      <c r="LO169" s="18"/>
      <c r="LP169" s="18"/>
      <c r="LQ169" s="18"/>
      <c r="LR169" s="18"/>
      <c r="LS169" s="18"/>
      <c r="LT169" s="18"/>
      <c r="LU169" s="18"/>
      <c r="LV169" s="18"/>
      <c r="LW169" s="18"/>
      <c r="LX169" s="18"/>
      <c r="LY169" s="18"/>
      <c r="LZ169" s="18"/>
      <c r="MA169" s="18"/>
      <c r="MB169" s="18"/>
      <c r="MC169" s="18"/>
      <c r="MD169" s="18"/>
      <c r="ME169" s="18"/>
      <c r="MF169" s="18"/>
      <c r="MG169" s="18"/>
      <c r="MH169" s="18"/>
      <c r="MI169" s="18"/>
      <c r="MJ169" s="18"/>
      <c r="MK169" s="18"/>
      <c r="ML169" s="18"/>
      <c r="MM169" s="18"/>
      <c r="MN169" s="18"/>
      <c r="MO169" s="18"/>
      <c r="MP169" s="18"/>
      <c r="MQ169" s="18"/>
      <c r="MR169" s="18"/>
      <c r="MS169" s="18"/>
      <c r="MT169" s="18"/>
      <c r="MU169" s="18"/>
      <c r="MV169" s="18"/>
      <c r="MW169" s="18"/>
      <c r="MX169" s="18"/>
      <c r="MY169" s="18"/>
      <c r="MZ169" s="18"/>
      <c r="NA169" s="18"/>
      <c r="NB169" s="18"/>
      <c r="NC169" s="18"/>
      <c r="ND169" s="18"/>
      <c r="NE169" s="18"/>
      <c r="NF169" s="18"/>
      <c r="NG169" s="18"/>
      <c r="NH169" s="18"/>
      <c r="NI169" s="18"/>
      <c r="NJ169" s="18"/>
      <c r="NK169" s="18"/>
      <c r="NL169" s="18"/>
      <c r="NM169" s="18"/>
      <c r="NN169" s="18"/>
      <c r="NO169" s="18"/>
      <c r="NP169" s="18"/>
      <c r="NQ169" s="18"/>
      <c r="NR169" s="18"/>
      <c r="NS169" s="18"/>
      <c r="NT169" s="18"/>
      <c r="NU169" s="18"/>
      <c r="NV169" s="18"/>
      <c r="NW169" s="18"/>
      <c r="NX169" s="18"/>
      <c r="NY169" s="18"/>
      <c r="NZ169" s="18"/>
      <c r="OA169" s="18"/>
      <c r="OB169" s="18"/>
      <c r="OC169" s="18"/>
      <c r="OD169" s="18"/>
      <c r="OE169" s="18"/>
      <c r="OF169" s="18"/>
      <c r="OG169" s="18"/>
      <c r="OH169" s="18"/>
      <c r="OI169" s="18"/>
      <c r="OJ169" s="18"/>
      <c r="OK169" s="18"/>
      <c r="OL169" s="18"/>
      <c r="OM169" s="18"/>
      <c r="ON169" s="18"/>
      <c r="OO169" s="18"/>
      <c r="OP169" s="18"/>
      <c r="OQ169" s="18"/>
      <c r="OR169" s="18"/>
      <c r="OS169" s="18"/>
      <c r="OT169" s="18"/>
      <c r="OU169" s="18"/>
      <c r="OV169" s="18"/>
      <c r="OW169" s="18"/>
      <c r="OX169" s="18"/>
      <c r="OY169" s="18"/>
      <c r="OZ169" s="18"/>
      <c r="PA169" s="18"/>
      <c r="PB169" s="18"/>
      <c r="PC169" s="18"/>
      <c r="PD169" s="18"/>
      <c r="PE169" s="18"/>
      <c r="PF169" s="18"/>
      <c r="PG169" s="18"/>
      <c r="PH169" s="18"/>
      <c r="PI169" s="18"/>
      <c r="PJ169" s="18"/>
      <c r="PK169" s="18"/>
      <c r="PL169" s="18"/>
      <c r="PM169" s="18"/>
      <c r="PN169" s="18"/>
      <c r="PO169" s="18"/>
      <c r="PP169" s="18"/>
      <c r="PQ169" s="18"/>
      <c r="PR169" s="18"/>
      <c r="PS169" s="18"/>
      <c r="PT169" s="18"/>
      <c r="PU169" s="18"/>
      <c r="PV169" s="18"/>
      <c r="PW169" s="18"/>
      <c r="PX169" s="18"/>
      <c r="PY169" s="18"/>
      <c r="PZ169" s="18"/>
      <c r="QA169" s="18"/>
      <c r="QB169" s="18"/>
      <c r="QC169" s="18"/>
      <c r="QD169" s="18"/>
      <c r="QE169" s="18"/>
      <c r="QF169" s="18"/>
      <c r="QG169" s="18"/>
      <c r="QH169" s="18"/>
      <c r="QI169" s="18"/>
      <c r="QJ169" s="18"/>
      <c r="QK169" s="18"/>
      <c r="QL169" s="18"/>
      <c r="QM169" s="18"/>
      <c r="QN169" s="18"/>
      <c r="QO169" s="18"/>
      <c r="QP169" s="18"/>
      <c r="QQ169" s="18"/>
      <c r="QR169" s="18"/>
      <c r="QS169" s="18"/>
      <c r="QT169" s="18"/>
      <c r="QU169" s="18"/>
      <c r="QV169" s="18"/>
      <c r="QW169" s="18"/>
      <c r="QX169" s="18"/>
      <c r="QY169" s="18"/>
      <c r="QZ169" s="18"/>
      <c r="RA169" s="18"/>
      <c r="RB169" s="18"/>
      <c r="RC169" s="18"/>
      <c r="RD169" s="18"/>
      <c r="RE169" s="18"/>
      <c r="RF169" s="18"/>
      <c r="RG169" s="18"/>
      <c r="RH169" s="18"/>
      <c r="RI169" s="18"/>
      <c r="RJ169" s="18"/>
      <c r="RK169" s="18"/>
      <c r="RL169" s="18"/>
      <c r="RM169" s="18"/>
      <c r="RN169" s="18"/>
      <c r="RO169" s="18"/>
      <c r="RP169" s="18"/>
      <c r="RQ169" s="18"/>
    </row>
    <row r="170" spans="1:485" x14ac:dyDescent="0.2">
      <c r="A170" s="3" t="s">
        <v>119</v>
      </c>
      <c r="B170" s="4" t="s">
        <v>120</v>
      </c>
      <c r="C170" s="4" t="s">
        <v>530</v>
      </c>
      <c r="D170" s="6" t="s">
        <v>118</v>
      </c>
      <c r="E170" s="3" t="s">
        <v>24</v>
      </c>
      <c r="F170" s="28">
        <v>1</v>
      </c>
      <c r="G170" s="3" t="s">
        <v>131</v>
      </c>
      <c r="H170" s="29">
        <v>16.28</v>
      </c>
      <c r="I170" s="7" t="s">
        <v>14</v>
      </c>
      <c r="J170" s="28">
        <v>19.5</v>
      </c>
      <c r="K170" s="3" t="s">
        <v>21</v>
      </c>
      <c r="L170" s="17">
        <f t="shared" si="4"/>
        <v>0</v>
      </c>
      <c r="M170" s="17">
        <f t="shared" si="5"/>
        <v>0</v>
      </c>
    </row>
    <row r="171" spans="1:485" x14ac:dyDescent="0.2">
      <c r="A171" s="3" t="s">
        <v>119</v>
      </c>
      <c r="B171" s="4" t="s">
        <v>120</v>
      </c>
      <c r="C171" s="4" t="s">
        <v>530</v>
      </c>
      <c r="D171" s="6" t="s">
        <v>118</v>
      </c>
      <c r="E171" s="3" t="s">
        <v>24</v>
      </c>
      <c r="F171" s="28">
        <v>1</v>
      </c>
      <c r="G171" s="3" t="s">
        <v>131</v>
      </c>
      <c r="H171" s="29">
        <v>15.58</v>
      </c>
      <c r="I171" s="7" t="s">
        <v>14</v>
      </c>
      <c r="J171" s="28">
        <v>19.5</v>
      </c>
      <c r="K171" s="3" t="s">
        <v>21</v>
      </c>
      <c r="L171" s="17">
        <f t="shared" si="4"/>
        <v>0</v>
      </c>
      <c r="M171" s="17">
        <f t="shared" si="5"/>
        <v>0</v>
      </c>
    </row>
    <row r="172" spans="1:485" x14ac:dyDescent="0.2">
      <c r="A172" s="3" t="s">
        <v>119</v>
      </c>
      <c r="B172" s="4" t="s">
        <v>120</v>
      </c>
      <c r="C172" s="4" t="s">
        <v>530</v>
      </c>
      <c r="D172" s="6" t="s">
        <v>118</v>
      </c>
      <c r="E172" s="3" t="s">
        <v>24</v>
      </c>
      <c r="F172" s="28">
        <v>2</v>
      </c>
      <c r="G172" s="3" t="s">
        <v>132</v>
      </c>
      <c r="H172" s="29">
        <v>15.58</v>
      </c>
      <c r="I172" s="7" t="s">
        <v>14</v>
      </c>
      <c r="J172" s="28">
        <v>19.5</v>
      </c>
      <c r="K172" s="3" t="s">
        <v>21</v>
      </c>
      <c r="L172" s="17">
        <f t="shared" si="4"/>
        <v>0</v>
      </c>
      <c r="M172" s="17">
        <f t="shared" si="5"/>
        <v>0</v>
      </c>
    </row>
    <row r="173" spans="1:485" s="15" customFormat="1" x14ac:dyDescent="0.2">
      <c r="A173" s="3" t="s">
        <v>119</v>
      </c>
      <c r="B173" s="4" t="s">
        <v>120</v>
      </c>
      <c r="C173" s="4" t="s">
        <v>530</v>
      </c>
      <c r="D173" s="6" t="s">
        <v>118</v>
      </c>
      <c r="E173" s="3" t="s">
        <v>24</v>
      </c>
      <c r="F173" s="28">
        <v>1</v>
      </c>
      <c r="G173" s="3" t="s">
        <v>133</v>
      </c>
      <c r="H173" s="29">
        <v>15.58</v>
      </c>
      <c r="I173" s="7" t="s">
        <v>14</v>
      </c>
      <c r="J173" s="28">
        <v>19.5</v>
      </c>
      <c r="K173" s="3" t="s">
        <v>21</v>
      </c>
      <c r="L173" s="17">
        <f t="shared" si="4"/>
        <v>0</v>
      </c>
      <c r="M173" s="17">
        <f t="shared" si="5"/>
        <v>0</v>
      </c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  <c r="BP173" s="18"/>
      <c r="BQ173" s="18"/>
      <c r="BR173" s="18"/>
      <c r="BS173" s="18"/>
      <c r="BT173" s="18"/>
      <c r="BU173" s="18"/>
      <c r="BV173" s="18"/>
      <c r="BW173" s="18"/>
      <c r="BX173" s="18"/>
      <c r="BY173" s="18"/>
      <c r="BZ173" s="18"/>
      <c r="CA173" s="18"/>
      <c r="CB173" s="18"/>
      <c r="CC173" s="18"/>
      <c r="CD173" s="18"/>
      <c r="CE173" s="18"/>
      <c r="CF173" s="18"/>
      <c r="CG173" s="18"/>
      <c r="CH173" s="18"/>
      <c r="CI173" s="18"/>
      <c r="CJ173" s="18"/>
      <c r="CK173" s="18"/>
      <c r="CL173" s="18"/>
      <c r="CM173" s="18"/>
      <c r="CN173" s="18"/>
      <c r="CO173" s="18"/>
      <c r="CP173" s="18"/>
      <c r="CQ173" s="18"/>
      <c r="CR173" s="18"/>
      <c r="CS173" s="18"/>
      <c r="CT173" s="18"/>
      <c r="CU173" s="18"/>
      <c r="CV173" s="18"/>
      <c r="CW173" s="18"/>
      <c r="CX173" s="18"/>
      <c r="CY173" s="18"/>
      <c r="CZ173" s="18"/>
      <c r="DA173" s="18"/>
      <c r="DB173" s="18"/>
      <c r="DC173" s="18"/>
      <c r="DD173" s="18"/>
      <c r="DE173" s="18"/>
      <c r="DF173" s="18"/>
      <c r="DG173" s="18"/>
      <c r="DH173" s="18"/>
      <c r="DI173" s="18"/>
      <c r="DJ173" s="18"/>
      <c r="DK173" s="18"/>
      <c r="DL173" s="18"/>
      <c r="DM173" s="18"/>
      <c r="DN173" s="18"/>
      <c r="DO173" s="18"/>
      <c r="DP173" s="18"/>
      <c r="DQ173" s="18"/>
      <c r="DR173" s="18"/>
      <c r="DS173" s="18"/>
      <c r="DT173" s="18"/>
      <c r="DU173" s="18"/>
      <c r="DV173" s="18"/>
      <c r="DW173" s="18"/>
      <c r="DX173" s="18"/>
      <c r="DY173" s="18"/>
      <c r="DZ173" s="18"/>
      <c r="EA173" s="18"/>
      <c r="EB173" s="18"/>
      <c r="EC173" s="18"/>
      <c r="ED173" s="18"/>
      <c r="EE173" s="18"/>
      <c r="EF173" s="18"/>
      <c r="EG173" s="18"/>
      <c r="EH173" s="18"/>
      <c r="EI173" s="18"/>
      <c r="EJ173" s="18"/>
      <c r="EK173" s="18"/>
      <c r="EL173" s="18"/>
      <c r="EM173" s="18"/>
      <c r="EN173" s="18"/>
      <c r="EO173" s="18"/>
      <c r="EP173" s="18"/>
      <c r="EQ173" s="18"/>
      <c r="ER173" s="18"/>
      <c r="ES173" s="18"/>
      <c r="ET173" s="18"/>
      <c r="EU173" s="18"/>
      <c r="EV173" s="18"/>
      <c r="EW173" s="18"/>
      <c r="EX173" s="18"/>
      <c r="EY173" s="18"/>
      <c r="EZ173" s="18"/>
      <c r="FA173" s="18"/>
      <c r="FB173" s="18"/>
      <c r="FC173" s="18"/>
      <c r="FD173" s="18"/>
      <c r="FE173" s="18"/>
      <c r="FF173" s="18"/>
      <c r="FG173" s="18"/>
      <c r="FH173" s="18"/>
      <c r="FI173" s="18"/>
      <c r="FJ173" s="18"/>
      <c r="FK173" s="18"/>
      <c r="FL173" s="18"/>
      <c r="FM173" s="18"/>
      <c r="FN173" s="18"/>
      <c r="FO173" s="18"/>
      <c r="FP173" s="18"/>
      <c r="FQ173" s="18"/>
      <c r="FR173" s="18"/>
      <c r="FS173" s="18"/>
      <c r="FT173" s="18"/>
      <c r="FU173" s="18"/>
      <c r="FV173" s="18"/>
      <c r="FW173" s="18"/>
      <c r="FX173" s="18"/>
      <c r="FY173" s="18"/>
      <c r="FZ173" s="18"/>
      <c r="GA173" s="18"/>
      <c r="GB173" s="18"/>
      <c r="GC173" s="18"/>
      <c r="GD173" s="18"/>
      <c r="GE173" s="18"/>
      <c r="GF173" s="18"/>
      <c r="GG173" s="18"/>
      <c r="GH173" s="18"/>
      <c r="GI173" s="18"/>
      <c r="GJ173" s="18"/>
      <c r="GK173" s="18"/>
      <c r="GL173" s="18"/>
      <c r="GM173" s="18"/>
      <c r="GN173" s="18"/>
      <c r="GO173" s="18"/>
      <c r="GP173" s="18"/>
      <c r="GQ173" s="18"/>
      <c r="GR173" s="18"/>
      <c r="GS173" s="18"/>
      <c r="GT173" s="18"/>
      <c r="GU173" s="18"/>
      <c r="GV173" s="18"/>
      <c r="GW173" s="18"/>
      <c r="GX173" s="18"/>
      <c r="GY173" s="18"/>
      <c r="GZ173" s="18"/>
      <c r="HA173" s="18"/>
      <c r="HB173" s="18"/>
      <c r="HC173" s="18"/>
      <c r="HD173" s="18"/>
      <c r="HE173" s="18"/>
      <c r="HF173" s="18"/>
      <c r="HG173" s="18"/>
      <c r="HH173" s="18"/>
      <c r="HI173" s="18"/>
      <c r="HJ173" s="18"/>
      <c r="HK173" s="18"/>
      <c r="HL173" s="18"/>
      <c r="HM173" s="18"/>
      <c r="HN173" s="18"/>
      <c r="HO173" s="18"/>
      <c r="HP173" s="18"/>
      <c r="HQ173" s="18"/>
      <c r="HR173" s="18"/>
      <c r="HS173" s="18"/>
      <c r="HT173" s="18"/>
      <c r="HU173" s="18"/>
      <c r="HV173" s="18"/>
      <c r="HW173" s="18"/>
      <c r="HX173" s="18"/>
      <c r="HY173" s="18"/>
      <c r="HZ173" s="18"/>
      <c r="IA173" s="18"/>
      <c r="IB173" s="18"/>
      <c r="IC173" s="18"/>
      <c r="ID173" s="18"/>
      <c r="IE173" s="18"/>
      <c r="IF173" s="18"/>
      <c r="IG173" s="18"/>
      <c r="IH173" s="18"/>
      <c r="II173" s="18"/>
      <c r="IJ173" s="18"/>
      <c r="IK173" s="18"/>
      <c r="IL173" s="18"/>
      <c r="IM173" s="18"/>
      <c r="IN173" s="18"/>
      <c r="IO173" s="18"/>
      <c r="IP173" s="18"/>
      <c r="IQ173" s="18"/>
      <c r="IR173" s="18"/>
      <c r="IS173" s="18"/>
      <c r="IT173" s="18"/>
      <c r="IU173" s="18"/>
      <c r="IV173" s="18"/>
      <c r="IW173" s="18"/>
      <c r="IX173" s="18"/>
      <c r="IY173" s="18"/>
      <c r="IZ173" s="18"/>
      <c r="JA173" s="18"/>
      <c r="JB173" s="18"/>
      <c r="JC173" s="18"/>
      <c r="JD173" s="18"/>
      <c r="JE173" s="18"/>
      <c r="JF173" s="18"/>
      <c r="JG173" s="18"/>
      <c r="JH173" s="18"/>
      <c r="JI173" s="18"/>
      <c r="JJ173" s="18"/>
      <c r="JK173" s="18"/>
      <c r="JL173" s="18"/>
      <c r="JM173" s="18"/>
      <c r="JN173" s="18"/>
      <c r="JO173" s="18"/>
      <c r="JP173" s="18"/>
      <c r="JQ173" s="18"/>
      <c r="JR173" s="18"/>
      <c r="JS173" s="18"/>
      <c r="JT173" s="18"/>
      <c r="JU173" s="18"/>
      <c r="JV173" s="18"/>
      <c r="JW173" s="18"/>
      <c r="JX173" s="18"/>
      <c r="JY173" s="18"/>
      <c r="JZ173" s="18"/>
      <c r="KA173" s="18"/>
      <c r="KB173" s="18"/>
      <c r="KC173" s="18"/>
      <c r="KD173" s="18"/>
      <c r="KE173" s="18"/>
      <c r="KF173" s="18"/>
      <c r="KG173" s="18"/>
      <c r="KH173" s="18"/>
      <c r="KI173" s="18"/>
      <c r="KJ173" s="18"/>
      <c r="KK173" s="18"/>
      <c r="KL173" s="18"/>
      <c r="KM173" s="18"/>
      <c r="KN173" s="18"/>
      <c r="KO173" s="18"/>
      <c r="KP173" s="18"/>
      <c r="KQ173" s="18"/>
      <c r="KR173" s="18"/>
      <c r="KS173" s="18"/>
      <c r="KT173" s="18"/>
      <c r="KU173" s="18"/>
      <c r="KV173" s="18"/>
      <c r="KW173" s="18"/>
      <c r="KX173" s="18"/>
      <c r="KY173" s="18"/>
      <c r="KZ173" s="18"/>
      <c r="LA173" s="18"/>
      <c r="LB173" s="18"/>
      <c r="LC173" s="18"/>
      <c r="LD173" s="18"/>
      <c r="LE173" s="18"/>
      <c r="LF173" s="18"/>
      <c r="LG173" s="18"/>
      <c r="LH173" s="18"/>
      <c r="LI173" s="18"/>
      <c r="LJ173" s="18"/>
      <c r="LK173" s="18"/>
      <c r="LL173" s="18"/>
      <c r="LM173" s="18"/>
      <c r="LN173" s="18"/>
      <c r="LO173" s="18"/>
      <c r="LP173" s="18"/>
      <c r="LQ173" s="18"/>
      <c r="LR173" s="18"/>
      <c r="LS173" s="18"/>
      <c r="LT173" s="18"/>
      <c r="LU173" s="18"/>
      <c r="LV173" s="18"/>
      <c r="LW173" s="18"/>
      <c r="LX173" s="18"/>
      <c r="LY173" s="18"/>
      <c r="LZ173" s="18"/>
      <c r="MA173" s="18"/>
      <c r="MB173" s="18"/>
      <c r="MC173" s="18"/>
      <c r="MD173" s="18"/>
      <c r="ME173" s="18"/>
      <c r="MF173" s="18"/>
      <c r="MG173" s="18"/>
      <c r="MH173" s="18"/>
      <c r="MI173" s="18"/>
      <c r="MJ173" s="18"/>
      <c r="MK173" s="18"/>
      <c r="ML173" s="18"/>
      <c r="MM173" s="18"/>
      <c r="MN173" s="18"/>
      <c r="MO173" s="18"/>
      <c r="MP173" s="18"/>
      <c r="MQ173" s="18"/>
      <c r="MR173" s="18"/>
      <c r="MS173" s="18"/>
      <c r="MT173" s="18"/>
      <c r="MU173" s="18"/>
      <c r="MV173" s="18"/>
      <c r="MW173" s="18"/>
      <c r="MX173" s="18"/>
      <c r="MY173" s="18"/>
      <c r="MZ173" s="18"/>
      <c r="NA173" s="18"/>
      <c r="NB173" s="18"/>
      <c r="NC173" s="18"/>
      <c r="ND173" s="18"/>
      <c r="NE173" s="18"/>
      <c r="NF173" s="18"/>
      <c r="NG173" s="18"/>
      <c r="NH173" s="18"/>
      <c r="NI173" s="18"/>
      <c r="NJ173" s="18"/>
      <c r="NK173" s="18"/>
      <c r="NL173" s="18"/>
      <c r="NM173" s="18"/>
      <c r="NN173" s="18"/>
      <c r="NO173" s="18"/>
      <c r="NP173" s="18"/>
      <c r="NQ173" s="18"/>
      <c r="NR173" s="18"/>
      <c r="NS173" s="18"/>
      <c r="NT173" s="18"/>
      <c r="NU173" s="18"/>
      <c r="NV173" s="18"/>
      <c r="NW173" s="18"/>
      <c r="NX173" s="18"/>
      <c r="NY173" s="18"/>
      <c r="NZ173" s="18"/>
      <c r="OA173" s="18"/>
      <c r="OB173" s="18"/>
      <c r="OC173" s="18"/>
      <c r="OD173" s="18"/>
      <c r="OE173" s="18"/>
      <c r="OF173" s="18"/>
      <c r="OG173" s="18"/>
      <c r="OH173" s="18"/>
      <c r="OI173" s="18"/>
      <c r="OJ173" s="18"/>
      <c r="OK173" s="18"/>
      <c r="OL173" s="18"/>
      <c r="OM173" s="18"/>
      <c r="ON173" s="18"/>
      <c r="OO173" s="18"/>
      <c r="OP173" s="18"/>
      <c r="OQ173" s="18"/>
      <c r="OR173" s="18"/>
      <c r="OS173" s="18"/>
      <c r="OT173" s="18"/>
      <c r="OU173" s="18"/>
      <c r="OV173" s="18"/>
      <c r="OW173" s="18"/>
      <c r="OX173" s="18"/>
      <c r="OY173" s="18"/>
      <c r="OZ173" s="18"/>
      <c r="PA173" s="18"/>
      <c r="PB173" s="18"/>
      <c r="PC173" s="18"/>
      <c r="PD173" s="18"/>
      <c r="PE173" s="18"/>
      <c r="PF173" s="18"/>
      <c r="PG173" s="18"/>
      <c r="PH173" s="18"/>
      <c r="PI173" s="18"/>
      <c r="PJ173" s="18"/>
      <c r="PK173" s="18"/>
      <c r="PL173" s="18"/>
      <c r="PM173" s="18"/>
      <c r="PN173" s="18"/>
      <c r="PO173" s="18"/>
      <c r="PP173" s="18"/>
      <c r="PQ173" s="18"/>
      <c r="PR173" s="18"/>
      <c r="PS173" s="18"/>
      <c r="PT173" s="18"/>
      <c r="PU173" s="18"/>
      <c r="PV173" s="18"/>
      <c r="PW173" s="18"/>
      <c r="PX173" s="18"/>
      <c r="PY173" s="18"/>
      <c r="PZ173" s="18"/>
      <c r="QA173" s="18"/>
      <c r="QB173" s="18"/>
      <c r="QC173" s="18"/>
      <c r="QD173" s="18"/>
      <c r="QE173" s="18"/>
      <c r="QF173" s="18"/>
      <c r="QG173" s="18"/>
      <c r="QH173" s="18"/>
      <c r="QI173" s="18"/>
      <c r="QJ173" s="18"/>
      <c r="QK173" s="18"/>
      <c r="QL173" s="18"/>
      <c r="QM173" s="18"/>
      <c r="QN173" s="18"/>
      <c r="QO173" s="18"/>
      <c r="QP173" s="18"/>
      <c r="QQ173" s="18"/>
      <c r="QR173" s="18"/>
      <c r="QS173" s="18"/>
      <c r="QT173" s="18"/>
      <c r="QU173" s="18"/>
      <c r="QV173" s="18"/>
      <c r="QW173" s="18"/>
      <c r="QX173" s="18"/>
      <c r="QY173" s="18"/>
      <c r="QZ173" s="18"/>
      <c r="RA173" s="18"/>
      <c r="RB173" s="18"/>
      <c r="RC173" s="18"/>
      <c r="RD173" s="18"/>
      <c r="RE173" s="18"/>
      <c r="RF173" s="18"/>
      <c r="RG173" s="18"/>
      <c r="RH173" s="18"/>
      <c r="RI173" s="18"/>
      <c r="RJ173" s="18"/>
      <c r="RK173" s="18"/>
      <c r="RL173" s="18"/>
      <c r="RM173" s="18"/>
      <c r="RN173" s="18"/>
      <c r="RO173" s="18"/>
      <c r="RP173" s="18"/>
      <c r="RQ173" s="18"/>
    </row>
    <row r="174" spans="1:485" x14ac:dyDescent="0.2">
      <c r="A174" s="3" t="s">
        <v>119</v>
      </c>
      <c r="B174" s="4" t="s">
        <v>120</v>
      </c>
      <c r="C174" s="4" t="s">
        <v>530</v>
      </c>
      <c r="D174" s="6" t="s">
        <v>118</v>
      </c>
      <c r="E174" s="3" t="s">
        <v>24</v>
      </c>
      <c r="F174" s="28">
        <v>1</v>
      </c>
      <c r="G174" s="3" t="s">
        <v>132</v>
      </c>
      <c r="H174" s="29">
        <v>15.58</v>
      </c>
      <c r="I174" s="7" t="s">
        <v>14</v>
      </c>
      <c r="J174" s="28">
        <v>6</v>
      </c>
      <c r="K174" s="3" t="s">
        <v>21</v>
      </c>
      <c r="L174" s="17">
        <f t="shared" si="4"/>
        <v>0</v>
      </c>
      <c r="M174" s="17">
        <f t="shared" si="5"/>
        <v>0</v>
      </c>
    </row>
    <row r="175" spans="1:485" x14ac:dyDescent="0.2">
      <c r="A175" s="3" t="s">
        <v>119</v>
      </c>
      <c r="B175" s="4" t="s">
        <v>120</v>
      </c>
      <c r="C175" s="4" t="s">
        <v>530</v>
      </c>
      <c r="D175" s="6" t="s">
        <v>118</v>
      </c>
      <c r="E175" s="3" t="s">
        <v>24</v>
      </c>
      <c r="F175" s="28">
        <v>2</v>
      </c>
      <c r="G175" s="3" t="s">
        <v>134</v>
      </c>
      <c r="H175" s="29">
        <v>15.42</v>
      </c>
      <c r="I175" s="7" t="s">
        <v>14</v>
      </c>
      <c r="J175" s="28">
        <v>19.5</v>
      </c>
      <c r="K175" s="3" t="s">
        <v>21</v>
      </c>
      <c r="L175" s="17">
        <f t="shared" si="4"/>
        <v>0</v>
      </c>
      <c r="M175" s="17">
        <f t="shared" si="5"/>
        <v>0</v>
      </c>
    </row>
    <row r="176" spans="1:485" x14ac:dyDescent="0.2">
      <c r="A176" s="3" t="s">
        <v>119</v>
      </c>
      <c r="B176" s="4" t="s">
        <v>120</v>
      </c>
      <c r="C176" s="4" t="s">
        <v>530</v>
      </c>
      <c r="D176" s="6" t="s">
        <v>118</v>
      </c>
      <c r="E176" s="3" t="s">
        <v>24</v>
      </c>
      <c r="F176" s="28">
        <v>1</v>
      </c>
      <c r="G176" s="3" t="s">
        <v>134</v>
      </c>
      <c r="H176" s="29">
        <v>15.27</v>
      </c>
      <c r="I176" s="7" t="s">
        <v>14</v>
      </c>
      <c r="J176" s="28">
        <v>19.5</v>
      </c>
      <c r="K176" s="3" t="s">
        <v>21</v>
      </c>
      <c r="L176" s="17">
        <f t="shared" si="4"/>
        <v>0</v>
      </c>
      <c r="M176" s="17">
        <f t="shared" si="5"/>
        <v>0</v>
      </c>
    </row>
    <row r="177" spans="1:485" x14ac:dyDescent="0.2">
      <c r="A177" s="3" t="s">
        <v>119</v>
      </c>
      <c r="B177" s="4" t="s">
        <v>120</v>
      </c>
      <c r="C177" s="4" t="s">
        <v>530</v>
      </c>
      <c r="D177" s="6" t="s">
        <v>118</v>
      </c>
      <c r="E177" s="3" t="s">
        <v>24</v>
      </c>
      <c r="F177" s="28">
        <v>2</v>
      </c>
      <c r="G177" s="3" t="s">
        <v>134</v>
      </c>
      <c r="H177" s="29">
        <v>14.52</v>
      </c>
      <c r="I177" s="7" t="s">
        <v>14</v>
      </c>
      <c r="J177" s="28">
        <v>19.5</v>
      </c>
      <c r="K177" s="3" t="s">
        <v>21</v>
      </c>
      <c r="L177" s="17">
        <f t="shared" si="4"/>
        <v>0</v>
      </c>
      <c r="M177" s="17">
        <f t="shared" si="5"/>
        <v>0</v>
      </c>
    </row>
    <row r="178" spans="1:485" x14ac:dyDescent="0.2">
      <c r="A178" s="3" t="s">
        <v>119</v>
      </c>
      <c r="B178" s="4" t="s">
        <v>120</v>
      </c>
      <c r="C178" s="4" t="s">
        <v>530</v>
      </c>
      <c r="D178" s="6" t="s">
        <v>118</v>
      </c>
      <c r="E178" s="3" t="s">
        <v>24</v>
      </c>
      <c r="F178" s="28">
        <v>2</v>
      </c>
      <c r="G178" s="3" t="s">
        <v>134</v>
      </c>
      <c r="H178" s="29">
        <v>14.52</v>
      </c>
      <c r="I178" s="7" t="s">
        <v>14</v>
      </c>
      <c r="J178" s="28">
        <v>16.5</v>
      </c>
      <c r="K178" s="3" t="s">
        <v>21</v>
      </c>
      <c r="L178" s="17">
        <f t="shared" si="4"/>
        <v>0</v>
      </c>
      <c r="M178" s="17">
        <f t="shared" si="5"/>
        <v>0</v>
      </c>
    </row>
    <row r="179" spans="1:485" x14ac:dyDescent="0.2">
      <c r="A179" s="3" t="s">
        <v>119</v>
      </c>
      <c r="B179" s="4" t="s">
        <v>120</v>
      </c>
      <c r="C179" s="4" t="s">
        <v>530</v>
      </c>
      <c r="D179" s="6" t="s">
        <v>118</v>
      </c>
      <c r="E179" s="3" t="s">
        <v>26</v>
      </c>
      <c r="F179" s="28">
        <v>1</v>
      </c>
      <c r="G179" s="3" t="s">
        <v>135</v>
      </c>
      <c r="H179" s="29">
        <v>15.27</v>
      </c>
      <c r="I179" s="7" t="s">
        <v>14</v>
      </c>
      <c r="J179" s="28">
        <v>19.5</v>
      </c>
      <c r="K179" s="3" t="s">
        <v>21</v>
      </c>
      <c r="L179" s="17">
        <f t="shared" si="4"/>
        <v>0</v>
      </c>
      <c r="M179" s="17">
        <f t="shared" si="5"/>
        <v>0</v>
      </c>
    </row>
    <row r="180" spans="1:485" x14ac:dyDescent="0.2">
      <c r="A180" s="3" t="s">
        <v>119</v>
      </c>
      <c r="B180" s="4" t="s">
        <v>120</v>
      </c>
      <c r="C180" s="4" t="s">
        <v>530</v>
      </c>
      <c r="D180" s="6" t="s">
        <v>118</v>
      </c>
      <c r="E180" s="3" t="s">
        <v>26</v>
      </c>
      <c r="F180" s="28">
        <v>1</v>
      </c>
      <c r="G180" s="3" t="s">
        <v>135</v>
      </c>
      <c r="H180" s="29">
        <v>14.52</v>
      </c>
      <c r="I180" s="7" t="s">
        <v>14</v>
      </c>
      <c r="J180" s="28">
        <v>19.5</v>
      </c>
      <c r="K180" s="3" t="s">
        <v>21</v>
      </c>
      <c r="L180" s="17">
        <f t="shared" si="4"/>
        <v>0</v>
      </c>
      <c r="M180" s="17">
        <f t="shared" si="5"/>
        <v>0</v>
      </c>
    </row>
    <row r="181" spans="1:485" x14ac:dyDescent="0.2">
      <c r="A181" s="3" t="s">
        <v>119</v>
      </c>
      <c r="B181" s="4" t="s">
        <v>120</v>
      </c>
      <c r="C181" s="4" t="s">
        <v>530</v>
      </c>
      <c r="D181" s="6" t="s">
        <v>118</v>
      </c>
      <c r="E181" s="3" t="s">
        <v>19</v>
      </c>
      <c r="F181" s="28">
        <v>1</v>
      </c>
      <c r="G181" s="3" t="s">
        <v>136</v>
      </c>
      <c r="H181" s="29">
        <v>10.51</v>
      </c>
      <c r="I181" s="7" t="s">
        <v>14</v>
      </c>
      <c r="J181" s="28">
        <v>15</v>
      </c>
      <c r="K181" s="3" t="s">
        <v>21</v>
      </c>
      <c r="L181" s="17">
        <f t="shared" si="4"/>
        <v>0</v>
      </c>
      <c r="M181" s="17">
        <f t="shared" si="5"/>
        <v>0</v>
      </c>
    </row>
    <row r="182" spans="1:485" x14ac:dyDescent="0.2">
      <c r="A182" s="3" t="s">
        <v>119</v>
      </c>
      <c r="B182" s="4" t="s">
        <v>120</v>
      </c>
      <c r="C182" s="4" t="s">
        <v>530</v>
      </c>
      <c r="D182" s="6" t="s">
        <v>118</v>
      </c>
      <c r="E182" s="3" t="s">
        <v>19</v>
      </c>
      <c r="F182" s="28">
        <v>3</v>
      </c>
      <c r="G182" s="3" t="s">
        <v>136</v>
      </c>
      <c r="H182" s="29">
        <v>9.5399999999999991</v>
      </c>
      <c r="I182" s="7" t="s">
        <v>14</v>
      </c>
      <c r="J182" s="28">
        <v>15</v>
      </c>
      <c r="K182" s="3" t="s">
        <v>21</v>
      </c>
      <c r="L182" s="17">
        <f t="shared" si="4"/>
        <v>0</v>
      </c>
      <c r="M182" s="17">
        <f t="shared" si="5"/>
        <v>0</v>
      </c>
    </row>
    <row r="183" spans="1:485" x14ac:dyDescent="0.2">
      <c r="A183" s="3" t="s">
        <v>119</v>
      </c>
      <c r="B183" s="4" t="s">
        <v>120</v>
      </c>
      <c r="C183" s="4" t="s">
        <v>530</v>
      </c>
      <c r="D183" s="6" t="s">
        <v>118</v>
      </c>
      <c r="E183" s="3" t="s">
        <v>45</v>
      </c>
      <c r="F183" s="28">
        <v>1</v>
      </c>
      <c r="G183" s="3" t="s">
        <v>137</v>
      </c>
      <c r="H183" s="29">
        <v>20.43</v>
      </c>
      <c r="I183" s="7" t="s">
        <v>14</v>
      </c>
      <c r="J183" s="28">
        <v>40</v>
      </c>
      <c r="K183" s="3" t="s">
        <v>21</v>
      </c>
      <c r="L183" s="17">
        <f t="shared" si="4"/>
        <v>0</v>
      </c>
      <c r="M183" s="17">
        <f t="shared" si="5"/>
        <v>0</v>
      </c>
    </row>
    <row r="184" spans="1:485" x14ac:dyDescent="0.2">
      <c r="A184" s="3" t="s">
        <v>119</v>
      </c>
      <c r="B184" s="4" t="s">
        <v>120</v>
      </c>
      <c r="C184" s="4" t="s">
        <v>530</v>
      </c>
      <c r="D184" s="6" t="s">
        <v>118</v>
      </c>
      <c r="E184" s="3" t="s">
        <v>45</v>
      </c>
      <c r="F184" s="28">
        <v>1</v>
      </c>
      <c r="G184" s="3" t="s">
        <v>138</v>
      </c>
      <c r="H184" s="29">
        <v>16.91</v>
      </c>
      <c r="I184" s="7" t="s">
        <v>14</v>
      </c>
      <c r="J184" s="28">
        <v>18</v>
      </c>
      <c r="K184" s="3" t="s">
        <v>21</v>
      </c>
      <c r="L184" s="17">
        <f t="shared" si="4"/>
        <v>0</v>
      </c>
      <c r="M184" s="17">
        <f t="shared" si="5"/>
        <v>0</v>
      </c>
    </row>
    <row r="185" spans="1:485" x14ac:dyDescent="0.2">
      <c r="A185" s="3" t="s">
        <v>119</v>
      </c>
      <c r="B185" s="4" t="s">
        <v>120</v>
      </c>
      <c r="C185" s="4" t="s">
        <v>530</v>
      </c>
      <c r="D185" s="6" t="s">
        <v>118</v>
      </c>
      <c r="E185" s="3" t="s">
        <v>45</v>
      </c>
      <c r="F185" s="28">
        <v>1</v>
      </c>
      <c r="G185" s="3" t="s">
        <v>139</v>
      </c>
      <c r="H185" s="29">
        <v>16.25</v>
      </c>
      <c r="I185" s="7" t="s">
        <v>14</v>
      </c>
      <c r="J185" s="28">
        <v>19.5</v>
      </c>
      <c r="K185" s="3" t="s">
        <v>21</v>
      </c>
      <c r="L185" s="17">
        <f t="shared" si="4"/>
        <v>0</v>
      </c>
      <c r="M185" s="17">
        <f t="shared" si="5"/>
        <v>0</v>
      </c>
    </row>
    <row r="186" spans="1:485" x14ac:dyDescent="0.2">
      <c r="A186" s="3" t="s">
        <v>119</v>
      </c>
      <c r="B186" s="4" t="s">
        <v>120</v>
      </c>
      <c r="C186" s="4" t="s">
        <v>530</v>
      </c>
      <c r="D186" s="6" t="s">
        <v>118</v>
      </c>
      <c r="E186" s="3" t="s">
        <v>45</v>
      </c>
      <c r="F186" s="28">
        <v>1</v>
      </c>
      <c r="G186" s="3" t="s">
        <v>139</v>
      </c>
      <c r="H186" s="29">
        <v>15.7</v>
      </c>
      <c r="I186" s="7" t="s">
        <v>14</v>
      </c>
      <c r="J186" s="28">
        <v>8</v>
      </c>
      <c r="K186" s="3" t="s">
        <v>21</v>
      </c>
      <c r="L186" s="17">
        <f t="shared" si="4"/>
        <v>0</v>
      </c>
      <c r="M186" s="17">
        <f t="shared" si="5"/>
        <v>0</v>
      </c>
    </row>
    <row r="187" spans="1:485" x14ac:dyDescent="0.2">
      <c r="A187" s="9" t="s">
        <v>145</v>
      </c>
      <c r="B187" s="9" t="s">
        <v>146</v>
      </c>
      <c r="C187" s="9" t="s">
        <v>532</v>
      </c>
      <c r="D187" s="10" t="s">
        <v>144</v>
      </c>
      <c r="E187" s="9" t="s">
        <v>31</v>
      </c>
      <c r="F187" s="11">
        <v>17</v>
      </c>
      <c r="G187" s="9" t="s">
        <v>147</v>
      </c>
      <c r="H187" s="12">
        <v>20.732669999999999</v>
      </c>
      <c r="I187" s="16">
        <v>0</v>
      </c>
      <c r="J187" s="14">
        <v>22.8</v>
      </c>
      <c r="K187" s="9">
        <f>SUM(L188:L202)</f>
        <v>6</v>
      </c>
      <c r="L187" s="9">
        <f>SUM(M188:M202)</f>
        <v>153</v>
      </c>
      <c r="M187" s="9"/>
    </row>
    <row r="188" spans="1:485" x14ac:dyDescent="0.2">
      <c r="A188" s="3" t="s">
        <v>145</v>
      </c>
      <c r="B188" s="4" t="s">
        <v>146</v>
      </c>
      <c r="C188" s="4" t="s">
        <v>532</v>
      </c>
      <c r="D188" s="6" t="s">
        <v>144</v>
      </c>
      <c r="E188" s="3" t="s">
        <v>15</v>
      </c>
      <c r="F188" s="28">
        <v>1</v>
      </c>
      <c r="G188" s="3" t="s">
        <v>15</v>
      </c>
      <c r="H188" s="29">
        <v>41.43</v>
      </c>
      <c r="I188" s="7" t="s">
        <v>14</v>
      </c>
      <c r="J188" s="28">
        <v>35</v>
      </c>
      <c r="K188" s="3" t="s">
        <v>18</v>
      </c>
      <c r="L188" s="17">
        <f t="shared" si="4"/>
        <v>1</v>
      </c>
      <c r="M188" s="17">
        <f t="shared" si="5"/>
        <v>35</v>
      </c>
    </row>
    <row r="189" spans="1:485" x14ac:dyDescent="0.2">
      <c r="A189" s="3" t="s">
        <v>145</v>
      </c>
      <c r="B189" s="4" t="s">
        <v>146</v>
      </c>
      <c r="C189" s="4" t="s">
        <v>532</v>
      </c>
      <c r="D189" s="6" t="s">
        <v>144</v>
      </c>
      <c r="E189" s="3" t="s">
        <v>35</v>
      </c>
      <c r="F189" s="28">
        <v>1</v>
      </c>
      <c r="G189" s="3" t="s">
        <v>148</v>
      </c>
      <c r="H189" s="29">
        <v>29.82</v>
      </c>
      <c r="I189" s="7" t="s">
        <v>14</v>
      </c>
      <c r="J189" s="28">
        <v>35</v>
      </c>
      <c r="K189" s="3" t="s">
        <v>18</v>
      </c>
      <c r="L189" s="17">
        <f t="shared" si="4"/>
        <v>1</v>
      </c>
      <c r="M189" s="17">
        <f t="shared" si="5"/>
        <v>35</v>
      </c>
    </row>
    <row r="190" spans="1:485" s="15" customFormat="1" x14ac:dyDescent="0.2">
      <c r="A190" s="3" t="s">
        <v>145</v>
      </c>
      <c r="B190" s="4" t="s">
        <v>146</v>
      </c>
      <c r="C190" s="4" t="s">
        <v>532</v>
      </c>
      <c r="D190" s="6" t="s">
        <v>144</v>
      </c>
      <c r="E190" s="3" t="s">
        <v>35</v>
      </c>
      <c r="F190" s="28">
        <v>1</v>
      </c>
      <c r="G190" s="3" t="s">
        <v>149</v>
      </c>
      <c r="H190" s="29">
        <v>28.4</v>
      </c>
      <c r="I190" s="7" t="s">
        <v>14</v>
      </c>
      <c r="J190" s="28">
        <v>35</v>
      </c>
      <c r="K190" s="3" t="s">
        <v>18</v>
      </c>
      <c r="L190" s="17">
        <f t="shared" si="4"/>
        <v>1</v>
      </c>
      <c r="M190" s="17">
        <f t="shared" si="5"/>
        <v>35</v>
      </c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18"/>
      <c r="BJ190" s="18"/>
      <c r="BK190" s="18"/>
      <c r="BL190" s="18"/>
      <c r="BM190" s="18"/>
      <c r="BN190" s="18"/>
      <c r="BO190" s="18"/>
      <c r="BP190" s="18"/>
      <c r="BQ190" s="18"/>
      <c r="BR190" s="18"/>
      <c r="BS190" s="18"/>
      <c r="BT190" s="18"/>
      <c r="BU190" s="18"/>
      <c r="BV190" s="18"/>
      <c r="BW190" s="18"/>
      <c r="BX190" s="18"/>
      <c r="BY190" s="18"/>
      <c r="BZ190" s="18"/>
      <c r="CA190" s="18"/>
      <c r="CB190" s="18"/>
      <c r="CC190" s="18"/>
      <c r="CD190" s="18"/>
      <c r="CE190" s="18"/>
      <c r="CF190" s="18"/>
      <c r="CG190" s="18"/>
      <c r="CH190" s="18"/>
      <c r="CI190" s="18"/>
      <c r="CJ190" s="18"/>
      <c r="CK190" s="18"/>
      <c r="CL190" s="18"/>
      <c r="CM190" s="18"/>
      <c r="CN190" s="18"/>
      <c r="CO190" s="18"/>
      <c r="CP190" s="18"/>
      <c r="CQ190" s="18"/>
      <c r="CR190" s="18"/>
      <c r="CS190" s="18"/>
      <c r="CT190" s="18"/>
      <c r="CU190" s="18"/>
      <c r="CV190" s="18"/>
      <c r="CW190" s="18"/>
      <c r="CX190" s="18"/>
      <c r="CY190" s="18"/>
      <c r="CZ190" s="18"/>
      <c r="DA190" s="18"/>
      <c r="DB190" s="18"/>
      <c r="DC190" s="18"/>
      <c r="DD190" s="18"/>
      <c r="DE190" s="18"/>
      <c r="DF190" s="18"/>
      <c r="DG190" s="18"/>
      <c r="DH190" s="18"/>
      <c r="DI190" s="18"/>
      <c r="DJ190" s="18"/>
      <c r="DK190" s="18"/>
      <c r="DL190" s="18"/>
      <c r="DM190" s="18"/>
      <c r="DN190" s="18"/>
      <c r="DO190" s="18"/>
      <c r="DP190" s="18"/>
      <c r="DQ190" s="18"/>
      <c r="DR190" s="18"/>
      <c r="DS190" s="18"/>
      <c r="DT190" s="18"/>
      <c r="DU190" s="18"/>
      <c r="DV190" s="18"/>
      <c r="DW190" s="18"/>
      <c r="DX190" s="18"/>
      <c r="DY190" s="18"/>
      <c r="DZ190" s="18"/>
      <c r="EA190" s="18"/>
      <c r="EB190" s="18"/>
      <c r="EC190" s="18"/>
      <c r="ED190" s="18"/>
      <c r="EE190" s="18"/>
      <c r="EF190" s="18"/>
      <c r="EG190" s="18"/>
      <c r="EH190" s="18"/>
      <c r="EI190" s="18"/>
      <c r="EJ190" s="18"/>
      <c r="EK190" s="18"/>
      <c r="EL190" s="18"/>
      <c r="EM190" s="18"/>
      <c r="EN190" s="18"/>
      <c r="EO190" s="18"/>
      <c r="EP190" s="18"/>
      <c r="EQ190" s="18"/>
      <c r="ER190" s="18"/>
      <c r="ES190" s="18"/>
      <c r="ET190" s="18"/>
      <c r="EU190" s="18"/>
      <c r="EV190" s="18"/>
      <c r="EW190" s="18"/>
      <c r="EX190" s="18"/>
      <c r="EY190" s="18"/>
      <c r="EZ190" s="18"/>
      <c r="FA190" s="18"/>
      <c r="FB190" s="18"/>
      <c r="FC190" s="18"/>
      <c r="FD190" s="18"/>
      <c r="FE190" s="18"/>
      <c r="FF190" s="18"/>
      <c r="FG190" s="18"/>
      <c r="FH190" s="18"/>
      <c r="FI190" s="18"/>
      <c r="FJ190" s="18"/>
      <c r="FK190" s="18"/>
      <c r="FL190" s="18"/>
      <c r="FM190" s="18"/>
      <c r="FN190" s="18"/>
      <c r="FO190" s="18"/>
      <c r="FP190" s="18"/>
      <c r="FQ190" s="18"/>
      <c r="FR190" s="18"/>
      <c r="FS190" s="18"/>
      <c r="FT190" s="18"/>
      <c r="FU190" s="18"/>
      <c r="FV190" s="18"/>
      <c r="FW190" s="18"/>
      <c r="FX190" s="18"/>
      <c r="FY190" s="18"/>
      <c r="FZ190" s="18"/>
      <c r="GA190" s="18"/>
      <c r="GB190" s="18"/>
      <c r="GC190" s="18"/>
      <c r="GD190" s="18"/>
      <c r="GE190" s="18"/>
      <c r="GF190" s="18"/>
      <c r="GG190" s="18"/>
      <c r="GH190" s="18"/>
      <c r="GI190" s="18"/>
      <c r="GJ190" s="18"/>
      <c r="GK190" s="18"/>
      <c r="GL190" s="18"/>
      <c r="GM190" s="18"/>
      <c r="GN190" s="18"/>
      <c r="GO190" s="18"/>
      <c r="GP190" s="18"/>
      <c r="GQ190" s="18"/>
      <c r="GR190" s="18"/>
      <c r="GS190" s="18"/>
      <c r="GT190" s="18"/>
      <c r="GU190" s="18"/>
      <c r="GV190" s="18"/>
      <c r="GW190" s="18"/>
      <c r="GX190" s="18"/>
      <c r="GY190" s="18"/>
      <c r="GZ190" s="18"/>
      <c r="HA190" s="18"/>
      <c r="HB190" s="18"/>
      <c r="HC190" s="18"/>
      <c r="HD190" s="18"/>
      <c r="HE190" s="18"/>
      <c r="HF190" s="18"/>
      <c r="HG190" s="18"/>
      <c r="HH190" s="18"/>
      <c r="HI190" s="18"/>
      <c r="HJ190" s="18"/>
      <c r="HK190" s="18"/>
      <c r="HL190" s="18"/>
      <c r="HM190" s="18"/>
      <c r="HN190" s="18"/>
      <c r="HO190" s="18"/>
      <c r="HP190" s="18"/>
      <c r="HQ190" s="18"/>
      <c r="HR190" s="18"/>
      <c r="HS190" s="18"/>
      <c r="HT190" s="18"/>
      <c r="HU190" s="18"/>
      <c r="HV190" s="18"/>
      <c r="HW190" s="18"/>
      <c r="HX190" s="18"/>
      <c r="HY190" s="18"/>
      <c r="HZ190" s="18"/>
      <c r="IA190" s="18"/>
      <c r="IB190" s="18"/>
      <c r="IC190" s="18"/>
      <c r="ID190" s="18"/>
      <c r="IE190" s="18"/>
      <c r="IF190" s="18"/>
      <c r="IG190" s="18"/>
      <c r="IH190" s="18"/>
      <c r="II190" s="18"/>
      <c r="IJ190" s="18"/>
      <c r="IK190" s="18"/>
      <c r="IL190" s="18"/>
      <c r="IM190" s="18"/>
      <c r="IN190" s="18"/>
      <c r="IO190" s="18"/>
      <c r="IP190" s="18"/>
      <c r="IQ190" s="18"/>
      <c r="IR190" s="18"/>
      <c r="IS190" s="18"/>
      <c r="IT190" s="18"/>
      <c r="IU190" s="18"/>
      <c r="IV190" s="18"/>
      <c r="IW190" s="18"/>
      <c r="IX190" s="18"/>
      <c r="IY190" s="18"/>
      <c r="IZ190" s="18"/>
      <c r="JA190" s="18"/>
      <c r="JB190" s="18"/>
      <c r="JC190" s="18"/>
      <c r="JD190" s="18"/>
      <c r="JE190" s="18"/>
      <c r="JF190" s="18"/>
      <c r="JG190" s="18"/>
      <c r="JH190" s="18"/>
      <c r="JI190" s="18"/>
      <c r="JJ190" s="18"/>
      <c r="JK190" s="18"/>
      <c r="JL190" s="18"/>
      <c r="JM190" s="18"/>
      <c r="JN190" s="18"/>
      <c r="JO190" s="18"/>
      <c r="JP190" s="18"/>
      <c r="JQ190" s="18"/>
      <c r="JR190" s="18"/>
      <c r="JS190" s="18"/>
      <c r="JT190" s="18"/>
      <c r="JU190" s="18"/>
      <c r="JV190" s="18"/>
      <c r="JW190" s="18"/>
      <c r="JX190" s="18"/>
      <c r="JY190" s="18"/>
      <c r="JZ190" s="18"/>
      <c r="KA190" s="18"/>
      <c r="KB190" s="18"/>
      <c r="KC190" s="18"/>
      <c r="KD190" s="18"/>
      <c r="KE190" s="18"/>
      <c r="KF190" s="18"/>
      <c r="KG190" s="18"/>
      <c r="KH190" s="18"/>
      <c r="KI190" s="18"/>
      <c r="KJ190" s="18"/>
      <c r="KK190" s="18"/>
      <c r="KL190" s="18"/>
      <c r="KM190" s="18"/>
      <c r="KN190" s="18"/>
      <c r="KO190" s="18"/>
      <c r="KP190" s="18"/>
      <c r="KQ190" s="18"/>
      <c r="KR190" s="18"/>
      <c r="KS190" s="18"/>
      <c r="KT190" s="18"/>
      <c r="KU190" s="18"/>
      <c r="KV190" s="18"/>
      <c r="KW190" s="18"/>
      <c r="KX190" s="18"/>
      <c r="KY190" s="18"/>
      <c r="KZ190" s="18"/>
      <c r="LA190" s="18"/>
      <c r="LB190" s="18"/>
      <c r="LC190" s="18"/>
      <c r="LD190" s="18"/>
      <c r="LE190" s="18"/>
      <c r="LF190" s="18"/>
      <c r="LG190" s="18"/>
      <c r="LH190" s="18"/>
      <c r="LI190" s="18"/>
      <c r="LJ190" s="18"/>
      <c r="LK190" s="18"/>
      <c r="LL190" s="18"/>
      <c r="LM190" s="18"/>
      <c r="LN190" s="18"/>
      <c r="LO190" s="18"/>
      <c r="LP190" s="18"/>
      <c r="LQ190" s="18"/>
      <c r="LR190" s="18"/>
      <c r="LS190" s="18"/>
      <c r="LT190" s="18"/>
      <c r="LU190" s="18"/>
      <c r="LV190" s="18"/>
      <c r="LW190" s="18"/>
      <c r="LX190" s="18"/>
      <c r="LY190" s="18"/>
      <c r="LZ190" s="18"/>
      <c r="MA190" s="18"/>
      <c r="MB190" s="18"/>
      <c r="MC190" s="18"/>
      <c r="MD190" s="18"/>
      <c r="ME190" s="18"/>
      <c r="MF190" s="18"/>
      <c r="MG190" s="18"/>
      <c r="MH190" s="18"/>
      <c r="MI190" s="18"/>
      <c r="MJ190" s="18"/>
      <c r="MK190" s="18"/>
      <c r="ML190" s="18"/>
      <c r="MM190" s="18"/>
      <c r="MN190" s="18"/>
      <c r="MO190" s="18"/>
      <c r="MP190" s="18"/>
      <c r="MQ190" s="18"/>
      <c r="MR190" s="18"/>
      <c r="MS190" s="18"/>
      <c r="MT190" s="18"/>
      <c r="MU190" s="18"/>
      <c r="MV190" s="18"/>
      <c r="MW190" s="18"/>
      <c r="MX190" s="18"/>
      <c r="MY190" s="18"/>
      <c r="MZ190" s="18"/>
      <c r="NA190" s="18"/>
      <c r="NB190" s="18"/>
      <c r="NC190" s="18"/>
      <c r="ND190" s="18"/>
      <c r="NE190" s="18"/>
      <c r="NF190" s="18"/>
      <c r="NG190" s="18"/>
      <c r="NH190" s="18"/>
      <c r="NI190" s="18"/>
      <c r="NJ190" s="18"/>
      <c r="NK190" s="18"/>
      <c r="NL190" s="18"/>
      <c r="NM190" s="18"/>
      <c r="NN190" s="18"/>
      <c r="NO190" s="18"/>
      <c r="NP190" s="18"/>
      <c r="NQ190" s="18"/>
      <c r="NR190" s="18"/>
      <c r="NS190" s="18"/>
      <c r="NT190" s="18"/>
      <c r="NU190" s="18"/>
      <c r="NV190" s="18"/>
      <c r="NW190" s="18"/>
      <c r="NX190" s="18"/>
      <c r="NY190" s="18"/>
      <c r="NZ190" s="18"/>
      <c r="OA190" s="18"/>
      <c r="OB190" s="18"/>
      <c r="OC190" s="18"/>
      <c r="OD190" s="18"/>
      <c r="OE190" s="18"/>
      <c r="OF190" s="18"/>
      <c r="OG190" s="18"/>
      <c r="OH190" s="18"/>
      <c r="OI190" s="18"/>
      <c r="OJ190" s="18"/>
      <c r="OK190" s="18"/>
      <c r="OL190" s="18"/>
      <c r="OM190" s="18"/>
      <c r="ON190" s="18"/>
      <c r="OO190" s="18"/>
      <c r="OP190" s="18"/>
      <c r="OQ190" s="18"/>
      <c r="OR190" s="18"/>
      <c r="OS190" s="18"/>
      <c r="OT190" s="18"/>
      <c r="OU190" s="18"/>
      <c r="OV190" s="18"/>
      <c r="OW190" s="18"/>
      <c r="OX190" s="18"/>
      <c r="OY190" s="18"/>
      <c r="OZ190" s="18"/>
      <c r="PA190" s="18"/>
      <c r="PB190" s="18"/>
      <c r="PC190" s="18"/>
      <c r="PD190" s="18"/>
      <c r="PE190" s="18"/>
      <c r="PF190" s="18"/>
      <c r="PG190" s="18"/>
      <c r="PH190" s="18"/>
      <c r="PI190" s="18"/>
      <c r="PJ190" s="18"/>
      <c r="PK190" s="18"/>
      <c r="PL190" s="18"/>
      <c r="PM190" s="18"/>
      <c r="PN190" s="18"/>
      <c r="PO190" s="18"/>
      <c r="PP190" s="18"/>
      <c r="PQ190" s="18"/>
      <c r="PR190" s="18"/>
      <c r="PS190" s="18"/>
      <c r="PT190" s="18"/>
      <c r="PU190" s="18"/>
      <c r="PV190" s="18"/>
      <c r="PW190" s="18"/>
      <c r="PX190" s="18"/>
      <c r="PY190" s="18"/>
      <c r="PZ190" s="18"/>
      <c r="QA190" s="18"/>
      <c r="QB190" s="18"/>
      <c r="QC190" s="18"/>
      <c r="QD190" s="18"/>
      <c r="QE190" s="18"/>
      <c r="QF190" s="18"/>
      <c r="QG190" s="18"/>
      <c r="QH190" s="18"/>
      <c r="QI190" s="18"/>
      <c r="QJ190" s="18"/>
      <c r="QK190" s="18"/>
      <c r="QL190" s="18"/>
      <c r="QM190" s="18"/>
      <c r="QN190" s="18"/>
      <c r="QO190" s="18"/>
      <c r="QP190" s="18"/>
      <c r="QQ190" s="18"/>
      <c r="QR190" s="18"/>
      <c r="QS190" s="18"/>
      <c r="QT190" s="18"/>
      <c r="QU190" s="18"/>
      <c r="QV190" s="18"/>
      <c r="QW190" s="18"/>
      <c r="QX190" s="18"/>
      <c r="QY190" s="18"/>
      <c r="QZ190" s="18"/>
      <c r="RA190" s="18"/>
      <c r="RB190" s="18"/>
      <c r="RC190" s="18"/>
      <c r="RD190" s="18"/>
      <c r="RE190" s="18"/>
      <c r="RF190" s="18"/>
      <c r="RG190" s="18"/>
      <c r="RH190" s="18"/>
      <c r="RI190" s="18"/>
      <c r="RJ190" s="18"/>
      <c r="RK190" s="18"/>
      <c r="RL190" s="18"/>
      <c r="RM190" s="18"/>
      <c r="RN190" s="18"/>
      <c r="RO190" s="18"/>
      <c r="RP190" s="18"/>
      <c r="RQ190" s="18"/>
    </row>
    <row r="191" spans="1:485" x14ac:dyDescent="0.2">
      <c r="A191" s="3" t="s">
        <v>145</v>
      </c>
      <c r="B191" s="4" t="s">
        <v>146</v>
      </c>
      <c r="C191" s="4" t="s">
        <v>532</v>
      </c>
      <c r="D191" s="6" t="s">
        <v>144</v>
      </c>
      <c r="E191" s="3" t="s">
        <v>35</v>
      </c>
      <c r="F191" s="28">
        <v>1</v>
      </c>
      <c r="G191" s="3" t="s">
        <v>150</v>
      </c>
      <c r="H191" s="29">
        <v>20.22</v>
      </c>
      <c r="I191" s="7" t="s">
        <v>14</v>
      </c>
      <c r="J191" s="28">
        <v>35</v>
      </c>
      <c r="K191" s="3" t="s">
        <v>21</v>
      </c>
      <c r="L191" s="17">
        <f t="shared" si="4"/>
        <v>0</v>
      </c>
      <c r="M191" s="17">
        <f t="shared" si="5"/>
        <v>0</v>
      </c>
    </row>
    <row r="192" spans="1:485" x14ac:dyDescent="0.2">
      <c r="A192" s="3" t="s">
        <v>145</v>
      </c>
      <c r="B192" s="4" t="s">
        <v>146</v>
      </c>
      <c r="C192" s="4" t="s">
        <v>532</v>
      </c>
      <c r="D192" s="6" t="s">
        <v>144</v>
      </c>
      <c r="E192" s="3" t="s">
        <v>24</v>
      </c>
      <c r="F192" s="28">
        <v>1</v>
      </c>
      <c r="G192" s="3" t="s">
        <v>151</v>
      </c>
      <c r="H192" s="29">
        <v>20.22</v>
      </c>
      <c r="I192" s="7" t="s">
        <v>14</v>
      </c>
      <c r="J192" s="28">
        <v>15</v>
      </c>
      <c r="K192" s="3" t="s">
        <v>21</v>
      </c>
      <c r="L192" s="17">
        <f t="shared" si="4"/>
        <v>0</v>
      </c>
      <c r="M192" s="17">
        <f t="shared" si="5"/>
        <v>0</v>
      </c>
    </row>
    <row r="193" spans="1:485" x14ac:dyDescent="0.2">
      <c r="A193" s="3" t="s">
        <v>145</v>
      </c>
      <c r="B193" s="4" t="s">
        <v>146</v>
      </c>
      <c r="C193" s="4" t="s">
        <v>532</v>
      </c>
      <c r="D193" s="6" t="s">
        <v>144</v>
      </c>
      <c r="E193" s="3" t="s">
        <v>38</v>
      </c>
      <c r="F193" s="28">
        <v>1</v>
      </c>
      <c r="G193" s="3" t="s">
        <v>152</v>
      </c>
      <c r="H193" s="29">
        <v>21.5</v>
      </c>
      <c r="I193" s="7" t="s">
        <v>14</v>
      </c>
      <c r="J193" s="28">
        <v>16</v>
      </c>
      <c r="K193" s="3" t="s">
        <v>18</v>
      </c>
      <c r="L193" s="17">
        <f t="shared" si="4"/>
        <v>1</v>
      </c>
      <c r="M193" s="17">
        <f t="shared" si="5"/>
        <v>16</v>
      </c>
    </row>
    <row r="194" spans="1:485" x14ac:dyDescent="0.2">
      <c r="A194" s="3" t="s">
        <v>145</v>
      </c>
      <c r="B194" s="4" t="s">
        <v>146</v>
      </c>
      <c r="C194" s="4" t="s">
        <v>532</v>
      </c>
      <c r="D194" s="6" t="s">
        <v>144</v>
      </c>
      <c r="E194" s="3" t="s">
        <v>38</v>
      </c>
      <c r="F194" s="28">
        <v>1</v>
      </c>
      <c r="G194" s="3" t="s">
        <v>153</v>
      </c>
      <c r="H194" s="29">
        <v>18.07</v>
      </c>
      <c r="I194" s="7" t="s">
        <v>14</v>
      </c>
      <c r="J194" s="28">
        <v>10</v>
      </c>
      <c r="K194" s="3" t="s">
        <v>21</v>
      </c>
      <c r="L194" s="17">
        <f t="shared" si="4"/>
        <v>0</v>
      </c>
      <c r="M194" s="17">
        <f t="shared" si="5"/>
        <v>0</v>
      </c>
    </row>
    <row r="195" spans="1:485" x14ac:dyDescent="0.2">
      <c r="A195" s="3" t="s">
        <v>145</v>
      </c>
      <c r="B195" s="4" t="s">
        <v>146</v>
      </c>
      <c r="C195" s="4" t="s">
        <v>532</v>
      </c>
      <c r="D195" s="6" t="s">
        <v>144</v>
      </c>
      <c r="E195" s="3" t="s">
        <v>80</v>
      </c>
      <c r="F195" s="28">
        <v>1</v>
      </c>
      <c r="G195" s="3" t="s">
        <v>154</v>
      </c>
      <c r="H195" s="29">
        <v>20.5</v>
      </c>
      <c r="I195" s="7" t="s">
        <v>14</v>
      </c>
      <c r="J195" s="28">
        <v>12</v>
      </c>
      <c r="K195" s="3" t="s">
        <v>18</v>
      </c>
      <c r="L195" s="17">
        <f t="shared" si="4"/>
        <v>1</v>
      </c>
      <c r="M195" s="17">
        <f t="shared" si="5"/>
        <v>12</v>
      </c>
    </row>
    <row r="196" spans="1:485" x14ac:dyDescent="0.2">
      <c r="A196" s="3" t="s">
        <v>145</v>
      </c>
      <c r="B196" s="4" t="s">
        <v>146</v>
      </c>
      <c r="C196" s="4" t="s">
        <v>532</v>
      </c>
      <c r="D196" s="6" t="s">
        <v>144</v>
      </c>
      <c r="E196" s="3" t="s">
        <v>80</v>
      </c>
      <c r="F196" s="28">
        <v>1</v>
      </c>
      <c r="G196" s="3" t="s">
        <v>154</v>
      </c>
      <c r="H196" s="29">
        <v>19.53</v>
      </c>
      <c r="I196" s="7" t="s">
        <v>14</v>
      </c>
      <c r="J196" s="28">
        <v>20</v>
      </c>
      <c r="K196" s="3" t="s">
        <v>18</v>
      </c>
      <c r="L196" s="17">
        <f t="shared" ref="L196:L259" si="6">IF(K196="yes",F196,0)</f>
        <v>1</v>
      </c>
      <c r="M196" s="17">
        <f t="shared" ref="M196:M259" si="7">IF(K196="YES",J196,0)</f>
        <v>20</v>
      </c>
    </row>
    <row r="197" spans="1:485" x14ac:dyDescent="0.2">
      <c r="A197" s="3" t="s">
        <v>145</v>
      </c>
      <c r="B197" s="4" t="s">
        <v>146</v>
      </c>
      <c r="C197" s="4" t="s">
        <v>532</v>
      </c>
      <c r="D197" s="6" t="s">
        <v>144</v>
      </c>
      <c r="E197" s="3" t="s">
        <v>24</v>
      </c>
      <c r="F197" s="28">
        <v>3</v>
      </c>
      <c r="G197" s="3" t="s">
        <v>155</v>
      </c>
      <c r="H197" s="29">
        <v>11.62</v>
      </c>
      <c r="I197" s="7" t="s">
        <v>14</v>
      </c>
      <c r="J197" s="28">
        <v>56</v>
      </c>
      <c r="K197" s="3" t="s">
        <v>21</v>
      </c>
      <c r="L197" s="17">
        <f t="shared" si="6"/>
        <v>0</v>
      </c>
      <c r="M197" s="17">
        <f t="shared" si="7"/>
        <v>0</v>
      </c>
    </row>
    <row r="198" spans="1:485" x14ac:dyDescent="0.2">
      <c r="A198" s="3" t="s">
        <v>145</v>
      </c>
      <c r="B198" s="4" t="s">
        <v>146</v>
      </c>
      <c r="C198" s="4" t="s">
        <v>532</v>
      </c>
      <c r="D198" s="6" t="s">
        <v>144</v>
      </c>
      <c r="E198" s="3" t="s">
        <v>22</v>
      </c>
      <c r="F198" s="28">
        <v>1</v>
      </c>
      <c r="G198" s="3" t="s">
        <v>156</v>
      </c>
      <c r="H198" s="29">
        <v>17.86</v>
      </c>
      <c r="I198" s="7" t="s">
        <v>14</v>
      </c>
      <c r="J198" s="28">
        <v>24</v>
      </c>
      <c r="K198" s="3" t="s">
        <v>21</v>
      </c>
      <c r="L198" s="17">
        <f t="shared" si="6"/>
        <v>0</v>
      </c>
      <c r="M198" s="17">
        <f t="shared" si="7"/>
        <v>0</v>
      </c>
    </row>
    <row r="199" spans="1:485" x14ac:dyDescent="0.2">
      <c r="A199" s="3" t="s">
        <v>145</v>
      </c>
      <c r="B199" s="4" t="s">
        <v>146</v>
      </c>
      <c r="C199" s="4" t="s">
        <v>532</v>
      </c>
      <c r="D199" s="6" t="s">
        <v>144</v>
      </c>
      <c r="E199" s="3" t="s">
        <v>56</v>
      </c>
      <c r="F199" s="28">
        <v>1</v>
      </c>
      <c r="G199" s="3" t="s">
        <v>157</v>
      </c>
      <c r="H199" s="29">
        <v>12.29</v>
      </c>
      <c r="I199" s="7" t="s">
        <v>14</v>
      </c>
      <c r="J199" s="28">
        <v>9</v>
      </c>
      <c r="K199" s="3" t="s">
        <v>21</v>
      </c>
      <c r="L199" s="17">
        <f t="shared" si="6"/>
        <v>0</v>
      </c>
      <c r="M199" s="17">
        <f t="shared" si="7"/>
        <v>0</v>
      </c>
    </row>
    <row r="200" spans="1:485" x14ac:dyDescent="0.2">
      <c r="A200" s="3" t="s">
        <v>145</v>
      </c>
      <c r="B200" s="4" t="s">
        <v>146</v>
      </c>
      <c r="C200" s="4" t="s">
        <v>532</v>
      </c>
      <c r="D200" s="6" t="s">
        <v>144</v>
      </c>
      <c r="E200" s="3" t="s">
        <v>19</v>
      </c>
      <c r="F200" s="28">
        <v>1</v>
      </c>
      <c r="G200" s="3" t="s">
        <v>158</v>
      </c>
      <c r="H200" s="29">
        <v>9.09</v>
      </c>
      <c r="I200" s="7" t="s">
        <v>14</v>
      </c>
      <c r="J200" s="28">
        <v>20</v>
      </c>
      <c r="K200" s="3" t="s">
        <v>21</v>
      </c>
      <c r="L200" s="17">
        <f t="shared" si="6"/>
        <v>0</v>
      </c>
      <c r="M200" s="17">
        <f t="shared" si="7"/>
        <v>0</v>
      </c>
    </row>
    <row r="201" spans="1:485" x14ac:dyDescent="0.2">
      <c r="A201" s="3" t="s">
        <v>145</v>
      </c>
      <c r="B201" s="4" t="s">
        <v>146</v>
      </c>
      <c r="C201" s="4" t="s">
        <v>532</v>
      </c>
      <c r="D201" s="6" t="s">
        <v>144</v>
      </c>
      <c r="E201" s="3" t="s">
        <v>45</v>
      </c>
      <c r="F201" s="28">
        <v>1</v>
      </c>
      <c r="G201" s="3" t="s">
        <v>159</v>
      </c>
      <c r="H201" s="29">
        <v>20.22</v>
      </c>
      <c r="I201" s="7" t="s">
        <v>14</v>
      </c>
      <c r="J201" s="28">
        <v>15</v>
      </c>
      <c r="K201" s="3" t="s">
        <v>21</v>
      </c>
      <c r="L201" s="17">
        <f t="shared" si="6"/>
        <v>0</v>
      </c>
      <c r="M201" s="17">
        <f t="shared" si="7"/>
        <v>0</v>
      </c>
    </row>
    <row r="202" spans="1:485" x14ac:dyDescent="0.2">
      <c r="A202" s="3" t="s">
        <v>145</v>
      </c>
      <c r="B202" s="4" t="s">
        <v>146</v>
      </c>
      <c r="C202" s="4" t="s">
        <v>532</v>
      </c>
      <c r="D202" s="6" t="s">
        <v>144</v>
      </c>
      <c r="E202" s="3" t="s">
        <v>56</v>
      </c>
      <c r="F202" s="28">
        <v>1</v>
      </c>
      <c r="G202" s="3" t="s">
        <v>157</v>
      </c>
      <c r="H202" s="29">
        <v>20.22</v>
      </c>
      <c r="I202" s="7" t="s">
        <v>14</v>
      </c>
      <c r="J202" s="28">
        <v>5</v>
      </c>
      <c r="K202" s="3" t="s">
        <v>21</v>
      </c>
      <c r="L202" s="17">
        <f t="shared" si="6"/>
        <v>0</v>
      </c>
      <c r="M202" s="17">
        <f t="shared" si="7"/>
        <v>0</v>
      </c>
    </row>
    <row r="203" spans="1:485" x14ac:dyDescent="0.2">
      <c r="A203" s="9" t="s">
        <v>47</v>
      </c>
      <c r="B203" s="9" t="s">
        <v>161</v>
      </c>
      <c r="C203" s="9" t="s">
        <v>533</v>
      </c>
      <c r="D203" s="10" t="s">
        <v>160</v>
      </c>
      <c r="E203" s="9" t="s">
        <v>31</v>
      </c>
      <c r="F203" s="11">
        <v>24</v>
      </c>
      <c r="G203" s="9" t="s">
        <v>31</v>
      </c>
      <c r="H203" s="13" t="s">
        <v>14</v>
      </c>
      <c r="I203" s="16">
        <v>52127.133329999997</v>
      </c>
      <c r="J203" s="14">
        <v>33.75</v>
      </c>
      <c r="K203" s="9">
        <f>SUM(L204:L219)</f>
        <v>11</v>
      </c>
      <c r="L203" s="9">
        <f>SUM(M204:M219)</f>
        <v>385</v>
      </c>
      <c r="M203" s="9"/>
    </row>
    <row r="204" spans="1:485" x14ac:dyDescent="0.2">
      <c r="A204" s="3" t="s">
        <v>47</v>
      </c>
      <c r="B204" s="4" t="s">
        <v>161</v>
      </c>
      <c r="C204" s="4" t="s">
        <v>533</v>
      </c>
      <c r="D204" s="6" t="s">
        <v>160</v>
      </c>
      <c r="E204" s="3" t="s">
        <v>15</v>
      </c>
      <c r="F204" s="28">
        <v>1</v>
      </c>
      <c r="G204" s="3" t="s">
        <v>162</v>
      </c>
      <c r="H204" s="7" t="s">
        <v>14</v>
      </c>
      <c r="I204" s="30">
        <v>84157</v>
      </c>
      <c r="J204" s="28">
        <v>35</v>
      </c>
      <c r="K204" s="3" t="s">
        <v>18</v>
      </c>
      <c r="L204" s="17">
        <f t="shared" si="6"/>
        <v>1</v>
      </c>
      <c r="M204" s="17">
        <f t="shared" si="7"/>
        <v>35</v>
      </c>
    </row>
    <row r="205" spans="1:485" x14ac:dyDescent="0.2">
      <c r="A205" s="3" t="s">
        <v>47</v>
      </c>
      <c r="B205" s="4" t="s">
        <v>161</v>
      </c>
      <c r="C205" s="4" t="s">
        <v>533</v>
      </c>
      <c r="D205" s="6" t="s">
        <v>160</v>
      </c>
      <c r="E205" s="3" t="s">
        <v>35</v>
      </c>
      <c r="F205" s="28">
        <v>1</v>
      </c>
      <c r="G205" s="3" t="s">
        <v>163</v>
      </c>
      <c r="H205" s="7" t="s">
        <v>14</v>
      </c>
      <c r="I205" s="30">
        <v>56507</v>
      </c>
      <c r="J205" s="28">
        <v>35</v>
      </c>
      <c r="K205" s="3" t="s">
        <v>18</v>
      </c>
      <c r="L205" s="17">
        <f t="shared" si="6"/>
        <v>1</v>
      </c>
      <c r="M205" s="17">
        <f t="shared" si="7"/>
        <v>35</v>
      </c>
    </row>
    <row r="206" spans="1:485" s="15" customFormat="1" x14ac:dyDescent="0.2">
      <c r="A206" s="3" t="s">
        <v>47</v>
      </c>
      <c r="B206" s="4" t="s">
        <v>161</v>
      </c>
      <c r="C206" s="4" t="s">
        <v>533</v>
      </c>
      <c r="D206" s="6" t="s">
        <v>160</v>
      </c>
      <c r="E206" s="3" t="s">
        <v>38</v>
      </c>
      <c r="F206" s="28">
        <v>1</v>
      </c>
      <c r="G206" s="3" t="s">
        <v>164</v>
      </c>
      <c r="H206" s="7" t="s">
        <v>14</v>
      </c>
      <c r="I206" s="30">
        <v>56507</v>
      </c>
      <c r="J206" s="28">
        <v>35</v>
      </c>
      <c r="K206" s="3" t="s">
        <v>18</v>
      </c>
      <c r="L206" s="17">
        <f t="shared" si="6"/>
        <v>1</v>
      </c>
      <c r="M206" s="17">
        <f t="shared" si="7"/>
        <v>35</v>
      </c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  <c r="BI206" s="18"/>
      <c r="BJ206" s="18"/>
      <c r="BK206" s="18"/>
      <c r="BL206" s="18"/>
      <c r="BM206" s="18"/>
      <c r="BN206" s="18"/>
      <c r="BO206" s="18"/>
      <c r="BP206" s="18"/>
      <c r="BQ206" s="18"/>
      <c r="BR206" s="18"/>
      <c r="BS206" s="18"/>
      <c r="BT206" s="18"/>
      <c r="BU206" s="18"/>
      <c r="BV206" s="18"/>
      <c r="BW206" s="18"/>
      <c r="BX206" s="18"/>
      <c r="BY206" s="18"/>
      <c r="BZ206" s="18"/>
      <c r="CA206" s="18"/>
      <c r="CB206" s="18"/>
      <c r="CC206" s="18"/>
      <c r="CD206" s="18"/>
      <c r="CE206" s="18"/>
      <c r="CF206" s="18"/>
      <c r="CG206" s="18"/>
      <c r="CH206" s="18"/>
      <c r="CI206" s="18"/>
      <c r="CJ206" s="18"/>
      <c r="CK206" s="18"/>
      <c r="CL206" s="18"/>
      <c r="CM206" s="18"/>
      <c r="CN206" s="18"/>
      <c r="CO206" s="18"/>
      <c r="CP206" s="18"/>
      <c r="CQ206" s="18"/>
      <c r="CR206" s="18"/>
      <c r="CS206" s="18"/>
      <c r="CT206" s="18"/>
      <c r="CU206" s="18"/>
      <c r="CV206" s="18"/>
      <c r="CW206" s="18"/>
      <c r="CX206" s="18"/>
      <c r="CY206" s="18"/>
      <c r="CZ206" s="18"/>
      <c r="DA206" s="18"/>
      <c r="DB206" s="18"/>
      <c r="DC206" s="18"/>
      <c r="DD206" s="18"/>
      <c r="DE206" s="18"/>
      <c r="DF206" s="18"/>
      <c r="DG206" s="18"/>
      <c r="DH206" s="18"/>
      <c r="DI206" s="18"/>
      <c r="DJ206" s="18"/>
      <c r="DK206" s="18"/>
      <c r="DL206" s="18"/>
      <c r="DM206" s="18"/>
      <c r="DN206" s="18"/>
      <c r="DO206" s="18"/>
      <c r="DP206" s="18"/>
      <c r="DQ206" s="18"/>
      <c r="DR206" s="18"/>
      <c r="DS206" s="18"/>
      <c r="DT206" s="18"/>
      <c r="DU206" s="18"/>
      <c r="DV206" s="18"/>
      <c r="DW206" s="18"/>
      <c r="DX206" s="18"/>
      <c r="DY206" s="18"/>
      <c r="DZ206" s="18"/>
      <c r="EA206" s="18"/>
      <c r="EB206" s="18"/>
      <c r="EC206" s="18"/>
      <c r="ED206" s="18"/>
      <c r="EE206" s="18"/>
      <c r="EF206" s="18"/>
      <c r="EG206" s="18"/>
      <c r="EH206" s="18"/>
      <c r="EI206" s="18"/>
      <c r="EJ206" s="18"/>
      <c r="EK206" s="18"/>
      <c r="EL206" s="18"/>
      <c r="EM206" s="18"/>
      <c r="EN206" s="18"/>
      <c r="EO206" s="18"/>
      <c r="EP206" s="18"/>
      <c r="EQ206" s="18"/>
      <c r="ER206" s="18"/>
      <c r="ES206" s="18"/>
      <c r="ET206" s="18"/>
      <c r="EU206" s="18"/>
      <c r="EV206" s="18"/>
      <c r="EW206" s="18"/>
      <c r="EX206" s="18"/>
      <c r="EY206" s="18"/>
      <c r="EZ206" s="18"/>
      <c r="FA206" s="18"/>
      <c r="FB206" s="18"/>
      <c r="FC206" s="18"/>
      <c r="FD206" s="18"/>
      <c r="FE206" s="18"/>
      <c r="FF206" s="18"/>
      <c r="FG206" s="18"/>
      <c r="FH206" s="18"/>
      <c r="FI206" s="18"/>
      <c r="FJ206" s="18"/>
      <c r="FK206" s="18"/>
      <c r="FL206" s="18"/>
      <c r="FM206" s="18"/>
      <c r="FN206" s="18"/>
      <c r="FO206" s="18"/>
      <c r="FP206" s="18"/>
      <c r="FQ206" s="18"/>
      <c r="FR206" s="18"/>
      <c r="FS206" s="18"/>
      <c r="FT206" s="18"/>
      <c r="FU206" s="18"/>
      <c r="FV206" s="18"/>
      <c r="FW206" s="18"/>
      <c r="FX206" s="18"/>
      <c r="FY206" s="18"/>
      <c r="FZ206" s="18"/>
      <c r="GA206" s="18"/>
      <c r="GB206" s="18"/>
      <c r="GC206" s="18"/>
      <c r="GD206" s="18"/>
      <c r="GE206" s="18"/>
      <c r="GF206" s="18"/>
      <c r="GG206" s="18"/>
      <c r="GH206" s="18"/>
      <c r="GI206" s="18"/>
      <c r="GJ206" s="18"/>
      <c r="GK206" s="18"/>
      <c r="GL206" s="18"/>
      <c r="GM206" s="18"/>
      <c r="GN206" s="18"/>
      <c r="GO206" s="18"/>
      <c r="GP206" s="18"/>
      <c r="GQ206" s="18"/>
      <c r="GR206" s="18"/>
      <c r="GS206" s="18"/>
      <c r="GT206" s="18"/>
      <c r="GU206" s="18"/>
      <c r="GV206" s="18"/>
      <c r="GW206" s="18"/>
      <c r="GX206" s="18"/>
      <c r="GY206" s="18"/>
      <c r="GZ206" s="18"/>
      <c r="HA206" s="18"/>
      <c r="HB206" s="18"/>
      <c r="HC206" s="18"/>
      <c r="HD206" s="18"/>
      <c r="HE206" s="18"/>
      <c r="HF206" s="18"/>
      <c r="HG206" s="18"/>
      <c r="HH206" s="18"/>
      <c r="HI206" s="18"/>
      <c r="HJ206" s="18"/>
      <c r="HK206" s="18"/>
      <c r="HL206" s="18"/>
      <c r="HM206" s="18"/>
      <c r="HN206" s="18"/>
      <c r="HO206" s="18"/>
      <c r="HP206" s="18"/>
      <c r="HQ206" s="18"/>
      <c r="HR206" s="18"/>
      <c r="HS206" s="18"/>
      <c r="HT206" s="18"/>
      <c r="HU206" s="18"/>
      <c r="HV206" s="18"/>
      <c r="HW206" s="18"/>
      <c r="HX206" s="18"/>
      <c r="HY206" s="18"/>
      <c r="HZ206" s="18"/>
      <c r="IA206" s="18"/>
      <c r="IB206" s="18"/>
      <c r="IC206" s="18"/>
      <c r="ID206" s="18"/>
      <c r="IE206" s="18"/>
      <c r="IF206" s="18"/>
      <c r="IG206" s="18"/>
      <c r="IH206" s="18"/>
      <c r="II206" s="18"/>
      <c r="IJ206" s="18"/>
      <c r="IK206" s="18"/>
      <c r="IL206" s="18"/>
      <c r="IM206" s="18"/>
      <c r="IN206" s="18"/>
      <c r="IO206" s="18"/>
      <c r="IP206" s="18"/>
      <c r="IQ206" s="18"/>
      <c r="IR206" s="18"/>
      <c r="IS206" s="18"/>
      <c r="IT206" s="18"/>
      <c r="IU206" s="18"/>
      <c r="IV206" s="18"/>
      <c r="IW206" s="18"/>
      <c r="IX206" s="18"/>
      <c r="IY206" s="18"/>
      <c r="IZ206" s="18"/>
      <c r="JA206" s="18"/>
      <c r="JB206" s="18"/>
      <c r="JC206" s="18"/>
      <c r="JD206" s="18"/>
      <c r="JE206" s="18"/>
      <c r="JF206" s="18"/>
      <c r="JG206" s="18"/>
      <c r="JH206" s="18"/>
      <c r="JI206" s="18"/>
      <c r="JJ206" s="18"/>
      <c r="JK206" s="18"/>
      <c r="JL206" s="18"/>
      <c r="JM206" s="18"/>
      <c r="JN206" s="18"/>
      <c r="JO206" s="18"/>
      <c r="JP206" s="18"/>
      <c r="JQ206" s="18"/>
      <c r="JR206" s="18"/>
      <c r="JS206" s="18"/>
      <c r="JT206" s="18"/>
      <c r="JU206" s="18"/>
      <c r="JV206" s="18"/>
      <c r="JW206" s="18"/>
      <c r="JX206" s="18"/>
      <c r="JY206" s="18"/>
      <c r="JZ206" s="18"/>
      <c r="KA206" s="18"/>
      <c r="KB206" s="18"/>
      <c r="KC206" s="18"/>
      <c r="KD206" s="18"/>
      <c r="KE206" s="18"/>
      <c r="KF206" s="18"/>
      <c r="KG206" s="18"/>
      <c r="KH206" s="18"/>
      <c r="KI206" s="18"/>
      <c r="KJ206" s="18"/>
      <c r="KK206" s="18"/>
      <c r="KL206" s="18"/>
      <c r="KM206" s="18"/>
      <c r="KN206" s="18"/>
      <c r="KO206" s="18"/>
      <c r="KP206" s="18"/>
      <c r="KQ206" s="18"/>
      <c r="KR206" s="18"/>
      <c r="KS206" s="18"/>
      <c r="KT206" s="18"/>
      <c r="KU206" s="18"/>
      <c r="KV206" s="18"/>
      <c r="KW206" s="18"/>
      <c r="KX206" s="18"/>
      <c r="KY206" s="18"/>
      <c r="KZ206" s="18"/>
      <c r="LA206" s="18"/>
      <c r="LB206" s="18"/>
      <c r="LC206" s="18"/>
      <c r="LD206" s="18"/>
      <c r="LE206" s="18"/>
      <c r="LF206" s="18"/>
      <c r="LG206" s="18"/>
      <c r="LH206" s="18"/>
      <c r="LI206" s="18"/>
      <c r="LJ206" s="18"/>
      <c r="LK206" s="18"/>
      <c r="LL206" s="18"/>
      <c r="LM206" s="18"/>
      <c r="LN206" s="18"/>
      <c r="LO206" s="18"/>
      <c r="LP206" s="18"/>
      <c r="LQ206" s="18"/>
      <c r="LR206" s="18"/>
      <c r="LS206" s="18"/>
      <c r="LT206" s="18"/>
      <c r="LU206" s="18"/>
      <c r="LV206" s="18"/>
      <c r="LW206" s="18"/>
      <c r="LX206" s="18"/>
      <c r="LY206" s="18"/>
      <c r="LZ206" s="18"/>
      <c r="MA206" s="18"/>
      <c r="MB206" s="18"/>
      <c r="MC206" s="18"/>
      <c r="MD206" s="18"/>
      <c r="ME206" s="18"/>
      <c r="MF206" s="18"/>
      <c r="MG206" s="18"/>
      <c r="MH206" s="18"/>
      <c r="MI206" s="18"/>
      <c r="MJ206" s="18"/>
      <c r="MK206" s="18"/>
      <c r="ML206" s="18"/>
      <c r="MM206" s="18"/>
      <c r="MN206" s="18"/>
      <c r="MO206" s="18"/>
      <c r="MP206" s="18"/>
      <c r="MQ206" s="18"/>
      <c r="MR206" s="18"/>
      <c r="MS206" s="18"/>
      <c r="MT206" s="18"/>
      <c r="MU206" s="18"/>
      <c r="MV206" s="18"/>
      <c r="MW206" s="18"/>
      <c r="MX206" s="18"/>
      <c r="MY206" s="18"/>
      <c r="MZ206" s="18"/>
      <c r="NA206" s="18"/>
      <c r="NB206" s="18"/>
      <c r="NC206" s="18"/>
      <c r="ND206" s="18"/>
      <c r="NE206" s="18"/>
      <c r="NF206" s="18"/>
      <c r="NG206" s="18"/>
      <c r="NH206" s="18"/>
      <c r="NI206" s="18"/>
      <c r="NJ206" s="18"/>
      <c r="NK206" s="18"/>
      <c r="NL206" s="18"/>
      <c r="NM206" s="18"/>
      <c r="NN206" s="18"/>
      <c r="NO206" s="18"/>
      <c r="NP206" s="18"/>
      <c r="NQ206" s="18"/>
      <c r="NR206" s="18"/>
      <c r="NS206" s="18"/>
      <c r="NT206" s="18"/>
      <c r="NU206" s="18"/>
      <c r="NV206" s="18"/>
      <c r="NW206" s="18"/>
      <c r="NX206" s="18"/>
      <c r="NY206" s="18"/>
      <c r="NZ206" s="18"/>
      <c r="OA206" s="18"/>
      <c r="OB206" s="18"/>
      <c r="OC206" s="18"/>
      <c r="OD206" s="18"/>
      <c r="OE206" s="18"/>
      <c r="OF206" s="18"/>
      <c r="OG206" s="18"/>
      <c r="OH206" s="18"/>
      <c r="OI206" s="18"/>
      <c r="OJ206" s="18"/>
      <c r="OK206" s="18"/>
      <c r="OL206" s="18"/>
      <c r="OM206" s="18"/>
      <c r="ON206" s="18"/>
      <c r="OO206" s="18"/>
      <c r="OP206" s="18"/>
      <c r="OQ206" s="18"/>
      <c r="OR206" s="18"/>
      <c r="OS206" s="18"/>
      <c r="OT206" s="18"/>
      <c r="OU206" s="18"/>
      <c r="OV206" s="18"/>
      <c r="OW206" s="18"/>
      <c r="OX206" s="18"/>
      <c r="OY206" s="18"/>
      <c r="OZ206" s="18"/>
      <c r="PA206" s="18"/>
      <c r="PB206" s="18"/>
      <c r="PC206" s="18"/>
      <c r="PD206" s="18"/>
      <c r="PE206" s="18"/>
      <c r="PF206" s="18"/>
      <c r="PG206" s="18"/>
      <c r="PH206" s="18"/>
      <c r="PI206" s="18"/>
      <c r="PJ206" s="18"/>
      <c r="PK206" s="18"/>
      <c r="PL206" s="18"/>
      <c r="PM206" s="18"/>
      <c r="PN206" s="18"/>
      <c r="PO206" s="18"/>
      <c r="PP206" s="18"/>
      <c r="PQ206" s="18"/>
      <c r="PR206" s="18"/>
      <c r="PS206" s="18"/>
      <c r="PT206" s="18"/>
      <c r="PU206" s="18"/>
      <c r="PV206" s="18"/>
      <c r="PW206" s="18"/>
      <c r="PX206" s="18"/>
      <c r="PY206" s="18"/>
      <c r="PZ206" s="18"/>
      <c r="QA206" s="18"/>
      <c r="QB206" s="18"/>
      <c r="QC206" s="18"/>
      <c r="QD206" s="18"/>
      <c r="QE206" s="18"/>
      <c r="QF206" s="18"/>
      <c r="QG206" s="18"/>
      <c r="QH206" s="18"/>
      <c r="QI206" s="18"/>
      <c r="QJ206" s="18"/>
      <c r="QK206" s="18"/>
      <c r="QL206" s="18"/>
      <c r="QM206" s="18"/>
      <c r="QN206" s="18"/>
      <c r="QO206" s="18"/>
      <c r="QP206" s="18"/>
      <c r="QQ206" s="18"/>
      <c r="QR206" s="18"/>
      <c r="QS206" s="18"/>
      <c r="QT206" s="18"/>
      <c r="QU206" s="18"/>
      <c r="QV206" s="18"/>
      <c r="QW206" s="18"/>
      <c r="QX206" s="18"/>
      <c r="QY206" s="18"/>
      <c r="QZ206" s="18"/>
      <c r="RA206" s="18"/>
      <c r="RB206" s="18"/>
      <c r="RC206" s="18"/>
      <c r="RD206" s="18"/>
      <c r="RE206" s="18"/>
      <c r="RF206" s="18"/>
      <c r="RG206" s="18"/>
      <c r="RH206" s="18"/>
      <c r="RI206" s="18"/>
      <c r="RJ206" s="18"/>
      <c r="RK206" s="18"/>
      <c r="RL206" s="18"/>
      <c r="RM206" s="18"/>
      <c r="RN206" s="18"/>
      <c r="RO206" s="18"/>
      <c r="RP206" s="18"/>
      <c r="RQ206" s="18"/>
    </row>
    <row r="207" spans="1:485" x14ac:dyDescent="0.2">
      <c r="A207" s="3" t="s">
        <v>47</v>
      </c>
      <c r="B207" s="4" t="s">
        <v>161</v>
      </c>
      <c r="C207" s="4" t="s">
        <v>533</v>
      </c>
      <c r="D207" s="6" t="s">
        <v>160</v>
      </c>
      <c r="E207" s="3" t="s">
        <v>83</v>
      </c>
      <c r="F207" s="28">
        <v>1</v>
      </c>
      <c r="G207" s="3" t="s">
        <v>83</v>
      </c>
      <c r="H207" s="7" t="s">
        <v>14</v>
      </c>
      <c r="I207" s="30">
        <v>56507</v>
      </c>
      <c r="J207" s="28">
        <v>35</v>
      </c>
      <c r="K207" s="3" t="s">
        <v>18</v>
      </c>
      <c r="L207" s="17">
        <f t="shared" si="6"/>
        <v>1</v>
      </c>
      <c r="M207" s="17">
        <f t="shared" si="7"/>
        <v>35</v>
      </c>
    </row>
    <row r="208" spans="1:485" x14ac:dyDescent="0.2">
      <c r="A208" s="3" t="s">
        <v>47</v>
      </c>
      <c r="B208" s="4" t="s">
        <v>161</v>
      </c>
      <c r="C208" s="4" t="s">
        <v>533</v>
      </c>
      <c r="D208" s="6" t="s">
        <v>160</v>
      </c>
      <c r="E208" s="3" t="s">
        <v>38</v>
      </c>
      <c r="F208" s="28">
        <v>1</v>
      </c>
      <c r="G208" s="3" t="s">
        <v>165</v>
      </c>
      <c r="H208" s="7" t="s">
        <v>14</v>
      </c>
      <c r="I208" s="30">
        <v>56507</v>
      </c>
      <c r="J208" s="28">
        <v>35</v>
      </c>
      <c r="K208" s="3" t="s">
        <v>18</v>
      </c>
      <c r="L208" s="17">
        <f t="shared" si="6"/>
        <v>1</v>
      </c>
      <c r="M208" s="17">
        <f t="shared" si="7"/>
        <v>35</v>
      </c>
    </row>
    <row r="209" spans="1:485" x14ac:dyDescent="0.2">
      <c r="A209" s="3" t="s">
        <v>47</v>
      </c>
      <c r="B209" s="4" t="s">
        <v>161</v>
      </c>
      <c r="C209" s="4" t="s">
        <v>533</v>
      </c>
      <c r="D209" s="6" t="s">
        <v>160</v>
      </c>
      <c r="E209" s="3" t="s">
        <v>56</v>
      </c>
      <c r="F209" s="28">
        <v>1</v>
      </c>
      <c r="G209" s="3" t="s">
        <v>166</v>
      </c>
      <c r="H209" s="7" t="s">
        <v>14</v>
      </c>
      <c r="I209" s="30">
        <v>54061</v>
      </c>
      <c r="J209" s="28">
        <v>35</v>
      </c>
      <c r="K209" s="3" t="s">
        <v>18</v>
      </c>
      <c r="L209" s="17">
        <f t="shared" si="6"/>
        <v>1</v>
      </c>
      <c r="M209" s="17">
        <f t="shared" si="7"/>
        <v>35</v>
      </c>
    </row>
    <row r="210" spans="1:485" x14ac:dyDescent="0.2">
      <c r="A210" s="3" t="s">
        <v>47</v>
      </c>
      <c r="B210" s="4" t="s">
        <v>161</v>
      </c>
      <c r="C210" s="4" t="s">
        <v>533</v>
      </c>
      <c r="D210" s="6" t="s">
        <v>160</v>
      </c>
      <c r="E210" s="3" t="s">
        <v>35</v>
      </c>
      <c r="F210" s="28">
        <v>1</v>
      </c>
      <c r="G210" s="3" t="s">
        <v>167</v>
      </c>
      <c r="H210" s="7" t="s">
        <v>14</v>
      </c>
      <c r="I210" s="30">
        <v>56507</v>
      </c>
      <c r="J210" s="28">
        <v>35</v>
      </c>
      <c r="K210" s="3" t="s">
        <v>18</v>
      </c>
      <c r="L210" s="17">
        <f t="shared" si="6"/>
        <v>1</v>
      </c>
      <c r="M210" s="17">
        <f t="shared" si="7"/>
        <v>35</v>
      </c>
    </row>
    <row r="211" spans="1:485" x14ac:dyDescent="0.2">
      <c r="A211" s="3" t="s">
        <v>47</v>
      </c>
      <c r="B211" s="4" t="s">
        <v>161</v>
      </c>
      <c r="C211" s="4" t="s">
        <v>533</v>
      </c>
      <c r="D211" s="6" t="s">
        <v>160</v>
      </c>
      <c r="E211" s="3" t="s">
        <v>35</v>
      </c>
      <c r="F211" s="28">
        <v>1</v>
      </c>
      <c r="G211" s="3" t="s">
        <v>168</v>
      </c>
      <c r="H211" s="7" t="s">
        <v>14</v>
      </c>
      <c r="I211" s="30">
        <v>56507</v>
      </c>
      <c r="J211" s="28">
        <v>35</v>
      </c>
      <c r="K211" s="3" t="s">
        <v>18</v>
      </c>
      <c r="L211" s="17">
        <f t="shared" si="6"/>
        <v>1</v>
      </c>
      <c r="M211" s="17">
        <f t="shared" si="7"/>
        <v>35</v>
      </c>
    </row>
    <row r="212" spans="1:485" x14ac:dyDescent="0.2">
      <c r="A212" s="3" t="s">
        <v>47</v>
      </c>
      <c r="B212" s="4" t="s">
        <v>161</v>
      </c>
      <c r="C212" s="4" t="s">
        <v>533</v>
      </c>
      <c r="D212" s="6" t="s">
        <v>160</v>
      </c>
      <c r="E212" s="3" t="s">
        <v>56</v>
      </c>
      <c r="F212" s="28">
        <v>1</v>
      </c>
      <c r="G212" s="3" t="s">
        <v>169</v>
      </c>
      <c r="H212" s="7" t="s">
        <v>14</v>
      </c>
      <c r="I212" s="30">
        <v>45282</v>
      </c>
      <c r="J212" s="28">
        <v>35</v>
      </c>
      <c r="K212" s="3" t="s">
        <v>18</v>
      </c>
      <c r="L212" s="17">
        <f t="shared" si="6"/>
        <v>1</v>
      </c>
      <c r="M212" s="17">
        <f t="shared" si="7"/>
        <v>35</v>
      </c>
    </row>
    <row r="213" spans="1:485" x14ac:dyDescent="0.2">
      <c r="A213" s="3" t="s">
        <v>47</v>
      </c>
      <c r="B213" s="4" t="s">
        <v>161</v>
      </c>
      <c r="C213" s="4" t="s">
        <v>533</v>
      </c>
      <c r="D213" s="6" t="s">
        <v>160</v>
      </c>
      <c r="E213" s="3" t="s">
        <v>35</v>
      </c>
      <c r="F213" s="28">
        <v>1</v>
      </c>
      <c r="G213" s="3" t="s">
        <v>74</v>
      </c>
      <c r="H213" s="7" t="s">
        <v>14</v>
      </c>
      <c r="I213" s="30">
        <v>56507</v>
      </c>
      <c r="J213" s="28">
        <v>35</v>
      </c>
      <c r="K213" s="3" t="s">
        <v>18</v>
      </c>
      <c r="L213" s="17">
        <f t="shared" si="6"/>
        <v>1</v>
      </c>
      <c r="M213" s="17">
        <f t="shared" si="7"/>
        <v>35</v>
      </c>
    </row>
    <row r="214" spans="1:485" x14ac:dyDescent="0.2">
      <c r="A214" s="3" t="s">
        <v>47</v>
      </c>
      <c r="B214" s="4" t="s">
        <v>161</v>
      </c>
      <c r="C214" s="4" t="s">
        <v>533</v>
      </c>
      <c r="D214" s="6" t="s">
        <v>160</v>
      </c>
      <c r="E214" s="3" t="s">
        <v>24</v>
      </c>
      <c r="F214" s="28">
        <v>1</v>
      </c>
      <c r="G214" s="3" t="s">
        <v>170</v>
      </c>
      <c r="H214" s="7" t="s">
        <v>14</v>
      </c>
      <c r="I214" s="30">
        <v>40692</v>
      </c>
      <c r="J214" s="28">
        <v>35</v>
      </c>
      <c r="K214" s="3" t="s">
        <v>21</v>
      </c>
      <c r="L214" s="17">
        <f t="shared" si="6"/>
        <v>0</v>
      </c>
      <c r="M214" s="17">
        <f t="shared" si="7"/>
        <v>0</v>
      </c>
    </row>
    <row r="215" spans="1:485" x14ac:dyDescent="0.2">
      <c r="A215" s="3" t="s">
        <v>47</v>
      </c>
      <c r="B215" s="4" t="s">
        <v>161</v>
      </c>
      <c r="C215" s="4" t="s">
        <v>533</v>
      </c>
      <c r="D215" s="6" t="s">
        <v>160</v>
      </c>
      <c r="E215" s="3" t="s">
        <v>24</v>
      </c>
      <c r="F215" s="28">
        <v>1</v>
      </c>
      <c r="G215" s="3" t="s">
        <v>171</v>
      </c>
      <c r="H215" s="7" t="s">
        <v>14</v>
      </c>
      <c r="I215" s="30">
        <v>40692</v>
      </c>
      <c r="J215" s="28">
        <v>35</v>
      </c>
      <c r="K215" s="3" t="s">
        <v>21</v>
      </c>
      <c r="L215" s="17">
        <f t="shared" si="6"/>
        <v>0</v>
      </c>
      <c r="M215" s="17">
        <f t="shared" si="7"/>
        <v>0</v>
      </c>
    </row>
    <row r="216" spans="1:485" x14ac:dyDescent="0.2">
      <c r="A216" s="3" t="s">
        <v>47</v>
      </c>
      <c r="B216" s="4" t="s">
        <v>161</v>
      </c>
      <c r="C216" s="4" t="s">
        <v>533</v>
      </c>
      <c r="D216" s="6" t="s">
        <v>160</v>
      </c>
      <c r="E216" s="3" t="s">
        <v>24</v>
      </c>
      <c r="F216" s="28">
        <v>1</v>
      </c>
      <c r="G216" s="3" t="s">
        <v>172</v>
      </c>
      <c r="H216" s="7" t="s">
        <v>14</v>
      </c>
      <c r="I216" s="30">
        <v>37299</v>
      </c>
      <c r="J216" s="28">
        <v>35</v>
      </c>
      <c r="K216" s="3" t="s">
        <v>18</v>
      </c>
      <c r="L216" s="17">
        <f t="shared" si="6"/>
        <v>1</v>
      </c>
      <c r="M216" s="17">
        <f t="shared" si="7"/>
        <v>35</v>
      </c>
    </row>
    <row r="217" spans="1:485" x14ac:dyDescent="0.2">
      <c r="A217" s="3" t="s">
        <v>47</v>
      </c>
      <c r="B217" s="4" t="s">
        <v>161</v>
      </c>
      <c r="C217" s="4" t="s">
        <v>533</v>
      </c>
      <c r="D217" s="6" t="s">
        <v>160</v>
      </c>
      <c r="E217" s="3" t="s">
        <v>26</v>
      </c>
      <c r="F217" s="28">
        <v>7</v>
      </c>
      <c r="G217" s="3" t="s">
        <v>61</v>
      </c>
      <c r="H217" s="7" t="s">
        <v>14</v>
      </c>
      <c r="I217" s="30">
        <v>35718</v>
      </c>
      <c r="J217" s="28">
        <v>35</v>
      </c>
      <c r="K217" s="3" t="s">
        <v>21</v>
      </c>
      <c r="L217" s="17">
        <f t="shared" si="6"/>
        <v>0</v>
      </c>
      <c r="M217" s="17">
        <f t="shared" si="7"/>
        <v>0</v>
      </c>
    </row>
    <row r="218" spans="1:485" x14ac:dyDescent="0.2">
      <c r="A218" s="3" t="s">
        <v>47</v>
      </c>
      <c r="B218" s="4" t="s">
        <v>161</v>
      </c>
      <c r="C218" s="4" t="s">
        <v>533</v>
      </c>
      <c r="D218" s="6" t="s">
        <v>160</v>
      </c>
      <c r="E218" s="3" t="s">
        <v>35</v>
      </c>
      <c r="F218" s="28">
        <v>1</v>
      </c>
      <c r="G218" s="3" t="s">
        <v>173</v>
      </c>
      <c r="H218" s="7" t="s">
        <v>14</v>
      </c>
      <c r="I218" s="30">
        <v>48457</v>
      </c>
      <c r="J218" s="28">
        <v>35</v>
      </c>
      <c r="K218" s="3" t="s">
        <v>21</v>
      </c>
      <c r="L218" s="17">
        <f t="shared" si="6"/>
        <v>0</v>
      </c>
      <c r="M218" s="17">
        <f t="shared" si="7"/>
        <v>0</v>
      </c>
    </row>
    <row r="219" spans="1:485" x14ac:dyDescent="0.2">
      <c r="A219" s="3" t="s">
        <v>47</v>
      </c>
      <c r="B219" s="4" t="s">
        <v>161</v>
      </c>
      <c r="C219" s="4" t="s">
        <v>533</v>
      </c>
      <c r="D219" s="6" t="s">
        <v>160</v>
      </c>
      <c r="E219" s="3" t="s">
        <v>19</v>
      </c>
      <c r="F219" s="28">
        <v>3</v>
      </c>
      <c r="G219" s="3" t="s">
        <v>174</v>
      </c>
      <c r="H219" s="7" t="s">
        <v>14</v>
      </c>
      <c r="I219" s="7" t="s">
        <v>14</v>
      </c>
      <c r="J219" s="28">
        <v>15</v>
      </c>
      <c r="K219" s="3" t="s">
        <v>21</v>
      </c>
      <c r="L219" s="17">
        <f t="shared" si="6"/>
        <v>0</v>
      </c>
      <c r="M219" s="17">
        <f t="shared" si="7"/>
        <v>0</v>
      </c>
    </row>
    <row r="220" spans="1:485" x14ac:dyDescent="0.2">
      <c r="A220" s="9">
        <v>10.5</v>
      </c>
      <c r="B220" s="9" t="s">
        <v>191</v>
      </c>
      <c r="C220" s="9" t="s">
        <v>536</v>
      </c>
      <c r="D220" s="10" t="s">
        <v>189</v>
      </c>
      <c r="E220" s="9" t="s">
        <v>13</v>
      </c>
      <c r="F220" s="11">
        <v>7</v>
      </c>
      <c r="G220" s="9" t="s">
        <v>13</v>
      </c>
      <c r="H220" s="12">
        <v>12.474</v>
      </c>
      <c r="I220" s="16">
        <v>59056</v>
      </c>
      <c r="J220" s="14">
        <v>18.83333</v>
      </c>
      <c r="K220" s="9">
        <f>SUM(L221:L226)</f>
        <v>1</v>
      </c>
      <c r="L220" s="9">
        <f>SUM(M221:M226)</f>
        <v>35</v>
      </c>
      <c r="M220" s="9"/>
    </row>
    <row r="221" spans="1:485" x14ac:dyDescent="0.2">
      <c r="A221" s="3">
        <v>10.5</v>
      </c>
      <c r="B221" s="4" t="s">
        <v>191</v>
      </c>
      <c r="C221" s="4" t="s">
        <v>536</v>
      </c>
      <c r="D221" s="6" t="s">
        <v>189</v>
      </c>
      <c r="E221" s="3" t="s">
        <v>15</v>
      </c>
      <c r="F221" s="28">
        <v>1</v>
      </c>
      <c r="G221" s="3" t="s">
        <v>32</v>
      </c>
      <c r="H221" s="7" t="s">
        <v>14</v>
      </c>
      <c r="I221" s="30">
        <v>59056</v>
      </c>
      <c r="J221" s="28">
        <v>35</v>
      </c>
      <c r="K221" s="3" t="s">
        <v>18</v>
      </c>
      <c r="L221" s="17">
        <f t="shared" si="6"/>
        <v>1</v>
      </c>
      <c r="M221" s="17">
        <f t="shared" si="7"/>
        <v>35</v>
      </c>
    </row>
    <row r="222" spans="1:485" x14ac:dyDescent="0.2">
      <c r="A222" s="3">
        <v>10.5</v>
      </c>
      <c r="B222" s="4" t="s">
        <v>191</v>
      </c>
      <c r="C222" s="4" t="s">
        <v>536</v>
      </c>
      <c r="D222" s="6" t="s">
        <v>189</v>
      </c>
      <c r="E222" s="3" t="s">
        <v>38</v>
      </c>
      <c r="F222" s="28">
        <v>1</v>
      </c>
      <c r="G222" s="3" t="s">
        <v>192</v>
      </c>
      <c r="H222" s="29">
        <v>22.6</v>
      </c>
      <c r="I222" s="7" t="s">
        <v>14</v>
      </c>
      <c r="J222" s="28">
        <v>25</v>
      </c>
      <c r="K222" s="3" t="s">
        <v>193</v>
      </c>
      <c r="L222" s="17">
        <f t="shared" si="6"/>
        <v>0</v>
      </c>
      <c r="M222" s="17">
        <f t="shared" si="7"/>
        <v>0</v>
      </c>
    </row>
    <row r="223" spans="1:485" s="15" customFormat="1" x14ac:dyDescent="0.2">
      <c r="A223" s="3">
        <v>10.5</v>
      </c>
      <c r="B223" s="4" t="s">
        <v>191</v>
      </c>
      <c r="C223" s="4" t="s">
        <v>536</v>
      </c>
      <c r="D223" s="6" t="s">
        <v>189</v>
      </c>
      <c r="E223" s="3" t="s">
        <v>26</v>
      </c>
      <c r="F223" s="28">
        <v>1</v>
      </c>
      <c r="G223" s="3" t="s">
        <v>107</v>
      </c>
      <c r="H223" s="29">
        <v>12.5</v>
      </c>
      <c r="I223" s="7" t="s">
        <v>14</v>
      </c>
      <c r="J223" s="28">
        <v>12</v>
      </c>
      <c r="K223" s="3" t="s">
        <v>193</v>
      </c>
      <c r="L223" s="17">
        <f t="shared" si="6"/>
        <v>0</v>
      </c>
      <c r="M223" s="17">
        <f t="shared" si="7"/>
        <v>0</v>
      </c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/>
      <c r="BA223" s="18"/>
      <c r="BB223" s="18"/>
      <c r="BC223" s="18"/>
      <c r="BD223" s="18"/>
      <c r="BE223" s="18"/>
      <c r="BF223" s="18"/>
      <c r="BG223" s="18"/>
      <c r="BH223" s="18"/>
      <c r="BI223" s="18"/>
      <c r="BJ223" s="18"/>
      <c r="BK223" s="18"/>
      <c r="BL223" s="18"/>
      <c r="BM223" s="18"/>
      <c r="BN223" s="18"/>
      <c r="BO223" s="18"/>
      <c r="BP223" s="18"/>
      <c r="BQ223" s="18"/>
      <c r="BR223" s="18"/>
      <c r="BS223" s="18"/>
      <c r="BT223" s="18"/>
      <c r="BU223" s="18"/>
      <c r="BV223" s="18"/>
      <c r="BW223" s="18"/>
      <c r="BX223" s="18"/>
      <c r="BY223" s="18"/>
      <c r="BZ223" s="18"/>
      <c r="CA223" s="18"/>
      <c r="CB223" s="18"/>
      <c r="CC223" s="18"/>
      <c r="CD223" s="18"/>
      <c r="CE223" s="18"/>
      <c r="CF223" s="18"/>
      <c r="CG223" s="18"/>
      <c r="CH223" s="18"/>
      <c r="CI223" s="18"/>
      <c r="CJ223" s="18"/>
      <c r="CK223" s="18"/>
      <c r="CL223" s="18"/>
      <c r="CM223" s="18"/>
      <c r="CN223" s="18"/>
      <c r="CO223" s="18"/>
      <c r="CP223" s="18"/>
      <c r="CQ223" s="18"/>
      <c r="CR223" s="18"/>
      <c r="CS223" s="18"/>
      <c r="CT223" s="18"/>
      <c r="CU223" s="18"/>
      <c r="CV223" s="18"/>
      <c r="CW223" s="18"/>
      <c r="CX223" s="18"/>
      <c r="CY223" s="18"/>
      <c r="CZ223" s="18"/>
      <c r="DA223" s="18"/>
      <c r="DB223" s="18"/>
      <c r="DC223" s="18"/>
      <c r="DD223" s="18"/>
      <c r="DE223" s="18"/>
      <c r="DF223" s="18"/>
      <c r="DG223" s="18"/>
      <c r="DH223" s="18"/>
      <c r="DI223" s="18"/>
      <c r="DJ223" s="18"/>
      <c r="DK223" s="18"/>
      <c r="DL223" s="18"/>
      <c r="DM223" s="18"/>
      <c r="DN223" s="18"/>
      <c r="DO223" s="18"/>
      <c r="DP223" s="18"/>
      <c r="DQ223" s="18"/>
      <c r="DR223" s="18"/>
      <c r="DS223" s="18"/>
      <c r="DT223" s="18"/>
      <c r="DU223" s="18"/>
      <c r="DV223" s="18"/>
      <c r="DW223" s="18"/>
      <c r="DX223" s="18"/>
      <c r="DY223" s="18"/>
      <c r="DZ223" s="18"/>
      <c r="EA223" s="18"/>
      <c r="EB223" s="18"/>
      <c r="EC223" s="18"/>
      <c r="ED223" s="18"/>
      <c r="EE223" s="18"/>
      <c r="EF223" s="18"/>
      <c r="EG223" s="18"/>
      <c r="EH223" s="18"/>
      <c r="EI223" s="18"/>
      <c r="EJ223" s="18"/>
      <c r="EK223" s="18"/>
      <c r="EL223" s="18"/>
      <c r="EM223" s="18"/>
      <c r="EN223" s="18"/>
      <c r="EO223" s="18"/>
      <c r="EP223" s="18"/>
      <c r="EQ223" s="18"/>
      <c r="ER223" s="18"/>
      <c r="ES223" s="18"/>
      <c r="ET223" s="18"/>
      <c r="EU223" s="18"/>
      <c r="EV223" s="18"/>
      <c r="EW223" s="18"/>
      <c r="EX223" s="18"/>
      <c r="EY223" s="18"/>
      <c r="EZ223" s="18"/>
      <c r="FA223" s="18"/>
      <c r="FB223" s="18"/>
      <c r="FC223" s="18"/>
      <c r="FD223" s="18"/>
      <c r="FE223" s="18"/>
      <c r="FF223" s="18"/>
      <c r="FG223" s="18"/>
      <c r="FH223" s="18"/>
      <c r="FI223" s="18"/>
      <c r="FJ223" s="18"/>
      <c r="FK223" s="18"/>
      <c r="FL223" s="18"/>
      <c r="FM223" s="18"/>
      <c r="FN223" s="18"/>
      <c r="FO223" s="18"/>
      <c r="FP223" s="18"/>
      <c r="FQ223" s="18"/>
      <c r="FR223" s="18"/>
      <c r="FS223" s="18"/>
      <c r="FT223" s="18"/>
      <c r="FU223" s="18"/>
      <c r="FV223" s="18"/>
      <c r="FW223" s="18"/>
      <c r="FX223" s="18"/>
      <c r="FY223" s="18"/>
      <c r="FZ223" s="18"/>
      <c r="GA223" s="18"/>
      <c r="GB223" s="18"/>
      <c r="GC223" s="18"/>
      <c r="GD223" s="18"/>
      <c r="GE223" s="18"/>
      <c r="GF223" s="18"/>
      <c r="GG223" s="18"/>
      <c r="GH223" s="18"/>
      <c r="GI223" s="18"/>
      <c r="GJ223" s="18"/>
      <c r="GK223" s="18"/>
      <c r="GL223" s="18"/>
      <c r="GM223" s="18"/>
      <c r="GN223" s="18"/>
      <c r="GO223" s="18"/>
      <c r="GP223" s="18"/>
      <c r="GQ223" s="18"/>
      <c r="GR223" s="18"/>
      <c r="GS223" s="18"/>
      <c r="GT223" s="18"/>
      <c r="GU223" s="18"/>
      <c r="GV223" s="18"/>
      <c r="GW223" s="18"/>
      <c r="GX223" s="18"/>
      <c r="GY223" s="18"/>
      <c r="GZ223" s="18"/>
      <c r="HA223" s="18"/>
      <c r="HB223" s="18"/>
      <c r="HC223" s="18"/>
      <c r="HD223" s="18"/>
      <c r="HE223" s="18"/>
      <c r="HF223" s="18"/>
      <c r="HG223" s="18"/>
      <c r="HH223" s="18"/>
      <c r="HI223" s="18"/>
      <c r="HJ223" s="18"/>
      <c r="HK223" s="18"/>
      <c r="HL223" s="18"/>
      <c r="HM223" s="18"/>
      <c r="HN223" s="18"/>
      <c r="HO223" s="18"/>
      <c r="HP223" s="18"/>
      <c r="HQ223" s="18"/>
      <c r="HR223" s="18"/>
      <c r="HS223" s="18"/>
      <c r="HT223" s="18"/>
      <c r="HU223" s="18"/>
      <c r="HV223" s="18"/>
      <c r="HW223" s="18"/>
      <c r="HX223" s="18"/>
      <c r="HY223" s="18"/>
      <c r="HZ223" s="18"/>
      <c r="IA223" s="18"/>
      <c r="IB223" s="18"/>
      <c r="IC223" s="18"/>
      <c r="ID223" s="18"/>
      <c r="IE223" s="18"/>
      <c r="IF223" s="18"/>
      <c r="IG223" s="18"/>
      <c r="IH223" s="18"/>
      <c r="II223" s="18"/>
      <c r="IJ223" s="18"/>
      <c r="IK223" s="18"/>
      <c r="IL223" s="18"/>
      <c r="IM223" s="18"/>
      <c r="IN223" s="18"/>
      <c r="IO223" s="18"/>
      <c r="IP223" s="18"/>
      <c r="IQ223" s="18"/>
      <c r="IR223" s="18"/>
      <c r="IS223" s="18"/>
      <c r="IT223" s="18"/>
      <c r="IU223" s="18"/>
      <c r="IV223" s="18"/>
      <c r="IW223" s="18"/>
      <c r="IX223" s="18"/>
      <c r="IY223" s="18"/>
      <c r="IZ223" s="18"/>
      <c r="JA223" s="18"/>
      <c r="JB223" s="18"/>
      <c r="JC223" s="18"/>
      <c r="JD223" s="18"/>
      <c r="JE223" s="18"/>
      <c r="JF223" s="18"/>
      <c r="JG223" s="18"/>
      <c r="JH223" s="18"/>
      <c r="JI223" s="18"/>
      <c r="JJ223" s="18"/>
      <c r="JK223" s="18"/>
      <c r="JL223" s="18"/>
      <c r="JM223" s="18"/>
      <c r="JN223" s="18"/>
      <c r="JO223" s="18"/>
      <c r="JP223" s="18"/>
      <c r="JQ223" s="18"/>
      <c r="JR223" s="18"/>
      <c r="JS223" s="18"/>
      <c r="JT223" s="18"/>
      <c r="JU223" s="18"/>
      <c r="JV223" s="18"/>
      <c r="JW223" s="18"/>
      <c r="JX223" s="18"/>
      <c r="JY223" s="18"/>
      <c r="JZ223" s="18"/>
      <c r="KA223" s="18"/>
      <c r="KB223" s="18"/>
      <c r="KC223" s="18"/>
      <c r="KD223" s="18"/>
      <c r="KE223" s="18"/>
      <c r="KF223" s="18"/>
      <c r="KG223" s="18"/>
      <c r="KH223" s="18"/>
      <c r="KI223" s="18"/>
      <c r="KJ223" s="18"/>
      <c r="KK223" s="18"/>
      <c r="KL223" s="18"/>
      <c r="KM223" s="18"/>
      <c r="KN223" s="18"/>
      <c r="KO223" s="18"/>
      <c r="KP223" s="18"/>
      <c r="KQ223" s="18"/>
      <c r="KR223" s="18"/>
      <c r="KS223" s="18"/>
      <c r="KT223" s="18"/>
      <c r="KU223" s="18"/>
      <c r="KV223" s="18"/>
      <c r="KW223" s="18"/>
      <c r="KX223" s="18"/>
      <c r="KY223" s="18"/>
      <c r="KZ223" s="18"/>
      <c r="LA223" s="18"/>
      <c r="LB223" s="18"/>
      <c r="LC223" s="18"/>
      <c r="LD223" s="18"/>
      <c r="LE223" s="18"/>
      <c r="LF223" s="18"/>
      <c r="LG223" s="18"/>
      <c r="LH223" s="18"/>
      <c r="LI223" s="18"/>
      <c r="LJ223" s="18"/>
      <c r="LK223" s="18"/>
      <c r="LL223" s="18"/>
      <c r="LM223" s="18"/>
      <c r="LN223" s="18"/>
      <c r="LO223" s="18"/>
      <c r="LP223" s="18"/>
      <c r="LQ223" s="18"/>
      <c r="LR223" s="18"/>
      <c r="LS223" s="18"/>
      <c r="LT223" s="18"/>
      <c r="LU223" s="18"/>
      <c r="LV223" s="18"/>
      <c r="LW223" s="18"/>
      <c r="LX223" s="18"/>
      <c r="LY223" s="18"/>
      <c r="LZ223" s="18"/>
      <c r="MA223" s="18"/>
      <c r="MB223" s="18"/>
      <c r="MC223" s="18"/>
      <c r="MD223" s="18"/>
      <c r="ME223" s="18"/>
      <c r="MF223" s="18"/>
      <c r="MG223" s="18"/>
      <c r="MH223" s="18"/>
      <c r="MI223" s="18"/>
      <c r="MJ223" s="18"/>
      <c r="MK223" s="18"/>
      <c r="ML223" s="18"/>
      <c r="MM223" s="18"/>
      <c r="MN223" s="18"/>
      <c r="MO223" s="18"/>
      <c r="MP223" s="18"/>
      <c r="MQ223" s="18"/>
      <c r="MR223" s="18"/>
      <c r="MS223" s="18"/>
      <c r="MT223" s="18"/>
      <c r="MU223" s="18"/>
      <c r="MV223" s="18"/>
      <c r="MW223" s="18"/>
      <c r="MX223" s="18"/>
      <c r="MY223" s="18"/>
      <c r="MZ223" s="18"/>
      <c r="NA223" s="18"/>
      <c r="NB223" s="18"/>
      <c r="NC223" s="18"/>
      <c r="ND223" s="18"/>
      <c r="NE223" s="18"/>
      <c r="NF223" s="18"/>
      <c r="NG223" s="18"/>
      <c r="NH223" s="18"/>
      <c r="NI223" s="18"/>
      <c r="NJ223" s="18"/>
      <c r="NK223" s="18"/>
      <c r="NL223" s="18"/>
      <c r="NM223" s="18"/>
      <c r="NN223" s="18"/>
      <c r="NO223" s="18"/>
      <c r="NP223" s="18"/>
      <c r="NQ223" s="18"/>
      <c r="NR223" s="18"/>
      <c r="NS223" s="18"/>
      <c r="NT223" s="18"/>
      <c r="NU223" s="18"/>
      <c r="NV223" s="18"/>
      <c r="NW223" s="18"/>
      <c r="NX223" s="18"/>
      <c r="NY223" s="18"/>
      <c r="NZ223" s="18"/>
      <c r="OA223" s="18"/>
      <c r="OB223" s="18"/>
      <c r="OC223" s="18"/>
      <c r="OD223" s="18"/>
      <c r="OE223" s="18"/>
      <c r="OF223" s="18"/>
      <c r="OG223" s="18"/>
      <c r="OH223" s="18"/>
      <c r="OI223" s="18"/>
      <c r="OJ223" s="18"/>
      <c r="OK223" s="18"/>
      <c r="OL223" s="18"/>
      <c r="OM223" s="18"/>
      <c r="ON223" s="18"/>
      <c r="OO223" s="18"/>
      <c r="OP223" s="18"/>
      <c r="OQ223" s="18"/>
      <c r="OR223" s="18"/>
      <c r="OS223" s="18"/>
      <c r="OT223" s="18"/>
      <c r="OU223" s="18"/>
      <c r="OV223" s="18"/>
      <c r="OW223" s="18"/>
      <c r="OX223" s="18"/>
      <c r="OY223" s="18"/>
      <c r="OZ223" s="18"/>
      <c r="PA223" s="18"/>
      <c r="PB223" s="18"/>
      <c r="PC223" s="18"/>
      <c r="PD223" s="18"/>
      <c r="PE223" s="18"/>
      <c r="PF223" s="18"/>
      <c r="PG223" s="18"/>
      <c r="PH223" s="18"/>
      <c r="PI223" s="18"/>
      <c r="PJ223" s="18"/>
      <c r="PK223" s="18"/>
      <c r="PL223" s="18"/>
      <c r="PM223" s="18"/>
      <c r="PN223" s="18"/>
      <c r="PO223" s="18"/>
      <c r="PP223" s="18"/>
      <c r="PQ223" s="18"/>
      <c r="PR223" s="18"/>
      <c r="PS223" s="18"/>
      <c r="PT223" s="18"/>
      <c r="PU223" s="18"/>
      <c r="PV223" s="18"/>
      <c r="PW223" s="18"/>
      <c r="PX223" s="18"/>
      <c r="PY223" s="18"/>
      <c r="PZ223" s="18"/>
      <c r="QA223" s="18"/>
      <c r="QB223" s="18"/>
      <c r="QC223" s="18"/>
      <c r="QD223" s="18"/>
      <c r="QE223" s="18"/>
      <c r="QF223" s="18"/>
      <c r="QG223" s="18"/>
      <c r="QH223" s="18"/>
      <c r="QI223" s="18"/>
      <c r="QJ223" s="18"/>
      <c r="QK223" s="18"/>
      <c r="QL223" s="18"/>
      <c r="QM223" s="18"/>
      <c r="QN223" s="18"/>
      <c r="QO223" s="18"/>
      <c r="QP223" s="18"/>
      <c r="QQ223" s="18"/>
      <c r="QR223" s="18"/>
      <c r="QS223" s="18"/>
      <c r="QT223" s="18"/>
      <c r="QU223" s="18"/>
      <c r="QV223" s="18"/>
      <c r="QW223" s="18"/>
      <c r="QX223" s="18"/>
      <c r="QY223" s="18"/>
      <c r="QZ223" s="18"/>
      <c r="RA223" s="18"/>
      <c r="RB223" s="18"/>
      <c r="RC223" s="18"/>
      <c r="RD223" s="18"/>
      <c r="RE223" s="18"/>
      <c r="RF223" s="18"/>
      <c r="RG223" s="18"/>
      <c r="RH223" s="18"/>
      <c r="RI223" s="18"/>
      <c r="RJ223" s="18"/>
      <c r="RK223" s="18"/>
      <c r="RL223" s="18"/>
      <c r="RM223" s="18"/>
      <c r="RN223" s="18"/>
      <c r="RO223" s="18"/>
      <c r="RP223" s="18"/>
      <c r="RQ223" s="18"/>
    </row>
    <row r="224" spans="1:485" x14ac:dyDescent="0.2">
      <c r="A224" s="3">
        <v>10.5</v>
      </c>
      <c r="B224" s="4" t="s">
        <v>191</v>
      </c>
      <c r="C224" s="4" t="s">
        <v>536</v>
      </c>
      <c r="D224" s="6" t="s">
        <v>189</v>
      </c>
      <c r="E224" s="3" t="s">
        <v>26</v>
      </c>
      <c r="F224" s="28">
        <v>2</v>
      </c>
      <c r="G224" s="3" t="s">
        <v>107</v>
      </c>
      <c r="H224" s="29">
        <v>9</v>
      </c>
      <c r="I224" s="7" t="s">
        <v>14</v>
      </c>
      <c r="J224" s="28">
        <v>12</v>
      </c>
      <c r="K224" s="3" t="s">
        <v>21</v>
      </c>
      <c r="L224" s="17">
        <f t="shared" si="6"/>
        <v>0</v>
      </c>
      <c r="M224" s="17">
        <f t="shared" si="7"/>
        <v>0</v>
      </c>
    </row>
    <row r="225" spans="1:485" x14ac:dyDescent="0.2">
      <c r="A225" s="3">
        <v>10.5</v>
      </c>
      <c r="B225" s="4" t="s">
        <v>191</v>
      </c>
      <c r="C225" s="4" t="s">
        <v>536</v>
      </c>
      <c r="D225" s="6" t="s">
        <v>189</v>
      </c>
      <c r="E225" s="3" t="s">
        <v>26</v>
      </c>
      <c r="F225" s="28">
        <v>1</v>
      </c>
      <c r="G225" s="3" t="s">
        <v>107</v>
      </c>
      <c r="H225" s="29">
        <v>9</v>
      </c>
      <c r="I225" s="7" t="s">
        <v>14</v>
      </c>
      <c r="J225" s="28">
        <v>18</v>
      </c>
      <c r="K225" s="3" t="s">
        <v>193</v>
      </c>
      <c r="L225" s="17">
        <f t="shared" si="6"/>
        <v>0</v>
      </c>
      <c r="M225" s="17">
        <f t="shared" si="7"/>
        <v>0</v>
      </c>
    </row>
    <row r="226" spans="1:485" x14ac:dyDescent="0.2">
      <c r="A226" s="3">
        <v>10.5</v>
      </c>
      <c r="B226" s="4" t="s">
        <v>191</v>
      </c>
      <c r="C226" s="4" t="s">
        <v>536</v>
      </c>
      <c r="D226" s="6" t="s">
        <v>189</v>
      </c>
      <c r="E226" s="3" t="s">
        <v>26</v>
      </c>
      <c r="F226" s="28">
        <v>1</v>
      </c>
      <c r="G226" s="3" t="s">
        <v>107</v>
      </c>
      <c r="H226" s="29">
        <v>9.27</v>
      </c>
      <c r="I226" s="7" t="s">
        <v>14</v>
      </c>
      <c r="J226" s="28">
        <v>11</v>
      </c>
      <c r="K226" s="3" t="s">
        <v>21</v>
      </c>
      <c r="L226" s="17">
        <f t="shared" si="6"/>
        <v>0</v>
      </c>
      <c r="M226" s="17">
        <f t="shared" si="7"/>
        <v>0</v>
      </c>
    </row>
    <row r="227" spans="1:485" x14ac:dyDescent="0.2">
      <c r="A227" s="9" t="s">
        <v>190</v>
      </c>
      <c r="B227" s="9" t="s">
        <v>248</v>
      </c>
      <c r="C227" s="9" t="s">
        <v>546</v>
      </c>
      <c r="D227" s="10" t="s">
        <v>247</v>
      </c>
      <c r="E227" s="9" t="s">
        <v>47</v>
      </c>
      <c r="F227" s="11">
        <v>10</v>
      </c>
      <c r="G227" s="9" t="s">
        <v>47</v>
      </c>
      <c r="H227" s="12">
        <v>9.9420000000000002</v>
      </c>
      <c r="I227" s="16">
        <v>4614.6000000000004</v>
      </c>
      <c r="J227" s="14">
        <v>16</v>
      </c>
      <c r="K227" s="9">
        <f>SUM(L228:L237)</f>
        <v>1</v>
      </c>
      <c r="L227" s="9">
        <f>SUM(M228:M237)</f>
        <v>40</v>
      </c>
      <c r="M227" s="9"/>
    </row>
    <row r="228" spans="1:485" x14ac:dyDescent="0.2">
      <c r="A228" s="3" t="s">
        <v>190</v>
      </c>
      <c r="B228" s="4" t="s">
        <v>248</v>
      </c>
      <c r="C228" s="4" t="s">
        <v>546</v>
      </c>
      <c r="D228" s="6" t="s">
        <v>247</v>
      </c>
      <c r="E228" s="3" t="s">
        <v>15</v>
      </c>
      <c r="F228" s="28">
        <v>1</v>
      </c>
      <c r="G228" s="3" t="s">
        <v>15</v>
      </c>
      <c r="H228" s="29">
        <v>0</v>
      </c>
      <c r="I228" s="30">
        <v>46146</v>
      </c>
      <c r="J228" s="28">
        <v>40</v>
      </c>
      <c r="K228" s="3" t="s">
        <v>18</v>
      </c>
      <c r="L228" s="17">
        <f t="shared" si="6"/>
        <v>1</v>
      </c>
      <c r="M228" s="17">
        <f t="shared" si="7"/>
        <v>40</v>
      </c>
    </row>
    <row r="229" spans="1:485" x14ac:dyDescent="0.2">
      <c r="A229" s="3" t="s">
        <v>190</v>
      </c>
      <c r="B229" s="4" t="s">
        <v>248</v>
      </c>
      <c r="C229" s="4" t="s">
        <v>546</v>
      </c>
      <c r="D229" s="6" t="s">
        <v>247</v>
      </c>
      <c r="E229" s="3" t="s">
        <v>80</v>
      </c>
      <c r="F229" s="28">
        <v>1</v>
      </c>
      <c r="G229" s="3" t="s">
        <v>249</v>
      </c>
      <c r="H229" s="29">
        <v>12.86</v>
      </c>
      <c r="I229" s="30">
        <v>0</v>
      </c>
      <c r="J229" s="28">
        <v>18</v>
      </c>
      <c r="K229" s="3" t="s">
        <v>21</v>
      </c>
      <c r="L229" s="17">
        <f t="shared" si="6"/>
        <v>0</v>
      </c>
      <c r="M229" s="17">
        <f t="shared" si="7"/>
        <v>0</v>
      </c>
    </row>
    <row r="230" spans="1:485" x14ac:dyDescent="0.2">
      <c r="A230" s="3" t="s">
        <v>190</v>
      </c>
      <c r="B230" s="4" t="s">
        <v>248</v>
      </c>
      <c r="C230" s="4" t="s">
        <v>546</v>
      </c>
      <c r="D230" s="6" t="s">
        <v>247</v>
      </c>
      <c r="E230" s="3" t="s">
        <v>38</v>
      </c>
      <c r="F230" s="28">
        <v>1</v>
      </c>
      <c r="G230" s="3" t="s">
        <v>55</v>
      </c>
      <c r="H230" s="29">
        <v>15</v>
      </c>
      <c r="I230" s="30">
        <v>0</v>
      </c>
      <c r="J230" s="28">
        <v>36</v>
      </c>
      <c r="K230" s="3" t="s">
        <v>21</v>
      </c>
      <c r="L230" s="17">
        <f t="shared" si="6"/>
        <v>0</v>
      </c>
      <c r="M230" s="17">
        <f t="shared" si="7"/>
        <v>0</v>
      </c>
    </row>
    <row r="231" spans="1:485" x14ac:dyDescent="0.2">
      <c r="A231" s="3" t="s">
        <v>190</v>
      </c>
      <c r="B231" s="4" t="s">
        <v>248</v>
      </c>
      <c r="C231" s="4" t="s">
        <v>546</v>
      </c>
      <c r="D231" s="6" t="s">
        <v>247</v>
      </c>
      <c r="E231" s="3" t="s">
        <v>56</v>
      </c>
      <c r="F231" s="28">
        <v>1</v>
      </c>
      <c r="G231" s="3" t="s">
        <v>250</v>
      </c>
      <c r="H231" s="29">
        <v>9.9700000000000006</v>
      </c>
      <c r="I231" s="30">
        <v>0</v>
      </c>
      <c r="J231" s="28">
        <v>8</v>
      </c>
      <c r="K231" s="3" t="s">
        <v>21</v>
      </c>
      <c r="L231" s="17">
        <f t="shared" si="6"/>
        <v>0</v>
      </c>
      <c r="M231" s="17">
        <f t="shared" si="7"/>
        <v>0</v>
      </c>
    </row>
    <row r="232" spans="1:485" x14ac:dyDescent="0.2">
      <c r="A232" s="3" t="s">
        <v>190</v>
      </c>
      <c r="B232" s="4" t="s">
        <v>248</v>
      </c>
      <c r="C232" s="4" t="s">
        <v>546</v>
      </c>
      <c r="D232" s="6" t="s">
        <v>247</v>
      </c>
      <c r="E232" s="3" t="s">
        <v>24</v>
      </c>
      <c r="F232" s="28">
        <v>1</v>
      </c>
      <c r="G232" s="3" t="s">
        <v>114</v>
      </c>
      <c r="H232" s="29">
        <v>9.66</v>
      </c>
      <c r="I232" s="30">
        <v>0</v>
      </c>
      <c r="J232" s="28">
        <v>21</v>
      </c>
      <c r="K232" s="3" t="s">
        <v>21</v>
      </c>
      <c r="L232" s="17">
        <f t="shared" si="6"/>
        <v>0</v>
      </c>
      <c r="M232" s="17">
        <f t="shared" si="7"/>
        <v>0</v>
      </c>
    </row>
    <row r="233" spans="1:485" x14ac:dyDescent="0.2">
      <c r="A233" s="3" t="s">
        <v>190</v>
      </c>
      <c r="B233" s="4" t="s">
        <v>248</v>
      </c>
      <c r="C233" s="4" t="s">
        <v>546</v>
      </c>
      <c r="D233" s="6" t="s">
        <v>247</v>
      </c>
      <c r="E233" s="3" t="s">
        <v>24</v>
      </c>
      <c r="F233" s="28">
        <v>1</v>
      </c>
      <c r="G233" s="3" t="s">
        <v>114</v>
      </c>
      <c r="H233" s="29">
        <v>13.42</v>
      </c>
      <c r="I233" s="30">
        <v>0</v>
      </c>
      <c r="J233" s="28">
        <v>6</v>
      </c>
      <c r="K233" s="3" t="s">
        <v>21</v>
      </c>
      <c r="L233" s="17">
        <f t="shared" si="6"/>
        <v>0</v>
      </c>
      <c r="M233" s="17">
        <f t="shared" si="7"/>
        <v>0</v>
      </c>
    </row>
    <row r="234" spans="1:485" x14ac:dyDescent="0.2">
      <c r="A234" s="3" t="s">
        <v>190</v>
      </c>
      <c r="B234" s="4" t="s">
        <v>248</v>
      </c>
      <c r="C234" s="4" t="s">
        <v>546</v>
      </c>
      <c r="D234" s="6" t="s">
        <v>247</v>
      </c>
      <c r="E234" s="3" t="s">
        <v>24</v>
      </c>
      <c r="F234" s="28">
        <v>1</v>
      </c>
      <c r="G234" s="3" t="s">
        <v>114</v>
      </c>
      <c r="H234" s="29">
        <v>11.51</v>
      </c>
      <c r="I234" s="30">
        <v>0</v>
      </c>
      <c r="J234" s="28">
        <v>7</v>
      </c>
      <c r="K234" s="3" t="s">
        <v>21</v>
      </c>
      <c r="L234" s="17">
        <f t="shared" si="6"/>
        <v>0</v>
      </c>
      <c r="M234" s="17">
        <f t="shared" si="7"/>
        <v>0</v>
      </c>
    </row>
    <row r="235" spans="1:485" x14ac:dyDescent="0.2">
      <c r="A235" s="3" t="s">
        <v>190</v>
      </c>
      <c r="B235" s="4" t="s">
        <v>248</v>
      </c>
      <c r="C235" s="4" t="s">
        <v>546</v>
      </c>
      <c r="D235" s="6" t="s">
        <v>247</v>
      </c>
      <c r="E235" s="3" t="s">
        <v>24</v>
      </c>
      <c r="F235" s="28">
        <v>1</v>
      </c>
      <c r="G235" s="3" t="s">
        <v>114</v>
      </c>
      <c r="H235" s="29">
        <v>9</v>
      </c>
      <c r="I235" s="30">
        <v>0</v>
      </c>
      <c r="J235" s="28">
        <v>12</v>
      </c>
      <c r="K235" s="3" t="s">
        <v>21</v>
      </c>
      <c r="L235" s="17">
        <f t="shared" si="6"/>
        <v>0</v>
      </c>
      <c r="M235" s="17">
        <f t="shared" si="7"/>
        <v>0</v>
      </c>
    </row>
    <row r="236" spans="1:485" x14ac:dyDescent="0.2">
      <c r="A236" s="3" t="s">
        <v>190</v>
      </c>
      <c r="B236" s="4" t="s">
        <v>248</v>
      </c>
      <c r="C236" s="4" t="s">
        <v>546</v>
      </c>
      <c r="D236" s="6" t="s">
        <v>247</v>
      </c>
      <c r="E236" s="3" t="s">
        <v>24</v>
      </c>
      <c r="F236" s="28">
        <v>1</v>
      </c>
      <c r="G236" s="3" t="s">
        <v>114</v>
      </c>
      <c r="H236" s="29">
        <v>9</v>
      </c>
      <c r="I236" s="30">
        <v>0</v>
      </c>
      <c r="J236" s="28">
        <v>8</v>
      </c>
      <c r="K236" s="3" t="s">
        <v>21</v>
      </c>
      <c r="L236" s="17">
        <f t="shared" si="6"/>
        <v>0</v>
      </c>
      <c r="M236" s="17">
        <f t="shared" si="7"/>
        <v>0</v>
      </c>
    </row>
    <row r="237" spans="1:485" x14ac:dyDescent="0.2">
      <c r="A237" s="3" t="s">
        <v>190</v>
      </c>
      <c r="B237" s="4" t="s">
        <v>248</v>
      </c>
      <c r="C237" s="4" t="s">
        <v>546</v>
      </c>
      <c r="D237" s="6" t="s">
        <v>247</v>
      </c>
      <c r="E237" s="3" t="s">
        <v>24</v>
      </c>
      <c r="F237" s="28">
        <v>1</v>
      </c>
      <c r="G237" s="3" t="s">
        <v>114</v>
      </c>
      <c r="H237" s="29">
        <v>9</v>
      </c>
      <c r="I237" s="30">
        <v>0</v>
      </c>
      <c r="J237" s="28">
        <v>4</v>
      </c>
      <c r="K237" s="3" t="s">
        <v>21</v>
      </c>
      <c r="L237" s="17">
        <f t="shared" si="6"/>
        <v>0</v>
      </c>
      <c r="M237" s="17">
        <f t="shared" si="7"/>
        <v>0</v>
      </c>
    </row>
    <row r="238" spans="1:485" x14ac:dyDescent="0.2">
      <c r="A238" s="9" t="s">
        <v>200</v>
      </c>
      <c r="B238" s="9" t="s">
        <v>201</v>
      </c>
      <c r="C238" s="9" t="s">
        <v>538</v>
      </c>
      <c r="D238" s="10" t="s">
        <v>199</v>
      </c>
      <c r="E238" s="9" t="s">
        <v>65</v>
      </c>
      <c r="F238" s="11">
        <v>7</v>
      </c>
      <c r="G238" s="9" t="s">
        <v>65</v>
      </c>
      <c r="H238" s="12">
        <v>11.917999999999999</v>
      </c>
      <c r="I238" s="16">
        <v>25831</v>
      </c>
      <c r="J238" s="14">
        <v>19.857140000000001</v>
      </c>
      <c r="K238" s="9">
        <f>SUM(L239:L245)</f>
        <v>1</v>
      </c>
      <c r="L238" s="9">
        <f>SUM(M239:M245)</f>
        <v>40</v>
      </c>
      <c r="M238" s="9"/>
    </row>
    <row r="239" spans="1:485" s="15" customFormat="1" x14ac:dyDescent="0.2">
      <c r="A239" s="3" t="s">
        <v>200</v>
      </c>
      <c r="B239" s="4" t="s">
        <v>201</v>
      </c>
      <c r="C239" s="4" t="s">
        <v>538</v>
      </c>
      <c r="D239" s="6" t="s">
        <v>199</v>
      </c>
      <c r="E239" s="3" t="s">
        <v>15</v>
      </c>
      <c r="F239" s="28">
        <v>1</v>
      </c>
      <c r="G239" s="3" t="s">
        <v>202</v>
      </c>
      <c r="H239" s="7" t="s">
        <v>14</v>
      </c>
      <c r="I239" s="30">
        <v>49322</v>
      </c>
      <c r="J239" s="28">
        <v>40</v>
      </c>
      <c r="K239" s="3" t="s">
        <v>18</v>
      </c>
      <c r="L239" s="17">
        <f t="shared" si="6"/>
        <v>1</v>
      </c>
      <c r="M239" s="17">
        <f t="shared" si="7"/>
        <v>40</v>
      </c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/>
      <c r="BA239" s="18"/>
      <c r="BB239" s="18"/>
      <c r="BC239" s="18"/>
      <c r="BD239" s="18"/>
      <c r="BE239" s="18"/>
      <c r="BF239" s="18"/>
      <c r="BG239" s="18"/>
      <c r="BH239" s="18"/>
      <c r="BI239" s="18"/>
      <c r="BJ239" s="18"/>
      <c r="BK239" s="18"/>
      <c r="BL239" s="18"/>
      <c r="BM239" s="18"/>
      <c r="BN239" s="18"/>
      <c r="BO239" s="18"/>
      <c r="BP239" s="18"/>
      <c r="BQ239" s="18"/>
      <c r="BR239" s="18"/>
      <c r="BS239" s="18"/>
      <c r="BT239" s="18"/>
      <c r="BU239" s="18"/>
      <c r="BV239" s="18"/>
      <c r="BW239" s="18"/>
      <c r="BX239" s="18"/>
      <c r="BY239" s="18"/>
      <c r="BZ239" s="18"/>
      <c r="CA239" s="18"/>
      <c r="CB239" s="18"/>
      <c r="CC239" s="18"/>
      <c r="CD239" s="18"/>
      <c r="CE239" s="18"/>
      <c r="CF239" s="18"/>
      <c r="CG239" s="18"/>
      <c r="CH239" s="18"/>
      <c r="CI239" s="18"/>
      <c r="CJ239" s="18"/>
      <c r="CK239" s="18"/>
      <c r="CL239" s="18"/>
      <c r="CM239" s="18"/>
      <c r="CN239" s="18"/>
      <c r="CO239" s="18"/>
      <c r="CP239" s="18"/>
      <c r="CQ239" s="18"/>
      <c r="CR239" s="18"/>
      <c r="CS239" s="18"/>
      <c r="CT239" s="18"/>
      <c r="CU239" s="18"/>
      <c r="CV239" s="18"/>
      <c r="CW239" s="18"/>
      <c r="CX239" s="18"/>
      <c r="CY239" s="18"/>
      <c r="CZ239" s="18"/>
      <c r="DA239" s="18"/>
      <c r="DB239" s="18"/>
      <c r="DC239" s="18"/>
      <c r="DD239" s="18"/>
      <c r="DE239" s="18"/>
      <c r="DF239" s="18"/>
      <c r="DG239" s="18"/>
      <c r="DH239" s="18"/>
      <c r="DI239" s="18"/>
      <c r="DJ239" s="18"/>
      <c r="DK239" s="18"/>
      <c r="DL239" s="18"/>
      <c r="DM239" s="18"/>
      <c r="DN239" s="18"/>
      <c r="DO239" s="18"/>
      <c r="DP239" s="18"/>
      <c r="DQ239" s="18"/>
      <c r="DR239" s="18"/>
      <c r="DS239" s="18"/>
      <c r="DT239" s="18"/>
      <c r="DU239" s="18"/>
      <c r="DV239" s="18"/>
      <c r="DW239" s="18"/>
      <c r="DX239" s="18"/>
      <c r="DY239" s="18"/>
      <c r="DZ239" s="18"/>
      <c r="EA239" s="18"/>
      <c r="EB239" s="18"/>
      <c r="EC239" s="18"/>
      <c r="ED239" s="18"/>
      <c r="EE239" s="18"/>
      <c r="EF239" s="18"/>
      <c r="EG239" s="18"/>
      <c r="EH239" s="18"/>
      <c r="EI239" s="18"/>
      <c r="EJ239" s="18"/>
      <c r="EK239" s="18"/>
      <c r="EL239" s="18"/>
      <c r="EM239" s="18"/>
      <c r="EN239" s="18"/>
      <c r="EO239" s="18"/>
      <c r="EP239" s="18"/>
      <c r="EQ239" s="18"/>
      <c r="ER239" s="18"/>
      <c r="ES239" s="18"/>
      <c r="ET239" s="18"/>
      <c r="EU239" s="18"/>
      <c r="EV239" s="18"/>
      <c r="EW239" s="18"/>
      <c r="EX239" s="18"/>
      <c r="EY239" s="18"/>
      <c r="EZ239" s="18"/>
      <c r="FA239" s="18"/>
      <c r="FB239" s="18"/>
      <c r="FC239" s="18"/>
      <c r="FD239" s="18"/>
      <c r="FE239" s="18"/>
      <c r="FF239" s="18"/>
      <c r="FG239" s="18"/>
      <c r="FH239" s="18"/>
      <c r="FI239" s="18"/>
      <c r="FJ239" s="18"/>
      <c r="FK239" s="18"/>
      <c r="FL239" s="18"/>
      <c r="FM239" s="18"/>
      <c r="FN239" s="18"/>
      <c r="FO239" s="18"/>
      <c r="FP239" s="18"/>
      <c r="FQ239" s="18"/>
      <c r="FR239" s="18"/>
      <c r="FS239" s="18"/>
      <c r="FT239" s="18"/>
      <c r="FU239" s="18"/>
      <c r="FV239" s="18"/>
      <c r="FW239" s="18"/>
      <c r="FX239" s="18"/>
      <c r="FY239" s="18"/>
      <c r="FZ239" s="18"/>
      <c r="GA239" s="18"/>
      <c r="GB239" s="18"/>
      <c r="GC239" s="18"/>
      <c r="GD239" s="18"/>
      <c r="GE239" s="18"/>
      <c r="GF239" s="18"/>
      <c r="GG239" s="18"/>
      <c r="GH239" s="18"/>
      <c r="GI239" s="18"/>
      <c r="GJ239" s="18"/>
      <c r="GK239" s="18"/>
      <c r="GL239" s="18"/>
      <c r="GM239" s="18"/>
      <c r="GN239" s="18"/>
      <c r="GO239" s="18"/>
      <c r="GP239" s="18"/>
      <c r="GQ239" s="18"/>
      <c r="GR239" s="18"/>
      <c r="GS239" s="18"/>
      <c r="GT239" s="18"/>
      <c r="GU239" s="18"/>
      <c r="GV239" s="18"/>
      <c r="GW239" s="18"/>
      <c r="GX239" s="18"/>
      <c r="GY239" s="18"/>
      <c r="GZ239" s="18"/>
      <c r="HA239" s="18"/>
      <c r="HB239" s="18"/>
      <c r="HC239" s="18"/>
      <c r="HD239" s="18"/>
      <c r="HE239" s="18"/>
      <c r="HF239" s="18"/>
      <c r="HG239" s="18"/>
      <c r="HH239" s="18"/>
      <c r="HI239" s="18"/>
      <c r="HJ239" s="18"/>
      <c r="HK239" s="18"/>
      <c r="HL239" s="18"/>
      <c r="HM239" s="18"/>
      <c r="HN239" s="18"/>
      <c r="HO239" s="18"/>
      <c r="HP239" s="18"/>
      <c r="HQ239" s="18"/>
      <c r="HR239" s="18"/>
      <c r="HS239" s="18"/>
      <c r="HT239" s="18"/>
      <c r="HU239" s="18"/>
      <c r="HV239" s="18"/>
      <c r="HW239" s="18"/>
      <c r="HX239" s="18"/>
      <c r="HY239" s="18"/>
      <c r="HZ239" s="18"/>
      <c r="IA239" s="18"/>
      <c r="IB239" s="18"/>
      <c r="IC239" s="18"/>
      <c r="ID239" s="18"/>
      <c r="IE239" s="18"/>
      <c r="IF239" s="18"/>
      <c r="IG239" s="18"/>
      <c r="IH239" s="18"/>
      <c r="II239" s="18"/>
      <c r="IJ239" s="18"/>
      <c r="IK239" s="18"/>
      <c r="IL239" s="18"/>
      <c r="IM239" s="18"/>
      <c r="IN239" s="18"/>
      <c r="IO239" s="18"/>
      <c r="IP239" s="18"/>
      <c r="IQ239" s="18"/>
      <c r="IR239" s="18"/>
      <c r="IS239" s="18"/>
      <c r="IT239" s="18"/>
      <c r="IU239" s="18"/>
      <c r="IV239" s="18"/>
      <c r="IW239" s="18"/>
      <c r="IX239" s="18"/>
      <c r="IY239" s="18"/>
      <c r="IZ239" s="18"/>
      <c r="JA239" s="18"/>
      <c r="JB239" s="18"/>
      <c r="JC239" s="18"/>
      <c r="JD239" s="18"/>
      <c r="JE239" s="18"/>
      <c r="JF239" s="18"/>
      <c r="JG239" s="18"/>
      <c r="JH239" s="18"/>
      <c r="JI239" s="18"/>
      <c r="JJ239" s="18"/>
      <c r="JK239" s="18"/>
      <c r="JL239" s="18"/>
      <c r="JM239" s="18"/>
      <c r="JN239" s="18"/>
      <c r="JO239" s="18"/>
      <c r="JP239" s="18"/>
      <c r="JQ239" s="18"/>
      <c r="JR239" s="18"/>
      <c r="JS239" s="18"/>
      <c r="JT239" s="18"/>
      <c r="JU239" s="18"/>
      <c r="JV239" s="18"/>
      <c r="JW239" s="18"/>
      <c r="JX239" s="18"/>
      <c r="JY239" s="18"/>
      <c r="JZ239" s="18"/>
      <c r="KA239" s="18"/>
      <c r="KB239" s="18"/>
      <c r="KC239" s="18"/>
      <c r="KD239" s="18"/>
      <c r="KE239" s="18"/>
      <c r="KF239" s="18"/>
      <c r="KG239" s="18"/>
      <c r="KH239" s="18"/>
      <c r="KI239" s="18"/>
      <c r="KJ239" s="18"/>
      <c r="KK239" s="18"/>
      <c r="KL239" s="18"/>
      <c r="KM239" s="18"/>
      <c r="KN239" s="18"/>
      <c r="KO239" s="18"/>
      <c r="KP239" s="18"/>
      <c r="KQ239" s="18"/>
      <c r="KR239" s="18"/>
      <c r="KS239" s="18"/>
      <c r="KT239" s="18"/>
      <c r="KU239" s="18"/>
      <c r="KV239" s="18"/>
      <c r="KW239" s="18"/>
      <c r="KX239" s="18"/>
      <c r="KY239" s="18"/>
      <c r="KZ239" s="18"/>
      <c r="LA239" s="18"/>
      <c r="LB239" s="18"/>
      <c r="LC239" s="18"/>
      <c r="LD239" s="18"/>
      <c r="LE239" s="18"/>
      <c r="LF239" s="18"/>
      <c r="LG239" s="18"/>
      <c r="LH239" s="18"/>
      <c r="LI239" s="18"/>
      <c r="LJ239" s="18"/>
      <c r="LK239" s="18"/>
      <c r="LL239" s="18"/>
      <c r="LM239" s="18"/>
      <c r="LN239" s="18"/>
      <c r="LO239" s="18"/>
      <c r="LP239" s="18"/>
      <c r="LQ239" s="18"/>
      <c r="LR239" s="18"/>
      <c r="LS239" s="18"/>
      <c r="LT239" s="18"/>
      <c r="LU239" s="18"/>
      <c r="LV239" s="18"/>
      <c r="LW239" s="18"/>
      <c r="LX239" s="18"/>
      <c r="LY239" s="18"/>
      <c r="LZ239" s="18"/>
      <c r="MA239" s="18"/>
      <c r="MB239" s="18"/>
      <c r="MC239" s="18"/>
      <c r="MD239" s="18"/>
      <c r="ME239" s="18"/>
      <c r="MF239" s="18"/>
      <c r="MG239" s="18"/>
      <c r="MH239" s="18"/>
      <c r="MI239" s="18"/>
      <c r="MJ239" s="18"/>
      <c r="MK239" s="18"/>
      <c r="ML239" s="18"/>
      <c r="MM239" s="18"/>
      <c r="MN239" s="18"/>
      <c r="MO239" s="18"/>
      <c r="MP239" s="18"/>
      <c r="MQ239" s="18"/>
      <c r="MR239" s="18"/>
      <c r="MS239" s="18"/>
      <c r="MT239" s="18"/>
      <c r="MU239" s="18"/>
      <c r="MV239" s="18"/>
      <c r="MW239" s="18"/>
      <c r="MX239" s="18"/>
      <c r="MY239" s="18"/>
      <c r="MZ239" s="18"/>
      <c r="NA239" s="18"/>
      <c r="NB239" s="18"/>
      <c r="NC239" s="18"/>
      <c r="ND239" s="18"/>
      <c r="NE239" s="18"/>
      <c r="NF239" s="18"/>
      <c r="NG239" s="18"/>
      <c r="NH239" s="18"/>
      <c r="NI239" s="18"/>
      <c r="NJ239" s="18"/>
      <c r="NK239" s="18"/>
      <c r="NL239" s="18"/>
      <c r="NM239" s="18"/>
      <c r="NN239" s="18"/>
      <c r="NO239" s="18"/>
      <c r="NP239" s="18"/>
      <c r="NQ239" s="18"/>
      <c r="NR239" s="18"/>
      <c r="NS239" s="18"/>
      <c r="NT239" s="18"/>
      <c r="NU239" s="18"/>
      <c r="NV239" s="18"/>
      <c r="NW239" s="18"/>
      <c r="NX239" s="18"/>
      <c r="NY239" s="18"/>
      <c r="NZ239" s="18"/>
      <c r="OA239" s="18"/>
      <c r="OB239" s="18"/>
      <c r="OC239" s="18"/>
      <c r="OD239" s="18"/>
      <c r="OE239" s="18"/>
      <c r="OF239" s="18"/>
      <c r="OG239" s="18"/>
      <c r="OH239" s="18"/>
      <c r="OI239" s="18"/>
      <c r="OJ239" s="18"/>
      <c r="OK239" s="18"/>
      <c r="OL239" s="18"/>
      <c r="OM239" s="18"/>
      <c r="ON239" s="18"/>
      <c r="OO239" s="18"/>
      <c r="OP239" s="18"/>
      <c r="OQ239" s="18"/>
      <c r="OR239" s="18"/>
      <c r="OS239" s="18"/>
      <c r="OT239" s="18"/>
      <c r="OU239" s="18"/>
      <c r="OV239" s="18"/>
      <c r="OW239" s="18"/>
      <c r="OX239" s="18"/>
      <c r="OY239" s="18"/>
      <c r="OZ239" s="18"/>
      <c r="PA239" s="18"/>
      <c r="PB239" s="18"/>
      <c r="PC239" s="18"/>
      <c r="PD239" s="18"/>
      <c r="PE239" s="18"/>
      <c r="PF239" s="18"/>
      <c r="PG239" s="18"/>
      <c r="PH239" s="18"/>
      <c r="PI239" s="18"/>
      <c r="PJ239" s="18"/>
      <c r="PK239" s="18"/>
      <c r="PL239" s="18"/>
      <c r="PM239" s="18"/>
      <c r="PN239" s="18"/>
      <c r="PO239" s="18"/>
      <c r="PP239" s="18"/>
      <c r="PQ239" s="18"/>
      <c r="PR239" s="18"/>
      <c r="PS239" s="18"/>
      <c r="PT239" s="18"/>
      <c r="PU239" s="18"/>
      <c r="PV239" s="18"/>
      <c r="PW239" s="18"/>
      <c r="PX239" s="18"/>
      <c r="PY239" s="18"/>
      <c r="PZ239" s="18"/>
      <c r="QA239" s="18"/>
      <c r="QB239" s="18"/>
      <c r="QC239" s="18"/>
      <c r="QD239" s="18"/>
      <c r="QE239" s="18"/>
      <c r="QF239" s="18"/>
      <c r="QG239" s="18"/>
      <c r="QH239" s="18"/>
      <c r="QI239" s="18"/>
      <c r="QJ239" s="18"/>
      <c r="QK239" s="18"/>
      <c r="QL239" s="18"/>
      <c r="QM239" s="18"/>
      <c r="QN239" s="18"/>
      <c r="QO239" s="18"/>
      <c r="QP239" s="18"/>
      <c r="QQ239" s="18"/>
      <c r="QR239" s="18"/>
      <c r="QS239" s="18"/>
      <c r="QT239" s="18"/>
      <c r="QU239" s="18"/>
      <c r="QV239" s="18"/>
      <c r="QW239" s="18"/>
      <c r="QX239" s="18"/>
      <c r="QY239" s="18"/>
      <c r="QZ239" s="18"/>
      <c r="RA239" s="18"/>
      <c r="RB239" s="18"/>
      <c r="RC239" s="18"/>
      <c r="RD239" s="18"/>
      <c r="RE239" s="18"/>
      <c r="RF239" s="18"/>
      <c r="RG239" s="18"/>
      <c r="RH239" s="18"/>
      <c r="RI239" s="18"/>
      <c r="RJ239" s="18"/>
      <c r="RK239" s="18"/>
      <c r="RL239" s="18"/>
      <c r="RM239" s="18"/>
      <c r="RN239" s="18"/>
      <c r="RO239" s="18"/>
      <c r="RP239" s="18"/>
      <c r="RQ239" s="18"/>
    </row>
    <row r="240" spans="1:485" x14ac:dyDescent="0.2">
      <c r="A240" s="3" t="s">
        <v>200</v>
      </c>
      <c r="B240" s="4" t="s">
        <v>201</v>
      </c>
      <c r="C240" s="4" t="s">
        <v>538</v>
      </c>
      <c r="D240" s="6" t="s">
        <v>199</v>
      </c>
      <c r="E240" s="3" t="s">
        <v>38</v>
      </c>
      <c r="F240" s="28">
        <v>1</v>
      </c>
      <c r="G240" s="3" t="s">
        <v>203</v>
      </c>
      <c r="H240" s="29">
        <v>15.35</v>
      </c>
      <c r="I240" s="7" t="s">
        <v>14</v>
      </c>
      <c r="J240" s="28">
        <v>30</v>
      </c>
      <c r="K240" s="3" t="s">
        <v>21</v>
      </c>
      <c r="L240" s="17">
        <f t="shared" si="6"/>
        <v>0</v>
      </c>
      <c r="M240" s="17">
        <f t="shared" si="7"/>
        <v>0</v>
      </c>
    </row>
    <row r="241" spans="1:485" x14ac:dyDescent="0.2">
      <c r="A241" s="3" t="s">
        <v>200</v>
      </c>
      <c r="B241" s="4" t="s">
        <v>201</v>
      </c>
      <c r="C241" s="4" t="s">
        <v>538</v>
      </c>
      <c r="D241" s="6" t="s">
        <v>199</v>
      </c>
      <c r="E241" s="3" t="s">
        <v>26</v>
      </c>
      <c r="F241" s="28">
        <v>1</v>
      </c>
      <c r="G241" s="3" t="s">
        <v>198</v>
      </c>
      <c r="H241" s="29">
        <v>10.86</v>
      </c>
      <c r="I241" s="7" t="s">
        <v>14</v>
      </c>
      <c r="J241" s="28">
        <v>15</v>
      </c>
      <c r="K241" s="3" t="s">
        <v>21</v>
      </c>
      <c r="L241" s="17">
        <f t="shared" si="6"/>
        <v>0</v>
      </c>
      <c r="M241" s="17">
        <f t="shared" si="7"/>
        <v>0</v>
      </c>
    </row>
    <row r="242" spans="1:485" x14ac:dyDescent="0.2">
      <c r="A242" s="3" t="s">
        <v>200</v>
      </c>
      <c r="B242" s="4" t="s">
        <v>201</v>
      </c>
      <c r="C242" s="4" t="s">
        <v>538</v>
      </c>
      <c r="D242" s="6" t="s">
        <v>199</v>
      </c>
      <c r="E242" s="3" t="s">
        <v>26</v>
      </c>
      <c r="F242" s="28">
        <v>1</v>
      </c>
      <c r="G242" s="3" t="s">
        <v>204</v>
      </c>
      <c r="H242" s="29">
        <v>11.91</v>
      </c>
      <c r="I242" s="7" t="s">
        <v>14</v>
      </c>
      <c r="J242" s="28">
        <v>15</v>
      </c>
      <c r="K242" s="3" t="s">
        <v>21</v>
      </c>
      <c r="L242" s="17">
        <f t="shared" si="6"/>
        <v>0</v>
      </c>
      <c r="M242" s="17">
        <f t="shared" si="7"/>
        <v>0</v>
      </c>
    </row>
    <row r="243" spans="1:485" x14ac:dyDescent="0.2">
      <c r="A243" s="3" t="s">
        <v>200</v>
      </c>
      <c r="B243" s="4" t="s">
        <v>201</v>
      </c>
      <c r="C243" s="4" t="s">
        <v>538</v>
      </c>
      <c r="D243" s="6" t="s">
        <v>199</v>
      </c>
      <c r="E243" s="3" t="s">
        <v>26</v>
      </c>
      <c r="F243" s="28">
        <v>1</v>
      </c>
      <c r="G243" s="3" t="s">
        <v>26</v>
      </c>
      <c r="H243" s="29">
        <v>10.89</v>
      </c>
      <c r="I243" s="7" t="s">
        <v>14</v>
      </c>
      <c r="J243" s="28">
        <v>15</v>
      </c>
      <c r="K243" s="3" t="s">
        <v>21</v>
      </c>
      <c r="L243" s="17">
        <f t="shared" si="6"/>
        <v>0</v>
      </c>
      <c r="M243" s="17">
        <f t="shared" si="7"/>
        <v>0</v>
      </c>
    </row>
    <row r="244" spans="1:485" x14ac:dyDescent="0.2">
      <c r="A244" s="3" t="s">
        <v>200</v>
      </c>
      <c r="B244" s="4" t="s">
        <v>201</v>
      </c>
      <c r="C244" s="4" t="s">
        <v>538</v>
      </c>
      <c r="D244" s="6" t="s">
        <v>199</v>
      </c>
      <c r="E244" s="3" t="s">
        <v>26</v>
      </c>
      <c r="F244" s="28">
        <v>1</v>
      </c>
      <c r="G244" s="3" t="s">
        <v>26</v>
      </c>
      <c r="H244" s="29">
        <v>10.58</v>
      </c>
      <c r="I244" s="7" t="s">
        <v>14</v>
      </c>
      <c r="J244" s="28">
        <v>20</v>
      </c>
      <c r="K244" s="3" t="s">
        <v>21</v>
      </c>
      <c r="L244" s="17">
        <f t="shared" si="6"/>
        <v>0</v>
      </c>
      <c r="M244" s="17">
        <f t="shared" si="7"/>
        <v>0</v>
      </c>
    </row>
    <row r="245" spans="1:485" x14ac:dyDescent="0.2">
      <c r="A245" s="3" t="s">
        <v>200</v>
      </c>
      <c r="B245" s="4" t="s">
        <v>201</v>
      </c>
      <c r="C245" s="4" t="s">
        <v>538</v>
      </c>
      <c r="D245" s="6" t="s">
        <v>199</v>
      </c>
      <c r="E245" s="3" t="s">
        <v>22</v>
      </c>
      <c r="F245" s="28">
        <v>1</v>
      </c>
      <c r="G245" s="3" t="s">
        <v>23</v>
      </c>
      <c r="H245" s="7" t="s">
        <v>14</v>
      </c>
      <c r="I245" s="30">
        <v>2340</v>
      </c>
      <c r="J245" s="28">
        <v>4</v>
      </c>
      <c r="K245" s="3" t="s">
        <v>21</v>
      </c>
      <c r="L245" s="17">
        <f t="shared" si="6"/>
        <v>0</v>
      </c>
      <c r="M245" s="17">
        <f t="shared" si="7"/>
        <v>0</v>
      </c>
    </row>
    <row r="246" spans="1:485" s="15" customFormat="1" x14ac:dyDescent="0.2">
      <c r="A246" s="9" t="s">
        <v>200</v>
      </c>
      <c r="B246" s="9" t="s">
        <v>201</v>
      </c>
      <c r="C246" s="9" t="s">
        <v>540</v>
      </c>
      <c r="D246" s="10" t="s">
        <v>212</v>
      </c>
      <c r="E246" s="9" t="s">
        <v>145</v>
      </c>
      <c r="F246" s="11">
        <v>10</v>
      </c>
      <c r="G246" s="9" t="s">
        <v>145</v>
      </c>
      <c r="H246" s="12">
        <v>14.24714</v>
      </c>
      <c r="I246" s="16">
        <v>23617.5</v>
      </c>
      <c r="J246" s="14">
        <v>17.55556</v>
      </c>
      <c r="K246" s="9">
        <f>SUM(L247:L255)</f>
        <v>3</v>
      </c>
      <c r="L246" s="9">
        <f>SUM(M247:M255)</f>
        <v>74</v>
      </c>
      <c r="M246" s="9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/>
      <c r="BA246" s="18"/>
      <c r="BB246" s="18"/>
      <c r="BC246" s="18"/>
      <c r="BD246" s="18"/>
      <c r="BE246" s="18"/>
      <c r="BF246" s="18"/>
      <c r="BG246" s="18"/>
      <c r="BH246" s="18"/>
      <c r="BI246" s="18"/>
      <c r="BJ246" s="18"/>
      <c r="BK246" s="18"/>
      <c r="BL246" s="18"/>
      <c r="BM246" s="18"/>
      <c r="BN246" s="18"/>
      <c r="BO246" s="18"/>
      <c r="BP246" s="18"/>
      <c r="BQ246" s="18"/>
      <c r="BR246" s="18"/>
      <c r="BS246" s="18"/>
      <c r="BT246" s="18"/>
      <c r="BU246" s="18"/>
      <c r="BV246" s="18"/>
      <c r="BW246" s="18"/>
      <c r="BX246" s="18"/>
      <c r="BY246" s="18"/>
      <c r="BZ246" s="18"/>
      <c r="CA246" s="18"/>
      <c r="CB246" s="18"/>
      <c r="CC246" s="18"/>
      <c r="CD246" s="18"/>
      <c r="CE246" s="18"/>
      <c r="CF246" s="18"/>
      <c r="CG246" s="18"/>
      <c r="CH246" s="18"/>
      <c r="CI246" s="18"/>
      <c r="CJ246" s="18"/>
      <c r="CK246" s="18"/>
      <c r="CL246" s="18"/>
      <c r="CM246" s="18"/>
      <c r="CN246" s="18"/>
      <c r="CO246" s="18"/>
      <c r="CP246" s="18"/>
      <c r="CQ246" s="18"/>
      <c r="CR246" s="18"/>
      <c r="CS246" s="18"/>
      <c r="CT246" s="18"/>
      <c r="CU246" s="18"/>
      <c r="CV246" s="18"/>
      <c r="CW246" s="18"/>
      <c r="CX246" s="18"/>
      <c r="CY246" s="18"/>
      <c r="CZ246" s="18"/>
      <c r="DA246" s="18"/>
      <c r="DB246" s="18"/>
      <c r="DC246" s="18"/>
      <c r="DD246" s="18"/>
      <c r="DE246" s="18"/>
      <c r="DF246" s="18"/>
      <c r="DG246" s="18"/>
      <c r="DH246" s="18"/>
      <c r="DI246" s="18"/>
      <c r="DJ246" s="18"/>
      <c r="DK246" s="18"/>
      <c r="DL246" s="18"/>
      <c r="DM246" s="18"/>
      <c r="DN246" s="18"/>
      <c r="DO246" s="18"/>
      <c r="DP246" s="18"/>
      <c r="DQ246" s="18"/>
      <c r="DR246" s="18"/>
      <c r="DS246" s="18"/>
      <c r="DT246" s="18"/>
      <c r="DU246" s="18"/>
      <c r="DV246" s="18"/>
      <c r="DW246" s="18"/>
      <c r="DX246" s="18"/>
      <c r="DY246" s="18"/>
      <c r="DZ246" s="18"/>
      <c r="EA246" s="18"/>
      <c r="EB246" s="18"/>
      <c r="EC246" s="18"/>
      <c r="ED246" s="18"/>
      <c r="EE246" s="18"/>
      <c r="EF246" s="18"/>
      <c r="EG246" s="18"/>
      <c r="EH246" s="18"/>
      <c r="EI246" s="18"/>
      <c r="EJ246" s="18"/>
      <c r="EK246" s="18"/>
      <c r="EL246" s="18"/>
      <c r="EM246" s="18"/>
      <c r="EN246" s="18"/>
      <c r="EO246" s="18"/>
      <c r="EP246" s="18"/>
      <c r="EQ246" s="18"/>
      <c r="ER246" s="18"/>
      <c r="ES246" s="18"/>
      <c r="ET246" s="18"/>
      <c r="EU246" s="18"/>
      <c r="EV246" s="18"/>
      <c r="EW246" s="18"/>
      <c r="EX246" s="18"/>
      <c r="EY246" s="18"/>
      <c r="EZ246" s="18"/>
      <c r="FA246" s="18"/>
      <c r="FB246" s="18"/>
      <c r="FC246" s="18"/>
      <c r="FD246" s="18"/>
      <c r="FE246" s="18"/>
      <c r="FF246" s="18"/>
      <c r="FG246" s="18"/>
      <c r="FH246" s="18"/>
      <c r="FI246" s="18"/>
      <c r="FJ246" s="18"/>
      <c r="FK246" s="18"/>
      <c r="FL246" s="18"/>
      <c r="FM246" s="18"/>
      <c r="FN246" s="18"/>
      <c r="FO246" s="18"/>
      <c r="FP246" s="18"/>
      <c r="FQ246" s="18"/>
      <c r="FR246" s="18"/>
      <c r="FS246" s="18"/>
      <c r="FT246" s="18"/>
      <c r="FU246" s="18"/>
      <c r="FV246" s="18"/>
      <c r="FW246" s="18"/>
      <c r="FX246" s="18"/>
      <c r="FY246" s="18"/>
      <c r="FZ246" s="18"/>
      <c r="GA246" s="18"/>
      <c r="GB246" s="18"/>
      <c r="GC246" s="18"/>
      <c r="GD246" s="18"/>
      <c r="GE246" s="18"/>
      <c r="GF246" s="18"/>
      <c r="GG246" s="18"/>
      <c r="GH246" s="18"/>
      <c r="GI246" s="18"/>
      <c r="GJ246" s="18"/>
      <c r="GK246" s="18"/>
      <c r="GL246" s="18"/>
      <c r="GM246" s="18"/>
      <c r="GN246" s="18"/>
      <c r="GO246" s="18"/>
      <c r="GP246" s="18"/>
      <c r="GQ246" s="18"/>
      <c r="GR246" s="18"/>
      <c r="GS246" s="18"/>
      <c r="GT246" s="18"/>
      <c r="GU246" s="18"/>
      <c r="GV246" s="18"/>
      <c r="GW246" s="18"/>
      <c r="GX246" s="18"/>
      <c r="GY246" s="18"/>
      <c r="GZ246" s="18"/>
      <c r="HA246" s="18"/>
      <c r="HB246" s="18"/>
      <c r="HC246" s="18"/>
      <c r="HD246" s="18"/>
      <c r="HE246" s="18"/>
      <c r="HF246" s="18"/>
      <c r="HG246" s="18"/>
      <c r="HH246" s="18"/>
      <c r="HI246" s="18"/>
      <c r="HJ246" s="18"/>
      <c r="HK246" s="18"/>
      <c r="HL246" s="18"/>
      <c r="HM246" s="18"/>
      <c r="HN246" s="18"/>
      <c r="HO246" s="18"/>
      <c r="HP246" s="18"/>
      <c r="HQ246" s="18"/>
      <c r="HR246" s="18"/>
      <c r="HS246" s="18"/>
      <c r="HT246" s="18"/>
      <c r="HU246" s="18"/>
      <c r="HV246" s="18"/>
      <c r="HW246" s="18"/>
      <c r="HX246" s="18"/>
      <c r="HY246" s="18"/>
      <c r="HZ246" s="18"/>
      <c r="IA246" s="18"/>
      <c r="IB246" s="18"/>
      <c r="IC246" s="18"/>
      <c r="ID246" s="18"/>
      <c r="IE246" s="18"/>
      <c r="IF246" s="18"/>
      <c r="IG246" s="18"/>
      <c r="IH246" s="18"/>
      <c r="II246" s="18"/>
      <c r="IJ246" s="18"/>
      <c r="IK246" s="18"/>
      <c r="IL246" s="18"/>
      <c r="IM246" s="18"/>
      <c r="IN246" s="18"/>
      <c r="IO246" s="18"/>
      <c r="IP246" s="18"/>
      <c r="IQ246" s="18"/>
      <c r="IR246" s="18"/>
      <c r="IS246" s="18"/>
      <c r="IT246" s="18"/>
      <c r="IU246" s="18"/>
      <c r="IV246" s="18"/>
      <c r="IW246" s="18"/>
      <c r="IX246" s="18"/>
      <c r="IY246" s="18"/>
      <c r="IZ246" s="18"/>
      <c r="JA246" s="18"/>
      <c r="JB246" s="18"/>
      <c r="JC246" s="18"/>
      <c r="JD246" s="18"/>
      <c r="JE246" s="18"/>
      <c r="JF246" s="18"/>
      <c r="JG246" s="18"/>
      <c r="JH246" s="18"/>
      <c r="JI246" s="18"/>
      <c r="JJ246" s="18"/>
      <c r="JK246" s="18"/>
      <c r="JL246" s="18"/>
      <c r="JM246" s="18"/>
      <c r="JN246" s="18"/>
      <c r="JO246" s="18"/>
      <c r="JP246" s="18"/>
      <c r="JQ246" s="18"/>
      <c r="JR246" s="18"/>
      <c r="JS246" s="18"/>
      <c r="JT246" s="18"/>
      <c r="JU246" s="18"/>
      <c r="JV246" s="18"/>
      <c r="JW246" s="18"/>
      <c r="JX246" s="18"/>
      <c r="JY246" s="18"/>
      <c r="JZ246" s="18"/>
      <c r="KA246" s="18"/>
      <c r="KB246" s="18"/>
      <c r="KC246" s="18"/>
      <c r="KD246" s="18"/>
      <c r="KE246" s="18"/>
      <c r="KF246" s="18"/>
      <c r="KG246" s="18"/>
      <c r="KH246" s="18"/>
      <c r="KI246" s="18"/>
      <c r="KJ246" s="18"/>
      <c r="KK246" s="18"/>
      <c r="KL246" s="18"/>
      <c r="KM246" s="18"/>
      <c r="KN246" s="18"/>
      <c r="KO246" s="18"/>
      <c r="KP246" s="18"/>
      <c r="KQ246" s="18"/>
      <c r="KR246" s="18"/>
      <c r="KS246" s="18"/>
      <c r="KT246" s="18"/>
      <c r="KU246" s="18"/>
      <c r="KV246" s="18"/>
      <c r="KW246" s="18"/>
      <c r="KX246" s="18"/>
      <c r="KY246" s="18"/>
      <c r="KZ246" s="18"/>
      <c r="LA246" s="18"/>
      <c r="LB246" s="18"/>
      <c r="LC246" s="18"/>
      <c r="LD246" s="18"/>
      <c r="LE246" s="18"/>
      <c r="LF246" s="18"/>
      <c r="LG246" s="18"/>
      <c r="LH246" s="18"/>
      <c r="LI246" s="18"/>
      <c r="LJ246" s="18"/>
      <c r="LK246" s="18"/>
      <c r="LL246" s="18"/>
      <c r="LM246" s="18"/>
      <c r="LN246" s="18"/>
      <c r="LO246" s="18"/>
      <c r="LP246" s="18"/>
      <c r="LQ246" s="18"/>
      <c r="LR246" s="18"/>
      <c r="LS246" s="18"/>
      <c r="LT246" s="18"/>
      <c r="LU246" s="18"/>
      <c r="LV246" s="18"/>
      <c r="LW246" s="18"/>
      <c r="LX246" s="18"/>
      <c r="LY246" s="18"/>
      <c r="LZ246" s="18"/>
      <c r="MA246" s="18"/>
      <c r="MB246" s="18"/>
      <c r="MC246" s="18"/>
      <c r="MD246" s="18"/>
      <c r="ME246" s="18"/>
      <c r="MF246" s="18"/>
      <c r="MG246" s="18"/>
      <c r="MH246" s="18"/>
      <c r="MI246" s="18"/>
      <c r="MJ246" s="18"/>
      <c r="MK246" s="18"/>
      <c r="ML246" s="18"/>
      <c r="MM246" s="18"/>
      <c r="MN246" s="18"/>
      <c r="MO246" s="18"/>
      <c r="MP246" s="18"/>
      <c r="MQ246" s="18"/>
      <c r="MR246" s="18"/>
      <c r="MS246" s="18"/>
      <c r="MT246" s="18"/>
      <c r="MU246" s="18"/>
      <c r="MV246" s="18"/>
      <c r="MW246" s="18"/>
      <c r="MX246" s="18"/>
      <c r="MY246" s="18"/>
      <c r="MZ246" s="18"/>
      <c r="NA246" s="18"/>
      <c r="NB246" s="18"/>
      <c r="NC246" s="18"/>
      <c r="ND246" s="18"/>
      <c r="NE246" s="18"/>
      <c r="NF246" s="18"/>
      <c r="NG246" s="18"/>
      <c r="NH246" s="18"/>
      <c r="NI246" s="18"/>
      <c r="NJ246" s="18"/>
      <c r="NK246" s="18"/>
      <c r="NL246" s="18"/>
      <c r="NM246" s="18"/>
      <c r="NN246" s="18"/>
      <c r="NO246" s="18"/>
      <c r="NP246" s="18"/>
      <c r="NQ246" s="18"/>
      <c r="NR246" s="18"/>
      <c r="NS246" s="18"/>
      <c r="NT246" s="18"/>
      <c r="NU246" s="18"/>
      <c r="NV246" s="18"/>
      <c r="NW246" s="18"/>
      <c r="NX246" s="18"/>
      <c r="NY246" s="18"/>
      <c r="NZ246" s="18"/>
      <c r="OA246" s="18"/>
      <c r="OB246" s="18"/>
      <c r="OC246" s="18"/>
      <c r="OD246" s="18"/>
      <c r="OE246" s="18"/>
      <c r="OF246" s="18"/>
      <c r="OG246" s="18"/>
      <c r="OH246" s="18"/>
      <c r="OI246" s="18"/>
      <c r="OJ246" s="18"/>
      <c r="OK246" s="18"/>
      <c r="OL246" s="18"/>
      <c r="OM246" s="18"/>
      <c r="ON246" s="18"/>
      <c r="OO246" s="18"/>
      <c r="OP246" s="18"/>
      <c r="OQ246" s="18"/>
      <c r="OR246" s="18"/>
      <c r="OS246" s="18"/>
      <c r="OT246" s="18"/>
      <c r="OU246" s="18"/>
      <c r="OV246" s="18"/>
      <c r="OW246" s="18"/>
      <c r="OX246" s="18"/>
      <c r="OY246" s="18"/>
      <c r="OZ246" s="18"/>
      <c r="PA246" s="18"/>
      <c r="PB246" s="18"/>
      <c r="PC246" s="18"/>
      <c r="PD246" s="18"/>
      <c r="PE246" s="18"/>
      <c r="PF246" s="18"/>
      <c r="PG246" s="18"/>
      <c r="PH246" s="18"/>
      <c r="PI246" s="18"/>
      <c r="PJ246" s="18"/>
      <c r="PK246" s="18"/>
      <c r="PL246" s="18"/>
      <c r="PM246" s="18"/>
      <c r="PN246" s="18"/>
      <c r="PO246" s="18"/>
      <c r="PP246" s="18"/>
      <c r="PQ246" s="18"/>
      <c r="PR246" s="18"/>
      <c r="PS246" s="18"/>
      <c r="PT246" s="18"/>
      <c r="PU246" s="18"/>
      <c r="PV246" s="18"/>
      <c r="PW246" s="18"/>
      <c r="PX246" s="18"/>
      <c r="PY246" s="18"/>
      <c r="PZ246" s="18"/>
      <c r="QA246" s="18"/>
      <c r="QB246" s="18"/>
      <c r="QC246" s="18"/>
      <c r="QD246" s="18"/>
      <c r="QE246" s="18"/>
      <c r="QF246" s="18"/>
      <c r="QG246" s="18"/>
      <c r="QH246" s="18"/>
      <c r="QI246" s="18"/>
      <c r="QJ246" s="18"/>
      <c r="QK246" s="18"/>
      <c r="QL246" s="18"/>
      <c r="QM246" s="18"/>
      <c r="QN246" s="18"/>
      <c r="QO246" s="18"/>
      <c r="QP246" s="18"/>
      <c r="QQ246" s="18"/>
      <c r="QR246" s="18"/>
      <c r="QS246" s="18"/>
      <c r="QT246" s="18"/>
      <c r="QU246" s="18"/>
      <c r="QV246" s="18"/>
      <c r="QW246" s="18"/>
      <c r="QX246" s="18"/>
      <c r="QY246" s="18"/>
      <c r="QZ246" s="18"/>
      <c r="RA246" s="18"/>
      <c r="RB246" s="18"/>
      <c r="RC246" s="18"/>
      <c r="RD246" s="18"/>
      <c r="RE246" s="18"/>
      <c r="RF246" s="18"/>
      <c r="RG246" s="18"/>
      <c r="RH246" s="18"/>
      <c r="RI246" s="18"/>
      <c r="RJ246" s="18"/>
      <c r="RK246" s="18"/>
      <c r="RL246" s="18"/>
      <c r="RM246" s="18"/>
      <c r="RN246" s="18"/>
      <c r="RO246" s="18"/>
      <c r="RP246" s="18"/>
      <c r="RQ246" s="18"/>
    </row>
    <row r="247" spans="1:485" x14ac:dyDescent="0.2">
      <c r="A247" s="3" t="s">
        <v>200</v>
      </c>
      <c r="B247" s="4" t="s">
        <v>201</v>
      </c>
      <c r="C247" s="4" t="s">
        <v>540</v>
      </c>
      <c r="D247" s="6" t="s">
        <v>212</v>
      </c>
      <c r="E247" s="3" t="s">
        <v>38</v>
      </c>
      <c r="F247" s="28">
        <v>1</v>
      </c>
      <c r="G247" s="3" t="s">
        <v>213</v>
      </c>
      <c r="H247" s="7" t="s">
        <v>14</v>
      </c>
      <c r="I247" s="30">
        <v>42116</v>
      </c>
      <c r="J247" s="28">
        <v>35</v>
      </c>
      <c r="K247" s="3" t="s">
        <v>18</v>
      </c>
      <c r="L247" s="17">
        <f t="shared" si="6"/>
        <v>1</v>
      </c>
      <c r="M247" s="17">
        <f t="shared" si="7"/>
        <v>35</v>
      </c>
    </row>
    <row r="248" spans="1:485" x14ac:dyDescent="0.2">
      <c r="A248" s="3" t="s">
        <v>200</v>
      </c>
      <c r="B248" s="4" t="s">
        <v>201</v>
      </c>
      <c r="C248" s="4" t="s">
        <v>540</v>
      </c>
      <c r="D248" s="6" t="s">
        <v>212</v>
      </c>
      <c r="E248" s="3" t="s">
        <v>80</v>
      </c>
      <c r="F248" s="28">
        <v>1</v>
      </c>
      <c r="G248" s="3" t="s">
        <v>214</v>
      </c>
      <c r="H248" s="29">
        <v>22.41</v>
      </c>
      <c r="I248" s="7" t="s">
        <v>14</v>
      </c>
      <c r="J248" s="28">
        <v>26</v>
      </c>
      <c r="K248" s="3" t="s">
        <v>18</v>
      </c>
      <c r="L248" s="17">
        <f t="shared" si="6"/>
        <v>1</v>
      </c>
      <c r="M248" s="17">
        <f t="shared" si="7"/>
        <v>26</v>
      </c>
    </row>
    <row r="249" spans="1:485" x14ac:dyDescent="0.2">
      <c r="A249" s="3" t="s">
        <v>200</v>
      </c>
      <c r="B249" s="4" t="s">
        <v>201</v>
      </c>
      <c r="C249" s="4" t="s">
        <v>540</v>
      </c>
      <c r="D249" s="6" t="s">
        <v>212</v>
      </c>
      <c r="E249" s="3" t="s">
        <v>80</v>
      </c>
      <c r="F249" s="28">
        <v>1</v>
      </c>
      <c r="G249" s="3" t="s">
        <v>184</v>
      </c>
      <c r="H249" s="29">
        <v>19.63</v>
      </c>
      <c r="I249" s="7" t="s">
        <v>14</v>
      </c>
      <c r="J249" s="28">
        <v>13</v>
      </c>
      <c r="K249" s="3" t="s">
        <v>18</v>
      </c>
      <c r="L249" s="17">
        <f t="shared" si="6"/>
        <v>1</v>
      </c>
      <c r="M249" s="17">
        <f t="shared" si="7"/>
        <v>13</v>
      </c>
    </row>
    <row r="250" spans="1:485" x14ac:dyDescent="0.2">
      <c r="A250" s="3" t="s">
        <v>200</v>
      </c>
      <c r="B250" s="4" t="s">
        <v>201</v>
      </c>
      <c r="C250" s="4" t="s">
        <v>540</v>
      </c>
      <c r="D250" s="6" t="s">
        <v>212</v>
      </c>
      <c r="E250" s="3" t="s">
        <v>26</v>
      </c>
      <c r="F250" s="28">
        <v>1</v>
      </c>
      <c r="G250" s="3" t="s">
        <v>198</v>
      </c>
      <c r="H250" s="29">
        <v>11.51</v>
      </c>
      <c r="I250" s="7" t="s">
        <v>14</v>
      </c>
      <c r="J250" s="28">
        <v>21</v>
      </c>
      <c r="K250" s="3" t="s">
        <v>21</v>
      </c>
      <c r="L250" s="17">
        <f t="shared" si="6"/>
        <v>0</v>
      </c>
      <c r="M250" s="17">
        <f t="shared" si="7"/>
        <v>0</v>
      </c>
    </row>
    <row r="251" spans="1:485" x14ac:dyDescent="0.2">
      <c r="A251" s="3" t="s">
        <v>200</v>
      </c>
      <c r="B251" s="4" t="s">
        <v>201</v>
      </c>
      <c r="C251" s="4" t="s">
        <v>540</v>
      </c>
      <c r="D251" s="6" t="s">
        <v>212</v>
      </c>
      <c r="E251" s="3" t="s">
        <v>26</v>
      </c>
      <c r="F251" s="28">
        <v>1</v>
      </c>
      <c r="G251" s="3" t="s">
        <v>198</v>
      </c>
      <c r="H251" s="29">
        <v>10.3</v>
      </c>
      <c r="I251" s="7" t="s">
        <v>14</v>
      </c>
      <c r="J251" s="28">
        <v>8</v>
      </c>
      <c r="K251" s="3" t="s">
        <v>21</v>
      </c>
      <c r="L251" s="17">
        <f t="shared" si="6"/>
        <v>0</v>
      </c>
      <c r="M251" s="17">
        <f t="shared" si="7"/>
        <v>0</v>
      </c>
    </row>
    <row r="252" spans="1:485" x14ac:dyDescent="0.2">
      <c r="A252" s="3" t="s">
        <v>200</v>
      </c>
      <c r="B252" s="4" t="s">
        <v>201</v>
      </c>
      <c r="C252" s="4" t="s">
        <v>540</v>
      </c>
      <c r="D252" s="6" t="s">
        <v>212</v>
      </c>
      <c r="E252" s="3" t="s">
        <v>26</v>
      </c>
      <c r="F252" s="28">
        <v>1</v>
      </c>
      <c r="G252" s="3" t="s">
        <v>198</v>
      </c>
      <c r="H252" s="29">
        <v>11.67</v>
      </c>
      <c r="I252" s="7" t="s">
        <v>14</v>
      </c>
      <c r="J252" s="28">
        <v>23</v>
      </c>
      <c r="K252" s="3" t="s">
        <v>21</v>
      </c>
      <c r="L252" s="17">
        <f t="shared" si="6"/>
        <v>0</v>
      </c>
      <c r="M252" s="17">
        <f t="shared" si="7"/>
        <v>0</v>
      </c>
    </row>
    <row r="253" spans="1:485" s="15" customFormat="1" x14ac:dyDescent="0.2">
      <c r="A253" s="3" t="s">
        <v>200</v>
      </c>
      <c r="B253" s="4" t="s">
        <v>201</v>
      </c>
      <c r="C253" s="4" t="s">
        <v>540</v>
      </c>
      <c r="D253" s="6" t="s">
        <v>212</v>
      </c>
      <c r="E253" s="3" t="s">
        <v>26</v>
      </c>
      <c r="F253" s="28">
        <v>1</v>
      </c>
      <c r="G253" s="3" t="s">
        <v>204</v>
      </c>
      <c r="H253" s="29">
        <v>14.94</v>
      </c>
      <c r="I253" s="7" t="s">
        <v>14</v>
      </c>
      <c r="J253" s="28">
        <v>24</v>
      </c>
      <c r="K253" s="3" t="s">
        <v>21</v>
      </c>
      <c r="L253" s="17">
        <f t="shared" si="6"/>
        <v>0</v>
      </c>
      <c r="M253" s="17">
        <f t="shared" si="7"/>
        <v>0</v>
      </c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  <c r="BB253" s="18"/>
      <c r="BC253" s="18"/>
      <c r="BD253" s="18"/>
      <c r="BE253" s="18"/>
      <c r="BF253" s="18"/>
      <c r="BG253" s="18"/>
      <c r="BH253" s="18"/>
      <c r="BI253" s="18"/>
      <c r="BJ253" s="18"/>
      <c r="BK253" s="18"/>
      <c r="BL253" s="18"/>
      <c r="BM253" s="18"/>
      <c r="BN253" s="18"/>
      <c r="BO253" s="18"/>
      <c r="BP253" s="18"/>
      <c r="BQ253" s="18"/>
      <c r="BR253" s="18"/>
      <c r="BS253" s="18"/>
      <c r="BT253" s="18"/>
      <c r="BU253" s="18"/>
      <c r="BV253" s="18"/>
      <c r="BW253" s="18"/>
      <c r="BX253" s="18"/>
      <c r="BY253" s="18"/>
      <c r="BZ253" s="18"/>
      <c r="CA253" s="18"/>
      <c r="CB253" s="18"/>
      <c r="CC253" s="18"/>
      <c r="CD253" s="18"/>
      <c r="CE253" s="18"/>
      <c r="CF253" s="18"/>
      <c r="CG253" s="18"/>
      <c r="CH253" s="18"/>
      <c r="CI253" s="18"/>
      <c r="CJ253" s="18"/>
      <c r="CK253" s="18"/>
      <c r="CL253" s="18"/>
      <c r="CM253" s="18"/>
      <c r="CN253" s="18"/>
      <c r="CO253" s="18"/>
      <c r="CP253" s="18"/>
      <c r="CQ253" s="18"/>
      <c r="CR253" s="18"/>
      <c r="CS253" s="18"/>
      <c r="CT253" s="18"/>
      <c r="CU253" s="18"/>
      <c r="CV253" s="18"/>
      <c r="CW253" s="18"/>
      <c r="CX253" s="18"/>
      <c r="CY253" s="18"/>
      <c r="CZ253" s="18"/>
      <c r="DA253" s="18"/>
      <c r="DB253" s="18"/>
      <c r="DC253" s="18"/>
      <c r="DD253" s="18"/>
      <c r="DE253" s="18"/>
      <c r="DF253" s="18"/>
      <c r="DG253" s="18"/>
      <c r="DH253" s="18"/>
      <c r="DI253" s="18"/>
      <c r="DJ253" s="18"/>
      <c r="DK253" s="18"/>
      <c r="DL253" s="18"/>
      <c r="DM253" s="18"/>
      <c r="DN253" s="18"/>
      <c r="DO253" s="18"/>
      <c r="DP253" s="18"/>
      <c r="DQ253" s="18"/>
      <c r="DR253" s="18"/>
      <c r="DS253" s="18"/>
      <c r="DT253" s="18"/>
      <c r="DU253" s="18"/>
      <c r="DV253" s="18"/>
      <c r="DW253" s="18"/>
      <c r="DX253" s="18"/>
      <c r="DY253" s="18"/>
      <c r="DZ253" s="18"/>
      <c r="EA253" s="18"/>
      <c r="EB253" s="18"/>
      <c r="EC253" s="18"/>
      <c r="ED253" s="18"/>
      <c r="EE253" s="18"/>
      <c r="EF253" s="18"/>
      <c r="EG253" s="18"/>
      <c r="EH253" s="18"/>
      <c r="EI253" s="18"/>
      <c r="EJ253" s="18"/>
      <c r="EK253" s="18"/>
      <c r="EL253" s="18"/>
      <c r="EM253" s="18"/>
      <c r="EN253" s="18"/>
      <c r="EO253" s="18"/>
      <c r="EP253" s="18"/>
      <c r="EQ253" s="18"/>
      <c r="ER253" s="18"/>
      <c r="ES253" s="18"/>
      <c r="ET253" s="18"/>
      <c r="EU253" s="18"/>
      <c r="EV253" s="18"/>
      <c r="EW253" s="18"/>
      <c r="EX253" s="18"/>
      <c r="EY253" s="18"/>
      <c r="EZ253" s="18"/>
      <c r="FA253" s="18"/>
      <c r="FB253" s="18"/>
      <c r="FC253" s="18"/>
      <c r="FD253" s="18"/>
      <c r="FE253" s="18"/>
      <c r="FF253" s="18"/>
      <c r="FG253" s="18"/>
      <c r="FH253" s="18"/>
      <c r="FI253" s="18"/>
      <c r="FJ253" s="18"/>
      <c r="FK253" s="18"/>
      <c r="FL253" s="18"/>
      <c r="FM253" s="18"/>
      <c r="FN253" s="18"/>
      <c r="FO253" s="18"/>
      <c r="FP253" s="18"/>
      <c r="FQ253" s="18"/>
      <c r="FR253" s="18"/>
      <c r="FS253" s="18"/>
      <c r="FT253" s="18"/>
      <c r="FU253" s="18"/>
      <c r="FV253" s="18"/>
      <c r="FW253" s="18"/>
      <c r="FX253" s="18"/>
      <c r="FY253" s="18"/>
      <c r="FZ253" s="18"/>
      <c r="GA253" s="18"/>
      <c r="GB253" s="18"/>
      <c r="GC253" s="18"/>
      <c r="GD253" s="18"/>
      <c r="GE253" s="18"/>
      <c r="GF253" s="18"/>
      <c r="GG253" s="18"/>
      <c r="GH253" s="18"/>
      <c r="GI253" s="18"/>
      <c r="GJ253" s="18"/>
      <c r="GK253" s="18"/>
      <c r="GL253" s="18"/>
      <c r="GM253" s="18"/>
      <c r="GN253" s="18"/>
      <c r="GO253" s="18"/>
      <c r="GP253" s="18"/>
      <c r="GQ253" s="18"/>
      <c r="GR253" s="18"/>
      <c r="GS253" s="18"/>
      <c r="GT253" s="18"/>
      <c r="GU253" s="18"/>
      <c r="GV253" s="18"/>
      <c r="GW253" s="18"/>
      <c r="GX253" s="18"/>
      <c r="GY253" s="18"/>
      <c r="GZ253" s="18"/>
      <c r="HA253" s="18"/>
      <c r="HB253" s="18"/>
      <c r="HC253" s="18"/>
      <c r="HD253" s="18"/>
      <c r="HE253" s="18"/>
      <c r="HF253" s="18"/>
      <c r="HG253" s="18"/>
      <c r="HH253" s="18"/>
      <c r="HI253" s="18"/>
      <c r="HJ253" s="18"/>
      <c r="HK253" s="18"/>
      <c r="HL253" s="18"/>
      <c r="HM253" s="18"/>
      <c r="HN253" s="18"/>
      <c r="HO253" s="18"/>
      <c r="HP253" s="18"/>
      <c r="HQ253" s="18"/>
      <c r="HR253" s="18"/>
      <c r="HS253" s="18"/>
      <c r="HT253" s="18"/>
      <c r="HU253" s="18"/>
      <c r="HV253" s="18"/>
      <c r="HW253" s="18"/>
      <c r="HX253" s="18"/>
      <c r="HY253" s="18"/>
      <c r="HZ253" s="18"/>
      <c r="IA253" s="18"/>
      <c r="IB253" s="18"/>
      <c r="IC253" s="18"/>
      <c r="ID253" s="18"/>
      <c r="IE253" s="18"/>
      <c r="IF253" s="18"/>
      <c r="IG253" s="18"/>
      <c r="IH253" s="18"/>
      <c r="II253" s="18"/>
      <c r="IJ253" s="18"/>
      <c r="IK253" s="18"/>
      <c r="IL253" s="18"/>
      <c r="IM253" s="18"/>
      <c r="IN253" s="18"/>
      <c r="IO253" s="18"/>
      <c r="IP253" s="18"/>
      <c r="IQ253" s="18"/>
      <c r="IR253" s="18"/>
      <c r="IS253" s="18"/>
      <c r="IT253" s="18"/>
      <c r="IU253" s="18"/>
      <c r="IV253" s="18"/>
      <c r="IW253" s="18"/>
      <c r="IX253" s="18"/>
      <c r="IY253" s="18"/>
      <c r="IZ253" s="18"/>
      <c r="JA253" s="18"/>
      <c r="JB253" s="18"/>
      <c r="JC253" s="18"/>
      <c r="JD253" s="18"/>
      <c r="JE253" s="18"/>
      <c r="JF253" s="18"/>
      <c r="JG253" s="18"/>
      <c r="JH253" s="18"/>
      <c r="JI253" s="18"/>
      <c r="JJ253" s="18"/>
      <c r="JK253" s="18"/>
      <c r="JL253" s="18"/>
      <c r="JM253" s="18"/>
      <c r="JN253" s="18"/>
      <c r="JO253" s="18"/>
      <c r="JP253" s="18"/>
      <c r="JQ253" s="18"/>
      <c r="JR253" s="18"/>
      <c r="JS253" s="18"/>
      <c r="JT253" s="18"/>
      <c r="JU253" s="18"/>
      <c r="JV253" s="18"/>
      <c r="JW253" s="18"/>
      <c r="JX253" s="18"/>
      <c r="JY253" s="18"/>
      <c r="JZ253" s="18"/>
      <c r="KA253" s="18"/>
      <c r="KB253" s="18"/>
      <c r="KC253" s="18"/>
      <c r="KD253" s="18"/>
      <c r="KE253" s="18"/>
      <c r="KF253" s="18"/>
      <c r="KG253" s="18"/>
      <c r="KH253" s="18"/>
      <c r="KI253" s="18"/>
      <c r="KJ253" s="18"/>
      <c r="KK253" s="18"/>
      <c r="KL253" s="18"/>
      <c r="KM253" s="18"/>
      <c r="KN253" s="18"/>
      <c r="KO253" s="18"/>
      <c r="KP253" s="18"/>
      <c r="KQ253" s="18"/>
      <c r="KR253" s="18"/>
      <c r="KS253" s="18"/>
      <c r="KT253" s="18"/>
      <c r="KU253" s="18"/>
      <c r="KV253" s="18"/>
      <c r="KW253" s="18"/>
      <c r="KX253" s="18"/>
      <c r="KY253" s="18"/>
      <c r="KZ253" s="18"/>
      <c r="LA253" s="18"/>
      <c r="LB253" s="18"/>
      <c r="LC253" s="18"/>
      <c r="LD253" s="18"/>
      <c r="LE253" s="18"/>
      <c r="LF253" s="18"/>
      <c r="LG253" s="18"/>
      <c r="LH253" s="18"/>
      <c r="LI253" s="18"/>
      <c r="LJ253" s="18"/>
      <c r="LK253" s="18"/>
      <c r="LL253" s="18"/>
      <c r="LM253" s="18"/>
      <c r="LN253" s="18"/>
      <c r="LO253" s="18"/>
      <c r="LP253" s="18"/>
      <c r="LQ253" s="18"/>
      <c r="LR253" s="18"/>
      <c r="LS253" s="18"/>
      <c r="LT253" s="18"/>
      <c r="LU253" s="18"/>
      <c r="LV253" s="18"/>
      <c r="LW253" s="18"/>
      <c r="LX253" s="18"/>
      <c r="LY253" s="18"/>
      <c r="LZ253" s="18"/>
      <c r="MA253" s="18"/>
      <c r="MB253" s="18"/>
      <c r="MC253" s="18"/>
      <c r="MD253" s="18"/>
      <c r="ME253" s="18"/>
      <c r="MF253" s="18"/>
      <c r="MG253" s="18"/>
      <c r="MH253" s="18"/>
      <c r="MI253" s="18"/>
      <c r="MJ253" s="18"/>
      <c r="MK253" s="18"/>
      <c r="ML253" s="18"/>
      <c r="MM253" s="18"/>
      <c r="MN253" s="18"/>
      <c r="MO253" s="18"/>
      <c r="MP253" s="18"/>
      <c r="MQ253" s="18"/>
      <c r="MR253" s="18"/>
      <c r="MS253" s="18"/>
      <c r="MT253" s="18"/>
      <c r="MU253" s="18"/>
      <c r="MV253" s="18"/>
      <c r="MW253" s="18"/>
      <c r="MX253" s="18"/>
      <c r="MY253" s="18"/>
      <c r="MZ253" s="18"/>
      <c r="NA253" s="18"/>
      <c r="NB253" s="18"/>
      <c r="NC253" s="18"/>
      <c r="ND253" s="18"/>
      <c r="NE253" s="18"/>
      <c r="NF253" s="18"/>
      <c r="NG253" s="18"/>
      <c r="NH253" s="18"/>
      <c r="NI253" s="18"/>
      <c r="NJ253" s="18"/>
      <c r="NK253" s="18"/>
      <c r="NL253" s="18"/>
      <c r="NM253" s="18"/>
      <c r="NN253" s="18"/>
      <c r="NO253" s="18"/>
      <c r="NP253" s="18"/>
      <c r="NQ253" s="18"/>
      <c r="NR253" s="18"/>
      <c r="NS253" s="18"/>
      <c r="NT253" s="18"/>
      <c r="NU253" s="18"/>
      <c r="NV253" s="18"/>
      <c r="NW253" s="18"/>
      <c r="NX253" s="18"/>
      <c r="NY253" s="18"/>
      <c r="NZ253" s="18"/>
      <c r="OA253" s="18"/>
      <c r="OB253" s="18"/>
      <c r="OC253" s="18"/>
      <c r="OD253" s="18"/>
      <c r="OE253" s="18"/>
      <c r="OF253" s="18"/>
      <c r="OG253" s="18"/>
      <c r="OH253" s="18"/>
      <c r="OI253" s="18"/>
      <c r="OJ253" s="18"/>
      <c r="OK253" s="18"/>
      <c r="OL253" s="18"/>
      <c r="OM253" s="18"/>
      <c r="ON253" s="18"/>
      <c r="OO253" s="18"/>
      <c r="OP253" s="18"/>
      <c r="OQ253" s="18"/>
      <c r="OR253" s="18"/>
      <c r="OS253" s="18"/>
      <c r="OT253" s="18"/>
      <c r="OU253" s="18"/>
      <c r="OV253" s="18"/>
      <c r="OW253" s="18"/>
      <c r="OX253" s="18"/>
      <c r="OY253" s="18"/>
      <c r="OZ253" s="18"/>
      <c r="PA253" s="18"/>
      <c r="PB253" s="18"/>
      <c r="PC253" s="18"/>
      <c r="PD253" s="18"/>
      <c r="PE253" s="18"/>
      <c r="PF253" s="18"/>
      <c r="PG253" s="18"/>
      <c r="PH253" s="18"/>
      <c r="PI253" s="18"/>
      <c r="PJ253" s="18"/>
      <c r="PK253" s="18"/>
      <c r="PL253" s="18"/>
      <c r="PM253" s="18"/>
      <c r="PN253" s="18"/>
      <c r="PO253" s="18"/>
      <c r="PP253" s="18"/>
      <c r="PQ253" s="18"/>
      <c r="PR253" s="18"/>
      <c r="PS253" s="18"/>
      <c r="PT253" s="18"/>
      <c r="PU253" s="18"/>
      <c r="PV253" s="18"/>
      <c r="PW253" s="18"/>
      <c r="PX253" s="18"/>
      <c r="PY253" s="18"/>
      <c r="PZ253" s="18"/>
      <c r="QA253" s="18"/>
      <c r="QB253" s="18"/>
      <c r="QC253" s="18"/>
      <c r="QD253" s="18"/>
      <c r="QE253" s="18"/>
      <c r="QF253" s="18"/>
      <c r="QG253" s="18"/>
      <c r="QH253" s="18"/>
      <c r="QI253" s="18"/>
      <c r="QJ253" s="18"/>
      <c r="QK253" s="18"/>
      <c r="QL253" s="18"/>
      <c r="QM253" s="18"/>
      <c r="QN253" s="18"/>
      <c r="QO253" s="18"/>
      <c r="QP253" s="18"/>
      <c r="QQ253" s="18"/>
      <c r="QR253" s="18"/>
      <c r="QS253" s="18"/>
      <c r="QT253" s="18"/>
      <c r="QU253" s="18"/>
      <c r="QV253" s="18"/>
      <c r="QW253" s="18"/>
      <c r="QX253" s="18"/>
      <c r="QY253" s="18"/>
      <c r="QZ253" s="18"/>
      <c r="RA253" s="18"/>
      <c r="RB253" s="18"/>
      <c r="RC253" s="18"/>
      <c r="RD253" s="18"/>
      <c r="RE253" s="18"/>
      <c r="RF253" s="18"/>
      <c r="RG253" s="18"/>
      <c r="RH253" s="18"/>
      <c r="RI253" s="18"/>
      <c r="RJ253" s="18"/>
      <c r="RK253" s="18"/>
      <c r="RL253" s="18"/>
      <c r="RM253" s="18"/>
      <c r="RN253" s="18"/>
      <c r="RO253" s="18"/>
      <c r="RP253" s="18"/>
      <c r="RQ253" s="18"/>
    </row>
    <row r="254" spans="1:485" x14ac:dyDescent="0.2">
      <c r="A254" s="3" t="s">
        <v>200</v>
      </c>
      <c r="B254" s="4" t="s">
        <v>201</v>
      </c>
      <c r="C254" s="4" t="s">
        <v>540</v>
      </c>
      <c r="D254" s="6" t="s">
        <v>212</v>
      </c>
      <c r="E254" s="3" t="s">
        <v>19</v>
      </c>
      <c r="F254" s="28">
        <v>2</v>
      </c>
      <c r="G254" s="3" t="s">
        <v>108</v>
      </c>
      <c r="H254" s="29">
        <v>9.27</v>
      </c>
      <c r="I254" s="7" t="s">
        <v>14</v>
      </c>
      <c r="J254" s="28">
        <v>4</v>
      </c>
      <c r="K254" s="3" t="s">
        <v>21</v>
      </c>
      <c r="L254" s="17">
        <f t="shared" si="6"/>
        <v>0</v>
      </c>
      <c r="M254" s="17">
        <f t="shared" si="7"/>
        <v>0</v>
      </c>
    </row>
    <row r="255" spans="1:485" x14ac:dyDescent="0.2">
      <c r="A255" s="3" t="s">
        <v>200</v>
      </c>
      <c r="B255" s="4" t="s">
        <v>201</v>
      </c>
      <c r="C255" s="4" t="s">
        <v>540</v>
      </c>
      <c r="D255" s="6" t="s">
        <v>212</v>
      </c>
      <c r="E255" s="3" t="s">
        <v>22</v>
      </c>
      <c r="F255" s="28">
        <v>1</v>
      </c>
      <c r="G255" s="3" t="s">
        <v>23</v>
      </c>
      <c r="H255" s="7" t="s">
        <v>14</v>
      </c>
      <c r="I255" s="30">
        <v>5119</v>
      </c>
      <c r="J255" s="28">
        <v>4</v>
      </c>
      <c r="K255" s="3" t="s">
        <v>21</v>
      </c>
      <c r="L255" s="17">
        <f t="shared" si="6"/>
        <v>0</v>
      </c>
      <c r="M255" s="17">
        <f t="shared" si="7"/>
        <v>0</v>
      </c>
    </row>
    <row r="256" spans="1:485" x14ac:dyDescent="0.2">
      <c r="A256" s="9" t="s">
        <v>11</v>
      </c>
      <c r="B256" s="9" t="s">
        <v>12</v>
      </c>
      <c r="C256" s="9" t="s">
        <v>522</v>
      </c>
      <c r="D256" s="10" t="s">
        <v>10</v>
      </c>
      <c r="E256" s="9" t="s">
        <v>13</v>
      </c>
      <c r="F256" s="11">
        <v>8</v>
      </c>
      <c r="G256" s="9" t="s">
        <v>13</v>
      </c>
      <c r="H256" s="12">
        <v>16.893329999999999</v>
      </c>
      <c r="I256" s="13" t="s">
        <v>14</v>
      </c>
      <c r="J256" s="14">
        <v>9.3333300000000001</v>
      </c>
      <c r="K256" s="9">
        <f>SUM(L257:L262)</f>
        <v>2</v>
      </c>
      <c r="L256" s="9">
        <f>SUM(M257:M262)</f>
        <v>38</v>
      </c>
      <c r="M256" s="9"/>
    </row>
    <row r="257" spans="1:485" x14ac:dyDescent="0.2">
      <c r="A257" s="3" t="s">
        <v>11</v>
      </c>
      <c r="B257" s="4" t="s">
        <v>12</v>
      </c>
      <c r="C257" s="4" t="s">
        <v>522</v>
      </c>
      <c r="D257" s="6" t="s">
        <v>10</v>
      </c>
      <c r="E257" s="3" t="s">
        <v>15</v>
      </c>
      <c r="F257" s="28">
        <v>1</v>
      </c>
      <c r="G257" s="3" t="s">
        <v>17</v>
      </c>
      <c r="H257" s="29">
        <v>24.41</v>
      </c>
      <c r="I257" s="7" t="s">
        <v>14</v>
      </c>
      <c r="J257" s="28">
        <v>30</v>
      </c>
      <c r="K257" s="3" t="s">
        <v>18</v>
      </c>
      <c r="L257" s="17">
        <f t="shared" si="6"/>
        <v>1</v>
      </c>
      <c r="M257" s="17">
        <f t="shared" si="7"/>
        <v>30</v>
      </c>
    </row>
    <row r="258" spans="1:485" x14ac:dyDescent="0.2">
      <c r="A258" s="3" t="s">
        <v>11</v>
      </c>
      <c r="B258" s="4" t="s">
        <v>12</v>
      </c>
      <c r="C258" s="4" t="s">
        <v>522</v>
      </c>
      <c r="D258" s="6" t="s">
        <v>10</v>
      </c>
      <c r="E258" s="3" t="s">
        <v>19</v>
      </c>
      <c r="F258" s="28">
        <v>1</v>
      </c>
      <c r="G258" s="3" t="s">
        <v>20</v>
      </c>
      <c r="H258" s="29">
        <v>21.65</v>
      </c>
      <c r="I258" s="7" t="s">
        <v>14</v>
      </c>
      <c r="J258" s="28">
        <v>1</v>
      </c>
      <c r="K258" s="3" t="s">
        <v>21</v>
      </c>
      <c r="L258" s="17">
        <f t="shared" si="6"/>
        <v>0</v>
      </c>
      <c r="M258" s="17">
        <f t="shared" si="7"/>
        <v>0</v>
      </c>
    </row>
    <row r="259" spans="1:485" x14ac:dyDescent="0.2">
      <c r="A259" s="3" t="s">
        <v>11</v>
      </c>
      <c r="B259" s="4" t="s">
        <v>12</v>
      </c>
      <c r="C259" s="4" t="s">
        <v>522</v>
      </c>
      <c r="D259" s="6" t="s">
        <v>10</v>
      </c>
      <c r="E259" s="3" t="s">
        <v>22</v>
      </c>
      <c r="F259" s="28">
        <v>1</v>
      </c>
      <c r="G259" s="3" t="s">
        <v>23</v>
      </c>
      <c r="H259" s="29">
        <v>15</v>
      </c>
      <c r="I259" s="7" t="s">
        <v>14</v>
      </c>
      <c r="J259" s="28">
        <v>2</v>
      </c>
      <c r="K259" s="3" t="s">
        <v>21</v>
      </c>
      <c r="L259" s="17">
        <f t="shared" si="6"/>
        <v>0</v>
      </c>
      <c r="M259" s="17">
        <f t="shared" si="7"/>
        <v>0</v>
      </c>
    </row>
    <row r="260" spans="1:485" x14ac:dyDescent="0.2">
      <c r="A260" s="3" t="s">
        <v>11</v>
      </c>
      <c r="B260" s="4" t="s">
        <v>12</v>
      </c>
      <c r="C260" s="4" t="s">
        <v>522</v>
      </c>
      <c r="D260" s="6" t="s">
        <v>10</v>
      </c>
      <c r="E260" s="3" t="s">
        <v>24</v>
      </c>
      <c r="F260" s="28">
        <v>1</v>
      </c>
      <c r="G260" s="3" t="s">
        <v>25</v>
      </c>
      <c r="H260" s="29">
        <v>13.45</v>
      </c>
      <c r="I260" s="7" t="s">
        <v>14</v>
      </c>
      <c r="J260" s="28">
        <v>8</v>
      </c>
      <c r="K260" s="3" t="s">
        <v>18</v>
      </c>
      <c r="L260" s="17">
        <f t="shared" ref="L260:L323" si="8">IF(K260="yes",F260,0)</f>
        <v>1</v>
      </c>
      <c r="M260" s="17">
        <f t="shared" ref="M260:M323" si="9">IF(K260="YES",J260,0)</f>
        <v>8</v>
      </c>
    </row>
    <row r="261" spans="1:485" s="15" customFormat="1" x14ac:dyDescent="0.2">
      <c r="A261" s="3" t="s">
        <v>11</v>
      </c>
      <c r="B261" s="4" t="s">
        <v>12</v>
      </c>
      <c r="C261" s="4" t="s">
        <v>522</v>
      </c>
      <c r="D261" s="6" t="s">
        <v>10</v>
      </c>
      <c r="E261" s="3" t="s">
        <v>26</v>
      </c>
      <c r="F261" s="28">
        <v>3</v>
      </c>
      <c r="G261" s="3" t="s">
        <v>25</v>
      </c>
      <c r="H261" s="29">
        <v>11.65</v>
      </c>
      <c r="I261" s="7" t="s">
        <v>14</v>
      </c>
      <c r="J261" s="28">
        <v>13</v>
      </c>
      <c r="K261" s="3" t="s">
        <v>21</v>
      </c>
      <c r="L261" s="17">
        <f t="shared" si="8"/>
        <v>0</v>
      </c>
      <c r="M261" s="17">
        <f t="shared" si="9"/>
        <v>0</v>
      </c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8"/>
      <c r="AW261" s="18"/>
      <c r="AX261" s="18"/>
      <c r="AY261" s="18"/>
      <c r="AZ261" s="18"/>
      <c r="BA261" s="18"/>
      <c r="BB261" s="18"/>
      <c r="BC261" s="18"/>
      <c r="BD261" s="18"/>
      <c r="BE261" s="18"/>
      <c r="BF261" s="18"/>
      <c r="BG261" s="18"/>
      <c r="BH261" s="18"/>
      <c r="BI261" s="18"/>
      <c r="BJ261" s="18"/>
      <c r="BK261" s="18"/>
      <c r="BL261" s="18"/>
      <c r="BM261" s="18"/>
      <c r="BN261" s="18"/>
      <c r="BO261" s="18"/>
      <c r="BP261" s="18"/>
      <c r="BQ261" s="18"/>
      <c r="BR261" s="18"/>
      <c r="BS261" s="18"/>
      <c r="BT261" s="18"/>
      <c r="BU261" s="18"/>
      <c r="BV261" s="18"/>
      <c r="BW261" s="18"/>
      <c r="BX261" s="18"/>
      <c r="BY261" s="18"/>
      <c r="BZ261" s="18"/>
      <c r="CA261" s="18"/>
      <c r="CB261" s="18"/>
      <c r="CC261" s="18"/>
      <c r="CD261" s="18"/>
      <c r="CE261" s="18"/>
      <c r="CF261" s="18"/>
      <c r="CG261" s="18"/>
      <c r="CH261" s="18"/>
      <c r="CI261" s="18"/>
      <c r="CJ261" s="18"/>
      <c r="CK261" s="18"/>
      <c r="CL261" s="18"/>
      <c r="CM261" s="18"/>
      <c r="CN261" s="18"/>
      <c r="CO261" s="18"/>
      <c r="CP261" s="18"/>
      <c r="CQ261" s="18"/>
      <c r="CR261" s="18"/>
      <c r="CS261" s="18"/>
      <c r="CT261" s="18"/>
      <c r="CU261" s="18"/>
      <c r="CV261" s="18"/>
      <c r="CW261" s="18"/>
      <c r="CX261" s="18"/>
      <c r="CY261" s="18"/>
      <c r="CZ261" s="18"/>
      <c r="DA261" s="18"/>
      <c r="DB261" s="18"/>
      <c r="DC261" s="18"/>
      <c r="DD261" s="18"/>
      <c r="DE261" s="18"/>
      <c r="DF261" s="18"/>
      <c r="DG261" s="18"/>
      <c r="DH261" s="18"/>
      <c r="DI261" s="18"/>
      <c r="DJ261" s="18"/>
      <c r="DK261" s="18"/>
      <c r="DL261" s="18"/>
      <c r="DM261" s="18"/>
      <c r="DN261" s="18"/>
      <c r="DO261" s="18"/>
      <c r="DP261" s="18"/>
      <c r="DQ261" s="18"/>
      <c r="DR261" s="18"/>
      <c r="DS261" s="18"/>
      <c r="DT261" s="18"/>
      <c r="DU261" s="18"/>
      <c r="DV261" s="18"/>
      <c r="DW261" s="18"/>
      <c r="DX261" s="18"/>
      <c r="DY261" s="18"/>
      <c r="DZ261" s="18"/>
      <c r="EA261" s="18"/>
      <c r="EB261" s="18"/>
      <c r="EC261" s="18"/>
      <c r="ED261" s="18"/>
      <c r="EE261" s="18"/>
      <c r="EF261" s="18"/>
      <c r="EG261" s="18"/>
      <c r="EH261" s="18"/>
      <c r="EI261" s="18"/>
      <c r="EJ261" s="18"/>
      <c r="EK261" s="18"/>
      <c r="EL261" s="18"/>
      <c r="EM261" s="18"/>
      <c r="EN261" s="18"/>
      <c r="EO261" s="18"/>
      <c r="EP261" s="18"/>
      <c r="EQ261" s="18"/>
      <c r="ER261" s="18"/>
      <c r="ES261" s="18"/>
      <c r="ET261" s="18"/>
      <c r="EU261" s="18"/>
      <c r="EV261" s="18"/>
      <c r="EW261" s="18"/>
      <c r="EX261" s="18"/>
      <c r="EY261" s="18"/>
      <c r="EZ261" s="18"/>
      <c r="FA261" s="18"/>
      <c r="FB261" s="18"/>
      <c r="FC261" s="18"/>
      <c r="FD261" s="18"/>
      <c r="FE261" s="18"/>
      <c r="FF261" s="18"/>
      <c r="FG261" s="18"/>
      <c r="FH261" s="18"/>
      <c r="FI261" s="18"/>
      <c r="FJ261" s="18"/>
      <c r="FK261" s="18"/>
      <c r="FL261" s="18"/>
      <c r="FM261" s="18"/>
      <c r="FN261" s="18"/>
      <c r="FO261" s="18"/>
      <c r="FP261" s="18"/>
      <c r="FQ261" s="18"/>
      <c r="FR261" s="18"/>
      <c r="FS261" s="18"/>
      <c r="FT261" s="18"/>
      <c r="FU261" s="18"/>
      <c r="FV261" s="18"/>
      <c r="FW261" s="18"/>
      <c r="FX261" s="18"/>
      <c r="FY261" s="18"/>
      <c r="FZ261" s="18"/>
      <c r="GA261" s="18"/>
      <c r="GB261" s="18"/>
      <c r="GC261" s="18"/>
      <c r="GD261" s="18"/>
      <c r="GE261" s="18"/>
      <c r="GF261" s="18"/>
      <c r="GG261" s="18"/>
      <c r="GH261" s="18"/>
      <c r="GI261" s="18"/>
      <c r="GJ261" s="18"/>
      <c r="GK261" s="18"/>
      <c r="GL261" s="18"/>
      <c r="GM261" s="18"/>
      <c r="GN261" s="18"/>
      <c r="GO261" s="18"/>
      <c r="GP261" s="18"/>
      <c r="GQ261" s="18"/>
      <c r="GR261" s="18"/>
      <c r="GS261" s="18"/>
      <c r="GT261" s="18"/>
      <c r="GU261" s="18"/>
      <c r="GV261" s="18"/>
      <c r="GW261" s="18"/>
      <c r="GX261" s="18"/>
      <c r="GY261" s="18"/>
      <c r="GZ261" s="18"/>
      <c r="HA261" s="18"/>
      <c r="HB261" s="18"/>
      <c r="HC261" s="18"/>
      <c r="HD261" s="18"/>
      <c r="HE261" s="18"/>
      <c r="HF261" s="18"/>
      <c r="HG261" s="18"/>
      <c r="HH261" s="18"/>
      <c r="HI261" s="18"/>
      <c r="HJ261" s="18"/>
      <c r="HK261" s="18"/>
      <c r="HL261" s="18"/>
      <c r="HM261" s="18"/>
      <c r="HN261" s="18"/>
      <c r="HO261" s="18"/>
      <c r="HP261" s="18"/>
      <c r="HQ261" s="18"/>
      <c r="HR261" s="18"/>
      <c r="HS261" s="18"/>
      <c r="HT261" s="18"/>
      <c r="HU261" s="18"/>
      <c r="HV261" s="18"/>
      <c r="HW261" s="18"/>
      <c r="HX261" s="18"/>
      <c r="HY261" s="18"/>
      <c r="HZ261" s="18"/>
      <c r="IA261" s="18"/>
      <c r="IB261" s="18"/>
      <c r="IC261" s="18"/>
      <c r="ID261" s="18"/>
      <c r="IE261" s="18"/>
      <c r="IF261" s="18"/>
      <c r="IG261" s="18"/>
      <c r="IH261" s="18"/>
      <c r="II261" s="18"/>
      <c r="IJ261" s="18"/>
      <c r="IK261" s="18"/>
      <c r="IL261" s="18"/>
      <c r="IM261" s="18"/>
      <c r="IN261" s="18"/>
      <c r="IO261" s="18"/>
      <c r="IP261" s="18"/>
      <c r="IQ261" s="18"/>
      <c r="IR261" s="18"/>
      <c r="IS261" s="18"/>
      <c r="IT261" s="18"/>
      <c r="IU261" s="18"/>
      <c r="IV261" s="18"/>
      <c r="IW261" s="18"/>
      <c r="IX261" s="18"/>
      <c r="IY261" s="18"/>
      <c r="IZ261" s="18"/>
      <c r="JA261" s="18"/>
      <c r="JB261" s="18"/>
      <c r="JC261" s="18"/>
      <c r="JD261" s="18"/>
      <c r="JE261" s="18"/>
      <c r="JF261" s="18"/>
      <c r="JG261" s="18"/>
      <c r="JH261" s="18"/>
      <c r="JI261" s="18"/>
      <c r="JJ261" s="18"/>
      <c r="JK261" s="18"/>
      <c r="JL261" s="18"/>
      <c r="JM261" s="18"/>
      <c r="JN261" s="18"/>
      <c r="JO261" s="18"/>
      <c r="JP261" s="18"/>
      <c r="JQ261" s="18"/>
      <c r="JR261" s="18"/>
      <c r="JS261" s="18"/>
      <c r="JT261" s="18"/>
      <c r="JU261" s="18"/>
      <c r="JV261" s="18"/>
      <c r="JW261" s="18"/>
      <c r="JX261" s="18"/>
      <c r="JY261" s="18"/>
      <c r="JZ261" s="18"/>
      <c r="KA261" s="18"/>
      <c r="KB261" s="18"/>
      <c r="KC261" s="18"/>
      <c r="KD261" s="18"/>
      <c r="KE261" s="18"/>
      <c r="KF261" s="18"/>
      <c r="KG261" s="18"/>
      <c r="KH261" s="18"/>
      <c r="KI261" s="18"/>
      <c r="KJ261" s="18"/>
      <c r="KK261" s="18"/>
      <c r="KL261" s="18"/>
      <c r="KM261" s="18"/>
      <c r="KN261" s="18"/>
      <c r="KO261" s="18"/>
      <c r="KP261" s="18"/>
      <c r="KQ261" s="18"/>
      <c r="KR261" s="18"/>
      <c r="KS261" s="18"/>
      <c r="KT261" s="18"/>
      <c r="KU261" s="18"/>
      <c r="KV261" s="18"/>
      <c r="KW261" s="18"/>
      <c r="KX261" s="18"/>
      <c r="KY261" s="18"/>
      <c r="KZ261" s="18"/>
      <c r="LA261" s="18"/>
      <c r="LB261" s="18"/>
      <c r="LC261" s="18"/>
      <c r="LD261" s="18"/>
      <c r="LE261" s="18"/>
      <c r="LF261" s="18"/>
      <c r="LG261" s="18"/>
      <c r="LH261" s="18"/>
      <c r="LI261" s="18"/>
      <c r="LJ261" s="18"/>
      <c r="LK261" s="18"/>
      <c r="LL261" s="18"/>
      <c r="LM261" s="18"/>
      <c r="LN261" s="18"/>
      <c r="LO261" s="18"/>
      <c r="LP261" s="18"/>
      <c r="LQ261" s="18"/>
      <c r="LR261" s="18"/>
      <c r="LS261" s="18"/>
      <c r="LT261" s="18"/>
      <c r="LU261" s="18"/>
      <c r="LV261" s="18"/>
      <c r="LW261" s="18"/>
      <c r="LX261" s="18"/>
      <c r="LY261" s="18"/>
      <c r="LZ261" s="18"/>
      <c r="MA261" s="18"/>
      <c r="MB261" s="18"/>
      <c r="MC261" s="18"/>
      <c r="MD261" s="18"/>
      <c r="ME261" s="18"/>
      <c r="MF261" s="18"/>
      <c r="MG261" s="18"/>
      <c r="MH261" s="18"/>
      <c r="MI261" s="18"/>
      <c r="MJ261" s="18"/>
      <c r="MK261" s="18"/>
      <c r="ML261" s="18"/>
      <c r="MM261" s="18"/>
      <c r="MN261" s="18"/>
      <c r="MO261" s="18"/>
      <c r="MP261" s="18"/>
      <c r="MQ261" s="18"/>
      <c r="MR261" s="18"/>
      <c r="MS261" s="18"/>
      <c r="MT261" s="18"/>
      <c r="MU261" s="18"/>
      <c r="MV261" s="18"/>
      <c r="MW261" s="18"/>
      <c r="MX261" s="18"/>
      <c r="MY261" s="18"/>
      <c r="MZ261" s="18"/>
      <c r="NA261" s="18"/>
      <c r="NB261" s="18"/>
      <c r="NC261" s="18"/>
      <c r="ND261" s="18"/>
      <c r="NE261" s="18"/>
      <c r="NF261" s="18"/>
      <c r="NG261" s="18"/>
      <c r="NH261" s="18"/>
      <c r="NI261" s="18"/>
      <c r="NJ261" s="18"/>
      <c r="NK261" s="18"/>
      <c r="NL261" s="18"/>
      <c r="NM261" s="18"/>
      <c r="NN261" s="18"/>
      <c r="NO261" s="18"/>
      <c r="NP261" s="18"/>
      <c r="NQ261" s="18"/>
      <c r="NR261" s="18"/>
      <c r="NS261" s="18"/>
      <c r="NT261" s="18"/>
      <c r="NU261" s="18"/>
      <c r="NV261" s="18"/>
      <c r="NW261" s="18"/>
      <c r="NX261" s="18"/>
      <c r="NY261" s="18"/>
      <c r="NZ261" s="18"/>
      <c r="OA261" s="18"/>
      <c r="OB261" s="18"/>
      <c r="OC261" s="18"/>
      <c r="OD261" s="18"/>
      <c r="OE261" s="18"/>
      <c r="OF261" s="18"/>
      <c r="OG261" s="18"/>
      <c r="OH261" s="18"/>
      <c r="OI261" s="18"/>
      <c r="OJ261" s="18"/>
      <c r="OK261" s="18"/>
      <c r="OL261" s="18"/>
      <c r="OM261" s="18"/>
      <c r="ON261" s="18"/>
      <c r="OO261" s="18"/>
      <c r="OP261" s="18"/>
      <c r="OQ261" s="18"/>
      <c r="OR261" s="18"/>
      <c r="OS261" s="18"/>
      <c r="OT261" s="18"/>
      <c r="OU261" s="18"/>
      <c r="OV261" s="18"/>
      <c r="OW261" s="18"/>
      <c r="OX261" s="18"/>
      <c r="OY261" s="18"/>
      <c r="OZ261" s="18"/>
      <c r="PA261" s="18"/>
      <c r="PB261" s="18"/>
      <c r="PC261" s="18"/>
      <c r="PD261" s="18"/>
      <c r="PE261" s="18"/>
      <c r="PF261" s="18"/>
      <c r="PG261" s="18"/>
      <c r="PH261" s="18"/>
      <c r="PI261" s="18"/>
      <c r="PJ261" s="18"/>
      <c r="PK261" s="18"/>
      <c r="PL261" s="18"/>
      <c r="PM261" s="18"/>
      <c r="PN261" s="18"/>
      <c r="PO261" s="18"/>
      <c r="PP261" s="18"/>
      <c r="PQ261" s="18"/>
      <c r="PR261" s="18"/>
      <c r="PS261" s="18"/>
      <c r="PT261" s="18"/>
      <c r="PU261" s="18"/>
      <c r="PV261" s="18"/>
      <c r="PW261" s="18"/>
      <c r="PX261" s="18"/>
      <c r="PY261" s="18"/>
      <c r="PZ261" s="18"/>
      <c r="QA261" s="18"/>
      <c r="QB261" s="18"/>
      <c r="QC261" s="18"/>
      <c r="QD261" s="18"/>
      <c r="QE261" s="18"/>
      <c r="QF261" s="18"/>
      <c r="QG261" s="18"/>
      <c r="QH261" s="18"/>
      <c r="QI261" s="18"/>
      <c r="QJ261" s="18"/>
      <c r="QK261" s="18"/>
      <c r="QL261" s="18"/>
      <c r="QM261" s="18"/>
      <c r="QN261" s="18"/>
      <c r="QO261" s="18"/>
      <c r="QP261" s="18"/>
      <c r="QQ261" s="18"/>
      <c r="QR261" s="18"/>
      <c r="QS261" s="18"/>
      <c r="QT261" s="18"/>
      <c r="QU261" s="18"/>
      <c r="QV261" s="18"/>
      <c r="QW261" s="18"/>
      <c r="QX261" s="18"/>
      <c r="QY261" s="18"/>
      <c r="QZ261" s="18"/>
      <c r="RA261" s="18"/>
      <c r="RB261" s="18"/>
      <c r="RC261" s="18"/>
      <c r="RD261" s="18"/>
      <c r="RE261" s="18"/>
      <c r="RF261" s="18"/>
      <c r="RG261" s="18"/>
      <c r="RH261" s="18"/>
      <c r="RI261" s="18"/>
      <c r="RJ261" s="18"/>
      <c r="RK261" s="18"/>
      <c r="RL261" s="18"/>
      <c r="RM261" s="18"/>
      <c r="RN261" s="18"/>
      <c r="RO261" s="18"/>
      <c r="RP261" s="18"/>
      <c r="RQ261" s="18"/>
    </row>
    <row r="262" spans="1:485" x14ac:dyDescent="0.2">
      <c r="A262" s="3" t="s">
        <v>11</v>
      </c>
      <c r="B262" s="4" t="s">
        <v>12</v>
      </c>
      <c r="C262" s="4" t="s">
        <v>522</v>
      </c>
      <c r="D262" s="6" t="s">
        <v>10</v>
      </c>
      <c r="E262" s="3" t="s">
        <v>26</v>
      </c>
      <c r="F262" s="28">
        <v>1</v>
      </c>
      <c r="G262" s="3" t="s">
        <v>28</v>
      </c>
      <c r="H262" s="29">
        <v>15.2</v>
      </c>
      <c r="I262" s="7" t="s">
        <v>14</v>
      </c>
      <c r="J262" s="28">
        <v>2</v>
      </c>
      <c r="K262" s="3" t="s">
        <v>21</v>
      </c>
      <c r="L262" s="17">
        <f t="shared" si="8"/>
        <v>0</v>
      </c>
      <c r="M262" s="17">
        <f t="shared" si="9"/>
        <v>0</v>
      </c>
    </row>
    <row r="263" spans="1:485" x14ac:dyDescent="0.2">
      <c r="A263" s="9" t="s">
        <v>11</v>
      </c>
      <c r="B263" s="9" t="s">
        <v>12</v>
      </c>
      <c r="C263" s="9" t="s">
        <v>545</v>
      </c>
      <c r="D263" s="10" t="s">
        <v>246</v>
      </c>
      <c r="E263" s="9" t="s">
        <v>13</v>
      </c>
      <c r="F263" s="11">
        <v>10</v>
      </c>
      <c r="G263" s="9" t="s">
        <v>13</v>
      </c>
      <c r="H263" s="12">
        <v>13.41667</v>
      </c>
      <c r="I263" s="13" t="s">
        <v>14</v>
      </c>
      <c r="J263" s="14">
        <v>13.5</v>
      </c>
      <c r="K263" s="9">
        <f>SUM(L264:L269)</f>
        <v>3</v>
      </c>
      <c r="L263" s="9">
        <f>SUM(M264:M269)</f>
        <v>36</v>
      </c>
      <c r="M263" s="9"/>
    </row>
    <row r="264" spans="1:485" x14ac:dyDescent="0.2">
      <c r="A264" s="3" t="s">
        <v>11</v>
      </c>
      <c r="B264" s="4" t="s">
        <v>12</v>
      </c>
      <c r="C264" s="4" t="s">
        <v>545</v>
      </c>
      <c r="D264" s="6" t="s">
        <v>246</v>
      </c>
      <c r="E264" s="3" t="s">
        <v>15</v>
      </c>
      <c r="F264" s="28">
        <v>1</v>
      </c>
      <c r="G264" s="3" t="s">
        <v>15</v>
      </c>
      <c r="H264" s="29">
        <v>22</v>
      </c>
      <c r="I264" s="7" t="s">
        <v>14</v>
      </c>
      <c r="J264" s="28">
        <v>20</v>
      </c>
      <c r="K264" s="3" t="s">
        <v>18</v>
      </c>
      <c r="L264" s="17">
        <f t="shared" si="8"/>
        <v>1</v>
      </c>
      <c r="M264" s="17">
        <f t="shared" si="9"/>
        <v>20</v>
      </c>
    </row>
    <row r="265" spans="1:485" x14ac:dyDescent="0.2">
      <c r="A265" s="3" t="s">
        <v>11</v>
      </c>
      <c r="B265" s="4" t="s">
        <v>12</v>
      </c>
      <c r="C265" s="4" t="s">
        <v>545</v>
      </c>
      <c r="D265" s="6" t="s">
        <v>246</v>
      </c>
      <c r="E265" s="3" t="s">
        <v>33</v>
      </c>
      <c r="F265" s="28">
        <v>1</v>
      </c>
      <c r="G265" s="3" t="s">
        <v>73</v>
      </c>
      <c r="H265" s="29">
        <v>19</v>
      </c>
      <c r="I265" s="7" t="s">
        <v>14</v>
      </c>
      <c r="J265" s="28">
        <v>12</v>
      </c>
      <c r="K265" s="3" t="s">
        <v>18</v>
      </c>
      <c r="L265" s="17">
        <f t="shared" si="8"/>
        <v>1</v>
      </c>
      <c r="M265" s="17">
        <f t="shared" si="9"/>
        <v>12</v>
      </c>
    </row>
    <row r="266" spans="1:485" x14ac:dyDescent="0.2">
      <c r="A266" s="3" t="s">
        <v>11</v>
      </c>
      <c r="B266" s="4" t="s">
        <v>12</v>
      </c>
      <c r="C266" s="4" t="s">
        <v>545</v>
      </c>
      <c r="D266" s="6" t="s">
        <v>246</v>
      </c>
      <c r="E266" s="3" t="s">
        <v>35</v>
      </c>
      <c r="F266" s="28">
        <v>1</v>
      </c>
      <c r="G266" s="3" t="s">
        <v>77</v>
      </c>
      <c r="H266" s="29">
        <v>12</v>
      </c>
      <c r="I266" s="7" t="s">
        <v>14</v>
      </c>
      <c r="J266" s="28">
        <v>18</v>
      </c>
      <c r="K266" s="3" t="s">
        <v>21</v>
      </c>
      <c r="L266" s="17">
        <f t="shared" si="8"/>
        <v>0</v>
      </c>
      <c r="M266" s="17">
        <f t="shared" si="9"/>
        <v>0</v>
      </c>
    </row>
    <row r="267" spans="1:485" x14ac:dyDescent="0.2">
      <c r="A267" s="3" t="s">
        <v>11</v>
      </c>
      <c r="B267" s="4" t="s">
        <v>12</v>
      </c>
      <c r="C267" s="4" t="s">
        <v>545</v>
      </c>
      <c r="D267" s="6" t="s">
        <v>246</v>
      </c>
      <c r="E267" s="3" t="s">
        <v>24</v>
      </c>
      <c r="F267" s="28">
        <v>1</v>
      </c>
      <c r="G267" s="3" t="s">
        <v>114</v>
      </c>
      <c r="H267" s="29">
        <v>9.5</v>
      </c>
      <c r="I267" s="7" t="s">
        <v>14</v>
      </c>
      <c r="J267" s="28">
        <v>12</v>
      </c>
      <c r="K267" s="3" t="s">
        <v>21</v>
      </c>
      <c r="L267" s="17">
        <f t="shared" si="8"/>
        <v>0</v>
      </c>
      <c r="M267" s="17">
        <f t="shared" si="9"/>
        <v>0</v>
      </c>
    </row>
    <row r="268" spans="1:485" x14ac:dyDescent="0.2">
      <c r="A268" s="3" t="s">
        <v>11</v>
      </c>
      <c r="B268" s="4" t="s">
        <v>12</v>
      </c>
      <c r="C268" s="4" t="s">
        <v>545</v>
      </c>
      <c r="D268" s="6" t="s">
        <v>246</v>
      </c>
      <c r="E268" s="3" t="s">
        <v>24</v>
      </c>
      <c r="F268" s="28">
        <v>5</v>
      </c>
      <c r="G268" s="3" t="s">
        <v>114</v>
      </c>
      <c r="H268" s="29">
        <v>9</v>
      </c>
      <c r="I268" s="7" t="s">
        <v>14</v>
      </c>
      <c r="J268" s="28">
        <v>15</v>
      </c>
      <c r="K268" s="3" t="s">
        <v>21</v>
      </c>
      <c r="L268" s="17">
        <f t="shared" si="8"/>
        <v>0</v>
      </c>
      <c r="M268" s="17">
        <f t="shared" si="9"/>
        <v>0</v>
      </c>
    </row>
    <row r="269" spans="1:485" x14ac:dyDescent="0.2">
      <c r="A269" s="3" t="s">
        <v>11</v>
      </c>
      <c r="B269" s="4" t="s">
        <v>12</v>
      </c>
      <c r="C269" s="4" t="s">
        <v>545</v>
      </c>
      <c r="D269" s="6" t="s">
        <v>246</v>
      </c>
      <c r="E269" s="3" t="s">
        <v>80</v>
      </c>
      <c r="F269" s="28">
        <v>1</v>
      </c>
      <c r="G269" s="3" t="s">
        <v>186</v>
      </c>
      <c r="H269" s="29">
        <v>9</v>
      </c>
      <c r="I269" s="7" t="s">
        <v>14</v>
      </c>
      <c r="J269" s="28">
        <v>4</v>
      </c>
      <c r="K269" s="3" t="s">
        <v>18</v>
      </c>
      <c r="L269" s="17">
        <f t="shared" si="8"/>
        <v>1</v>
      </c>
      <c r="M269" s="17">
        <f t="shared" si="9"/>
        <v>4</v>
      </c>
    </row>
    <row r="270" spans="1:485" x14ac:dyDescent="0.2">
      <c r="A270" s="9" t="s">
        <v>224</v>
      </c>
      <c r="B270" s="9" t="s">
        <v>225</v>
      </c>
      <c r="C270" s="9" t="s">
        <v>543</v>
      </c>
      <c r="D270" s="10" t="s">
        <v>223</v>
      </c>
      <c r="E270" s="9" t="s">
        <v>190</v>
      </c>
      <c r="F270" s="11">
        <v>11</v>
      </c>
      <c r="G270" s="9" t="s">
        <v>190</v>
      </c>
      <c r="H270" s="12">
        <v>13.909000000000001</v>
      </c>
      <c r="I270" s="16">
        <v>69921</v>
      </c>
      <c r="J270" s="14">
        <v>25.454550000000001</v>
      </c>
      <c r="K270" s="9">
        <f>SUM(L271:L281)</f>
        <v>3</v>
      </c>
      <c r="L270" s="9">
        <f>SUM(M271:M281)</f>
        <v>120</v>
      </c>
      <c r="M270" s="9"/>
    </row>
    <row r="271" spans="1:485" x14ac:dyDescent="0.2">
      <c r="A271" s="3" t="s">
        <v>224</v>
      </c>
      <c r="B271" s="4" t="s">
        <v>225</v>
      </c>
      <c r="C271" s="4" t="s">
        <v>543</v>
      </c>
      <c r="D271" s="6" t="s">
        <v>223</v>
      </c>
      <c r="E271" s="3" t="s">
        <v>15</v>
      </c>
      <c r="F271" s="28">
        <v>1</v>
      </c>
      <c r="G271" s="3" t="s">
        <v>15</v>
      </c>
      <c r="H271" s="7" t="s">
        <v>14</v>
      </c>
      <c r="I271" s="30">
        <v>69921</v>
      </c>
      <c r="J271" s="28">
        <v>40</v>
      </c>
      <c r="K271" s="3" t="s">
        <v>18</v>
      </c>
      <c r="L271" s="17">
        <f t="shared" si="8"/>
        <v>1</v>
      </c>
      <c r="M271" s="17">
        <f t="shared" si="9"/>
        <v>40</v>
      </c>
    </row>
    <row r="272" spans="1:485" x14ac:dyDescent="0.2">
      <c r="A272" s="3" t="s">
        <v>224</v>
      </c>
      <c r="B272" s="4" t="s">
        <v>225</v>
      </c>
      <c r="C272" s="4" t="s">
        <v>543</v>
      </c>
      <c r="D272" s="6" t="s">
        <v>223</v>
      </c>
      <c r="E272" s="3" t="s">
        <v>38</v>
      </c>
      <c r="F272" s="28">
        <v>1</v>
      </c>
      <c r="G272" s="3" t="s">
        <v>226</v>
      </c>
      <c r="H272" s="29">
        <v>21.18</v>
      </c>
      <c r="I272" s="7" t="s">
        <v>14</v>
      </c>
      <c r="J272" s="28">
        <v>40</v>
      </c>
      <c r="K272" s="3" t="s">
        <v>18</v>
      </c>
      <c r="L272" s="17">
        <f t="shared" si="8"/>
        <v>1</v>
      </c>
      <c r="M272" s="17">
        <f t="shared" si="9"/>
        <v>40</v>
      </c>
    </row>
    <row r="273" spans="1:485" x14ac:dyDescent="0.2">
      <c r="A273" s="3" t="s">
        <v>224</v>
      </c>
      <c r="B273" s="4" t="s">
        <v>225</v>
      </c>
      <c r="C273" s="4" t="s">
        <v>543</v>
      </c>
      <c r="D273" s="6" t="s">
        <v>223</v>
      </c>
      <c r="E273" s="3" t="s">
        <v>80</v>
      </c>
      <c r="F273" s="28">
        <v>1</v>
      </c>
      <c r="G273" s="3" t="s">
        <v>227</v>
      </c>
      <c r="H273" s="29">
        <v>26.16</v>
      </c>
      <c r="I273" s="7" t="s">
        <v>14</v>
      </c>
      <c r="J273" s="28">
        <v>40</v>
      </c>
      <c r="K273" s="3" t="s">
        <v>18</v>
      </c>
      <c r="L273" s="17">
        <f t="shared" si="8"/>
        <v>1</v>
      </c>
      <c r="M273" s="17">
        <f t="shared" si="9"/>
        <v>40</v>
      </c>
    </row>
    <row r="274" spans="1:485" x14ac:dyDescent="0.2">
      <c r="A274" s="3" t="s">
        <v>224</v>
      </c>
      <c r="B274" s="4" t="s">
        <v>225</v>
      </c>
      <c r="C274" s="4" t="s">
        <v>543</v>
      </c>
      <c r="D274" s="6" t="s">
        <v>223</v>
      </c>
      <c r="E274" s="3" t="s">
        <v>24</v>
      </c>
      <c r="F274" s="28">
        <v>1</v>
      </c>
      <c r="G274" s="3" t="s">
        <v>228</v>
      </c>
      <c r="H274" s="29">
        <v>12.5</v>
      </c>
      <c r="I274" s="7" t="s">
        <v>14</v>
      </c>
      <c r="J274" s="28">
        <v>35</v>
      </c>
      <c r="K274" s="3" t="s">
        <v>21</v>
      </c>
      <c r="L274" s="17">
        <f t="shared" si="8"/>
        <v>0</v>
      </c>
      <c r="M274" s="17">
        <f t="shared" si="9"/>
        <v>0</v>
      </c>
    </row>
    <row r="275" spans="1:485" x14ac:dyDescent="0.2">
      <c r="A275" s="3" t="s">
        <v>224</v>
      </c>
      <c r="B275" s="4" t="s">
        <v>225</v>
      </c>
      <c r="C275" s="4" t="s">
        <v>543</v>
      </c>
      <c r="D275" s="6" t="s">
        <v>223</v>
      </c>
      <c r="E275" s="3" t="s">
        <v>56</v>
      </c>
      <c r="F275" s="28">
        <v>1</v>
      </c>
      <c r="G275" s="3" t="s">
        <v>229</v>
      </c>
      <c r="H275" s="29">
        <v>11.21</v>
      </c>
      <c r="I275" s="7" t="s">
        <v>14</v>
      </c>
      <c r="J275" s="28">
        <v>35</v>
      </c>
      <c r="K275" s="3" t="s">
        <v>21</v>
      </c>
      <c r="L275" s="17">
        <f t="shared" si="8"/>
        <v>0</v>
      </c>
      <c r="M275" s="17">
        <f t="shared" si="9"/>
        <v>0</v>
      </c>
    </row>
    <row r="276" spans="1:485" x14ac:dyDescent="0.2">
      <c r="A276" s="3" t="s">
        <v>224</v>
      </c>
      <c r="B276" s="4" t="s">
        <v>225</v>
      </c>
      <c r="C276" s="4" t="s">
        <v>543</v>
      </c>
      <c r="D276" s="6" t="s">
        <v>223</v>
      </c>
      <c r="E276" s="3" t="s">
        <v>24</v>
      </c>
      <c r="F276" s="28">
        <v>1</v>
      </c>
      <c r="G276" s="3" t="s">
        <v>230</v>
      </c>
      <c r="H276" s="29">
        <v>12</v>
      </c>
      <c r="I276" s="7" t="s">
        <v>14</v>
      </c>
      <c r="J276" s="28">
        <v>19</v>
      </c>
      <c r="K276" s="3" t="s">
        <v>21</v>
      </c>
      <c r="L276" s="17">
        <f t="shared" si="8"/>
        <v>0</v>
      </c>
      <c r="M276" s="17">
        <f t="shared" si="9"/>
        <v>0</v>
      </c>
    </row>
    <row r="277" spans="1:485" x14ac:dyDescent="0.2">
      <c r="A277" s="3" t="s">
        <v>224</v>
      </c>
      <c r="B277" s="4" t="s">
        <v>225</v>
      </c>
      <c r="C277" s="4" t="s">
        <v>543</v>
      </c>
      <c r="D277" s="6" t="s">
        <v>223</v>
      </c>
      <c r="E277" s="3" t="s">
        <v>24</v>
      </c>
      <c r="F277" s="28">
        <v>1</v>
      </c>
      <c r="G277" s="3" t="s">
        <v>230</v>
      </c>
      <c r="H277" s="29">
        <v>10</v>
      </c>
      <c r="I277" s="7" t="s">
        <v>14</v>
      </c>
      <c r="J277" s="28">
        <v>19</v>
      </c>
      <c r="K277" s="3" t="s">
        <v>21</v>
      </c>
      <c r="L277" s="17">
        <f t="shared" si="8"/>
        <v>0</v>
      </c>
      <c r="M277" s="17">
        <f t="shared" si="9"/>
        <v>0</v>
      </c>
    </row>
    <row r="278" spans="1:485" x14ac:dyDescent="0.2">
      <c r="A278" s="3" t="s">
        <v>224</v>
      </c>
      <c r="B278" s="4" t="s">
        <v>225</v>
      </c>
      <c r="C278" s="4" t="s">
        <v>543</v>
      </c>
      <c r="D278" s="6" t="s">
        <v>223</v>
      </c>
      <c r="E278" s="3" t="s">
        <v>24</v>
      </c>
      <c r="F278" s="28">
        <v>1</v>
      </c>
      <c r="G278" s="3" t="s">
        <v>231</v>
      </c>
      <c r="H278" s="29">
        <v>10.51</v>
      </c>
      <c r="I278" s="7" t="s">
        <v>14</v>
      </c>
      <c r="J278" s="28">
        <v>14</v>
      </c>
      <c r="K278" s="3" t="s">
        <v>21</v>
      </c>
      <c r="L278" s="17">
        <f t="shared" si="8"/>
        <v>0</v>
      </c>
      <c r="M278" s="17">
        <f t="shared" si="9"/>
        <v>0</v>
      </c>
    </row>
    <row r="279" spans="1:485" x14ac:dyDescent="0.2">
      <c r="A279" s="3" t="s">
        <v>224</v>
      </c>
      <c r="B279" s="4" t="s">
        <v>225</v>
      </c>
      <c r="C279" s="4" t="s">
        <v>543</v>
      </c>
      <c r="D279" s="6" t="s">
        <v>223</v>
      </c>
      <c r="E279" s="3" t="s">
        <v>24</v>
      </c>
      <c r="F279" s="28">
        <v>1</v>
      </c>
      <c r="G279" s="3" t="s">
        <v>230</v>
      </c>
      <c r="H279" s="29">
        <v>13.59</v>
      </c>
      <c r="I279" s="7" t="s">
        <v>14</v>
      </c>
      <c r="J279" s="28">
        <v>10</v>
      </c>
      <c r="K279" s="3" t="s">
        <v>21</v>
      </c>
      <c r="L279" s="17">
        <f t="shared" si="8"/>
        <v>0</v>
      </c>
      <c r="M279" s="17">
        <f t="shared" si="9"/>
        <v>0</v>
      </c>
    </row>
    <row r="280" spans="1:485" x14ac:dyDescent="0.2">
      <c r="A280" s="3" t="s">
        <v>224</v>
      </c>
      <c r="B280" s="4" t="s">
        <v>225</v>
      </c>
      <c r="C280" s="4" t="s">
        <v>543</v>
      </c>
      <c r="D280" s="6" t="s">
        <v>223</v>
      </c>
      <c r="E280" s="3" t="s">
        <v>56</v>
      </c>
      <c r="F280" s="28">
        <v>1</v>
      </c>
      <c r="G280" s="3" t="s">
        <v>232</v>
      </c>
      <c r="H280" s="29">
        <v>12.94</v>
      </c>
      <c r="I280" s="7" t="s">
        <v>14</v>
      </c>
      <c r="J280" s="28">
        <v>16</v>
      </c>
      <c r="K280" s="3" t="s">
        <v>21</v>
      </c>
      <c r="L280" s="17">
        <f t="shared" si="8"/>
        <v>0</v>
      </c>
      <c r="M280" s="17">
        <f t="shared" si="9"/>
        <v>0</v>
      </c>
    </row>
    <row r="281" spans="1:485" x14ac:dyDescent="0.2">
      <c r="A281" s="3" t="s">
        <v>224</v>
      </c>
      <c r="B281" s="4" t="s">
        <v>225</v>
      </c>
      <c r="C281" s="4" t="s">
        <v>543</v>
      </c>
      <c r="D281" s="6" t="s">
        <v>223</v>
      </c>
      <c r="E281" s="3" t="s">
        <v>19</v>
      </c>
      <c r="F281" s="28">
        <v>1</v>
      </c>
      <c r="G281" s="3" t="s">
        <v>233</v>
      </c>
      <c r="H281" s="29">
        <v>9</v>
      </c>
      <c r="I281" s="7" t="s">
        <v>14</v>
      </c>
      <c r="J281" s="28">
        <v>12</v>
      </c>
      <c r="K281" s="3" t="s">
        <v>21</v>
      </c>
      <c r="L281" s="17">
        <f t="shared" si="8"/>
        <v>0</v>
      </c>
      <c r="M281" s="17">
        <f t="shared" si="9"/>
        <v>0</v>
      </c>
    </row>
    <row r="282" spans="1:485" s="15" customFormat="1" x14ac:dyDescent="0.2">
      <c r="A282" s="9" t="s">
        <v>147</v>
      </c>
      <c r="B282" s="9" t="s">
        <v>269</v>
      </c>
      <c r="C282" s="9" t="s">
        <v>549</v>
      </c>
      <c r="D282" s="10" t="s">
        <v>268</v>
      </c>
      <c r="E282" s="9" t="s">
        <v>236</v>
      </c>
      <c r="F282" s="11">
        <v>18</v>
      </c>
      <c r="G282" s="9" t="s">
        <v>236</v>
      </c>
      <c r="H282" s="12">
        <v>13.04067</v>
      </c>
      <c r="I282" s="16">
        <v>47000</v>
      </c>
      <c r="J282" s="14">
        <v>23.77778</v>
      </c>
      <c r="K282" s="9">
        <f>SUM(L283:L300)</f>
        <v>7</v>
      </c>
      <c r="L282" s="9">
        <f>SUM(M283:M300)</f>
        <v>165</v>
      </c>
      <c r="M282" s="9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/>
      <c r="BB282" s="18"/>
      <c r="BC282" s="18"/>
      <c r="BD282" s="18"/>
      <c r="BE282" s="18"/>
      <c r="BF282" s="18"/>
      <c r="BG282" s="18"/>
      <c r="BH282" s="18"/>
      <c r="BI282" s="18"/>
      <c r="BJ282" s="18"/>
      <c r="BK282" s="18"/>
      <c r="BL282" s="18"/>
      <c r="BM282" s="18"/>
      <c r="BN282" s="18"/>
      <c r="BO282" s="18"/>
      <c r="BP282" s="18"/>
      <c r="BQ282" s="18"/>
      <c r="BR282" s="18"/>
      <c r="BS282" s="18"/>
      <c r="BT282" s="18"/>
      <c r="BU282" s="18"/>
      <c r="BV282" s="18"/>
      <c r="BW282" s="18"/>
      <c r="BX282" s="18"/>
      <c r="BY282" s="18"/>
      <c r="BZ282" s="18"/>
      <c r="CA282" s="18"/>
      <c r="CB282" s="18"/>
      <c r="CC282" s="18"/>
      <c r="CD282" s="18"/>
      <c r="CE282" s="18"/>
      <c r="CF282" s="18"/>
      <c r="CG282" s="18"/>
      <c r="CH282" s="18"/>
      <c r="CI282" s="18"/>
      <c r="CJ282" s="18"/>
      <c r="CK282" s="18"/>
      <c r="CL282" s="18"/>
      <c r="CM282" s="18"/>
      <c r="CN282" s="18"/>
      <c r="CO282" s="18"/>
      <c r="CP282" s="18"/>
      <c r="CQ282" s="18"/>
      <c r="CR282" s="18"/>
      <c r="CS282" s="18"/>
      <c r="CT282" s="18"/>
      <c r="CU282" s="18"/>
      <c r="CV282" s="18"/>
      <c r="CW282" s="18"/>
      <c r="CX282" s="18"/>
      <c r="CY282" s="18"/>
      <c r="CZ282" s="18"/>
      <c r="DA282" s="18"/>
      <c r="DB282" s="18"/>
      <c r="DC282" s="18"/>
      <c r="DD282" s="18"/>
      <c r="DE282" s="18"/>
      <c r="DF282" s="18"/>
      <c r="DG282" s="18"/>
      <c r="DH282" s="18"/>
      <c r="DI282" s="18"/>
      <c r="DJ282" s="18"/>
      <c r="DK282" s="18"/>
      <c r="DL282" s="18"/>
      <c r="DM282" s="18"/>
      <c r="DN282" s="18"/>
      <c r="DO282" s="18"/>
      <c r="DP282" s="18"/>
      <c r="DQ282" s="18"/>
      <c r="DR282" s="18"/>
      <c r="DS282" s="18"/>
      <c r="DT282" s="18"/>
      <c r="DU282" s="18"/>
      <c r="DV282" s="18"/>
      <c r="DW282" s="18"/>
      <c r="DX282" s="18"/>
      <c r="DY282" s="18"/>
      <c r="DZ282" s="18"/>
      <c r="EA282" s="18"/>
      <c r="EB282" s="18"/>
      <c r="EC282" s="18"/>
      <c r="ED282" s="18"/>
      <c r="EE282" s="18"/>
      <c r="EF282" s="18"/>
      <c r="EG282" s="18"/>
      <c r="EH282" s="18"/>
      <c r="EI282" s="18"/>
      <c r="EJ282" s="18"/>
      <c r="EK282" s="18"/>
      <c r="EL282" s="18"/>
      <c r="EM282" s="18"/>
      <c r="EN282" s="18"/>
      <c r="EO282" s="18"/>
      <c r="EP282" s="18"/>
      <c r="EQ282" s="18"/>
      <c r="ER282" s="18"/>
      <c r="ES282" s="18"/>
      <c r="ET282" s="18"/>
      <c r="EU282" s="18"/>
      <c r="EV282" s="18"/>
      <c r="EW282" s="18"/>
      <c r="EX282" s="18"/>
      <c r="EY282" s="18"/>
      <c r="EZ282" s="18"/>
      <c r="FA282" s="18"/>
      <c r="FB282" s="18"/>
      <c r="FC282" s="18"/>
      <c r="FD282" s="18"/>
      <c r="FE282" s="18"/>
      <c r="FF282" s="18"/>
      <c r="FG282" s="18"/>
      <c r="FH282" s="18"/>
      <c r="FI282" s="18"/>
      <c r="FJ282" s="18"/>
      <c r="FK282" s="18"/>
      <c r="FL282" s="18"/>
      <c r="FM282" s="18"/>
      <c r="FN282" s="18"/>
      <c r="FO282" s="18"/>
      <c r="FP282" s="18"/>
      <c r="FQ282" s="18"/>
      <c r="FR282" s="18"/>
      <c r="FS282" s="18"/>
      <c r="FT282" s="18"/>
      <c r="FU282" s="18"/>
      <c r="FV282" s="18"/>
      <c r="FW282" s="18"/>
      <c r="FX282" s="18"/>
      <c r="FY282" s="18"/>
      <c r="FZ282" s="18"/>
      <c r="GA282" s="18"/>
      <c r="GB282" s="18"/>
      <c r="GC282" s="18"/>
      <c r="GD282" s="18"/>
      <c r="GE282" s="18"/>
      <c r="GF282" s="18"/>
      <c r="GG282" s="18"/>
      <c r="GH282" s="18"/>
      <c r="GI282" s="18"/>
      <c r="GJ282" s="18"/>
      <c r="GK282" s="18"/>
      <c r="GL282" s="18"/>
      <c r="GM282" s="18"/>
      <c r="GN282" s="18"/>
      <c r="GO282" s="18"/>
      <c r="GP282" s="18"/>
      <c r="GQ282" s="18"/>
      <c r="GR282" s="18"/>
      <c r="GS282" s="18"/>
      <c r="GT282" s="18"/>
      <c r="GU282" s="18"/>
      <c r="GV282" s="18"/>
      <c r="GW282" s="18"/>
      <c r="GX282" s="18"/>
      <c r="GY282" s="18"/>
      <c r="GZ282" s="18"/>
      <c r="HA282" s="18"/>
      <c r="HB282" s="18"/>
      <c r="HC282" s="18"/>
      <c r="HD282" s="18"/>
      <c r="HE282" s="18"/>
      <c r="HF282" s="18"/>
      <c r="HG282" s="18"/>
      <c r="HH282" s="18"/>
      <c r="HI282" s="18"/>
      <c r="HJ282" s="18"/>
      <c r="HK282" s="18"/>
      <c r="HL282" s="18"/>
      <c r="HM282" s="18"/>
      <c r="HN282" s="18"/>
      <c r="HO282" s="18"/>
      <c r="HP282" s="18"/>
      <c r="HQ282" s="18"/>
      <c r="HR282" s="18"/>
      <c r="HS282" s="18"/>
      <c r="HT282" s="18"/>
      <c r="HU282" s="18"/>
      <c r="HV282" s="18"/>
      <c r="HW282" s="18"/>
      <c r="HX282" s="18"/>
      <c r="HY282" s="18"/>
      <c r="HZ282" s="18"/>
      <c r="IA282" s="18"/>
      <c r="IB282" s="18"/>
      <c r="IC282" s="18"/>
      <c r="ID282" s="18"/>
      <c r="IE282" s="18"/>
      <c r="IF282" s="18"/>
      <c r="IG282" s="18"/>
      <c r="IH282" s="18"/>
      <c r="II282" s="18"/>
      <c r="IJ282" s="18"/>
      <c r="IK282" s="18"/>
      <c r="IL282" s="18"/>
      <c r="IM282" s="18"/>
      <c r="IN282" s="18"/>
      <c r="IO282" s="18"/>
      <c r="IP282" s="18"/>
      <c r="IQ282" s="18"/>
      <c r="IR282" s="18"/>
      <c r="IS282" s="18"/>
      <c r="IT282" s="18"/>
      <c r="IU282" s="18"/>
      <c r="IV282" s="18"/>
      <c r="IW282" s="18"/>
      <c r="IX282" s="18"/>
      <c r="IY282" s="18"/>
      <c r="IZ282" s="18"/>
      <c r="JA282" s="18"/>
      <c r="JB282" s="18"/>
      <c r="JC282" s="18"/>
      <c r="JD282" s="18"/>
      <c r="JE282" s="18"/>
      <c r="JF282" s="18"/>
      <c r="JG282" s="18"/>
      <c r="JH282" s="18"/>
      <c r="JI282" s="18"/>
      <c r="JJ282" s="18"/>
      <c r="JK282" s="18"/>
      <c r="JL282" s="18"/>
      <c r="JM282" s="18"/>
      <c r="JN282" s="18"/>
      <c r="JO282" s="18"/>
      <c r="JP282" s="18"/>
      <c r="JQ282" s="18"/>
      <c r="JR282" s="18"/>
      <c r="JS282" s="18"/>
      <c r="JT282" s="18"/>
      <c r="JU282" s="18"/>
      <c r="JV282" s="18"/>
      <c r="JW282" s="18"/>
      <c r="JX282" s="18"/>
      <c r="JY282" s="18"/>
      <c r="JZ282" s="18"/>
      <c r="KA282" s="18"/>
      <c r="KB282" s="18"/>
      <c r="KC282" s="18"/>
      <c r="KD282" s="18"/>
      <c r="KE282" s="18"/>
      <c r="KF282" s="18"/>
      <c r="KG282" s="18"/>
      <c r="KH282" s="18"/>
      <c r="KI282" s="18"/>
      <c r="KJ282" s="18"/>
      <c r="KK282" s="18"/>
      <c r="KL282" s="18"/>
      <c r="KM282" s="18"/>
      <c r="KN282" s="18"/>
      <c r="KO282" s="18"/>
      <c r="KP282" s="18"/>
      <c r="KQ282" s="18"/>
      <c r="KR282" s="18"/>
      <c r="KS282" s="18"/>
      <c r="KT282" s="18"/>
      <c r="KU282" s="18"/>
      <c r="KV282" s="18"/>
      <c r="KW282" s="18"/>
      <c r="KX282" s="18"/>
      <c r="KY282" s="18"/>
      <c r="KZ282" s="18"/>
      <c r="LA282" s="18"/>
      <c r="LB282" s="18"/>
      <c r="LC282" s="18"/>
      <c r="LD282" s="18"/>
      <c r="LE282" s="18"/>
      <c r="LF282" s="18"/>
      <c r="LG282" s="18"/>
      <c r="LH282" s="18"/>
      <c r="LI282" s="18"/>
      <c r="LJ282" s="18"/>
      <c r="LK282" s="18"/>
      <c r="LL282" s="18"/>
      <c r="LM282" s="18"/>
      <c r="LN282" s="18"/>
      <c r="LO282" s="18"/>
      <c r="LP282" s="18"/>
      <c r="LQ282" s="18"/>
      <c r="LR282" s="18"/>
      <c r="LS282" s="18"/>
      <c r="LT282" s="18"/>
      <c r="LU282" s="18"/>
      <c r="LV282" s="18"/>
      <c r="LW282" s="18"/>
      <c r="LX282" s="18"/>
      <c r="LY282" s="18"/>
      <c r="LZ282" s="18"/>
      <c r="MA282" s="18"/>
      <c r="MB282" s="18"/>
      <c r="MC282" s="18"/>
      <c r="MD282" s="18"/>
      <c r="ME282" s="18"/>
      <c r="MF282" s="18"/>
      <c r="MG282" s="18"/>
      <c r="MH282" s="18"/>
      <c r="MI282" s="18"/>
      <c r="MJ282" s="18"/>
      <c r="MK282" s="18"/>
      <c r="ML282" s="18"/>
      <c r="MM282" s="18"/>
      <c r="MN282" s="18"/>
      <c r="MO282" s="18"/>
      <c r="MP282" s="18"/>
      <c r="MQ282" s="18"/>
      <c r="MR282" s="18"/>
      <c r="MS282" s="18"/>
      <c r="MT282" s="18"/>
      <c r="MU282" s="18"/>
      <c r="MV282" s="18"/>
      <c r="MW282" s="18"/>
      <c r="MX282" s="18"/>
      <c r="MY282" s="18"/>
      <c r="MZ282" s="18"/>
      <c r="NA282" s="18"/>
      <c r="NB282" s="18"/>
      <c r="NC282" s="18"/>
      <c r="ND282" s="18"/>
      <c r="NE282" s="18"/>
      <c r="NF282" s="18"/>
      <c r="NG282" s="18"/>
      <c r="NH282" s="18"/>
      <c r="NI282" s="18"/>
      <c r="NJ282" s="18"/>
      <c r="NK282" s="18"/>
      <c r="NL282" s="18"/>
      <c r="NM282" s="18"/>
      <c r="NN282" s="18"/>
      <c r="NO282" s="18"/>
      <c r="NP282" s="18"/>
      <c r="NQ282" s="18"/>
      <c r="NR282" s="18"/>
      <c r="NS282" s="18"/>
      <c r="NT282" s="18"/>
      <c r="NU282" s="18"/>
      <c r="NV282" s="18"/>
      <c r="NW282" s="18"/>
      <c r="NX282" s="18"/>
      <c r="NY282" s="18"/>
      <c r="NZ282" s="18"/>
      <c r="OA282" s="18"/>
      <c r="OB282" s="18"/>
      <c r="OC282" s="18"/>
      <c r="OD282" s="18"/>
      <c r="OE282" s="18"/>
      <c r="OF282" s="18"/>
      <c r="OG282" s="18"/>
      <c r="OH282" s="18"/>
      <c r="OI282" s="18"/>
      <c r="OJ282" s="18"/>
      <c r="OK282" s="18"/>
      <c r="OL282" s="18"/>
      <c r="OM282" s="18"/>
      <c r="ON282" s="18"/>
      <c r="OO282" s="18"/>
      <c r="OP282" s="18"/>
      <c r="OQ282" s="18"/>
      <c r="OR282" s="18"/>
      <c r="OS282" s="18"/>
      <c r="OT282" s="18"/>
      <c r="OU282" s="18"/>
      <c r="OV282" s="18"/>
      <c r="OW282" s="18"/>
      <c r="OX282" s="18"/>
      <c r="OY282" s="18"/>
      <c r="OZ282" s="18"/>
      <c r="PA282" s="18"/>
      <c r="PB282" s="18"/>
      <c r="PC282" s="18"/>
      <c r="PD282" s="18"/>
      <c r="PE282" s="18"/>
      <c r="PF282" s="18"/>
      <c r="PG282" s="18"/>
      <c r="PH282" s="18"/>
      <c r="PI282" s="18"/>
      <c r="PJ282" s="18"/>
      <c r="PK282" s="18"/>
      <c r="PL282" s="18"/>
      <c r="PM282" s="18"/>
      <c r="PN282" s="18"/>
      <c r="PO282" s="18"/>
      <c r="PP282" s="18"/>
      <c r="PQ282" s="18"/>
      <c r="PR282" s="18"/>
      <c r="PS282" s="18"/>
      <c r="PT282" s="18"/>
      <c r="PU282" s="18"/>
      <c r="PV282" s="18"/>
      <c r="PW282" s="18"/>
      <c r="PX282" s="18"/>
      <c r="PY282" s="18"/>
      <c r="PZ282" s="18"/>
      <c r="QA282" s="18"/>
      <c r="QB282" s="18"/>
      <c r="QC282" s="18"/>
      <c r="QD282" s="18"/>
      <c r="QE282" s="18"/>
      <c r="QF282" s="18"/>
      <c r="QG282" s="18"/>
      <c r="QH282" s="18"/>
      <c r="QI282" s="18"/>
      <c r="QJ282" s="18"/>
      <c r="QK282" s="18"/>
      <c r="QL282" s="18"/>
      <c r="QM282" s="18"/>
      <c r="QN282" s="18"/>
      <c r="QO282" s="18"/>
      <c r="QP282" s="18"/>
      <c r="QQ282" s="18"/>
      <c r="QR282" s="18"/>
      <c r="QS282" s="18"/>
      <c r="QT282" s="18"/>
      <c r="QU282" s="18"/>
      <c r="QV282" s="18"/>
      <c r="QW282" s="18"/>
      <c r="QX282" s="18"/>
      <c r="QY282" s="18"/>
      <c r="QZ282" s="18"/>
      <c r="RA282" s="18"/>
      <c r="RB282" s="18"/>
      <c r="RC282" s="18"/>
      <c r="RD282" s="18"/>
      <c r="RE282" s="18"/>
      <c r="RF282" s="18"/>
      <c r="RG282" s="18"/>
      <c r="RH282" s="18"/>
      <c r="RI282" s="18"/>
      <c r="RJ282" s="18"/>
      <c r="RK282" s="18"/>
      <c r="RL282" s="18"/>
      <c r="RM282" s="18"/>
      <c r="RN282" s="18"/>
      <c r="RO282" s="18"/>
      <c r="RP282" s="18"/>
      <c r="RQ282" s="18"/>
    </row>
    <row r="283" spans="1:485" x14ac:dyDescent="0.2">
      <c r="A283" s="3" t="s">
        <v>147</v>
      </c>
      <c r="B283" s="4" t="s">
        <v>269</v>
      </c>
      <c r="C283" s="4" t="s">
        <v>549</v>
      </c>
      <c r="D283" s="6" t="s">
        <v>268</v>
      </c>
      <c r="E283" s="3" t="s">
        <v>15</v>
      </c>
      <c r="F283" s="28">
        <v>1</v>
      </c>
      <c r="G283" s="3" t="s">
        <v>32</v>
      </c>
      <c r="H283" s="7" t="s">
        <v>14</v>
      </c>
      <c r="I283" s="30">
        <v>56000</v>
      </c>
      <c r="J283" s="28">
        <v>35</v>
      </c>
      <c r="K283" s="3" t="s">
        <v>18</v>
      </c>
      <c r="L283" s="17">
        <f t="shared" si="8"/>
        <v>1</v>
      </c>
      <c r="M283" s="17">
        <f t="shared" si="9"/>
        <v>35</v>
      </c>
    </row>
    <row r="284" spans="1:485" x14ac:dyDescent="0.2">
      <c r="A284" s="3" t="s">
        <v>147</v>
      </c>
      <c r="B284" s="4" t="s">
        <v>269</v>
      </c>
      <c r="C284" s="4" t="s">
        <v>549</v>
      </c>
      <c r="D284" s="6" t="s">
        <v>268</v>
      </c>
      <c r="E284" s="3" t="s">
        <v>33</v>
      </c>
      <c r="F284" s="28">
        <v>1</v>
      </c>
      <c r="G284" s="3" t="s">
        <v>270</v>
      </c>
      <c r="H284" s="7" t="s">
        <v>14</v>
      </c>
      <c r="I284" s="30">
        <v>45000</v>
      </c>
      <c r="J284" s="28">
        <v>35</v>
      </c>
      <c r="K284" s="3" t="s">
        <v>18</v>
      </c>
      <c r="L284" s="17">
        <f t="shared" si="8"/>
        <v>1</v>
      </c>
      <c r="M284" s="17">
        <f t="shared" si="9"/>
        <v>35</v>
      </c>
    </row>
    <row r="285" spans="1:485" x14ac:dyDescent="0.2">
      <c r="A285" s="3" t="s">
        <v>147</v>
      </c>
      <c r="B285" s="4" t="s">
        <v>269</v>
      </c>
      <c r="C285" s="4" t="s">
        <v>549</v>
      </c>
      <c r="D285" s="6" t="s">
        <v>268</v>
      </c>
      <c r="E285" s="3" t="s">
        <v>38</v>
      </c>
      <c r="F285" s="28">
        <v>1</v>
      </c>
      <c r="G285" s="3" t="s">
        <v>164</v>
      </c>
      <c r="H285" s="7" t="s">
        <v>14</v>
      </c>
      <c r="I285" s="30">
        <v>40000</v>
      </c>
      <c r="J285" s="28">
        <v>35</v>
      </c>
      <c r="K285" s="3" t="s">
        <v>18</v>
      </c>
      <c r="L285" s="17">
        <f t="shared" si="8"/>
        <v>1</v>
      </c>
      <c r="M285" s="17">
        <f t="shared" si="9"/>
        <v>35</v>
      </c>
    </row>
    <row r="286" spans="1:485" x14ac:dyDescent="0.2">
      <c r="A286" s="3" t="s">
        <v>147</v>
      </c>
      <c r="B286" s="4" t="s">
        <v>269</v>
      </c>
      <c r="C286" s="4" t="s">
        <v>549</v>
      </c>
      <c r="D286" s="6" t="s">
        <v>268</v>
      </c>
      <c r="E286" s="3" t="s">
        <v>80</v>
      </c>
      <c r="F286" s="28">
        <v>1</v>
      </c>
      <c r="G286" s="3" t="s">
        <v>197</v>
      </c>
      <c r="H286" s="29">
        <v>18</v>
      </c>
      <c r="I286" s="7" t="s">
        <v>14</v>
      </c>
      <c r="J286" s="28">
        <v>19</v>
      </c>
      <c r="K286" s="3" t="s">
        <v>18</v>
      </c>
      <c r="L286" s="17">
        <f t="shared" si="8"/>
        <v>1</v>
      </c>
      <c r="M286" s="17">
        <f t="shared" si="9"/>
        <v>19</v>
      </c>
    </row>
    <row r="287" spans="1:485" x14ac:dyDescent="0.2">
      <c r="A287" s="3" t="s">
        <v>147</v>
      </c>
      <c r="B287" s="4" t="s">
        <v>269</v>
      </c>
      <c r="C287" s="4" t="s">
        <v>549</v>
      </c>
      <c r="D287" s="6" t="s">
        <v>268</v>
      </c>
      <c r="E287" s="3" t="s">
        <v>38</v>
      </c>
      <c r="F287" s="28">
        <v>1</v>
      </c>
      <c r="G287" s="3" t="s">
        <v>217</v>
      </c>
      <c r="H287" s="29">
        <v>18</v>
      </c>
      <c r="I287" s="7" t="s">
        <v>14</v>
      </c>
      <c r="J287" s="28">
        <v>19</v>
      </c>
      <c r="K287" s="3" t="s">
        <v>18</v>
      </c>
      <c r="L287" s="17">
        <f t="shared" si="8"/>
        <v>1</v>
      </c>
      <c r="M287" s="17">
        <f t="shared" si="9"/>
        <v>19</v>
      </c>
    </row>
    <row r="288" spans="1:485" x14ac:dyDescent="0.2">
      <c r="A288" s="3" t="s">
        <v>147</v>
      </c>
      <c r="B288" s="4" t="s">
        <v>269</v>
      </c>
      <c r="C288" s="4" t="s">
        <v>549</v>
      </c>
      <c r="D288" s="6" t="s">
        <v>268</v>
      </c>
      <c r="E288" s="3" t="s">
        <v>80</v>
      </c>
      <c r="F288" s="28">
        <v>1</v>
      </c>
      <c r="G288" s="3" t="s">
        <v>197</v>
      </c>
      <c r="H288" s="29">
        <v>18</v>
      </c>
      <c r="I288" s="7" t="s">
        <v>14</v>
      </c>
      <c r="J288" s="28">
        <v>14</v>
      </c>
      <c r="K288" s="3" t="s">
        <v>18</v>
      </c>
      <c r="L288" s="17">
        <f t="shared" si="8"/>
        <v>1</v>
      </c>
      <c r="M288" s="17">
        <f t="shared" si="9"/>
        <v>14</v>
      </c>
    </row>
    <row r="289" spans="1:485" x14ac:dyDescent="0.2">
      <c r="A289" s="3" t="s">
        <v>147</v>
      </c>
      <c r="B289" s="4" t="s">
        <v>269</v>
      </c>
      <c r="C289" s="4" t="s">
        <v>549</v>
      </c>
      <c r="D289" s="6" t="s">
        <v>268</v>
      </c>
      <c r="E289" s="3" t="s">
        <v>80</v>
      </c>
      <c r="F289" s="28">
        <v>1</v>
      </c>
      <c r="G289" s="3" t="s">
        <v>197</v>
      </c>
      <c r="H289" s="29">
        <v>18</v>
      </c>
      <c r="I289" s="7" t="s">
        <v>14</v>
      </c>
      <c r="J289" s="28">
        <v>8</v>
      </c>
      <c r="K289" s="3" t="s">
        <v>18</v>
      </c>
      <c r="L289" s="17">
        <f t="shared" si="8"/>
        <v>1</v>
      </c>
      <c r="M289" s="17">
        <f t="shared" si="9"/>
        <v>8</v>
      </c>
    </row>
    <row r="290" spans="1:485" x14ac:dyDescent="0.2">
      <c r="A290" s="3" t="s">
        <v>147</v>
      </c>
      <c r="B290" s="4" t="s">
        <v>269</v>
      </c>
      <c r="C290" s="4" t="s">
        <v>549</v>
      </c>
      <c r="D290" s="6" t="s">
        <v>268</v>
      </c>
      <c r="E290" s="3" t="s">
        <v>45</v>
      </c>
      <c r="F290" s="28">
        <v>1</v>
      </c>
      <c r="G290" s="3" t="s">
        <v>79</v>
      </c>
      <c r="H290" s="29">
        <v>9</v>
      </c>
      <c r="I290" s="7" t="s">
        <v>14</v>
      </c>
      <c r="J290" s="28">
        <v>19</v>
      </c>
      <c r="K290" s="3" t="s">
        <v>21</v>
      </c>
      <c r="L290" s="17">
        <f t="shared" si="8"/>
        <v>0</v>
      </c>
      <c r="M290" s="17">
        <f t="shared" si="9"/>
        <v>0</v>
      </c>
    </row>
    <row r="291" spans="1:485" x14ac:dyDescent="0.2">
      <c r="A291" s="3" t="s">
        <v>147</v>
      </c>
      <c r="B291" s="4" t="s">
        <v>269</v>
      </c>
      <c r="C291" s="4" t="s">
        <v>549</v>
      </c>
      <c r="D291" s="6" t="s">
        <v>268</v>
      </c>
      <c r="E291" s="3" t="s">
        <v>26</v>
      </c>
      <c r="F291" s="28">
        <v>1</v>
      </c>
      <c r="G291" s="3" t="s">
        <v>271</v>
      </c>
      <c r="H291" s="29">
        <v>9.4600000000000009</v>
      </c>
      <c r="I291" s="7" t="s">
        <v>14</v>
      </c>
      <c r="J291" s="28">
        <v>19</v>
      </c>
      <c r="K291" s="3" t="s">
        <v>21</v>
      </c>
      <c r="L291" s="17">
        <f t="shared" si="8"/>
        <v>0</v>
      </c>
      <c r="M291" s="17">
        <f t="shared" si="9"/>
        <v>0</v>
      </c>
    </row>
    <row r="292" spans="1:485" s="15" customFormat="1" x14ac:dyDescent="0.2">
      <c r="A292" s="3" t="s">
        <v>147</v>
      </c>
      <c r="B292" s="4" t="s">
        <v>269</v>
      </c>
      <c r="C292" s="4" t="s">
        <v>549</v>
      </c>
      <c r="D292" s="6" t="s">
        <v>268</v>
      </c>
      <c r="E292" s="3" t="s">
        <v>19</v>
      </c>
      <c r="F292" s="28">
        <v>1</v>
      </c>
      <c r="G292" s="3" t="s">
        <v>61</v>
      </c>
      <c r="H292" s="29">
        <v>9</v>
      </c>
      <c r="I292" s="7" t="s">
        <v>14</v>
      </c>
      <c r="J292" s="28">
        <v>19</v>
      </c>
      <c r="K292" s="3" t="s">
        <v>21</v>
      </c>
      <c r="L292" s="17">
        <f t="shared" si="8"/>
        <v>0</v>
      </c>
      <c r="M292" s="17">
        <f t="shared" si="9"/>
        <v>0</v>
      </c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/>
      <c r="BA292" s="18"/>
      <c r="BB292" s="18"/>
      <c r="BC292" s="18"/>
      <c r="BD292" s="18"/>
      <c r="BE292" s="18"/>
      <c r="BF292" s="18"/>
      <c r="BG292" s="18"/>
      <c r="BH292" s="18"/>
      <c r="BI292" s="18"/>
      <c r="BJ292" s="18"/>
      <c r="BK292" s="18"/>
      <c r="BL292" s="18"/>
      <c r="BM292" s="18"/>
      <c r="BN292" s="18"/>
      <c r="BO292" s="18"/>
      <c r="BP292" s="18"/>
      <c r="BQ292" s="18"/>
      <c r="BR292" s="18"/>
      <c r="BS292" s="18"/>
      <c r="BT292" s="18"/>
      <c r="BU292" s="18"/>
      <c r="BV292" s="18"/>
      <c r="BW292" s="18"/>
      <c r="BX292" s="18"/>
      <c r="BY292" s="18"/>
      <c r="BZ292" s="18"/>
      <c r="CA292" s="18"/>
      <c r="CB292" s="18"/>
      <c r="CC292" s="18"/>
      <c r="CD292" s="18"/>
      <c r="CE292" s="18"/>
      <c r="CF292" s="18"/>
      <c r="CG292" s="18"/>
      <c r="CH292" s="18"/>
      <c r="CI292" s="18"/>
      <c r="CJ292" s="18"/>
      <c r="CK292" s="18"/>
      <c r="CL292" s="18"/>
      <c r="CM292" s="18"/>
      <c r="CN292" s="18"/>
      <c r="CO292" s="18"/>
      <c r="CP292" s="18"/>
      <c r="CQ292" s="18"/>
      <c r="CR292" s="18"/>
      <c r="CS292" s="18"/>
      <c r="CT292" s="18"/>
      <c r="CU292" s="18"/>
      <c r="CV292" s="18"/>
      <c r="CW292" s="18"/>
      <c r="CX292" s="18"/>
      <c r="CY292" s="18"/>
      <c r="CZ292" s="18"/>
      <c r="DA292" s="18"/>
      <c r="DB292" s="18"/>
      <c r="DC292" s="18"/>
      <c r="DD292" s="18"/>
      <c r="DE292" s="18"/>
      <c r="DF292" s="18"/>
      <c r="DG292" s="18"/>
      <c r="DH292" s="18"/>
      <c r="DI292" s="18"/>
      <c r="DJ292" s="18"/>
      <c r="DK292" s="18"/>
      <c r="DL292" s="18"/>
      <c r="DM292" s="18"/>
      <c r="DN292" s="18"/>
      <c r="DO292" s="18"/>
      <c r="DP292" s="18"/>
      <c r="DQ292" s="18"/>
      <c r="DR292" s="18"/>
      <c r="DS292" s="18"/>
      <c r="DT292" s="18"/>
      <c r="DU292" s="18"/>
      <c r="DV292" s="18"/>
      <c r="DW292" s="18"/>
      <c r="DX292" s="18"/>
      <c r="DY292" s="18"/>
      <c r="DZ292" s="18"/>
      <c r="EA292" s="18"/>
      <c r="EB292" s="18"/>
      <c r="EC292" s="18"/>
      <c r="ED292" s="18"/>
      <c r="EE292" s="18"/>
      <c r="EF292" s="18"/>
      <c r="EG292" s="18"/>
      <c r="EH292" s="18"/>
      <c r="EI292" s="18"/>
      <c r="EJ292" s="18"/>
      <c r="EK292" s="18"/>
      <c r="EL292" s="18"/>
      <c r="EM292" s="18"/>
      <c r="EN292" s="18"/>
      <c r="EO292" s="18"/>
      <c r="EP292" s="18"/>
      <c r="EQ292" s="18"/>
      <c r="ER292" s="18"/>
      <c r="ES292" s="18"/>
      <c r="ET292" s="18"/>
      <c r="EU292" s="18"/>
      <c r="EV292" s="18"/>
      <c r="EW292" s="18"/>
      <c r="EX292" s="18"/>
      <c r="EY292" s="18"/>
      <c r="EZ292" s="18"/>
      <c r="FA292" s="18"/>
      <c r="FB292" s="18"/>
      <c r="FC292" s="18"/>
      <c r="FD292" s="18"/>
      <c r="FE292" s="18"/>
      <c r="FF292" s="18"/>
      <c r="FG292" s="18"/>
      <c r="FH292" s="18"/>
      <c r="FI292" s="18"/>
      <c r="FJ292" s="18"/>
      <c r="FK292" s="18"/>
      <c r="FL292" s="18"/>
      <c r="FM292" s="18"/>
      <c r="FN292" s="18"/>
      <c r="FO292" s="18"/>
      <c r="FP292" s="18"/>
      <c r="FQ292" s="18"/>
      <c r="FR292" s="18"/>
      <c r="FS292" s="18"/>
      <c r="FT292" s="18"/>
      <c r="FU292" s="18"/>
      <c r="FV292" s="18"/>
      <c r="FW292" s="18"/>
      <c r="FX292" s="18"/>
      <c r="FY292" s="18"/>
      <c r="FZ292" s="18"/>
      <c r="GA292" s="18"/>
      <c r="GB292" s="18"/>
      <c r="GC292" s="18"/>
      <c r="GD292" s="18"/>
      <c r="GE292" s="18"/>
      <c r="GF292" s="18"/>
      <c r="GG292" s="18"/>
      <c r="GH292" s="18"/>
      <c r="GI292" s="18"/>
      <c r="GJ292" s="18"/>
      <c r="GK292" s="18"/>
      <c r="GL292" s="18"/>
      <c r="GM292" s="18"/>
      <c r="GN292" s="18"/>
      <c r="GO292" s="18"/>
      <c r="GP292" s="18"/>
      <c r="GQ292" s="18"/>
      <c r="GR292" s="18"/>
      <c r="GS292" s="18"/>
      <c r="GT292" s="18"/>
      <c r="GU292" s="18"/>
      <c r="GV292" s="18"/>
      <c r="GW292" s="18"/>
      <c r="GX292" s="18"/>
      <c r="GY292" s="18"/>
      <c r="GZ292" s="18"/>
      <c r="HA292" s="18"/>
      <c r="HB292" s="18"/>
      <c r="HC292" s="18"/>
      <c r="HD292" s="18"/>
      <c r="HE292" s="18"/>
      <c r="HF292" s="18"/>
      <c r="HG292" s="18"/>
      <c r="HH292" s="18"/>
      <c r="HI292" s="18"/>
      <c r="HJ292" s="18"/>
      <c r="HK292" s="18"/>
      <c r="HL292" s="18"/>
      <c r="HM292" s="18"/>
      <c r="HN292" s="18"/>
      <c r="HO292" s="18"/>
      <c r="HP292" s="18"/>
      <c r="HQ292" s="18"/>
      <c r="HR292" s="18"/>
      <c r="HS292" s="18"/>
      <c r="HT292" s="18"/>
      <c r="HU292" s="18"/>
      <c r="HV292" s="18"/>
      <c r="HW292" s="18"/>
      <c r="HX292" s="18"/>
      <c r="HY292" s="18"/>
      <c r="HZ292" s="18"/>
      <c r="IA292" s="18"/>
      <c r="IB292" s="18"/>
      <c r="IC292" s="18"/>
      <c r="ID292" s="18"/>
      <c r="IE292" s="18"/>
      <c r="IF292" s="18"/>
      <c r="IG292" s="18"/>
      <c r="IH292" s="18"/>
      <c r="II292" s="18"/>
      <c r="IJ292" s="18"/>
      <c r="IK292" s="18"/>
      <c r="IL292" s="18"/>
      <c r="IM292" s="18"/>
      <c r="IN292" s="18"/>
      <c r="IO292" s="18"/>
      <c r="IP292" s="18"/>
      <c r="IQ292" s="18"/>
      <c r="IR292" s="18"/>
      <c r="IS292" s="18"/>
      <c r="IT292" s="18"/>
      <c r="IU292" s="18"/>
      <c r="IV292" s="18"/>
      <c r="IW292" s="18"/>
      <c r="IX292" s="18"/>
      <c r="IY292" s="18"/>
      <c r="IZ292" s="18"/>
      <c r="JA292" s="18"/>
      <c r="JB292" s="18"/>
      <c r="JC292" s="18"/>
      <c r="JD292" s="18"/>
      <c r="JE292" s="18"/>
      <c r="JF292" s="18"/>
      <c r="JG292" s="18"/>
      <c r="JH292" s="18"/>
      <c r="JI292" s="18"/>
      <c r="JJ292" s="18"/>
      <c r="JK292" s="18"/>
      <c r="JL292" s="18"/>
      <c r="JM292" s="18"/>
      <c r="JN292" s="18"/>
      <c r="JO292" s="18"/>
      <c r="JP292" s="18"/>
      <c r="JQ292" s="18"/>
      <c r="JR292" s="18"/>
      <c r="JS292" s="18"/>
      <c r="JT292" s="18"/>
      <c r="JU292" s="18"/>
      <c r="JV292" s="18"/>
      <c r="JW292" s="18"/>
      <c r="JX292" s="18"/>
      <c r="JY292" s="18"/>
      <c r="JZ292" s="18"/>
      <c r="KA292" s="18"/>
      <c r="KB292" s="18"/>
      <c r="KC292" s="18"/>
      <c r="KD292" s="18"/>
      <c r="KE292" s="18"/>
      <c r="KF292" s="18"/>
      <c r="KG292" s="18"/>
      <c r="KH292" s="18"/>
      <c r="KI292" s="18"/>
      <c r="KJ292" s="18"/>
      <c r="KK292" s="18"/>
      <c r="KL292" s="18"/>
      <c r="KM292" s="18"/>
      <c r="KN292" s="18"/>
      <c r="KO292" s="18"/>
      <c r="KP292" s="18"/>
      <c r="KQ292" s="18"/>
      <c r="KR292" s="18"/>
      <c r="KS292" s="18"/>
      <c r="KT292" s="18"/>
      <c r="KU292" s="18"/>
      <c r="KV292" s="18"/>
      <c r="KW292" s="18"/>
      <c r="KX292" s="18"/>
      <c r="KY292" s="18"/>
      <c r="KZ292" s="18"/>
      <c r="LA292" s="18"/>
      <c r="LB292" s="18"/>
      <c r="LC292" s="18"/>
      <c r="LD292" s="18"/>
      <c r="LE292" s="18"/>
      <c r="LF292" s="18"/>
      <c r="LG292" s="18"/>
      <c r="LH292" s="18"/>
      <c r="LI292" s="18"/>
      <c r="LJ292" s="18"/>
      <c r="LK292" s="18"/>
      <c r="LL292" s="18"/>
      <c r="LM292" s="18"/>
      <c r="LN292" s="18"/>
      <c r="LO292" s="18"/>
      <c r="LP292" s="18"/>
      <c r="LQ292" s="18"/>
      <c r="LR292" s="18"/>
      <c r="LS292" s="18"/>
      <c r="LT292" s="18"/>
      <c r="LU292" s="18"/>
      <c r="LV292" s="18"/>
      <c r="LW292" s="18"/>
      <c r="LX292" s="18"/>
      <c r="LY292" s="18"/>
      <c r="LZ292" s="18"/>
      <c r="MA292" s="18"/>
      <c r="MB292" s="18"/>
      <c r="MC292" s="18"/>
      <c r="MD292" s="18"/>
      <c r="ME292" s="18"/>
      <c r="MF292" s="18"/>
      <c r="MG292" s="18"/>
      <c r="MH292" s="18"/>
      <c r="MI292" s="18"/>
      <c r="MJ292" s="18"/>
      <c r="MK292" s="18"/>
      <c r="ML292" s="18"/>
      <c r="MM292" s="18"/>
      <c r="MN292" s="18"/>
      <c r="MO292" s="18"/>
      <c r="MP292" s="18"/>
      <c r="MQ292" s="18"/>
      <c r="MR292" s="18"/>
      <c r="MS292" s="18"/>
      <c r="MT292" s="18"/>
      <c r="MU292" s="18"/>
      <c r="MV292" s="18"/>
      <c r="MW292" s="18"/>
      <c r="MX292" s="18"/>
      <c r="MY292" s="18"/>
      <c r="MZ292" s="18"/>
      <c r="NA292" s="18"/>
      <c r="NB292" s="18"/>
      <c r="NC292" s="18"/>
      <c r="ND292" s="18"/>
      <c r="NE292" s="18"/>
      <c r="NF292" s="18"/>
      <c r="NG292" s="18"/>
      <c r="NH292" s="18"/>
      <c r="NI292" s="18"/>
      <c r="NJ292" s="18"/>
      <c r="NK292" s="18"/>
      <c r="NL292" s="18"/>
      <c r="NM292" s="18"/>
      <c r="NN292" s="18"/>
      <c r="NO292" s="18"/>
      <c r="NP292" s="18"/>
      <c r="NQ292" s="18"/>
      <c r="NR292" s="18"/>
      <c r="NS292" s="18"/>
      <c r="NT292" s="18"/>
      <c r="NU292" s="18"/>
      <c r="NV292" s="18"/>
      <c r="NW292" s="18"/>
      <c r="NX292" s="18"/>
      <c r="NY292" s="18"/>
      <c r="NZ292" s="18"/>
      <c r="OA292" s="18"/>
      <c r="OB292" s="18"/>
      <c r="OC292" s="18"/>
      <c r="OD292" s="18"/>
      <c r="OE292" s="18"/>
      <c r="OF292" s="18"/>
      <c r="OG292" s="18"/>
      <c r="OH292" s="18"/>
      <c r="OI292" s="18"/>
      <c r="OJ292" s="18"/>
      <c r="OK292" s="18"/>
      <c r="OL292" s="18"/>
      <c r="OM292" s="18"/>
      <c r="ON292" s="18"/>
      <c r="OO292" s="18"/>
      <c r="OP292" s="18"/>
      <c r="OQ292" s="18"/>
      <c r="OR292" s="18"/>
      <c r="OS292" s="18"/>
      <c r="OT292" s="18"/>
      <c r="OU292" s="18"/>
      <c r="OV292" s="18"/>
      <c r="OW292" s="18"/>
      <c r="OX292" s="18"/>
      <c r="OY292" s="18"/>
      <c r="OZ292" s="18"/>
      <c r="PA292" s="18"/>
      <c r="PB292" s="18"/>
      <c r="PC292" s="18"/>
      <c r="PD292" s="18"/>
      <c r="PE292" s="18"/>
      <c r="PF292" s="18"/>
      <c r="PG292" s="18"/>
      <c r="PH292" s="18"/>
      <c r="PI292" s="18"/>
      <c r="PJ292" s="18"/>
      <c r="PK292" s="18"/>
      <c r="PL292" s="18"/>
      <c r="PM292" s="18"/>
      <c r="PN292" s="18"/>
      <c r="PO292" s="18"/>
      <c r="PP292" s="18"/>
      <c r="PQ292" s="18"/>
      <c r="PR292" s="18"/>
      <c r="PS292" s="18"/>
      <c r="PT292" s="18"/>
      <c r="PU292" s="18"/>
      <c r="PV292" s="18"/>
      <c r="PW292" s="18"/>
      <c r="PX292" s="18"/>
      <c r="PY292" s="18"/>
      <c r="PZ292" s="18"/>
      <c r="QA292" s="18"/>
      <c r="QB292" s="18"/>
      <c r="QC292" s="18"/>
      <c r="QD292" s="18"/>
      <c r="QE292" s="18"/>
      <c r="QF292" s="18"/>
      <c r="QG292" s="18"/>
      <c r="QH292" s="18"/>
      <c r="QI292" s="18"/>
      <c r="QJ292" s="18"/>
      <c r="QK292" s="18"/>
      <c r="QL292" s="18"/>
      <c r="QM292" s="18"/>
      <c r="QN292" s="18"/>
      <c r="QO292" s="18"/>
      <c r="QP292" s="18"/>
      <c r="QQ292" s="18"/>
      <c r="QR292" s="18"/>
      <c r="QS292" s="18"/>
      <c r="QT292" s="18"/>
      <c r="QU292" s="18"/>
      <c r="QV292" s="18"/>
      <c r="QW292" s="18"/>
      <c r="QX292" s="18"/>
      <c r="QY292" s="18"/>
      <c r="QZ292" s="18"/>
      <c r="RA292" s="18"/>
      <c r="RB292" s="18"/>
      <c r="RC292" s="18"/>
      <c r="RD292" s="18"/>
      <c r="RE292" s="18"/>
      <c r="RF292" s="18"/>
      <c r="RG292" s="18"/>
      <c r="RH292" s="18"/>
      <c r="RI292" s="18"/>
      <c r="RJ292" s="18"/>
      <c r="RK292" s="18"/>
      <c r="RL292" s="18"/>
      <c r="RM292" s="18"/>
      <c r="RN292" s="18"/>
      <c r="RO292" s="18"/>
      <c r="RP292" s="18"/>
      <c r="RQ292" s="18"/>
    </row>
    <row r="293" spans="1:485" x14ac:dyDescent="0.2">
      <c r="A293" s="3" t="s">
        <v>147</v>
      </c>
      <c r="B293" s="4" t="s">
        <v>269</v>
      </c>
      <c r="C293" s="4" t="s">
        <v>549</v>
      </c>
      <c r="D293" s="6" t="s">
        <v>268</v>
      </c>
      <c r="E293" s="3" t="s">
        <v>26</v>
      </c>
      <c r="F293" s="28">
        <v>1</v>
      </c>
      <c r="G293" s="3" t="s">
        <v>271</v>
      </c>
      <c r="H293" s="29">
        <v>9</v>
      </c>
      <c r="I293" s="7" t="s">
        <v>14</v>
      </c>
      <c r="J293" s="28">
        <v>19</v>
      </c>
      <c r="K293" s="3" t="s">
        <v>21</v>
      </c>
      <c r="L293" s="17">
        <f t="shared" si="8"/>
        <v>0</v>
      </c>
      <c r="M293" s="17">
        <f t="shared" si="9"/>
        <v>0</v>
      </c>
    </row>
    <row r="294" spans="1:485" x14ac:dyDescent="0.2">
      <c r="A294" s="3" t="s">
        <v>147</v>
      </c>
      <c r="B294" s="4" t="s">
        <v>269</v>
      </c>
      <c r="C294" s="4" t="s">
        <v>549</v>
      </c>
      <c r="D294" s="6" t="s">
        <v>268</v>
      </c>
      <c r="E294" s="3" t="s">
        <v>24</v>
      </c>
      <c r="F294" s="28">
        <v>1</v>
      </c>
      <c r="G294" s="3" t="s">
        <v>272</v>
      </c>
      <c r="H294" s="29">
        <v>10</v>
      </c>
      <c r="I294" s="7" t="s">
        <v>14</v>
      </c>
      <c r="J294" s="28">
        <v>19</v>
      </c>
      <c r="K294" s="3" t="s">
        <v>21</v>
      </c>
      <c r="L294" s="17">
        <f t="shared" si="8"/>
        <v>0</v>
      </c>
      <c r="M294" s="17">
        <f t="shared" si="9"/>
        <v>0</v>
      </c>
    </row>
    <row r="295" spans="1:485" x14ac:dyDescent="0.2">
      <c r="A295" s="3" t="s">
        <v>147</v>
      </c>
      <c r="B295" s="4" t="s">
        <v>269</v>
      </c>
      <c r="C295" s="4" t="s">
        <v>549</v>
      </c>
      <c r="D295" s="6" t="s">
        <v>268</v>
      </c>
      <c r="E295" s="3" t="s">
        <v>26</v>
      </c>
      <c r="F295" s="28">
        <v>1</v>
      </c>
      <c r="G295" s="3" t="s">
        <v>107</v>
      </c>
      <c r="H295" s="29">
        <v>9</v>
      </c>
      <c r="I295" s="7" t="s">
        <v>14</v>
      </c>
      <c r="J295" s="28">
        <v>9</v>
      </c>
      <c r="K295" s="3" t="s">
        <v>21</v>
      </c>
      <c r="L295" s="17">
        <f t="shared" si="8"/>
        <v>0</v>
      </c>
      <c r="M295" s="17">
        <f t="shared" si="9"/>
        <v>0</v>
      </c>
    </row>
    <row r="296" spans="1:485" x14ac:dyDescent="0.2">
      <c r="A296" s="3" t="s">
        <v>147</v>
      </c>
      <c r="B296" s="4" t="s">
        <v>269</v>
      </c>
      <c r="C296" s="4" t="s">
        <v>549</v>
      </c>
      <c r="D296" s="6" t="s">
        <v>268</v>
      </c>
      <c r="E296" s="3" t="s">
        <v>24</v>
      </c>
      <c r="F296" s="28">
        <v>1</v>
      </c>
      <c r="G296" s="3" t="s">
        <v>273</v>
      </c>
      <c r="H296" s="29">
        <v>14.07</v>
      </c>
      <c r="I296" s="7" t="s">
        <v>14</v>
      </c>
      <c r="J296" s="28">
        <v>35</v>
      </c>
      <c r="K296" s="3" t="s">
        <v>21</v>
      </c>
      <c r="L296" s="17">
        <f t="shared" si="8"/>
        <v>0</v>
      </c>
      <c r="M296" s="17">
        <f t="shared" si="9"/>
        <v>0</v>
      </c>
    </row>
    <row r="297" spans="1:485" x14ac:dyDescent="0.2">
      <c r="A297" s="3" t="s">
        <v>147</v>
      </c>
      <c r="B297" s="4" t="s">
        <v>269</v>
      </c>
      <c r="C297" s="4" t="s">
        <v>549</v>
      </c>
      <c r="D297" s="6" t="s">
        <v>268</v>
      </c>
      <c r="E297" s="3" t="s">
        <v>24</v>
      </c>
      <c r="F297" s="28">
        <v>1</v>
      </c>
      <c r="G297" s="3" t="s">
        <v>274</v>
      </c>
      <c r="H297" s="29">
        <v>14.07</v>
      </c>
      <c r="I297" s="7" t="s">
        <v>14</v>
      </c>
      <c r="J297" s="28">
        <v>35</v>
      </c>
      <c r="K297" s="3" t="s">
        <v>21</v>
      </c>
      <c r="L297" s="17">
        <f t="shared" si="8"/>
        <v>0</v>
      </c>
      <c r="M297" s="17">
        <f t="shared" si="9"/>
        <v>0</v>
      </c>
    </row>
    <row r="298" spans="1:485" x14ac:dyDescent="0.2">
      <c r="A298" s="3" t="s">
        <v>147</v>
      </c>
      <c r="B298" s="4" t="s">
        <v>269</v>
      </c>
      <c r="C298" s="4" t="s">
        <v>549</v>
      </c>
      <c r="D298" s="6" t="s">
        <v>268</v>
      </c>
      <c r="E298" s="3" t="s">
        <v>24</v>
      </c>
      <c r="F298" s="28">
        <v>1</v>
      </c>
      <c r="G298" s="3" t="s">
        <v>275</v>
      </c>
      <c r="H298" s="29">
        <v>13.93</v>
      </c>
      <c r="I298" s="7" t="s">
        <v>14</v>
      </c>
      <c r="J298" s="28">
        <v>35</v>
      </c>
      <c r="K298" s="3" t="s">
        <v>21</v>
      </c>
      <c r="L298" s="17">
        <f t="shared" si="8"/>
        <v>0</v>
      </c>
      <c r="M298" s="17">
        <f t="shared" si="9"/>
        <v>0</v>
      </c>
    </row>
    <row r="299" spans="1:485" x14ac:dyDescent="0.2">
      <c r="A299" s="3" t="s">
        <v>147</v>
      </c>
      <c r="B299" s="4" t="s">
        <v>269</v>
      </c>
      <c r="C299" s="4" t="s">
        <v>549</v>
      </c>
      <c r="D299" s="6" t="s">
        <v>268</v>
      </c>
      <c r="E299" s="3" t="s">
        <v>24</v>
      </c>
      <c r="F299" s="28">
        <v>1</v>
      </c>
      <c r="G299" s="3" t="s">
        <v>276</v>
      </c>
      <c r="H299" s="29">
        <v>10</v>
      </c>
      <c r="I299" s="7" t="s">
        <v>14</v>
      </c>
      <c r="J299" s="28">
        <v>19</v>
      </c>
      <c r="K299" s="3" t="s">
        <v>21</v>
      </c>
      <c r="L299" s="17">
        <f t="shared" si="8"/>
        <v>0</v>
      </c>
      <c r="M299" s="17">
        <f t="shared" si="9"/>
        <v>0</v>
      </c>
    </row>
    <row r="300" spans="1:485" x14ac:dyDescent="0.2">
      <c r="A300" s="3" t="s">
        <v>147</v>
      </c>
      <c r="B300" s="4" t="s">
        <v>269</v>
      </c>
      <c r="C300" s="4" t="s">
        <v>549</v>
      </c>
      <c r="D300" s="6" t="s">
        <v>268</v>
      </c>
      <c r="E300" s="3" t="s">
        <v>35</v>
      </c>
      <c r="F300" s="28">
        <v>1</v>
      </c>
      <c r="G300" s="3" t="s">
        <v>277</v>
      </c>
      <c r="H300" s="29">
        <v>16.079999999999998</v>
      </c>
      <c r="I300" s="7" t="s">
        <v>14</v>
      </c>
      <c r="J300" s="28">
        <v>35</v>
      </c>
      <c r="K300" s="3" t="s">
        <v>21</v>
      </c>
      <c r="L300" s="17">
        <f t="shared" si="8"/>
        <v>0</v>
      </c>
      <c r="M300" s="17">
        <f t="shared" si="9"/>
        <v>0</v>
      </c>
    </row>
    <row r="301" spans="1:485" x14ac:dyDescent="0.2">
      <c r="A301" s="9" t="s">
        <v>31</v>
      </c>
      <c r="B301" s="9" t="s">
        <v>252</v>
      </c>
      <c r="C301" s="9" t="s">
        <v>547</v>
      </c>
      <c r="D301" s="10" t="s">
        <v>251</v>
      </c>
      <c r="E301" s="9" t="s">
        <v>206</v>
      </c>
      <c r="F301" s="11">
        <v>22</v>
      </c>
      <c r="G301" s="9" t="s">
        <v>206</v>
      </c>
      <c r="H301" s="12">
        <v>16.232780000000002</v>
      </c>
      <c r="I301" s="16">
        <v>56704</v>
      </c>
      <c r="J301" s="14">
        <v>24.3</v>
      </c>
      <c r="K301" s="9">
        <f>SUM(L302:L321)</f>
        <v>8</v>
      </c>
      <c r="L301" s="9">
        <f>SUM(M302:M321)</f>
        <v>215</v>
      </c>
      <c r="M301" s="9"/>
    </row>
    <row r="302" spans="1:485" x14ac:dyDescent="0.2">
      <c r="A302" s="3" t="s">
        <v>31</v>
      </c>
      <c r="B302" s="4" t="s">
        <v>252</v>
      </c>
      <c r="C302" s="4" t="s">
        <v>547</v>
      </c>
      <c r="D302" s="6" t="s">
        <v>251</v>
      </c>
      <c r="E302" s="3" t="s">
        <v>15</v>
      </c>
      <c r="F302" s="28">
        <v>1</v>
      </c>
      <c r="G302" s="3" t="s">
        <v>15</v>
      </c>
      <c r="H302" s="7" t="s">
        <v>14</v>
      </c>
      <c r="I302" s="30">
        <v>62568</v>
      </c>
      <c r="J302" s="28">
        <v>35</v>
      </c>
      <c r="K302" s="3" t="s">
        <v>18</v>
      </c>
      <c r="L302" s="17">
        <f t="shared" si="8"/>
        <v>1</v>
      </c>
      <c r="M302" s="17">
        <f t="shared" si="9"/>
        <v>35</v>
      </c>
    </row>
    <row r="303" spans="1:485" x14ac:dyDescent="0.2">
      <c r="A303" s="3" t="s">
        <v>31</v>
      </c>
      <c r="B303" s="4" t="s">
        <v>252</v>
      </c>
      <c r="C303" s="4" t="s">
        <v>547</v>
      </c>
      <c r="D303" s="6" t="s">
        <v>251</v>
      </c>
      <c r="E303" s="3" t="s">
        <v>33</v>
      </c>
      <c r="F303" s="28">
        <v>1</v>
      </c>
      <c r="G303" s="3" t="s">
        <v>73</v>
      </c>
      <c r="H303" s="7" t="s">
        <v>14</v>
      </c>
      <c r="I303" s="30">
        <v>50840</v>
      </c>
      <c r="J303" s="28">
        <v>35</v>
      </c>
      <c r="K303" s="3" t="s">
        <v>18</v>
      </c>
      <c r="L303" s="17">
        <f t="shared" si="8"/>
        <v>1</v>
      </c>
      <c r="M303" s="17">
        <f t="shared" si="9"/>
        <v>35</v>
      </c>
    </row>
    <row r="304" spans="1:485" x14ac:dyDescent="0.2">
      <c r="A304" s="3" t="s">
        <v>31</v>
      </c>
      <c r="B304" s="4" t="s">
        <v>252</v>
      </c>
      <c r="C304" s="4" t="s">
        <v>547</v>
      </c>
      <c r="D304" s="6" t="s">
        <v>251</v>
      </c>
      <c r="E304" s="3" t="s">
        <v>56</v>
      </c>
      <c r="F304" s="28">
        <v>1</v>
      </c>
      <c r="G304" s="3" t="s">
        <v>253</v>
      </c>
      <c r="H304" s="29">
        <v>26.98</v>
      </c>
      <c r="I304" s="7" t="s">
        <v>14</v>
      </c>
      <c r="J304" s="28">
        <v>35</v>
      </c>
      <c r="K304" s="3" t="s">
        <v>18</v>
      </c>
      <c r="L304" s="17">
        <f t="shared" si="8"/>
        <v>1</v>
      </c>
      <c r="M304" s="17">
        <f t="shared" si="9"/>
        <v>35</v>
      </c>
    </row>
    <row r="305" spans="1:485" s="15" customFormat="1" x14ac:dyDescent="0.2">
      <c r="A305" s="3" t="s">
        <v>31</v>
      </c>
      <c r="B305" s="4" t="s">
        <v>252</v>
      </c>
      <c r="C305" s="4" t="s">
        <v>547</v>
      </c>
      <c r="D305" s="6" t="s">
        <v>251</v>
      </c>
      <c r="E305" s="3" t="s">
        <v>80</v>
      </c>
      <c r="F305" s="28">
        <v>1</v>
      </c>
      <c r="G305" s="3" t="s">
        <v>254</v>
      </c>
      <c r="H305" s="29">
        <v>24.77</v>
      </c>
      <c r="I305" s="7" t="s">
        <v>14</v>
      </c>
      <c r="J305" s="28">
        <v>35</v>
      </c>
      <c r="K305" s="3" t="s">
        <v>18</v>
      </c>
      <c r="L305" s="17">
        <f t="shared" si="8"/>
        <v>1</v>
      </c>
      <c r="M305" s="17">
        <f t="shared" si="9"/>
        <v>35</v>
      </c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  <c r="AZ305" s="18"/>
      <c r="BA305" s="18"/>
      <c r="BB305" s="18"/>
      <c r="BC305" s="18"/>
      <c r="BD305" s="18"/>
      <c r="BE305" s="18"/>
      <c r="BF305" s="18"/>
      <c r="BG305" s="18"/>
      <c r="BH305" s="18"/>
      <c r="BI305" s="18"/>
      <c r="BJ305" s="18"/>
      <c r="BK305" s="18"/>
      <c r="BL305" s="18"/>
      <c r="BM305" s="18"/>
      <c r="BN305" s="18"/>
      <c r="BO305" s="18"/>
      <c r="BP305" s="18"/>
      <c r="BQ305" s="18"/>
      <c r="BR305" s="18"/>
      <c r="BS305" s="18"/>
      <c r="BT305" s="18"/>
      <c r="BU305" s="18"/>
      <c r="BV305" s="18"/>
      <c r="BW305" s="18"/>
      <c r="BX305" s="18"/>
      <c r="BY305" s="18"/>
      <c r="BZ305" s="18"/>
      <c r="CA305" s="18"/>
      <c r="CB305" s="18"/>
      <c r="CC305" s="18"/>
      <c r="CD305" s="18"/>
      <c r="CE305" s="18"/>
      <c r="CF305" s="18"/>
      <c r="CG305" s="18"/>
      <c r="CH305" s="18"/>
      <c r="CI305" s="18"/>
      <c r="CJ305" s="18"/>
      <c r="CK305" s="18"/>
      <c r="CL305" s="18"/>
      <c r="CM305" s="18"/>
      <c r="CN305" s="18"/>
      <c r="CO305" s="18"/>
      <c r="CP305" s="18"/>
      <c r="CQ305" s="18"/>
      <c r="CR305" s="18"/>
      <c r="CS305" s="18"/>
      <c r="CT305" s="18"/>
      <c r="CU305" s="18"/>
      <c r="CV305" s="18"/>
      <c r="CW305" s="18"/>
      <c r="CX305" s="18"/>
      <c r="CY305" s="18"/>
      <c r="CZ305" s="18"/>
      <c r="DA305" s="18"/>
      <c r="DB305" s="18"/>
      <c r="DC305" s="18"/>
      <c r="DD305" s="18"/>
      <c r="DE305" s="18"/>
      <c r="DF305" s="18"/>
      <c r="DG305" s="18"/>
      <c r="DH305" s="18"/>
      <c r="DI305" s="18"/>
      <c r="DJ305" s="18"/>
      <c r="DK305" s="18"/>
      <c r="DL305" s="18"/>
      <c r="DM305" s="18"/>
      <c r="DN305" s="18"/>
      <c r="DO305" s="18"/>
      <c r="DP305" s="18"/>
      <c r="DQ305" s="18"/>
      <c r="DR305" s="18"/>
      <c r="DS305" s="18"/>
      <c r="DT305" s="18"/>
      <c r="DU305" s="18"/>
      <c r="DV305" s="18"/>
      <c r="DW305" s="18"/>
      <c r="DX305" s="18"/>
      <c r="DY305" s="18"/>
      <c r="DZ305" s="18"/>
      <c r="EA305" s="18"/>
      <c r="EB305" s="18"/>
      <c r="EC305" s="18"/>
      <c r="ED305" s="18"/>
      <c r="EE305" s="18"/>
      <c r="EF305" s="18"/>
      <c r="EG305" s="18"/>
      <c r="EH305" s="18"/>
      <c r="EI305" s="18"/>
      <c r="EJ305" s="18"/>
      <c r="EK305" s="18"/>
      <c r="EL305" s="18"/>
      <c r="EM305" s="18"/>
      <c r="EN305" s="18"/>
      <c r="EO305" s="18"/>
      <c r="EP305" s="18"/>
      <c r="EQ305" s="18"/>
      <c r="ER305" s="18"/>
      <c r="ES305" s="18"/>
      <c r="ET305" s="18"/>
      <c r="EU305" s="18"/>
      <c r="EV305" s="18"/>
      <c r="EW305" s="18"/>
      <c r="EX305" s="18"/>
      <c r="EY305" s="18"/>
      <c r="EZ305" s="18"/>
      <c r="FA305" s="18"/>
      <c r="FB305" s="18"/>
      <c r="FC305" s="18"/>
      <c r="FD305" s="18"/>
      <c r="FE305" s="18"/>
      <c r="FF305" s="18"/>
      <c r="FG305" s="18"/>
      <c r="FH305" s="18"/>
      <c r="FI305" s="18"/>
      <c r="FJ305" s="18"/>
      <c r="FK305" s="18"/>
      <c r="FL305" s="18"/>
      <c r="FM305" s="18"/>
      <c r="FN305" s="18"/>
      <c r="FO305" s="18"/>
      <c r="FP305" s="18"/>
      <c r="FQ305" s="18"/>
      <c r="FR305" s="18"/>
      <c r="FS305" s="18"/>
      <c r="FT305" s="18"/>
      <c r="FU305" s="18"/>
      <c r="FV305" s="18"/>
      <c r="FW305" s="18"/>
      <c r="FX305" s="18"/>
      <c r="FY305" s="18"/>
      <c r="FZ305" s="18"/>
      <c r="GA305" s="18"/>
      <c r="GB305" s="18"/>
      <c r="GC305" s="18"/>
      <c r="GD305" s="18"/>
      <c r="GE305" s="18"/>
      <c r="GF305" s="18"/>
      <c r="GG305" s="18"/>
      <c r="GH305" s="18"/>
      <c r="GI305" s="18"/>
      <c r="GJ305" s="18"/>
      <c r="GK305" s="18"/>
      <c r="GL305" s="18"/>
      <c r="GM305" s="18"/>
      <c r="GN305" s="18"/>
      <c r="GO305" s="18"/>
      <c r="GP305" s="18"/>
      <c r="GQ305" s="18"/>
      <c r="GR305" s="18"/>
      <c r="GS305" s="18"/>
      <c r="GT305" s="18"/>
      <c r="GU305" s="18"/>
      <c r="GV305" s="18"/>
      <c r="GW305" s="18"/>
      <c r="GX305" s="18"/>
      <c r="GY305" s="18"/>
      <c r="GZ305" s="18"/>
      <c r="HA305" s="18"/>
      <c r="HB305" s="18"/>
      <c r="HC305" s="18"/>
      <c r="HD305" s="18"/>
      <c r="HE305" s="18"/>
      <c r="HF305" s="18"/>
      <c r="HG305" s="18"/>
      <c r="HH305" s="18"/>
      <c r="HI305" s="18"/>
      <c r="HJ305" s="18"/>
      <c r="HK305" s="18"/>
      <c r="HL305" s="18"/>
      <c r="HM305" s="18"/>
      <c r="HN305" s="18"/>
      <c r="HO305" s="18"/>
      <c r="HP305" s="18"/>
      <c r="HQ305" s="18"/>
      <c r="HR305" s="18"/>
      <c r="HS305" s="18"/>
      <c r="HT305" s="18"/>
      <c r="HU305" s="18"/>
      <c r="HV305" s="18"/>
      <c r="HW305" s="18"/>
      <c r="HX305" s="18"/>
      <c r="HY305" s="18"/>
      <c r="HZ305" s="18"/>
      <c r="IA305" s="18"/>
      <c r="IB305" s="18"/>
      <c r="IC305" s="18"/>
      <c r="ID305" s="18"/>
      <c r="IE305" s="18"/>
      <c r="IF305" s="18"/>
      <c r="IG305" s="18"/>
      <c r="IH305" s="18"/>
      <c r="II305" s="18"/>
      <c r="IJ305" s="18"/>
      <c r="IK305" s="18"/>
      <c r="IL305" s="18"/>
      <c r="IM305" s="18"/>
      <c r="IN305" s="18"/>
      <c r="IO305" s="18"/>
      <c r="IP305" s="18"/>
      <c r="IQ305" s="18"/>
      <c r="IR305" s="18"/>
      <c r="IS305" s="18"/>
      <c r="IT305" s="18"/>
      <c r="IU305" s="18"/>
      <c r="IV305" s="18"/>
      <c r="IW305" s="18"/>
      <c r="IX305" s="18"/>
      <c r="IY305" s="18"/>
      <c r="IZ305" s="18"/>
      <c r="JA305" s="18"/>
      <c r="JB305" s="18"/>
      <c r="JC305" s="18"/>
      <c r="JD305" s="18"/>
      <c r="JE305" s="18"/>
      <c r="JF305" s="18"/>
      <c r="JG305" s="18"/>
      <c r="JH305" s="18"/>
      <c r="JI305" s="18"/>
      <c r="JJ305" s="18"/>
      <c r="JK305" s="18"/>
      <c r="JL305" s="18"/>
      <c r="JM305" s="18"/>
      <c r="JN305" s="18"/>
      <c r="JO305" s="18"/>
      <c r="JP305" s="18"/>
      <c r="JQ305" s="18"/>
      <c r="JR305" s="18"/>
      <c r="JS305" s="18"/>
      <c r="JT305" s="18"/>
      <c r="JU305" s="18"/>
      <c r="JV305" s="18"/>
      <c r="JW305" s="18"/>
      <c r="JX305" s="18"/>
      <c r="JY305" s="18"/>
      <c r="JZ305" s="18"/>
      <c r="KA305" s="18"/>
      <c r="KB305" s="18"/>
      <c r="KC305" s="18"/>
      <c r="KD305" s="18"/>
      <c r="KE305" s="18"/>
      <c r="KF305" s="18"/>
      <c r="KG305" s="18"/>
      <c r="KH305" s="18"/>
      <c r="KI305" s="18"/>
      <c r="KJ305" s="18"/>
      <c r="KK305" s="18"/>
      <c r="KL305" s="18"/>
      <c r="KM305" s="18"/>
      <c r="KN305" s="18"/>
      <c r="KO305" s="18"/>
      <c r="KP305" s="18"/>
      <c r="KQ305" s="18"/>
      <c r="KR305" s="18"/>
      <c r="KS305" s="18"/>
      <c r="KT305" s="18"/>
      <c r="KU305" s="18"/>
      <c r="KV305" s="18"/>
      <c r="KW305" s="18"/>
      <c r="KX305" s="18"/>
      <c r="KY305" s="18"/>
      <c r="KZ305" s="18"/>
      <c r="LA305" s="18"/>
      <c r="LB305" s="18"/>
      <c r="LC305" s="18"/>
      <c r="LD305" s="18"/>
      <c r="LE305" s="18"/>
      <c r="LF305" s="18"/>
      <c r="LG305" s="18"/>
      <c r="LH305" s="18"/>
      <c r="LI305" s="18"/>
      <c r="LJ305" s="18"/>
      <c r="LK305" s="18"/>
      <c r="LL305" s="18"/>
      <c r="LM305" s="18"/>
      <c r="LN305" s="18"/>
      <c r="LO305" s="18"/>
      <c r="LP305" s="18"/>
      <c r="LQ305" s="18"/>
      <c r="LR305" s="18"/>
      <c r="LS305" s="18"/>
      <c r="LT305" s="18"/>
      <c r="LU305" s="18"/>
      <c r="LV305" s="18"/>
      <c r="LW305" s="18"/>
      <c r="LX305" s="18"/>
      <c r="LY305" s="18"/>
      <c r="LZ305" s="18"/>
      <c r="MA305" s="18"/>
      <c r="MB305" s="18"/>
      <c r="MC305" s="18"/>
      <c r="MD305" s="18"/>
      <c r="ME305" s="18"/>
      <c r="MF305" s="18"/>
      <c r="MG305" s="18"/>
      <c r="MH305" s="18"/>
      <c r="MI305" s="18"/>
      <c r="MJ305" s="18"/>
      <c r="MK305" s="18"/>
      <c r="ML305" s="18"/>
      <c r="MM305" s="18"/>
      <c r="MN305" s="18"/>
      <c r="MO305" s="18"/>
      <c r="MP305" s="18"/>
      <c r="MQ305" s="18"/>
      <c r="MR305" s="18"/>
      <c r="MS305" s="18"/>
      <c r="MT305" s="18"/>
      <c r="MU305" s="18"/>
      <c r="MV305" s="18"/>
      <c r="MW305" s="18"/>
      <c r="MX305" s="18"/>
      <c r="MY305" s="18"/>
      <c r="MZ305" s="18"/>
      <c r="NA305" s="18"/>
      <c r="NB305" s="18"/>
      <c r="NC305" s="18"/>
      <c r="ND305" s="18"/>
      <c r="NE305" s="18"/>
      <c r="NF305" s="18"/>
      <c r="NG305" s="18"/>
      <c r="NH305" s="18"/>
      <c r="NI305" s="18"/>
      <c r="NJ305" s="18"/>
      <c r="NK305" s="18"/>
      <c r="NL305" s="18"/>
      <c r="NM305" s="18"/>
      <c r="NN305" s="18"/>
      <c r="NO305" s="18"/>
      <c r="NP305" s="18"/>
      <c r="NQ305" s="18"/>
      <c r="NR305" s="18"/>
      <c r="NS305" s="18"/>
      <c r="NT305" s="18"/>
      <c r="NU305" s="18"/>
      <c r="NV305" s="18"/>
      <c r="NW305" s="18"/>
      <c r="NX305" s="18"/>
      <c r="NY305" s="18"/>
      <c r="NZ305" s="18"/>
      <c r="OA305" s="18"/>
      <c r="OB305" s="18"/>
      <c r="OC305" s="18"/>
      <c r="OD305" s="18"/>
      <c r="OE305" s="18"/>
      <c r="OF305" s="18"/>
      <c r="OG305" s="18"/>
      <c r="OH305" s="18"/>
      <c r="OI305" s="18"/>
      <c r="OJ305" s="18"/>
      <c r="OK305" s="18"/>
      <c r="OL305" s="18"/>
      <c r="OM305" s="18"/>
      <c r="ON305" s="18"/>
      <c r="OO305" s="18"/>
      <c r="OP305" s="18"/>
      <c r="OQ305" s="18"/>
      <c r="OR305" s="18"/>
      <c r="OS305" s="18"/>
      <c r="OT305" s="18"/>
      <c r="OU305" s="18"/>
      <c r="OV305" s="18"/>
      <c r="OW305" s="18"/>
      <c r="OX305" s="18"/>
      <c r="OY305" s="18"/>
      <c r="OZ305" s="18"/>
      <c r="PA305" s="18"/>
      <c r="PB305" s="18"/>
      <c r="PC305" s="18"/>
      <c r="PD305" s="18"/>
      <c r="PE305" s="18"/>
      <c r="PF305" s="18"/>
      <c r="PG305" s="18"/>
      <c r="PH305" s="18"/>
      <c r="PI305" s="18"/>
      <c r="PJ305" s="18"/>
      <c r="PK305" s="18"/>
      <c r="PL305" s="18"/>
      <c r="PM305" s="18"/>
      <c r="PN305" s="18"/>
      <c r="PO305" s="18"/>
      <c r="PP305" s="18"/>
      <c r="PQ305" s="18"/>
      <c r="PR305" s="18"/>
      <c r="PS305" s="18"/>
      <c r="PT305" s="18"/>
      <c r="PU305" s="18"/>
      <c r="PV305" s="18"/>
      <c r="PW305" s="18"/>
      <c r="PX305" s="18"/>
      <c r="PY305" s="18"/>
      <c r="PZ305" s="18"/>
      <c r="QA305" s="18"/>
      <c r="QB305" s="18"/>
      <c r="QC305" s="18"/>
      <c r="QD305" s="18"/>
      <c r="QE305" s="18"/>
      <c r="QF305" s="18"/>
      <c r="QG305" s="18"/>
      <c r="QH305" s="18"/>
      <c r="QI305" s="18"/>
      <c r="QJ305" s="18"/>
      <c r="QK305" s="18"/>
      <c r="QL305" s="18"/>
      <c r="QM305" s="18"/>
      <c r="QN305" s="18"/>
      <c r="QO305" s="18"/>
      <c r="QP305" s="18"/>
      <c r="QQ305" s="18"/>
      <c r="QR305" s="18"/>
      <c r="QS305" s="18"/>
      <c r="QT305" s="18"/>
      <c r="QU305" s="18"/>
      <c r="QV305" s="18"/>
      <c r="QW305" s="18"/>
      <c r="QX305" s="18"/>
      <c r="QY305" s="18"/>
      <c r="QZ305" s="18"/>
      <c r="RA305" s="18"/>
      <c r="RB305" s="18"/>
      <c r="RC305" s="18"/>
      <c r="RD305" s="18"/>
      <c r="RE305" s="18"/>
      <c r="RF305" s="18"/>
      <c r="RG305" s="18"/>
      <c r="RH305" s="18"/>
      <c r="RI305" s="18"/>
      <c r="RJ305" s="18"/>
      <c r="RK305" s="18"/>
      <c r="RL305" s="18"/>
      <c r="RM305" s="18"/>
      <c r="RN305" s="18"/>
      <c r="RO305" s="18"/>
      <c r="RP305" s="18"/>
      <c r="RQ305" s="18"/>
    </row>
    <row r="306" spans="1:485" x14ac:dyDescent="0.2">
      <c r="A306" s="3" t="s">
        <v>31</v>
      </c>
      <c r="B306" s="4" t="s">
        <v>252</v>
      </c>
      <c r="C306" s="4" t="s">
        <v>547</v>
      </c>
      <c r="D306" s="6" t="s">
        <v>251</v>
      </c>
      <c r="E306" s="3" t="s">
        <v>38</v>
      </c>
      <c r="F306" s="28">
        <v>1</v>
      </c>
      <c r="G306" s="3" t="s">
        <v>164</v>
      </c>
      <c r="H306" s="29">
        <v>26.01</v>
      </c>
      <c r="I306" s="7" t="s">
        <v>14</v>
      </c>
      <c r="J306" s="28">
        <v>35</v>
      </c>
      <c r="K306" s="3" t="s">
        <v>18</v>
      </c>
      <c r="L306" s="17">
        <f t="shared" si="8"/>
        <v>1</v>
      </c>
      <c r="M306" s="17">
        <f t="shared" si="9"/>
        <v>35</v>
      </c>
    </row>
    <row r="307" spans="1:485" x14ac:dyDescent="0.2">
      <c r="A307" s="3" t="s">
        <v>31</v>
      </c>
      <c r="B307" s="4" t="s">
        <v>252</v>
      </c>
      <c r="C307" s="4" t="s">
        <v>547</v>
      </c>
      <c r="D307" s="6" t="s">
        <v>251</v>
      </c>
      <c r="E307" s="3" t="s">
        <v>22</v>
      </c>
      <c r="F307" s="28">
        <v>1</v>
      </c>
      <c r="G307" s="3" t="s">
        <v>255</v>
      </c>
      <c r="H307" s="29">
        <v>16.84</v>
      </c>
      <c r="I307" s="7" t="s">
        <v>14</v>
      </c>
      <c r="J307" s="28">
        <v>35</v>
      </c>
      <c r="K307" s="3" t="s">
        <v>21</v>
      </c>
      <c r="L307" s="17">
        <f t="shared" si="8"/>
        <v>0</v>
      </c>
      <c r="M307" s="17">
        <f t="shared" si="9"/>
        <v>0</v>
      </c>
    </row>
    <row r="308" spans="1:485" x14ac:dyDescent="0.2">
      <c r="A308" s="3" t="s">
        <v>31</v>
      </c>
      <c r="B308" s="4" t="s">
        <v>252</v>
      </c>
      <c r="C308" s="4" t="s">
        <v>547</v>
      </c>
      <c r="D308" s="6" t="s">
        <v>251</v>
      </c>
      <c r="E308" s="3" t="s">
        <v>24</v>
      </c>
      <c r="F308" s="28">
        <v>1</v>
      </c>
      <c r="G308" s="3" t="s">
        <v>256</v>
      </c>
      <c r="H308" s="29">
        <v>18.149999999999999</v>
      </c>
      <c r="I308" s="7" t="s">
        <v>14</v>
      </c>
      <c r="J308" s="28">
        <v>35</v>
      </c>
      <c r="K308" s="3" t="s">
        <v>21</v>
      </c>
      <c r="L308" s="17">
        <f t="shared" si="8"/>
        <v>0</v>
      </c>
      <c r="M308" s="17">
        <f t="shared" si="9"/>
        <v>0</v>
      </c>
    </row>
    <row r="309" spans="1:485" x14ac:dyDescent="0.2">
      <c r="A309" s="3" t="s">
        <v>31</v>
      </c>
      <c r="B309" s="4" t="s">
        <v>252</v>
      </c>
      <c r="C309" s="4" t="s">
        <v>547</v>
      </c>
      <c r="D309" s="6" t="s">
        <v>251</v>
      </c>
      <c r="E309" s="3" t="s">
        <v>24</v>
      </c>
      <c r="F309" s="28">
        <v>1</v>
      </c>
      <c r="G309" s="3" t="s">
        <v>257</v>
      </c>
      <c r="H309" s="29">
        <v>18.149999999999999</v>
      </c>
      <c r="I309" s="7" t="s">
        <v>14</v>
      </c>
      <c r="J309" s="28">
        <v>35</v>
      </c>
      <c r="K309" s="3" t="s">
        <v>21</v>
      </c>
      <c r="L309" s="17">
        <f t="shared" si="8"/>
        <v>0</v>
      </c>
      <c r="M309" s="17">
        <f t="shared" si="9"/>
        <v>0</v>
      </c>
    </row>
    <row r="310" spans="1:485" x14ac:dyDescent="0.2">
      <c r="A310" s="3" t="s">
        <v>31</v>
      </c>
      <c r="B310" s="4" t="s">
        <v>252</v>
      </c>
      <c r="C310" s="4" t="s">
        <v>547</v>
      </c>
      <c r="D310" s="6" t="s">
        <v>251</v>
      </c>
      <c r="E310" s="3" t="s">
        <v>26</v>
      </c>
      <c r="F310" s="28">
        <v>3</v>
      </c>
      <c r="G310" s="3" t="s">
        <v>258</v>
      </c>
      <c r="H310" s="29">
        <v>15.35</v>
      </c>
      <c r="I310" s="7" t="s">
        <v>14</v>
      </c>
      <c r="J310" s="28">
        <v>35</v>
      </c>
      <c r="K310" s="3" t="s">
        <v>21</v>
      </c>
      <c r="L310" s="17">
        <f t="shared" si="8"/>
        <v>0</v>
      </c>
      <c r="M310" s="17">
        <f t="shared" si="9"/>
        <v>0</v>
      </c>
    </row>
    <row r="311" spans="1:485" s="15" customFormat="1" x14ac:dyDescent="0.2">
      <c r="A311" s="3" t="s">
        <v>31</v>
      </c>
      <c r="B311" s="4" t="s">
        <v>252</v>
      </c>
      <c r="C311" s="4" t="s">
        <v>547</v>
      </c>
      <c r="D311" s="6" t="s">
        <v>251</v>
      </c>
      <c r="E311" s="3" t="s">
        <v>26</v>
      </c>
      <c r="F311" s="28">
        <v>1</v>
      </c>
      <c r="G311" s="3" t="s">
        <v>259</v>
      </c>
      <c r="H311" s="29">
        <v>14.34</v>
      </c>
      <c r="I311" s="7" t="s">
        <v>14</v>
      </c>
      <c r="J311" s="28">
        <v>35</v>
      </c>
      <c r="K311" s="3" t="s">
        <v>21</v>
      </c>
      <c r="L311" s="17">
        <f t="shared" si="8"/>
        <v>0</v>
      </c>
      <c r="M311" s="17">
        <f t="shared" si="9"/>
        <v>0</v>
      </c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8"/>
      <c r="AW311" s="18"/>
      <c r="AX311" s="18"/>
      <c r="AY311" s="18"/>
      <c r="AZ311" s="18"/>
      <c r="BA311" s="18"/>
      <c r="BB311" s="18"/>
      <c r="BC311" s="18"/>
      <c r="BD311" s="18"/>
      <c r="BE311" s="18"/>
      <c r="BF311" s="18"/>
      <c r="BG311" s="18"/>
      <c r="BH311" s="18"/>
      <c r="BI311" s="18"/>
      <c r="BJ311" s="18"/>
      <c r="BK311" s="18"/>
      <c r="BL311" s="18"/>
      <c r="BM311" s="18"/>
      <c r="BN311" s="18"/>
      <c r="BO311" s="18"/>
      <c r="BP311" s="18"/>
      <c r="BQ311" s="18"/>
      <c r="BR311" s="18"/>
      <c r="BS311" s="18"/>
      <c r="BT311" s="18"/>
      <c r="BU311" s="18"/>
      <c r="BV311" s="18"/>
      <c r="BW311" s="18"/>
      <c r="BX311" s="18"/>
      <c r="BY311" s="18"/>
      <c r="BZ311" s="18"/>
      <c r="CA311" s="18"/>
      <c r="CB311" s="18"/>
      <c r="CC311" s="18"/>
      <c r="CD311" s="18"/>
      <c r="CE311" s="18"/>
      <c r="CF311" s="18"/>
      <c r="CG311" s="18"/>
      <c r="CH311" s="18"/>
      <c r="CI311" s="18"/>
      <c r="CJ311" s="18"/>
      <c r="CK311" s="18"/>
      <c r="CL311" s="18"/>
      <c r="CM311" s="18"/>
      <c r="CN311" s="18"/>
      <c r="CO311" s="18"/>
      <c r="CP311" s="18"/>
      <c r="CQ311" s="18"/>
      <c r="CR311" s="18"/>
      <c r="CS311" s="18"/>
      <c r="CT311" s="18"/>
      <c r="CU311" s="18"/>
      <c r="CV311" s="18"/>
      <c r="CW311" s="18"/>
      <c r="CX311" s="18"/>
      <c r="CY311" s="18"/>
      <c r="CZ311" s="18"/>
      <c r="DA311" s="18"/>
      <c r="DB311" s="18"/>
      <c r="DC311" s="18"/>
      <c r="DD311" s="18"/>
      <c r="DE311" s="18"/>
      <c r="DF311" s="18"/>
      <c r="DG311" s="18"/>
      <c r="DH311" s="18"/>
      <c r="DI311" s="18"/>
      <c r="DJ311" s="18"/>
      <c r="DK311" s="18"/>
      <c r="DL311" s="18"/>
      <c r="DM311" s="18"/>
      <c r="DN311" s="18"/>
      <c r="DO311" s="18"/>
      <c r="DP311" s="18"/>
      <c r="DQ311" s="18"/>
      <c r="DR311" s="18"/>
      <c r="DS311" s="18"/>
      <c r="DT311" s="18"/>
      <c r="DU311" s="18"/>
      <c r="DV311" s="18"/>
      <c r="DW311" s="18"/>
      <c r="DX311" s="18"/>
      <c r="DY311" s="18"/>
      <c r="DZ311" s="18"/>
      <c r="EA311" s="18"/>
      <c r="EB311" s="18"/>
      <c r="EC311" s="18"/>
      <c r="ED311" s="18"/>
      <c r="EE311" s="18"/>
      <c r="EF311" s="18"/>
      <c r="EG311" s="18"/>
      <c r="EH311" s="18"/>
      <c r="EI311" s="18"/>
      <c r="EJ311" s="18"/>
      <c r="EK311" s="18"/>
      <c r="EL311" s="18"/>
      <c r="EM311" s="18"/>
      <c r="EN311" s="18"/>
      <c r="EO311" s="18"/>
      <c r="EP311" s="18"/>
      <c r="EQ311" s="18"/>
      <c r="ER311" s="18"/>
      <c r="ES311" s="18"/>
      <c r="ET311" s="18"/>
      <c r="EU311" s="18"/>
      <c r="EV311" s="18"/>
      <c r="EW311" s="18"/>
      <c r="EX311" s="18"/>
      <c r="EY311" s="18"/>
      <c r="EZ311" s="18"/>
      <c r="FA311" s="18"/>
      <c r="FB311" s="18"/>
      <c r="FC311" s="18"/>
      <c r="FD311" s="18"/>
      <c r="FE311" s="18"/>
      <c r="FF311" s="18"/>
      <c r="FG311" s="18"/>
      <c r="FH311" s="18"/>
      <c r="FI311" s="18"/>
      <c r="FJ311" s="18"/>
      <c r="FK311" s="18"/>
      <c r="FL311" s="18"/>
      <c r="FM311" s="18"/>
      <c r="FN311" s="18"/>
      <c r="FO311" s="18"/>
      <c r="FP311" s="18"/>
      <c r="FQ311" s="18"/>
      <c r="FR311" s="18"/>
      <c r="FS311" s="18"/>
      <c r="FT311" s="18"/>
      <c r="FU311" s="18"/>
      <c r="FV311" s="18"/>
      <c r="FW311" s="18"/>
      <c r="FX311" s="18"/>
      <c r="FY311" s="18"/>
      <c r="FZ311" s="18"/>
      <c r="GA311" s="18"/>
      <c r="GB311" s="18"/>
      <c r="GC311" s="18"/>
      <c r="GD311" s="18"/>
      <c r="GE311" s="18"/>
      <c r="GF311" s="18"/>
      <c r="GG311" s="18"/>
      <c r="GH311" s="18"/>
      <c r="GI311" s="18"/>
      <c r="GJ311" s="18"/>
      <c r="GK311" s="18"/>
      <c r="GL311" s="18"/>
      <c r="GM311" s="18"/>
      <c r="GN311" s="18"/>
      <c r="GO311" s="18"/>
      <c r="GP311" s="18"/>
      <c r="GQ311" s="18"/>
      <c r="GR311" s="18"/>
      <c r="GS311" s="18"/>
      <c r="GT311" s="18"/>
      <c r="GU311" s="18"/>
      <c r="GV311" s="18"/>
      <c r="GW311" s="18"/>
      <c r="GX311" s="18"/>
      <c r="GY311" s="18"/>
      <c r="GZ311" s="18"/>
      <c r="HA311" s="18"/>
      <c r="HB311" s="18"/>
      <c r="HC311" s="18"/>
      <c r="HD311" s="18"/>
      <c r="HE311" s="18"/>
      <c r="HF311" s="18"/>
      <c r="HG311" s="18"/>
      <c r="HH311" s="18"/>
      <c r="HI311" s="18"/>
      <c r="HJ311" s="18"/>
      <c r="HK311" s="18"/>
      <c r="HL311" s="18"/>
      <c r="HM311" s="18"/>
      <c r="HN311" s="18"/>
      <c r="HO311" s="18"/>
      <c r="HP311" s="18"/>
      <c r="HQ311" s="18"/>
      <c r="HR311" s="18"/>
      <c r="HS311" s="18"/>
      <c r="HT311" s="18"/>
      <c r="HU311" s="18"/>
      <c r="HV311" s="18"/>
      <c r="HW311" s="18"/>
      <c r="HX311" s="18"/>
      <c r="HY311" s="18"/>
      <c r="HZ311" s="18"/>
      <c r="IA311" s="18"/>
      <c r="IB311" s="18"/>
      <c r="IC311" s="18"/>
      <c r="ID311" s="18"/>
      <c r="IE311" s="18"/>
      <c r="IF311" s="18"/>
      <c r="IG311" s="18"/>
      <c r="IH311" s="18"/>
      <c r="II311" s="18"/>
      <c r="IJ311" s="18"/>
      <c r="IK311" s="18"/>
      <c r="IL311" s="18"/>
      <c r="IM311" s="18"/>
      <c r="IN311" s="18"/>
      <c r="IO311" s="18"/>
      <c r="IP311" s="18"/>
      <c r="IQ311" s="18"/>
      <c r="IR311" s="18"/>
      <c r="IS311" s="18"/>
      <c r="IT311" s="18"/>
      <c r="IU311" s="18"/>
      <c r="IV311" s="18"/>
      <c r="IW311" s="18"/>
      <c r="IX311" s="18"/>
      <c r="IY311" s="18"/>
      <c r="IZ311" s="18"/>
      <c r="JA311" s="18"/>
      <c r="JB311" s="18"/>
      <c r="JC311" s="18"/>
      <c r="JD311" s="18"/>
      <c r="JE311" s="18"/>
      <c r="JF311" s="18"/>
      <c r="JG311" s="18"/>
      <c r="JH311" s="18"/>
      <c r="JI311" s="18"/>
      <c r="JJ311" s="18"/>
      <c r="JK311" s="18"/>
      <c r="JL311" s="18"/>
      <c r="JM311" s="18"/>
      <c r="JN311" s="18"/>
      <c r="JO311" s="18"/>
      <c r="JP311" s="18"/>
      <c r="JQ311" s="18"/>
      <c r="JR311" s="18"/>
      <c r="JS311" s="18"/>
      <c r="JT311" s="18"/>
      <c r="JU311" s="18"/>
      <c r="JV311" s="18"/>
      <c r="JW311" s="18"/>
      <c r="JX311" s="18"/>
      <c r="JY311" s="18"/>
      <c r="JZ311" s="18"/>
      <c r="KA311" s="18"/>
      <c r="KB311" s="18"/>
      <c r="KC311" s="18"/>
      <c r="KD311" s="18"/>
      <c r="KE311" s="18"/>
      <c r="KF311" s="18"/>
      <c r="KG311" s="18"/>
      <c r="KH311" s="18"/>
      <c r="KI311" s="18"/>
      <c r="KJ311" s="18"/>
      <c r="KK311" s="18"/>
      <c r="KL311" s="18"/>
      <c r="KM311" s="18"/>
      <c r="KN311" s="18"/>
      <c r="KO311" s="18"/>
      <c r="KP311" s="18"/>
      <c r="KQ311" s="18"/>
      <c r="KR311" s="18"/>
      <c r="KS311" s="18"/>
      <c r="KT311" s="18"/>
      <c r="KU311" s="18"/>
      <c r="KV311" s="18"/>
      <c r="KW311" s="18"/>
      <c r="KX311" s="18"/>
      <c r="KY311" s="18"/>
      <c r="KZ311" s="18"/>
      <c r="LA311" s="18"/>
      <c r="LB311" s="18"/>
      <c r="LC311" s="18"/>
      <c r="LD311" s="18"/>
      <c r="LE311" s="18"/>
      <c r="LF311" s="18"/>
      <c r="LG311" s="18"/>
      <c r="LH311" s="18"/>
      <c r="LI311" s="18"/>
      <c r="LJ311" s="18"/>
      <c r="LK311" s="18"/>
      <c r="LL311" s="18"/>
      <c r="LM311" s="18"/>
      <c r="LN311" s="18"/>
      <c r="LO311" s="18"/>
      <c r="LP311" s="18"/>
      <c r="LQ311" s="18"/>
      <c r="LR311" s="18"/>
      <c r="LS311" s="18"/>
      <c r="LT311" s="18"/>
      <c r="LU311" s="18"/>
      <c r="LV311" s="18"/>
      <c r="LW311" s="18"/>
      <c r="LX311" s="18"/>
      <c r="LY311" s="18"/>
      <c r="LZ311" s="18"/>
      <c r="MA311" s="18"/>
      <c r="MB311" s="18"/>
      <c r="MC311" s="18"/>
      <c r="MD311" s="18"/>
      <c r="ME311" s="18"/>
      <c r="MF311" s="18"/>
      <c r="MG311" s="18"/>
      <c r="MH311" s="18"/>
      <c r="MI311" s="18"/>
      <c r="MJ311" s="18"/>
      <c r="MK311" s="18"/>
      <c r="ML311" s="18"/>
      <c r="MM311" s="18"/>
      <c r="MN311" s="18"/>
      <c r="MO311" s="18"/>
      <c r="MP311" s="18"/>
      <c r="MQ311" s="18"/>
      <c r="MR311" s="18"/>
      <c r="MS311" s="18"/>
      <c r="MT311" s="18"/>
      <c r="MU311" s="18"/>
      <c r="MV311" s="18"/>
      <c r="MW311" s="18"/>
      <c r="MX311" s="18"/>
      <c r="MY311" s="18"/>
      <c r="MZ311" s="18"/>
      <c r="NA311" s="18"/>
      <c r="NB311" s="18"/>
      <c r="NC311" s="18"/>
      <c r="ND311" s="18"/>
      <c r="NE311" s="18"/>
      <c r="NF311" s="18"/>
      <c r="NG311" s="18"/>
      <c r="NH311" s="18"/>
      <c r="NI311" s="18"/>
      <c r="NJ311" s="18"/>
      <c r="NK311" s="18"/>
      <c r="NL311" s="18"/>
      <c r="NM311" s="18"/>
      <c r="NN311" s="18"/>
      <c r="NO311" s="18"/>
      <c r="NP311" s="18"/>
      <c r="NQ311" s="18"/>
      <c r="NR311" s="18"/>
      <c r="NS311" s="18"/>
      <c r="NT311" s="18"/>
      <c r="NU311" s="18"/>
      <c r="NV311" s="18"/>
      <c r="NW311" s="18"/>
      <c r="NX311" s="18"/>
      <c r="NY311" s="18"/>
      <c r="NZ311" s="18"/>
      <c r="OA311" s="18"/>
      <c r="OB311" s="18"/>
      <c r="OC311" s="18"/>
      <c r="OD311" s="18"/>
      <c r="OE311" s="18"/>
      <c r="OF311" s="18"/>
      <c r="OG311" s="18"/>
      <c r="OH311" s="18"/>
      <c r="OI311" s="18"/>
      <c r="OJ311" s="18"/>
      <c r="OK311" s="18"/>
      <c r="OL311" s="18"/>
      <c r="OM311" s="18"/>
      <c r="ON311" s="18"/>
      <c r="OO311" s="18"/>
      <c r="OP311" s="18"/>
      <c r="OQ311" s="18"/>
      <c r="OR311" s="18"/>
      <c r="OS311" s="18"/>
      <c r="OT311" s="18"/>
      <c r="OU311" s="18"/>
      <c r="OV311" s="18"/>
      <c r="OW311" s="18"/>
      <c r="OX311" s="18"/>
      <c r="OY311" s="18"/>
      <c r="OZ311" s="18"/>
      <c r="PA311" s="18"/>
      <c r="PB311" s="18"/>
      <c r="PC311" s="18"/>
      <c r="PD311" s="18"/>
      <c r="PE311" s="18"/>
      <c r="PF311" s="18"/>
      <c r="PG311" s="18"/>
      <c r="PH311" s="18"/>
      <c r="PI311" s="18"/>
      <c r="PJ311" s="18"/>
      <c r="PK311" s="18"/>
      <c r="PL311" s="18"/>
      <c r="PM311" s="18"/>
      <c r="PN311" s="18"/>
      <c r="PO311" s="18"/>
      <c r="PP311" s="18"/>
      <c r="PQ311" s="18"/>
      <c r="PR311" s="18"/>
      <c r="PS311" s="18"/>
      <c r="PT311" s="18"/>
      <c r="PU311" s="18"/>
      <c r="PV311" s="18"/>
      <c r="PW311" s="18"/>
      <c r="PX311" s="18"/>
      <c r="PY311" s="18"/>
      <c r="PZ311" s="18"/>
      <c r="QA311" s="18"/>
      <c r="QB311" s="18"/>
      <c r="QC311" s="18"/>
      <c r="QD311" s="18"/>
      <c r="QE311" s="18"/>
      <c r="QF311" s="18"/>
      <c r="QG311" s="18"/>
      <c r="QH311" s="18"/>
      <c r="QI311" s="18"/>
      <c r="QJ311" s="18"/>
      <c r="QK311" s="18"/>
      <c r="QL311" s="18"/>
      <c r="QM311" s="18"/>
      <c r="QN311" s="18"/>
      <c r="QO311" s="18"/>
      <c r="QP311" s="18"/>
      <c r="QQ311" s="18"/>
      <c r="QR311" s="18"/>
      <c r="QS311" s="18"/>
      <c r="QT311" s="18"/>
      <c r="QU311" s="18"/>
      <c r="QV311" s="18"/>
      <c r="QW311" s="18"/>
      <c r="QX311" s="18"/>
      <c r="QY311" s="18"/>
      <c r="QZ311" s="18"/>
      <c r="RA311" s="18"/>
      <c r="RB311" s="18"/>
      <c r="RC311" s="18"/>
      <c r="RD311" s="18"/>
      <c r="RE311" s="18"/>
      <c r="RF311" s="18"/>
      <c r="RG311" s="18"/>
      <c r="RH311" s="18"/>
      <c r="RI311" s="18"/>
      <c r="RJ311" s="18"/>
      <c r="RK311" s="18"/>
      <c r="RL311" s="18"/>
      <c r="RM311" s="18"/>
      <c r="RN311" s="18"/>
      <c r="RO311" s="18"/>
      <c r="RP311" s="18"/>
      <c r="RQ311" s="18"/>
    </row>
    <row r="312" spans="1:485" x14ac:dyDescent="0.2">
      <c r="A312" s="3" t="s">
        <v>31</v>
      </c>
      <c r="B312" s="4" t="s">
        <v>252</v>
      </c>
      <c r="C312" s="4" t="s">
        <v>547</v>
      </c>
      <c r="D312" s="6" t="s">
        <v>251</v>
      </c>
      <c r="E312" s="3" t="s">
        <v>26</v>
      </c>
      <c r="F312" s="28">
        <v>1</v>
      </c>
      <c r="G312" s="3" t="s">
        <v>260</v>
      </c>
      <c r="H312" s="29">
        <v>11.31</v>
      </c>
      <c r="I312" s="7" t="s">
        <v>14</v>
      </c>
      <c r="J312" s="28">
        <v>12</v>
      </c>
      <c r="K312" s="3" t="s">
        <v>21</v>
      </c>
      <c r="L312" s="17">
        <f t="shared" si="8"/>
        <v>0</v>
      </c>
      <c r="M312" s="17">
        <f t="shared" si="9"/>
        <v>0</v>
      </c>
    </row>
    <row r="313" spans="1:485" x14ac:dyDescent="0.2">
      <c r="A313" s="3" t="s">
        <v>31</v>
      </c>
      <c r="B313" s="4" t="s">
        <v>252</v>
      </c>
      <c r="C313" s="4" t="s">
        <v>547</v>
      </c>
      <c r="D313" s="6" t="s">
        <v>251</v>
      </c>
      <c r="E313" s="3" t="s">
        <v>26</v>
      </c>
      <c r="F313" s="28">
        <v>1</v>
      </c>
      <c r="G313" s="3" t="s">
        <v>260</v>
      </c>
      <c r="H313" s="29">
        <v>10.69</v>
      </c>
      <c r="I313" s="7" t="s">
        <v>14</v>
      </c>
      <c r="J313" s="28">
        <v>14</v>
      </c>
      <c r="K313" s="3" t="s">
        <v>21</v>
      </c>
      <c r="L313" s="17">
        <f t="shared" si="8"/>
        <v>0</v>
      </c>
      <c r="M313" s="17">
        <f t="shared" si="9"/>
        <v>0</v>
      </c>
    </row>
    <row r="314" spans="1:485" x14ac:dyDescent="0.2">
      <c r="A314" s="3" t="s">
        <v>31</v>
      </c>
      <c r="B314" s="4" t="s">
        <v>252</v>
      </c>
      <c r="C314" s="4" t="s">
        <v>547</v>
      </c>
      <c r="D314" s="6" t="s">
        <v>251</v>
      </c>
      <c r="E314" s="3" t="s">
        <v>26</v>
      </c>
      <c r="F314" s="28">
        <v>1</v>
      </c>
      <c r="G314" s="3" t="s">
        <v>260</v>
      </c>
      <c r="H314" s="29">
        <v>10.69</v>
      </c>
      <c r="I314" s="7" t="s">
        <v>14</v>
      </c>
      <c r="J314" s="28">
        <v>11.5</v>
      </c>
      <c r="K314" s="3" t="s">
        <v>21</v>
      </c>
      <c r="L314" s="17">
        <f t="shared" si="8"/>
        <v>0</v>
      </c>
      <c r="M314" s="17">
        <f t="shared" si="9"/>
        <v>0</v>
      </c>
    </row>
    <row r="315" spans="1:485" x14ac:dyDescent="0.2">
      <c r="A315" s="3" t="s">
        <v>31</v>
      </c>
      <c r="B315" s="4" t="s">
        <v>252</v>
      </c>
      <c r="C315" s="4" t="s">
        <v>547</v>
      </c>
      <c r="D315" s="6" t="s">
        <v>251</v>
      </c>
      <c r="E315" s="3" t="s">
        <v>38</v>
      </c>
      <c r="F315" s="28">
        <v>1</v>
      </c>
      <c r="G315" s="3" t="s">
        <v>261</v>
      </c>
      <c r="H315" s="29">
        <v>17.809999999999999</v>
      </c>
      <c r="I315" s="7" t="s">
        <v>14</v>
      </c>
      <c r="J315" s="28">
        <v>16</v>
      </c>
      <c r="K315" s="3" t="s">
        <v>18</v>
      </c>
      <c r="L315" s="17">
        <f t="shared" si="8"/>
        <v>1</v>
      </c>
      <c r="M315" s="17">
        <f t="shared" si="9"/>
        <v>16</v>
      </c>
    </row>
    <row r="316" spans="1:485" x14ac:dyDescent="0.2">
      <c r="A316" s="3" t="s">
        <v>31</v>
      </c>
      <c r="B316" s="4" t="s">
        <v>252</v>
      </c>
      <c r="C316" s="4" t="s">
        <v>547</v>
      </c>
      <c r="D316" s="6" t="s">
        <v>251</v>
      </c>
      <c r="E316" s="3" t="s">
        <v>38</v>
      </c>
      <c r="F316" s="28">
        <v>1</v>
      </c>
      <c r="G316" s="3" t="s">
        <v>261</v>
      </c>
      <c r="H316" s="29">
        <v>18.79</v>
      </c>
      <c r="I316" s="7" t="s">
        <v>14</v>
      </c>
      <c r="J316" s="28">
        <v>12</v>
      </c>
      <c r="K316" s="3" t="s">
        <v>18</v>
      </c>
      <c r="L316" s="17">
        <f t="shared" si="8"/>
        <v>1</v>
      </c>
      <c r="M316" s="17">
        <f t="shared" si="9"/>
        <v>12</v>
      </c>
    </row>
    <row r="317" spans="1:485" x14ac:dyDescent="0.2">
      <c r="A317" s="3" t="s">
        <v>31</v>
      </c>
      <c r="B317" s="4" t="s">
        <v>252</v>
      </c>
      <c r="C317" s="4" t="s">
        <v>547</v>
      </c>
      <c r="D317" s="6" t="s">
        <v>251</v>
      </c>
      <c r="E317" s="3" t="s">
        <v>80</v>
      </c>
      <c r="F317" s="28">
        <v>1</v>
      </c>
      <c r="G317" s="3" t="s">
        <v>197</v>
      </c>
      <c r="H317" s="29">
        <v>17.809999999999999</v>
      </c>
      <c r="I317" s="7" t="s">
        <v>14</v>
      </c>
      <c r="J317" s="28">
        <v>12</v>
      </c>
      <c r="K317" s="3" t="s">
        <v>18</v>
      </c>
      <c r="L317" s="17">
        <f t="shared" si="8"/>
        <v>1</v>
      </c>
      <c r="M317" s="17">
        <f t="shared" si="9"/>
        <v>12</v>
      </c>
    </row>
    <row r="318" spans="1:485" x14ac:dyDescent="0.2">
      <c r="A318" s="3" t="s">
        <v>31</v>
      </c>
      <c r="B318" s="4" t="s">
        <v>252</v>
      </c>
      <c r="C318" s="4" t="s">
        <v>547</v>
      </c>
      <c r="D318" s="6" t="s">
        <v>251</v>
      </c>
      <c r="E318" s="3" t="s">
        <v>19</v>
      </c>
      <c r="F318" s="28">
        <v>1</v>
      </c>
      <c r="G318" s="3" t="s">
        <v>108</v>
      </c>
      <c r="H318" s="29">
        <v>9</v>
      </c>
      <c r="I318" s="7" t="s">
        <v>14</v>
      </c>
      <c r="J318" s="28">
        <v>18</v>
      </c>
      <c r="K318" s="3" t="s">
        <v>21</v>
      </c>
      <c r="L318" s="17">
        <f t="shared" si="8"/>
        <v>0</v>
      </c>
      <c r="M318" s="17">
        <f t="shared" si="9"/>
        <v>0</v>
      </c>
    </row>
    <row r="319" spans="1:485" x14ac:dyDescent="0.2">
      <c r="A319" s="3" t="s">
        <v>31</v>
      </c>
      <c r="B319" s="4" t="s">
        <v>252</v>
      </c>
      <c r="C319" s="4" t="s">
        <v>547</v>
      </c>
      <c r="D319" s="6" t="s">
        <v>251</v>
      </c>
      <c r="E319" s="3" t="s">
        <v>19</v>
      </c>
      <c r="F319" s="28">
        <v>1</v>
      </c>
      <c r="G319" s="3" t="s">
        <v>108</v>
      </c>
      <c r="H319" s="29">
        <v>9</v>
      </c>
      <c r="I319" s="7" t="s">
        <v>14</v>
      </c>
      <c r="J319" s="28">
        <v>9</v>
      </c>
      <c r="K319" s="3" t="s">
        <v>21</v>
      </c>
      <c r="L319" s="17">
        <f t="shared" si="8"/>
        <v>0</v>
      </c>
      <c r="M319" s="17">
        <f t="shared" si="9"/>
        <v>0</v>
      </c>
    </row>
    <row r="320" spans="1:485" x14ac:dyDescent="0.2">
      <c r="A320" s="3" t="s">
        <v>31</v>
      </c>
      <c r="B320" s="4" t="s">
        <v>252</v>
      </c>
      <c r="C320" s="4" t="s">
        <v>547</v>
      </c>
      <c r="D320" s="6" t="s">
        <v>251</v>
      </c>
      <c r="E320" s="3" t="s">
        <v>19</v>
      </c>
      <c r="F320" s="28">
        <v>1</v>
      </c>
      <c r="G320" s="3" t="s">
        <v>108</v>
      </c>
      <c r="H320" s="29">
        <v>9</v>
      </c>
      <c r="I320" s="7" t="s">
        <v>14</v>
      </c>
      <c r="J320" s="28">
        <v>8</v>
      </c>
      <c r="K320" s="3" t="s">
        <v>21</v>
      </c>
      <c r="L320" s="17">
        <f t="shared" si="8"/>
        <v>0</v>
      </c>
      <c r="M320" s="17">
        <f t="shared" si="9"/>
        <v>0</v>
      </c>
    </row>
    <row r="321" spans="1:485" x14ac:dyDescent="0.2">
      <c r="A321" s="3" t="s">
        <v>31</v>
      </c>
      <c r="B321" s="4" t="s">
        <v>252</v>
      </c>
      <c r="C321" s="4" t="s">
        <v>547</v>
      </c>
      <c r="D321" s="6" t="s">
        <v>251</v>
      </c>
      <c r="E321" s="3" t="s">
        <v>45</v>
      </c>
      <c r="F321" s="28">
        <v>1</v>
      </c>
      <c r="G321" s="3" t="s">
        <v>117</v>
      </c>
      <c r="H321" s="29">
        <v>17.5</v>
      </c>
      <c r="I321" s="7" t="s">
        <v>14</v>
      </c>
      <c r="J321" s="28">
        <v>23.5</v>
      </c>
      <c r="K321" s="3" t="s">
        <v>21</v>
      </c>
      <c r="L321" s="17">
        <f t="shared" si="8"/>
        <v>0</v>
      </c>
      <c r="M321" s="17">
        <f t="shared" si="9"/>
        <v>0</v>
      </c>
    </row>
    <row r="322" spans="1:485" x14ac:dyDescent="0.2">
      <c r="A322" s="9" t="s">
        <v>52</v>
      </c>
      <c r="B322" s="9" t="s">
        <v>53</v>
      </c>
      <c r="C322" s="9" t="s">
        <v>524</v>
      </c>
      <c r="D322" s="10" t="s">
        <v>51</v>
      </c>
      <c r="E322" s="9" t="s">
        <v>54</v>
      </c>
      <c r="F322" s="11">
        <v>4</v>
      </c>
      <c r="G322" s="9" t="s">
        <v>54</v>
      </c>
      <c r="H322" s="12">
        <v>18.032499999999999</v>
      </c>
      <c r="I322" s="13" t="s">
        <v>14</v>
      </c>
      <c r="J322" s="14">
        <v>29.875</v>
      </c>
      <c r="K322" s="9">
        <f>SUM(L323:L326)</f>
        <v>1</v>
      </c>
      <c r="L322" s="9">
        <f>SUM(M323:M326)</f>
        <v>35</v>
      </c>
      <c r="M322" s="9"/>
    </row>
    <row r="323" spans="1:485" s="15" customFormat="1" x14ac:dyDescent="0.2">
      <c r="A323" s="3" t="s">
        <v>52</v>
      </c>
      <c r="B323" s="4" t="s">
        <v>53</v>
      </c>
      <c r="C323" s="4" t="s">
        <v>524</v>
      </c>
      <c r="D323" s="6" t="s">
        <v>51</v>
      </c>
      <c r="E323" s="3" t="s">
        <v>15</v>
      </c>
      <c r="F323" s="28">
        <v>1</v>
      </c>
      <c r="G323" s="3" t="s">
        <v>15</v>
      </c>
      <c r="H323" s="29">
        <v>24.91</v>
      </c>
      <c r="I323" s="7" t="s">
        <v>14</v>
      </c>
      <c r="J323" s="28">
        <v>35</v>
      </c>
      <c r="K323" s="3" t="s">
        <v>21</v>
      </c>
      <c r="L323" s="17">
        <f t="shared" si="8"/>
        <v>0</v>
      </c>
      <c r="M323" s="17">
        <f t="shared" si="9"/>
        <v>0</v>
      </c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  <c r="AY323" s="18"/>
      <c r="AZ323" s="18"/>
      <c r="BA323" s="18"/>
      <c r="BB323" s="18"/>
      <c r="BC323" s="18"/>
      <c r="BD323" s="18"/>
      <c r="BE323" s="18"/>
      <c r="BF323" s="18"/>
      <c r="BG323" s="18"/>
      <c r="BH323" s="18"/>
      <c r="BI323" s="18"/>
      <c r="BJ323" s="18"/>
      <c r="BK323" s="18"/>
      <c r="BL323" s="18"/>
      <c r="BM323" s="18"/>
      <c r="BN323" s="18"/>
      <c r="BO323" s="18"/>
      <c r="BP323" s="18"/>
      <c r="BQ323" s="18"/>
      <c r="BR323" s="18"/>
      <c r="BS323" s="18"/>
      <c r="BT323" s="18"/>
      <c r="BU323" s="18"/>
      <c r="BV323" s="18"/>
      <c r="BW323" s="18"/>
      <c r="BX323" s="18"/>
      <c r="BY323" s="18"/>
      <c r="BZ323" s="18"/>
      <c r="CA323" s="18"/>
      <c r="CB323" s="18"/>
      <c r="CC323" s="18"/>
      <c r="CD323" s="18"/>
      <c r="CE323" s="18"/>
      <c r="CF323" s="18"/>
      <c r="CG323" s="18"/>
      <c r="CH323" s="18"/>
      <c r="CI323" s="18"/>
      <c r="CJ323" s="18"/>
      <c r="CK323" s="18"/>
      <c r="CL323" s="18"/>
      <c r="CM323" s="18"/>
      <c r="CN323" s="18"/>
      <c r="CO323" s="18"/>
      <c r="CP323" s="18"/>
      <c r="CQ323" s="18"/>
      <c r="CR323" s="18"/>
      <c r="CS323" s="18"/>
      <c r="CT323" s="18"/>
      <c r="CU323" s="18"/>
      <c r="CV323" s="18"/>
      <c r="CW323" s="18"/>
      <c r="CX323" s="18"/>
      <c r="CY323" s="18"/>
      <c r="CZ323" s="18"/>
      <c r="DA323" s="18"/>
      <c r="DB323" s="18"/>
      <c r="DC323" s="18"/>
      <c r="DD323" s="18"/>
      <c r="DE323" s="18"/>
      <c r="DF323" s="18"/>
      <c r="DG323" s="18"/>
      <c r="DH323" s="18"/>
      <c r="DI323" s="18"/>
      <c r="DJ323" s="18"/>
      <c r="DK323" s="18"/>
      <c r="DL323" s="18"/>
      <c r="DM323" s="18"/>
      <c r="DN323" s="18"/>
      <c r="DO323" s="18"/>
      <c r="DP323" s="18"/>
      <c r="DQ323" s="18"/>
      <c r="DR323" s="18"/>
      <c r="DS323" s="18"/>
      <c r="DT323" s="18"/>
      <c r="DU323" s="18"/>
      <c r="DV323" s="18"/>
      <c r="DW323" s="18"/>
      <c r="DX323" s="18"/>
      <c r="DY323" s="18"/>
      <c r="DZ323" s="18"/>
      <c r="EA323" s="18"/>
      <c r="EB323" s="18"/>
      <c r="EC323" s="18"/>
      <c r="ED323" s="18"/>
      <c r="EE323" s="18"/>
      <c r="EF323" s="18"/>
      <c r="EG323" s="18"/>
      <c r="EH323" s="18"/>
      <c r="EI323" s="18"/>
      <c r="EJ323" s="18"/>
      <c r="EK323" s="18"/>
      <c r="EL323" s="18"/>
      <c r="EM323" s="18"/>
      <c r="EN323" s="18"/>
      <c r="EO323" s="18"/>
      <c r="EP323" s="18"/>
      <c r="EQ323" s="18"/>
      <c r="ER323" s="18"/>
      <c r="ES323" s="18"/>
      <c r="ET323" s="18"/>
      <c r="EU323" s="18"/>
      <c r="EV323" s="18"/>
      <c r="EW323" s="18"/>
      <c r="EX323" s="18"/>
      <c r="EY323" s="18"/>
      <c r="EZ323" s="18"/>
      <c r="FA323" s="18"/>
      <c r="FB323" s="18"/>
      <c r="FC323" s="18"/>
      <c r="FD323" s="18"/>
      <c r="FE323" s="18"/>
      <c r="FF323" s="18"/>
      <c r="FG323" s="18"/>
      <c r="FH323" s="18"/>
      <c r="FI323" s="18"/>
      <c r="FJ323" s="18"/>
      <c r="FK323" s="18"/>
      <c r="FL323" s="18"/>
      <c r="FM323" s="18"/>
      <c r="FN323" s="18"/>
      <c r="FO323" s="18"/>
      <c r="FP323" s="18"/>
      <c r="FQ323" s="18"/>
      <c r="FR323" s="18"/>
      <c r="FS323" s="18"/>
      <c r="FT323" s="18"/>
      <c r="FU323" s="18"/>
      <c r="FV323" s="18"/>
      <c r="FW323" s="18"/>
      <c r="FX323" s="18"/>
      <c r="FY323" s="18"/>
      <c r="FZ323" s="18"/>
      <c r="GA323" s="18"/>
      <c r="GB323" s="18"/>
      <c r="GC323" s="18"/>
      <c r="GD323" s="18"/>
      <c r="GE323" s="18"/>
      <c r="GF323" s="18"/>
      <c r="GG323" s="18"/>
      <c r="GH323" s="18"/>
      <c r="GI323" s="18"/>
      <c r="GJ323" s="18"/>
      <c r="GK323" s="18"/>
      <c r="GL323" s="18"/>
      <c r="GM323" s="18"/>
      <c r="GN323" s="18"/>
      <c r="GO323" s="18"/>
      <c r="GP323" s="18"/>
      <c r="GQ323" s="18"/>
      <c r="GR323" s="18"/>
      <c r="GS323" s="18"/>
      <c r="GT323" s="18"/>
      <c r="GU323" s="18"/>
      <c r="GV323" s="18"/>
      <c r="GW323" s="18"/>
      <c r="GX323" s="18"/>
      <c r="GY323" s="18"/>
      <c r="GZ323" s="18"/>
      <c r="HA323" s="18"/>
      <c r="HB323" s="18"/>
      <c r="HC323" s="18"/>
      <c r="HD323" s="18"/>
      <c r="HE323" s="18"/>
      <c r="HF323" s="18"/>
      <c r="HG323" s="18"/>
      <c r="HH323" s="18"/>
      <c r="HI323" s="18"/>
      <c r="HJ323" s="18"/>
      <c r="HK323" s="18"/>
      <c r="HL323" s="18"/>
      <c r="HM323" s="18"/>
      <c r="HN323" s="18"/>
      <c r="HO323" s="18"/>
      <c r="HP323" s="18"/>
      <c r="HQ323" s="18"/>
      <c r="HR323" s="18"/>
      <c r="HS323" s="18"/>
      <c r="HT323" s="18"/>
      <c r="HU323" s="18"/>
      <c r="HV323" s="18"/>
      <c r="HW323" s="18"/>
      <c r="HX323" s="18"/>
      <c r="HY323" s="18"/>
      <c r="HZ323" s="18"/>
      <c r="IA323" s="18"/>
      <c r="IB323" s="18"/>
      <c r="IC323" s="18"/>
      <c r="ID323" s="18"/>
      <c r="IE323" s="18"/>
      <c r="IF323" s="18"/>
      <c r="IG323" s="18"/>
      <c r="IH323" s="18"/>
      <c r="II323" s="18"/>
      <c r="IJ323" s="18"/>
      <c r="IK323" s="18"/>
      <c r="IL323" s="18"/>
      <c r="IM323" s="18"/>
      <c r="IN323" s="18"/>
      <c r="IO323" s="18"/>
      <c r="IP323" s="18"/>
      <c r="IQ323" s="18"/>
      <c r="IR323" s="18"/>
      <c r="IS323" s="18"/>
      <c r="IT323" s="18"/>
      <c r="IU323" s="18"/>
      <c r="IV323" s="18"/>
      <c r="IW323" s="18"/>
      <c r="IX323" s="18"/>
      <c r="IY323" s="18"/>
      <c r="IZ323" s="18"/>
      <c r="JA323" s="18"/>
      <c r="JB323" s="18"/>
      <c r="JC323" s="18"/>
      <c r="JD323" s="18"/>
      <c r="JE323" s="18"/>
      <c r="JF323" s="18"/>
      <c r="JG323" s="18"/>
      <c r="JH323" s="18"/>
      <c r="JI323" s="18"/>
      <c r="JJ323" s="18"/>
      <c r="JK323" s="18"/>
      <c r="JL323" s="18"/>
      <c r="JM323" s="18"/>
      <c r="JN323" s="18"/>
      <c r="JO323" s="18"/>
      <c r="JP323" s="18"/>
      <c r="JQ323" s="18"/>
      <c r="JR323" s="18"/>
      <c r="JS323" s="18"/>
      <c r="JT323" s="18"/>
      <c r="JU323" s="18"/>
      <c r="JV323" s="18"/>
      <c r="JW323" s="18"/>
      <c r="JX323" s="18"/>
      <c r="JY323" s="18"/>
      <c r="JZ323" s="18"/>
      <c r="KA323" s="18"/>
      <c r="KB323" s="18"/>
      <c r="KC323" s="18"/>
      <c r="KD323" s="18"/>
      <c r="KE323" s="18"/>
      <c r="KF323" s="18"/>
      <c r="KG323" s="18"/>
      <c r="KH323" s="18"/>
      <c r="KI323" s="18"/>
      <c r="KJ323" s="18"/>
      <c r="KK323" s="18"/>
      <c r="KL323" s="18"/>
      <c r="KM323" s="18"/>
      <c r="KN323" s="18"/>
      <c r="KO323" s="18"/>
      <c r="KP323" s="18"/>
      <c r="KQ323" s="18"/>
      <c r="KR323" s="18"/>
      <c r="KS323" s="18"/>
      <c r="KT323" s="18"/>
      <c r="KU323" s="18"/>
      <c r="KV323" s="18"/>
      <c r="KW323" s="18"/>
      <c r="KX323" s="18"/>
      <c r="KY323" s="18"/>
      <c r="KZ323" s="18"/>
      <c r="LA323" s="18"/>
      <c r="LB323" s="18"/>
      <c r="LC323" s="18"/>
      <c r="LD323" s="18"/>
      <c r="LE323" s="18"/>
      <c r="LF323" s="18"/>
      <c r="LG323" s="18"/>
      <c r="LH323" s="18"/>
      <c r="LI323" s="18"/>
      <c r="LJ323" s="18"/>
      <c r="LK323" s="18"/>
      <c r="LL323" s="18"/>
      <c r="LM323" s="18"/>
      <c r="LN323" s="18"/>
      <c r="LO323" s="18"/>
      <c r="LP323" s="18"/>
      <c r="LQ323" s="18"/>
      <c r="LR323" s="18"/>
      <c r="LS323" s="18"/>
      <c r="LT323" s="18"/>
      <c r="LU323" s="18"/>
      <c r="LV323" s="18"/>
      <c r="LW323" s="18"/>
      <c r="LX323" s="18"/>
      <c r="LY323" s="18"/>
      <c r="LZ323" s="18"/>
      <c r="MA323" s="18"/>
      <c r="MB323" s="18"/>
      <c r="MC323" s="18"/>
      <c r="MD323" s="18"/>
      <c r="ME323" s="18"/>
      <c r="MF323" s="18"/>
      <c r="MG323" s="18"/>
      <c r="MH323" s="18"/>
      <c r="MI323" s="18"/>
      <c r="MJ323" s="18"/>
      <c r="MK323" s="18"/>
      <c r="ML323" s="18"/>
      <c r="MM323" s="18"/>
      <c r="MN323" s="18"/>
      <c r="MO323" s="18"/>
      <c r="MP323" s="18"/>
      <c r="MQ323" s="18"/>
      <c r="MR323" s="18"/>
      <c r="MS323" s="18"/>
      <c r="MT323" s="18"/>
      <c r="MU323" s="18"/>
      <c r="MV323" s="18"/>
      <c r="MW323" s="18"/>
      <c r="MX323" s="18"/>
      <c r="MY323" s="18"/>
      <c r="MZ323" s="18"/>
      <c r="NA323" s="18"/>
      <c r="NB323" s="18"/>
      <c r="NC323" s="18"/>
      <c r="ND323" s="18"/>
      <c r="NE323" s="18"/>
      <c r="NF323" s="18"/>
      <c r="NG323" s="18"/>
      <c r="NH323" s="18"/>
      <c r="NI323" s="18"/>
      <c r="NJ323" s="18"/>
      <c r="NK323" s="18"/>
      <c r="NL323" s="18"/>
      <c r="NM323" s="18"/>
      <c r="NN323" s="18"/>
      <c r="NO323" s="18"/>
      <c r="NP323" s="18"/>
      <c r="NQ323" s="18"/>
      <c r="NR323" s="18"/>
      <c r="NS323" s="18"/>
      <c r="NT323" s="18"/>
      <c r="NU323" s="18"/>
      <c r="NV323" s="18"/>
      <c r="NW323" s="18"/>
      <c r="NX323" s="18"/>
      <c r="NY323" s="18"/>
      <c r="NZ323" s="18"/>
      <c r="OA323" s="18"/>
      <c r="OB323" s="18"/>
      <c r="OC323" s="18"/>
      <c r="OD323" s="18"/>
      <c r="OE323" s="18"/>
      <c r="OF323" s="18"/>
      <c r="OG323" s="18"/>
      <c r="OH323" s="18"/>
      <c r="OI323" s="18"/>
      <c r="OJ323" s="18"/>
      <c r="OK323" s="18"/>
      <c r="OL323" s="18"/>
      <c r="OM323" s="18"/>
      <c r="ON323" s="18"/>
      <c r="OO323" s="18"/>
      <c r="OP323" s="18"/>
      <c r="OQ323" s="18"/>
      <c r="OR323" s="18"/>
      <c r="OS323" s="18"/>
      <c r="OT323" s="18"/>
      <c r="OU323" s="18"/>
      <c r="OV323" s="18"/>
      <c r="OW323" s="18"/>
      <c r="OX323" s="18"/>
      <c r="OY323" s="18"/>
      <c r="OZ323" s="18"/>
      <c r="PA323" s="18"/>
      <c r="PB323" s="18"/>
      <c r="PC323" s="18"/>
      <c r="PD323" s="18"/>
      <c r="PE323" s="18"/>
      <c r="PF323" s="18"/>
      <c r="PG323" s="18"/>
      <c r="PH323" s="18"/>
      <c r="PI323" s="18"/>
      <c r="PJ323" s="18"/>
      <c r="PK323" s="18"/>
      <c r="PL323" s="18"/>
      <c r="PM323" s="18"/>
      <c r="PN323" s="18"/>
      <c r="PO323" s="18"/>
      <c r="PP323" s="18"/>
      <c r="PQ323" s="18"/>
      <c r="PR323" s="18"/>
      <c r="PS323" s="18"/>
      <c r="PT323" s="18"/>
      <c r="PU323" s="18"/>
      <c r="PV323" s="18"/>
      <c r="PW323" s="18"/>
      <c r="PX323" s="18"/>
      <c r="PY323" s="18"/>
      <c r="PZ323" s="18"/>
      <c r="QA323" s="18"/>
      <c r="QB323" s="18"/>
      <c r="QC323" s="18"/>
      <c r="QD323" s="18"/>
      <c r="QE323" s="18"/>
      <c r="QF323" s="18"/>
      <c r="QG323" s="18"/>
      <c r="QH323" s="18"/>
      <c r="QI323" s="18"/>
      <c r="QJ323" s="18"/>
      <c r="QK323" s="18"/>
      <c r="QL323" s="18"/>
      <c r="QM323" s="18"/>
      <c r="QN323" s="18"/>
      <c r="QO323" s="18"/>
      <c r="QP323" s="18"/>
      <c r="QQ323" s="18"/>
      <c r="QR323" s="18"/>
      <c r="QS323" s="18"/>
      <c r="QT323" s="18"/>
      <c r="QU323" s="18"/>
      <c r="QV323" s="18"/>
      <c r="QW323" s="18"/>
      <c r="QX323" s="18"/>
      <c r="QY323" s="18"/>
      <c r="QZ323" s="18"/>
      <c r="RA323" s="18"/>
      <c r="RB323" s="18"/>
      <c r="RC323" s="18"/>
      <c r="RD323" s="18"/>
      <c r="RE323" s="18"/>
      <c r="RF323" s="18"/>
      <c r="RG323" s="18"/>
      <c r="RH323" s="18"/>
      <c r="RI323" s="18"/>
      <c r="RJ323" s="18"/>
      <c r="RK323" s="18"/>
      <c r="RL323" s="18"/>
      <c r="RM323" s="18"/>
      <c r="RN323" s="18"/>
      <c r="RO323" s="18"/>
      <c r="RP323" s="18"/>
      <c r="RQ323" s="18"/>
    </row>
    <row r="324" spans="1:485" x14ac:dyDescent="0.2">
      <c r="A324" s="3" t="s">
        <v>52</v>
      </c>
      <c r="B324" s="4" t="s">
        <v>53</v>
      </c>
      <c r="C324" s="4" t="s">
        <v>524</v>
      </c>
      <c r="D324" s="6" t="s">
        <v>51</v>
      </c>
      <c r="E324" s="3" t="s">
        <v>38</v>
      </c>
      <c r="F324" s="28">
        <v>1</v>
      </c>
      <c r="G324" s="3" t="s">
        <v>55</v>
      </c>
      <c r="H324" s="29">
        <v>19</v>
      </c>
      <c r="I324" s="7" t="s">
        <v>14</v>
      </c>
      <c r="J324" s="28">
        <v>35</v>
      </c>
      <c r="K324" s="3" t="s">
        <v>18</v>
      </c>
      <c r="L324" s="17">
        <f t="shared" ref="L324:L387" si="10">IF(K324="yes",F324,0)</f>
        <v>1</v>
      </c>
      <c r="M324" s="17">
        <f t="shared" ref="M324:M387" si="11">IF(K324="YES",J324,0)</f>
        <v>35</v>
      </c>
    </row>
    <row r="325" spans="1:485" x14ac:dyDescent="0.2">
      <c r="A325" s="3" t="s">
        <v>52</v>
      </c>
      <c r="B325" s="4" t="s">
        <v>53</v>
      </c>
      <c r="C325" s="4" t="s">
        <v>524</v>
      </c>
      <c r="D325" s="6" t="s">
        <v>51</v>
      </c>
      <c r="E325" s="3" t="s">
        <v>56</v>
      </c>
      <c r="F325" s="28">
        <v>1</v>
      </c>
      <c r="G325" s="3" t="s">
        <v>56</v>
      </c>
      <c r="H325" s="29">
        <v>14.11</v>
      </c>
      <c r="I325" s="7" t="s">
        <v>14</v>
      </c>
      <c r="J325" s="28">
        <v>28.5</v>
      </c>
      <c r="K325" s="3" t="s">
        <v>21</v>
      </c>
      <c r="L325" s="17">
        <f t="shared" si="10"/>
        <v>0</v>
      </c>
      <c r="M325" s="17">
        <f t="shared" si="11"/>
        <v>0</v>
      </c>
    </row>
    <row r="326" spans="1:485" x14ac:dyDescent="0.2">
      <c r="A326" s="3" t="s">
        <v>52</v>
      </c>
      <c r="B326" s="4" t="s">
        <v>53</v>
      </c>
      <c r="C326" s="4" t="s">
        <v>524</v>
      </c>
      <c r="D326" s="6" t="s">
        <v>51</v>
      </c>
      <c r="E326" s="3" t="s">
        <v>24</v>
      </c>
      <c r="F326" s="28">
        <v>1</v>
      </c>
      <c r="G326" s="3" t="s">
        <v>57</v>
      </c>
      <c r="H326" s="29">
        <v>14.11</v>
      </c>
      <c r="I326" s="7" t="s">
        <v>14</v>
      </c>
      <c r="J326" s="28">
        <v>21</v>
      </c>
      <c r="K326" s="3" t="s">
        <v>21</v>
      </c>
      <c r="L326" s="17">
        <f t="shared" si="10"/>
        <v>0</v>
      </c>
      <c r="M326" s="17">
        <f t="shared" si="11"/>
        <v>0</v>
      </c>
    </row>
    <row r="327" spans="1:485" x14ac:dyDescent="0.2">
      <c r="A327" s="9" t="s">
        <v>236</v>
      </c>
      <c r="B327" s="9" t="s">
        <v>287</v>
      </c>
      <c r="C327" s="9" t="s">
        <v>551</v>
      </c>
      <c r="D327" s="10" t="s">
        <v>286</v>
      </c>
      <c r="E327" s="9" t="s">
        <v>119</v>
      </c>
      <c r="F327" s="11">
        <v>14</v>
      </c>
      <c r="G327" s="9" t="s">
        <v>119</v>
      </c>
      <c r="H327" s="12">
        <v>21.116250000000001</v>
      </c>
      <c r="I327" s="13" t="s">
        <v>14</v>
      </c>
      <c r="J327" s="14">
        <v>31.125</v>
      </c>
      <c r="K327" s="9">
        <f>SUM(L328:L334)</f>
        <v>3</v>
      </c>
      <c r="L327" s="9">
        <f>SUM(M328:M334)</f>
        <v>105</v>
      </c>
      <c r="M327" s="9"/>
    </row>
    <row r="328" spans="1:485" x14ac:dyDescent="0.2">
      <c r="A328" s="3" t="s">
        <v>236</v>
      </c>
      <c r="B328" s="4" t="s">
        <v>287</v>
      </c>
      <c r="C328" s="4" t="s">
        <v>551</v>
      </c>
      <c r="D328" s="6" t="s">
        <v>286</v>
      </c>
      <c r="E328" s="3" t="s">
        <v>15</v>
      </c>
      <c r="F328" s="28">
        <v>1</v>
      </c>
      <c r="G328" s="3" t="s">
        <v>32</v>
      </c>
      <c r="H328" s="29">
        <v>35.450000000000003</v>
      </c>
      <c r="I328" s="7" t="s">
        <v>14</v>
      </c>
      <c r="J328" s="28">
        <v>35</v>
      </c>
      <c r="K328" s="3" t="s">
        <v>18</v>
      </c>
      <c r="L328" s="17">
        <f t="shared" si="10"/>
        <v>1</v>
      </c>
      <c r="M328" s="17">
        <f t="shared" si="11"/>
        <v>35</v>
      </c>
    </row>
    <row r="329" spans="1:485" x14ac:dyDescent="0.2">
      <c r="A329" s="3" t="s">
        <v>236</v>
      </c>
      <c r="B329" s="4" t="s">
        <v>287</v>
      </c>
      <c r="C329" s="4" t="s">
        <v>551</v>
      </c>
      <c r="D329" s="6" t="s">
        <v>286</v>
      </c>
      <c r="E329" s="3" t="s">
        <v>35</v>
      </c>
      <c r="F329" s="28">
        <v>1</v>
      </c>
      <c r="G329" s="3" t="s">
        <v>288</v>
      </c>
      <c r="H329" s="29">
        <v>27.45</v>
      </c>
      <c r="I329" s="7" t="s">
        <v>14</v>
      </c>
      <c r="J329" s="28">
        <v>35</v>
      </c>
      <c r="K329" s="3" t="s">
        <v>18</v>
      </c>
      <c r="L329" s="17">
        <f t="shared" si="10"/>
        <v>1</v>
      </c>
      <c r="M329" s="17">
        <f t="shared" si="11"/>
        <v>35</v>
      </c>
    </row>
    <row r="330" spans="1:485" x14ac:dyDescent="0.2">
      <c r="A330" s="3" t="s">
        <v>236</v>
      </c>
      <c r="B330" s="4" t="s">
        <v>287</v>
      </c>
      <c r="C330" s="4" t="s">
        <v>551</v>
      </c>
      <c r="D330" s="6" t="s">
        <v>286</v>
      </c>
      <c r="E330" s="3" t="s">
        <v>35</v>
      </c>
      <c r="F330" s="28">
        <v>1</v>
      </c>
      <c r="G330" s="3" t="s">
        <v>149</v>
      </c>
      <c r="H330" s="29">
        <v>23.12</v>
      </c>
      <c r="I330" s="7" t="s">
        <v>14</v>
      </c>
      <c r="J330" s="28">
        <v>35</v>
      </c>
      <c r="K330" s="3" t="s">
        <v>18</v>
      </c>
      <c r="L330" s="17">
        <f t="shared" si="10"/>
        <v>1</v>
      </c>
      <c r="M330" s="17">
        <f t="shared" si="11"/>
        <v>35</v>
      </c>
    </row>
    <row r="331" spans="1:485" x14ac:dyDescent="0.2">
      <c r="A331" s="3" t="s">
        <v>236</v>
      </c>
      <c r="B331" s="4" t="s">
        <v>287</v>
      </c>
      <c r="C331" s="4" t="s">
        <v>551</v>
      </c>
      <c r="D331" s="6" t="s">
        <v>286</v>
      </c>
      <c r="E331" s="3" t="s">
        <v>35</v>
      </c>
      <c r="F331" s="28">
        <v>1</v>
      </c>
      <c r="G331" s="3" t="s">
        <v>289</v>
      </c>
      <c r="H331" s="29">
        <v>22.84</v>
      </c>
      <c r="I331" s="7" t="s">
        <v>14</v>
      </c>
      <c r="J331" s="28">
        <v>35</v>
      </c>
      <c r="K331" s="3" t="s">
        <v>21</v>
      </c>
      <c r="L331" s="17">
        <f t="shared" si="10"/>
        <v>0</v>
      </c>
      <c r="M331" s="17">
        <f t="shared" si="11"/>
        <v>0</v>
      </c>
    </row>
    <row r="332" spans="1:485" x14ac:dyDescent="0.2">
      <c r="A332" s="3" t="s">
        <v>236</v>
      </c>
      <c r="B332" s="4" t="s">
        <v>287</v>
      </c>
      <c r="C332" s="4" t="s">
        <v>551</v>
      </c>
      <c r="D332" s="6" t="s">
        <v>286</v>
      </c>
      <c r="E332" s="3" t="s">
        <v>35</v>
      </c>
      <c r="F332" s="28">
        <v>1</v>
      </c>
      <c r="G332" s="3" t="s">
        <v>129</v>
      </c>
      <c r="H332" s="29">
        <v>22.84</v>
      </c>
      <c r="I332" s="7" t="s">
        <v>14</v>
      </c>
      <c r="J332" s="28">
        <v>35</v>
      </c>
      <c r="K332" s="3" t="s">
        <v>21</v>
      </c>
      <c r="L332" s="17">
        <f t="shared" si="10"/>
        <v>0</v>
      </c>
      <c r="M332" s="17">
        <f t="shared" si="11"/>
        <v>0</v>
      </c>
    </row>
    <row r="333" spans="1:485" x14ac:dyDescent="0.2">
      <c r="A333" s="3" t="s">
        <v>236</v>
      </c>
      <c r="B333" s="4" t="s">
        <v>287</v>
      </c>
      <c r="C333" s="4" t="s">
        <v>551</v>
      </c>
      <c r="D333" s="6" t="s">
        <v>286</v>
      </c>
      <c r="E333" s="3" t="s">
        <v>24</v>
      </c>
      <c r="F333" s="28">
        <v>1</v>
      </c>
      <c r="G333" s="3" t="s">
        <v>107</v>
      </c>
      <c r="H333" s="29">
        <v>15.3</v>
      </c>
      <c r="I333" s="7" t="s">
        <v>14</v>
      </c>
      <c r="J333" s="28">
        <v>35</v>
      </c>
      <c r="K333" s="3" t="s">
        <v>21</v>
      </c>
      <c r="L333" s="17">
        <f t="shared" si="10"/>
        <v>0</v>
      </c>
      <c r="M333" s="17">
        <f t="shared" si="11"/>
        <v>0</v>
      </c>
    </row>
    <row r="334" spans="1:485" x14ac:dyDescent="0.2">
      <c r="A334" s="3" t="s">
        <v>236</v>
      </c>
      <c r="B334" s="4" t="s">
        <v>287</v>
      </c>
      <c r="C334" s="4" t="s">
        <v>551</v>
      </c>
      <c r="D334" s="6" t="s">
        <v>286</v>
      </c>
      <c r="E334" s="3" t="s">
        <v>24</v>
      </c>
      <c r="F334" s="28">
        <v>7</v>
      </c>
      <c r="G334" s="3" t="s">
        <v>107</v>
      </c>
      <c r="H334" s="29">
        <v>12.75</v>
      </c>
      <c r="I334" s="7" t="s">
        <v>14</v>
      </c>
      <c r="J334" s="28">
        <v>20</v>
      </c>
      <c r="K334" s="3" t="s">
        <v>21</v>
      </c>
      <c r="L334" s="17">
        <f t="shared" si="10"/>
        <v>0</v>
      </c>
      <c r="M334" s="17">
        <f t="shared" si="11"/>
        <v>0</v>
      </c>
    </row>
    <row r="335" spans="1:485" x14ac:dyDescent="0.2">
      <c r="A335" s="9" t="s">
        <v>279</v>
      </c>
      <c r="B335" s="9" t="s">
        <v>280</v>
      </c>
      <c r="C335" s="9" t="s">
        <v>550</v>
      </c>
      <c r="D335" s="10" t="s">
        <v>278</v>
      </c>
      <c r="E335" s="9" t="s">
        <v>52</v>
      </c>
      <c r="F335" s="11">
        <v>18</v>
      </c>
      <c r="G335" s="9" t="s">
        <v>52</v>
      </c>
      <c r="H335" s="12">
        <v>12.25417</v>
      </c>
      <c r="I335" s="16">
        <v>49031</v>
      </c>
      <c r="J335" s="14">
        <v>23.617650000000001</v>
      </c>
      <c r="K335" s="9">
        <f>SUM(L336:L352)</f>
        <v>5</v>
      </c>
      <c r="L335" s="9">
        <f>SUM(M336:M352)</f>
        <v>161</v>
      </c>
      <c r="M335" s="9"/>
    </row>
    <row r="336" spans="1:485" x14ac:dyDescent="0.2">
      <c r="A336" s="3" t="s">
        <v>279</v>
      </c>
      <c r="B336" s="4" t="s">
        <v>280</v>
      </c>
      <c r="C336" s="4" t="s">
        <v>550</v>
      </c>
      <c r="D336" s="6" t="s">
        <v>278</v>
      </c>
      <c r="E336" s="3" t="s">
        <v>15</v>
      </c>
      <c r="F336" s="28">
        <v>1</v>
      </c>
      <c r="G336" s="3" t="s">
        <v>32</v>
      </c>
      <c r="H336" s="7" t="s">
        <v>14</v>
      </c>
      <c r="I336" s="30">
        <v>78541</v>
      </c>
      <c r="J336" s="28">
        <v>40</v>
      </c>
      <c r="K336" s="3" t="s">
        <v>18</v>
      </c>
      <c r="L336" s="17">
        <f t="shared" si="10"/>
        <v>1</v>
      </c>
      <c r="M336" s="17">
        <f t="shared" si="11"/>
        <v>40</v>
      </c>
    </row>
    <row r="337" spans="1:485" x14ac:dyDescent="0.2">
      <c r="A337" s="3" t="s">
        <v>279</v>
      </c>
      <c r="B337" s="4" t="s">
        <v>280</v>
      </c>
      <c r="C337" s="4" t="s">
        <v>550</v>
      </c>
      <c r="D337" s="6" t="s">
        <v>278</v>
      </c>
      <c r="E337" s="3" t="s">
        <v>38</v>
      </c>
      <c r="F337" s="28">
        <v>1</v>
      </c>
      <c r="G337" s="3" t="s">
        <v>164</v>
      </c>
      <c r="H337" s="7" t="s">
        <v>14</v>
      </c>
      <c r="I337" s="30">
        <v>51002</v>
      </c>
      <c r="J337" s="28">
        <v>40</v>
      </c>
      <c r="K337" s="3" t="s">
        <v>18</v>
      </c>
      <c r="L337" s="17">
        <f t="shared" si="10"/>
        <v>1</v>
      </c>
      <c r="M337" s="17">
        <f t="shared" si="11"/>
        <v>40</v>
      </c>
    </row>
    <row r="338" spans="1:485" x14ac:dyDescent="0.2">
      <c r="A338" s="3" t="s">
        <v>279</v>
      </c>
      <c r="B338" s="4" t="s">
        <v>280</v>
      </c>
      <c r="C338" s="4" t="s">
        <v>550</v>
      </c>
      <c r="D338" s="6" t="s">
        <v>278</v>
      </c>
      <c r="E338" s="3" t="s">
        <v>80</v>
      </c>
      <c r="F338" s="28">
        <v>1</v>
      </c>
      <c r="G338" s="3" t="s">
        <v>197</v>
      </c>
      <c r="H338" s="29">
        <v>15.3</v>
      </c>
      <c r="I338" s="7" t="s">
        <v>14</v>
      </c>
      <c r="J338" s="28">
        <v>25</v>
      </c>
      <c r="K338" s="3" t="s">
        <v>18</v>
      </c>
      <c r="L338" s="17">
        <f t="shared" si="10"/>
        <v>1</v>
      </c>
      <c r="M338" s="17">
        <f t="shared" si="11"/>
        <v>25</v>
      </c>
    </row>
    <row r="339" spans="1:485" x14ac:dyDescent="0.2">
      <c r="A339" s="3" t="s">
        <v>279</v>
      </c>
      <c r="B339" s="4" t="s">
        <v>280</v>
      </c>
      <c r="C339" s="4" t="s">
        <v>550</v>
      </c>
      <c r="D339" s="6" t="s">
        <v>278</v>
      </c>
      <c r="E339" s="3" t="s">
        <v>35</v>
      </c>
      <c r="F339" s="28">
        <v>1</v>
      </c>
      <c r="G339" s="3" t="s">
        <v>129</v>
      </c>
      <c r="H339" s="7" t="s">
        <v>14</v>
      </c>
      <c r="I339" s="30">
        <v>32256</v>
      </c>
      <c r="J339" s="28">
        <v>40</v>
      </c>
      <c r="K339" s="3" t="s">
        <v>21</v>
      </c>
      <c r="L339" s="17">
        <f t="shared" si="10"/>
        <v>0</v>
      </c>
      <c r="M339" s="17">
        <f t="shared" si="11"/>
        <v>0</v>
      </c>
    </row>
    <row r="340" spans="1:485" x14ac:dyDescent="0.2">
      <c r="A340" s="3" t="s">
        <v>279</v>
      </c>
      <c r="B340" s="4" t="s">
        <v>280</v>
      </c>
      <c r="C340" s="4" t="s">
        <v>550</v>
      </c>
      <c r="D340" s="6" t="s">
        <v>278</v>
      </c>
      <c r="E340" s="3" t="s">
        <v>33</v>
      </c>
      <c r="F340" s="28">
        <v>1</v>
      </c>
      <c r="G340" s="3" t="s">
        <v>281</v>
      </c>
      <c r="H340" s="7" t="s">
        <v>14</v>
      </c>
      <c r="I340" s="30">
        <v>30212</v>
      </c>
      <c r="J340" s="28">
        <v>35</v>
      </c>
      <c r="K340" s="3" t="s">
        <v>21</v>
      </c>
      <c r="L340" s="17">
        <f t="shared" si="10"/>
        <v>0</v>
      </c>
      <c r="M340" s="17">
        <f t="shared" si="11"/>
        <v>0</v>
      </c>
    </row>
    <row r="341" spans="1:485" x14ac:dyDescent="0.2">
      <c r="A341" s="3" t="s">
        <v>279</v>
      </c>
      <c r="B341" s="4" t="s">
        <v>280</v>
      </c>
      <c r="C341" s="4" t="s">
        <v>550</v>
      </c>
      <c r="D341" s="6" t="s">
        <v>278</v>
      </c>
      <c r="E341" s="3" t="s">
        <v>33</v>
      </c>
      <c r="F341" s="28">
        <v>1</v>
      </c>
      <c r="G341" s="3" t="s">
        <v>74</v>
      </c>
      <c r="H341" s="7" t="s">
        <v>14</v>
      </c>
      <c r="I341" s="30">
        <v>53144</v>
      </c>
      <c r="J341" s="28">
        <v>40</v>
      </c>
      <c r="K341" s="3" t="s">
        <v>18</v>
      </c>
      <c r="L341" s="17">
        <f t="shared" si="10"/>
        <v>1</v>
      </c>
      <c r="M341" s="17">
        <f t="shared" si="11"/>
        <v>40</v>
      </c>
    </row>
    <row r="342" spans="1:485" s="15" customFormat="1" x14ac:dyDescent="0.2">
      <c r="A342" s="3" t="s">
        <v>279</v>
      </c>
      <c r="B342" s="4" t="s">
        <v>280</v>
      </c>
      <c r="C342" s="4" t="s">
        <v>550</v>
      </c>
      <c r="D342" s="6" t="s">
        <v>278</v>
      </c>
      <c r="E342" s="3" t="s">
        <v>26</v>
      </c>
      <c r="F342" s="28">
        <v>2</v>
      </c>
      <c r="G342" s="3" t="s">
        <v>282</v>
      </c>
      <c r="H342" s="29">
        <v>9</v>
      </c>
      <c r="I342" s="7" t="s">
        <v>14</v>
      </c>
      <c r="J342" s="28">
        <v>41</v>
      </c>
      <c r="K342" s="3" t="s">
        <v>21</v>
      </c>
      <c r="L342" s="17">
        <f t="shared" si="10"/>
        <v>0</v>
      </c>
      <c r="M342" s="17">
        <f t="shared" si="11"/>
        <v>0</v>
      </c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  <c r="AW342" s="18"/>
      <c r="AX342" s="18"/>
      <c r="AY342" s="18"/>
      <c r="AZ342" s="18"/>
      <c r="BA342" s="18"/>
      <c r="BB342" s="18"/>
      <c r="BC342" s="18"/>
      <c r="BD342" s="18"/>
      <c r="BE342" s="18"/>
      <c r="BF342" s="18"/>
      <c r="BG342" s="18"/>
      <c r="BH342" s="18"/>
      <c r="BI342" s="18"/>
      <c r="BJ342" s="18"/>
      <c r="BK342" s="18"/>
      <c r="BL342" s="18"/>
      <c r="BM342" s="18"/>
      <c r="BN342" s="18"/>
      <c r="BO342" s="18"/>
      <c r="BP342" s="18"/>
      <c r="BQ342" s="18"/>
      <c r="BR342" s="18"/>
      <c r="BS342" s="18"/>
      <c r="BT342" s="18"/>
      <c r="BU342" s="18"/>
      <c r="BV342" s="18"/>
      <c r="BW342" s="18"/>
      <c r="BX342" s="18"/>
      <c r="BY342" s="18"/>
      <c r="BZ342" s="18"/>
      <c r="CA342" s="18"/>
      <c r="CB342" s="18"/>
      <c r="CC342" s="18"/>
      <c r="CD342" s="18"/>
      <c r="CE342" s="18"/>
      <c r="CF342" s="18"/>
      <c r="CG342" s="18"/>
      <c r="CH342" s="18"/>
      <c r="CI342" s="18"/>
      <c r="CJ342" s="18"/>
      <c r="CK342" s="18"/>
      <c r="CL342" s="18"/>
      <c r="CM342" s="18"/>
      <c r="CN342" s="18"/>
      <c r="CO342" s="18"/>
      <c r="CP342" s="18"/>
      <c r="CQ342" s="18"/>
      <c r="CR342" s="18"/>
      <c r="CS342" s="18"/>
      <c r="CT342" s="18"/>
      <c r="CU342" s="18"/>
      <c r="CV342" s="18"/>
      <c r="CW342" s="18"/>
      <c r="CX342" s="18"/>
      <c r="CY342" s="18"/>
      <c r="CZ342" s="18"/>
      <c r="DA342" s="18"/>
      <c r="DB342" s="18"/>
      <c r="DC342" s="18"/>
      <c r="DD342" s="18"/>
      <c r="DE342" s="18"/>
      <c r="DF342" s="18"/>
      <c r="DG342" s="18"/>
      <c r="DH342" s="18"/>
      <c r="DI342" s="18"/>
      <c r="DJ342" s="18"/>
      <c r="DK342" s="18"/>
      <c r="DL342" s="18"/>
      <c r="DM342" s="18"/>
      <c r="DN342" s="18"/>
      <c r="DO342" s="18"/>
      <c r="DP342" s="18"/>
      <c r="DQ342" s="18"/>
      <c r="DR342" s="18"/>
      <c r="DS342" s="18"/>
      <c r="DT342" s="18"/>
      <c r="DU342" s="18"/>
      <c r="DV342" s="18"/>
      <c r="DW342" s="18"/>
      <c r="DX342" s="18"/>
      <c r="DY342" s="18"/>
      <c r="DZ342" s="18"/>
      <c r="EA342" s="18"/>
      <c r="EB342" s="18"/>
      <c r="EC342" s="18"/>
      <c r="ED342" s="18"/>
      <c r="EE342" s="18"/>
      <c r="EF342" s="18"/>
      <c r="EG342" s="18"/>
      <c r="EH342" s="18"/>
      <c r="EI342" s="18"/>
      <c r="EJ342" s="18"/>
      <c r="EK342" s="18"/>
      <c r="EL342" s="18"/>
      <c r="EM342" s="18"/>
      <c r="EN342" s="18"/>
      <c r="EO342" s="18"/>
      <c r="EP342" s="18"/>
      <c r="EQ342" s="18"/>
      <c r="ER342" s="18"/>
      <c r="ES342" s="18"/>
      <c r="ET342" s="18"/>
      <c r="EU342" s="18"/>
      <c r="EV342" s="18"/>
      <c r="EW342" s="18"/>
      <c r="EX342" s="18"/>
      <c r="EY342" s="18"/>
      <c r="EZ342" s="18"/>
      <c r="FA342" s="18"/>
      <c r="FB342" s="18"/>
      <c r="FC342" s="18"/>
      <c r="FD342" s="18"/>
      <c r="FE342" s="18"/>
      <c r="FF342" s="18"/>
      <c r="FG342" s="18"/>
      <c r="FH342" s="18"/>
      <c r="FI342" s="18"/>
      <c r="FJ342" s="18"/>
      <c r="FK342" s="18"/>
      <c r="FL342" s="18"/>
      <c r="FM342" s="18"/>
      <c r="FN342" s="18"/>
      <c r="FO342" s="18"/>
      <c r="FP342" s="18"/>
      <c r="FQ342" s="18"/>
      <c r="FR342" s="18"/>
      <c r="FS342" s="18"/>
      <c r="FT342" s="18"/>
      <c r="FU342" s="18"/>
      <c r="FV342" s="18"/>
      <c r="FW342" s="18"/>
      <c r="FX342" s="18"/>
      <c r="FY342" s="18"/>
      <c r="FZ342" s="18"/>
      <c r="GA342" s="18"/>
      <c r="GB342" s="18"/>
      <c r="GC342" s="18"/>
      <c r="GD342" s="18"/>
      <c r="GE342" s="18"/>
      <c r="GF342" s="18"/>
      <c r="GG342" s="18"/>
      <c r="GH342" s="18"/>
      <c r="GI342" s="18"/>
      <c r="GJ342" s="18"/>
      <c r="GK342" s="18"/>
      <c r="GL342" s="18"/>
      <c r="GM342" s="18"/>
      <c r="GN342" s="18"/>
      <c r="GO342" s="18"/>
      <c r="GP342" s="18"/>
      <c r="GQ342" s="18"/>
      <c r="GR342" s="18"/>
      <c r="GS342" s="18"/>
      <c r="GT342" s="18"/>
      <c r="GU342" s="18"/>
      <c r="GV342" s="18"/>
      <c r="GW342" s="18"/>
      <c r="GX342" s="18"/>
      <c r="GY342" s="18"/>
      <c r="GZ342" s="18"/>
      <c r="HA342" s="18"/>
      <c r="HB342" s="18"/>
      <c r="HC342" s="18"/>
      <c r="HD342" s="18"/>
      <c r="HE342" s="18"/>
      <c r="HF342" s="18"/>
      <c r="HG342" s="18"/>
      <c r="HH342" s="18"/>
      <c r="HI342" s="18"/>
      <c r="HJ342" s="18"/>
      <c r="HK342" s="18"/>
      <c r="HL342" s="18"/>
      <c r="HM342" s="18"/>
      <c r="HN342" s="18"/>
      <c r="HO342" s="18"/>
      <c r="HP342" s="18"/>
      <c r="HQ342" s="18"/>
      <c r="HR342" s="18"/>
      <c r="HS342" s="18"/>
      <c r="HT342" s="18"/>
      <c r="HU342" s="18"/>
      <c r="HV342" s="18"/>
      <c r="HW342" s="18"/>
      <c r="HX342" s="18"/>
      <c r="HY342" s="18"/>
      <c r="HZ342" s="18"/>
      <c r="IA342" s="18"/>
      <c r="IB342" s="18"/>
      <c r="IC342" s="18"/>
      <c r="ID342" s="18"/>
      <c r="IE342" s="18"/>
      <c r="IF342" s="18"/>
      <c r="IG342" s="18"/>
      <c r="IH342" s="18"/>
      <c r="II342" s="18"/>
      <c r="IJ342" s="18"/>
      <c r="IK342" s="18"/>
      <c r="IL342" s="18"/>
      <c r="IM342" s="18"/>
      <c r="IN342" s="18"/>
      <c r="IO342" s="18"/>
      <c r="IP342" s="18"/>
      <c r="IQ342" s="18"/>
      <c r="IR342" s="18"/>
      <c r="IS342" s="18"/>
      <c r="IT342" s="18"/>
      <c r="IU342" s="18"/>
      <c r="IV342" s="18"/>
      <c r="IW342" s="18"/>
      <c r="IX342" s="18"/>
      <c r="IY342" s="18"/>
      <c r="IZ342" s="18"/>
      <c r="JA342" s="18"/>
      <c r="JB342" s="18"/>
      <c r="JC342" s="18"/>
      <c r="JD342" s="18"/>
      <c r="JE342" s="18"/>
      <c r="JF342" s="18"/>
      <c r="JG342" s="18"/>
      <c r="JH342" s="18"/>
      <c r="JI342" s="18"/>
      <c r="JJ342" s="18"/>
      <c r="JK342" s="18"/>
      <c r="JL342" s="18"/>
      <c r="JM342" s="18"/>
      <c r="JN342" s="18"/>
      <c r="JO342" s="18"/>
      <c r="JP342" s="18"/>
      <c r="JQ342" s="18"/>
      <c r="JR342" s="18"/>
      <c r="JS342" s="18"/>
      <c r="JT342" s="18"/>
      <c r="JU342" s="18"/>
      <c r="JV342" s="18"/>
      <c r="JW342" s="18"/>
      <c r="JX342" s="18"/>
      <c r="JY342" s="18"/>
      <c r="JZ342" s="18"/>
      <c r="KA342" s="18"/>
      <c r="KB342" s="18"/>
      <c r="KC342" s="18"/>
      <c r="KD342" s="18"/>
      <c r="KE342" s="18"/>
      <c r="KF342" s="18"/>
      <c r="KG342" s="18"/>
      <c r="KH342" s="18"/>
      <c r="KI342" s="18"/>
      <c r="KJ342" s="18"/>
      <c r="KK342" s="18"/>
      <c r="KL342" s="18"/>
      <c r="KM342" s="18"/>
      <c r="KN342" s="18"/>
      <c r="KO342" s="18"/>
      <c r="KP342" s="18"/>
      <c r="KQ342" s="18"/>
      <c r="KR342" s="18"/>
      <c r="KS342" s="18"/>
      <c r="KT342" s="18"/>
      <c r="KU342" s="18"/>
      <c r="KV342" s="18"/>
      <c r="KW342" s="18"/>
      <c r="KX342" s="18"/>
      <c r="KY342" s="18"/>
      <c r="KZ342" s="18"/>
      <c r="LA342" s="18"/>
      <c r="LB342" s="18"/>
      <c r="LC342" s="18"/>
      <c r="LD342" s="18"/>
      <c r="LE342" s="18"/>
      <c r="LF342" s="18"/>
      <c r="LG342" s="18"/>
      <c r="LH342" s="18"/>
      <c r="LI342" s="18"/>
      <c r="LJ342" s="18"/>
      <c r="LK342" s="18"/>
      <c r="LL342" s="18"/>
      <c r="LM342" s="18"/>
      <c r="LN342" s="18"/>
      <c r="LO342" s="18"/>
      <c r="LP342" s="18"/>
      <c r="LQ342" s="18"/>
      <c r="LR342" s="18"/>
      <c r="LS342" s="18"/>
      <c r="LT342" s="18"/>
      <c r="LU342" s="18"/>
      <c r="LV342" s="18"/>
      <c r="LW342" s="18"/>
      <c r="LX342" s="18"/>
      <c r="LY342" s="18"/>
      <c r="LZ342" s="18"/>
      <c r="MA342" s="18"/>
      <c r="MB342" s="18"/>
      <c r="MC342" s="18"/>
      <c r="MD342" s="18"/>
      <c r="ME342" s="18"/>
      <c r="MF342" s="18"/>
      <c r="MG342" s="18"/>
      <c r="MH342" s="18"/>
      <c r="MI342" s="18"/>
      <c r="MJ342" s="18"/>
      <c r="MK342" s="18"/>
      <c r="ML342" s="18"/>
      <c r="MM342" s="18"/>
      <c r="MN342" s="18"/>
      <c r="MO342" s="18"/>
      <c r="MP342" s="18"/>
      <c r="MQ342" s="18"/>
      <c r="MR342" s="18"/>
      <c r="MS342" s="18"/>
      <c r="MT342" s="18"/>
      <c r="MU342" s="18"/>
      <c r="MV342" s="18"/>
      <c r="MW342" s="18"/>
      <c r="MX342" s="18"/>
      <c r="MY342" s="18"/>
      <c r="MZ342" s="18"/>
      <c r="NA342" s="18"/>
      <c r="NB342" s="18"/>
      <c r="NC342" s="18"/>
      <c r="ND342" s="18"/>
      <c r="NE342" s="18"/>
      <c r="NF342" s="18"/>
      <c r="NG342" s="18"/>
      <c r="NH342" s="18"/>
      <c r="NI342" s="18"/>
      <c r="NJ342" s="18"/>
      <c r="NK342" s="18"/>
      <c r="NL342" s="18"/>
      <c r="NM342" s="18"/>
      <c r="NN342" s="18"/>
      <c r="NO342" s="18"/>
      <c r="NP342" s="18"/>
      <c r="NQ342" s="18"/>
      <c r="NR342" s="18"/>
      <c r="NS342" s="18"/>
      <c r="NT342" s="18"/>
      <c r="NU342" s="18"/>
      <c r="NV342" s="18"/>
      <c r="NW342" s="18"/>
      <c r="NX342" s="18"/>
      <c r="NY342" s="18"/>
      <c r="NZ342" s="18"/>
      <c r="OA342" s="18"/>
      <c r="OB342" s="18"/>
      <c r="OC342" s="18"/>
      <c r="OD342" s="18"/>
      <c r="OE342" s="18"/>
      <c r="OF342" s="18"/>
      <c r="OG342" s="18"/>
      <c r="OH342" s="18"/>
      <c r="OI342" s="18"/>
      <c r="OJ342" s="18"/>
      <c r="OK342" s="18"/>
      <c r="OL342" s="18"/>
      <c r="OM342" s="18"/>
      <c r="ON342" s="18"/>
      <c r="OO342" s="18"/>
      <c r="OP342" s="18"/>
      <c r="OQ342" s="18"/>
      <c r="OR342" s="18"/>
      <c r="OS342" s="18"/>
      <c r="OT342" s="18"/>
      <c r="OU342" s="18"/>
      <c r="OV342" s="18"/>
      <c r="OW342" s="18"/>
      <c r="OX342" s="18"/>
      <c r="OY342" s="18"/>
      <c r="OZ342" s="18"/>
      <c r="PA342" s="18"/>
      <c r="PB342" s="18"/>
      <c r="PC342" s="18"/>
      <c r="PD342" s="18"/>
      <c r="PE342" s="18"/>
      <c r="PF342" s="18"/>
      <c r="PG342" s="18"/>
      <c r="PH342" s="18"/>
      <c r="PI342" s="18"/>
      <c r="PJ342" s="18"/>
      <c r="PK342" s="18"/>
      <c r="PL342" s="18"/>
      <c r="PM342" s="18"/>
      <c r="PN342" s="18"/>
      <c r="PO342" s="18"/>
      <c r="PP342" s="18"/>
      <c r="PQ342" s="18"/>
      <c r="PR342" s="18"/>
      <c r="PS342" s="18"/>
      <c r="PT342" s="18"/>
      <c r="PU342" s="18"/>
      <c r="PV342" s="18"/>
      <c r="PW342" s="18"/>
      <c r="PX342" s="18"/>
      <c r="PY342" s="18"/>
      <c r="PZ342" s="18"/>
      <c r="QA342" s="18"/>
      <c r="QB342" s="18"/>
      <c r="QC342" s="18"/>
      <c r="QD342" s="18"/>
      <c r="QE342" s="18"/>
      <c r="QF342" s="18"/>
      <c r="QG342" s="18"/>
      <c r="QH342" s="18"/>
      <c r="QI342" s="18"/>
      <c r="QJ342" s="18"/>
      <c r="QK342" s="18"/>
      <c r="QL342" s="18"/>
      <c r="QM342" s="18"/>
      <c r="QN342" s="18"/>
      <c r="QO342" s="18"/>
      <c r="QP342" s="18"/>
      <c r="QQ342" s="18"/>
      <c r="QR342" s="18"/>
      <c r="QS342" s="18"/>
      <c r="QT342" s="18"/>
      <c r="QU342" s="18"/>
      <c r="QV342" s="18"/>
      <c r="QW342" s="18"/>
      <c r="QX342" s="18"/>
      <c r="QY342" s="18"/>
      <c r="QZ342" s="18"/>
      <c r="RA342" s="18"/>
      <c r="RB342" s="18"/>
      <c r="RC342" s="18"/>
      <c r="RD342" s="18"/>
      <c r="RE342" s="18"/>
      <c r="RF342" s="18"/>
      <c r="RG342" s="18"/>
      <c r="RH342" s="18"/>
      <c r="RI342" s="18"/>
      <c r="RJ342" s="18"/>
      <c r="RK342" s="18"/>
      <c r="RL342" s="18"/>
      <c r="RM342" s="18"/>
      <c r="RN342" s="18"/>
      <c r="RO342" s="18"/>
      <c r="RP342" s="18"/>
      <c r="RQ342" s="18"/>
    </row>
    <row r="343" spans="1:485" x14ac:dyDescent="0.2">
      <c r="A343" s="3" t="s">
        <v>279</v>
      </c>
      <c r="B343" s="4" t="s">
        <v>280</v>
      </c>
      <c r="C343" s="4" t="s">
        <v>550</v>
      </c>
      <c r="D343" s="6" t="s">
        <v>278</v>
      </c>
      <c r="E343" s="3" t="s">
        <v>26</v>
      </c>
      <c r="F343" s="28">
        <v>1</v>
      </c>
      <c r="G343" s="3" t="s">
        <v>282</v>
      </c>
      <c r="H343" s="29">
        <v>9</v>
      </c>
      <c r="I343" s="7" t="s">
        <v>14</v>
      </c>
      <c r="J343" s="28">
        <v>16</v>
      </c>
      <c r="K343" s="3" t="s">
        <v>18</v>
      </c>
      <c r="L343" s="17">
        <f t="shared" si="10"/>
        <v>1</v>
      </c>
      <c r="M343" s="17">
        <f t="shared" si="11"/>
        <v>16</v>
      </c>
    </row>
    <row r="344" spans="1:485" x14ac:dyDescent="0.2">
      <c r="A344" s="3" t="s">
        <v>279</v>
      </c>
      <c r="B344" s="4" t="s">
        <v>280</v>
      </c>
      <c r="C344" s="4" t="s">
        <v>550</v>
      </c>
      <c r="D344" s="6" t="s">
        <v>278</v>
      </c>
      <c r="E344" s="3" t="s">
        <v>26</v>
      </c>
      <c r="F344" s="28">
        <v>1</v>
      </c>
      <c r="G344" s="3" t="s">
        <v>282</v>
      </c>
      <c r="H344" s="29">
        <v>9.39</v>
      </c>
      <c r="I344" s="7" t="s">
        <v>14</v>
      </c>
      <c r="J344" s="28">
        <v>8</v>
      </c>
      <c r="K344" s="3" t="s">
        <v>21</v>
      </c>
      <c r="L344" s="17">
        <f t="shared" si="10"/>
        <v>0</v>
      </c>
      <c r="M344" s="17">
        <f t="shared" si="11"/>
        <v>0</v>
      </c>
    </row>
    <row r="345" spans="1:485" x14ac:dyDescent="0.2">
      <c r="A345" s="3" t="s">
        <v>279</v>
      </c>
      <c r="B345" s="4" t="s">
        <v>280</v>
      </c>
      <c r="C345" s="4" t="s">
        <v>550</v>
      </c>
      <c r="D345" s="6" t="s">
        <v>278</v>
      </c>
      <c r="E345" s="3" t="s">
        <v>26</v>
      </c>
      <c r="F345" s="28">
        <v>1</v>
      </c>
      <c r="G345" s="3" t="s">
        <v>282</v>
      </c>
      <c r="H345" s="29">
        <v>10.97</v>
      </c>
      <c r="I345" s="7" t="s">
        <v>14</v>
      </c>
      <c r="J345" s="28">
        <v>15</v>
      </c>
      <c r="K345" s="3" t="s">
        <v>21</v>
      </c>
      <c r="L345" s="17">
        <f t="shared" si="10"/>
        <v>0</v>
      </c>
      <c r="M345" s="17">
        <f t="shared" si="11"/>
        <v>0</v>
      </c>
    </row>
    <row r="346" spans="1:485" x14ac:dyDescent="0.2">
      <c r="A346" s="3" t="s">
        <v>279</v>
      </c>
      <c r="B346" s="4" t="s">
        <v>280</v>
      </c>
      <c r="C346" s="4" t="s">
        <v>550</v>
      </c>
      <c r="D346" s="6" t="s">
        <v>278</v>
      </c>
      <c r="E346" s="3" t="s">
        <v>26</v>
      </c>
      <c r="F346" s="28">
        <v>1</v>
      </c>
      <c r="G346" s="3" t="s">
        <v>283</v>
      </c>
      <c r="H346" s="29">
        <v>9</v>
      </c>
      <c r="I346" s="7" t="s">
        <v>14</v>
      </c>
      <c r="J346" s="28">
        <v>4</v>
      </c>
      <c r="K346" s="3" t="s">
        <v>21</v>
      </c>
      <c r="L346" s="17">
        <f t="shared" si="10"/>
        <v>0</v>
      </c>
      <c r="M346" s="17">
        <f t="shared" si="11"/>
        <v>0</v>
      </c>
    </row>
    <row r="347" spans="1:485" x14ac:dyDescent="0.2">
      <c r="A347" s="3" t="s">
        <v>279</v>
      </c>
      <c r="B347" s="4" t="s">
        <v>280</v>
      </c>
      <c r="C347" s="4" t="s">
        <v>550</v>
      </c>
      <c r="D347" s="6" t="s">
        <v>278</v>
      </c>
      <c r="E347" s="3" t="s">
        <v>26</v>
      </c>
      <c r="F347" s="28">
        <v>1</v>
      </c>
      <c r="G347" s="3" t="s">
        <v>282</v>
      </c>
      <c r="H347" s="29">
        <v>9.25</v>
      </c>
      <c r="I347" s="7" t="s">
        <v>14</v>
      </c>
      <c r="J347" s="28">
        <v>25</v>
      </c>
      <c r="K347" s="3" t="s">
        <v>21</v>
      </c>
      <c r="L347" s="17">
        <f t="shared" si="10"/>
        <v>0</v>
      </c>
      <c r="M347" s="17">
        <f t="shared" si="11"/>
        <v>0</v>
      </c>
    </row>
    <row r="348" spans="1:485" x14ac:dyDescent="0.2">
      <c r="A348" s="3" t="s">
        <v>279</v>
      </c>
      <c r="B348" s="4" t="s">
        <v>280</v>
      </c>
      <c r="C348" s="4" t="s">
        <v>550</v>
      </c>
      <c r="D348" s="6" t="s">
        <v>278</v>
      </c>
      <c r="E348" s="3" t="s">
        <v>19</v>
      </c>
      <c r="F348" s="28">
        <v>1</v>
      </c>
      <c r="G348" s="3" t="s">
        <v>211</v>
      </c>
      <c r="H348" s="29">
        <v>9</v>
      </c>
      <c r="I348" s="7" t="s">
        <v>14</v>
      </c>
      <c r="J348" s="28">
        <v>16</v>
      </c>
      <c r="K348" s="3" t="s">
        <v>21</v>
      </c>
      <c r="L348" s="17">
        <f t="shared" si="10"/>
        <v>0</v>
      </c>
      <c r="M348" s="17">
        <f t="shared" si="11"/>
        <v>0</v>
      </c>
    </row>
    <row r="349" spans="1:485" s="15" customFormat="1" x14ac:dyDescent="0.2">
      <c r="A349" s="3" t="s">
        <v>279</v>
      </c>
      <c r="B349" s="4" t="s">
        <v>280</v>
      </c>
      <c r="C349" s="4" t="s">
        <v>550</v>
      </c>
      <c r="D349" s="6" t="s">
        <v>278</v>
      </c>
      <c r="E349" s="3" t="s">
        <v>26</v>
      </c>
      <c r="F349" s="28">
        <v>1</v>
      </c>
      <c r="G349" s="3" t="s">
        <v>282</v>
      </c>
      <c r="H349" s="29">
        <v>13.64</v>
      </c>
      <c r="I349" s="7" t="s">
        <v>14</v>
      </c>
      <c r="J349" s="28">
        <v>25</v>
      </c>
      <c r="K349" s="3" t="s">
        <v>21</v>
      </c>
      <c r="L349" s="17">
        <f t="shared" si="10"/>
        <v>0</v>
      </c>
      <c r="M349" s="17">
        <f t="shared" si="11"/>
        <v>0</v>
      </c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8"/>
      <c r="AW349" s="18"/>
      <c r="AX349" s="18"/>
      <c r="AY349" s="18"/>
      <c r="AZ349" s="18"/>
      <c r="BA349" s="18"/>
      <c r="BB349" s="18"/>
      <c r="BC349" s="18"/>
      <c r="BD349" s="18"/>
      <c r="BE349" s="18"/>
      <c r="BF349" s="18"/>
      <c r="BG349" s="18"/>
      <c r="BH349" s="18"/>
      <c r="BI349" s="18"/>
      <c r="BJ349" s="18"/>
      <c r="BK349" s="18"/>
      <c r="BL349" s="18"/>
      <c r="BM349" s="18"/>
      <c r="BN349" s="18"/>
      <c r="BO349" s="18"/>
      <c r="BP349" s="18"/>
      <c r="BQ349" s="18"/>
      <c r="BR349" s="18"/>
      <c r="BS349" s="18"/>
      <c r="BT349" s="18"/>
      <c r="BU349" s="18"/>
      <c r="BV349" s="18"/>
      <c r="BW349" s="18"/>
      <c r="BX349" s="18"/>
      <c r="BY349" s="18"/>
      <c r="BZ349" s="18"/>
      <c r="CA349" s="18"/>
      <c r="CB349" s="18"/>
      <c r="CC349" s="18"/>
      <c r="CD349" s="18"/>
      <c r="CE349" s="18"/>
      <c r="CF349" s="18"/>
      <c r="CG349" s="18"/>
      <c r="CH349" s="18"/>
      <c r="CI349" s="18"/>
      <c r="CJ349" s="18"/>
      <c r="CK349" s="18"/>
      <c r="CL349" s="18"/>
      <c r="CM349" s="18"/>
      <c r="CN349" s="18"/>
      <c r="CO349" s="18"/>
      <c r="CP349" s="18"/>
      <c r="CQ349" s="18"/>
      <c r="CR349" s="18"/>
      <c r="CS349" s="18"/>
      <c r="CT349" s="18"/>
      <c r="CU349" s="18"/>
      <c r="CV349" s="18"/>
      <c r="CW349" s="18"/>
      <c r="CX349" s="18"/>
      <c r="CY349" s="18"/>
      <c r="CZ349" s="18"/>
      <c r="DA349" s="18"/>
      <c r="DB349" s="18"/>
      <c r="DC349" s="18"/>
      <c r="DD349" s="18"/>
      <c r="DE349" s="18"/>
      <c r="DF349" s="18"/>
      <c r="DG349" s="18"/>
      <c r="DH349" s="18"/>
      <c r="DI349" s="18"/>
      <c r="DJ349" s="18"/>
      <c r="DK349" s="18"/>
      <c r="DL349" s="18"/>
      <c r="DM349" s="18"/>
      <c r="DN349" s="18"/>
      <c r="DO349" s="18"/>
      <c r="DP349" s="18"/>
      <c r="DQ349" s="18"/>
      <c r="DR349" s="18"/>
      <c r="DS349" s="18"/>
      <c r="DT349" s="18"/>
      <c r="DU349" s="18"/>
      <c r="DV349" s="18"/>
      <c r="DW349" s="18"/>
      <c r="DX349" s="18"/>
      <c r="DY349" s="18"/>
      <c r="DZ349" s="18"/>
      <c r="EA349" s="18"/>
      <c r="EB349" s="18"/>
      <c r="EC349" s="18"/>
      <c r="ED349" s="18"/>
      <c r="EE349" s="18"/>
      <c r="EF349" s="18"/>
      <c r="EG349" s="18"/>
      <c r="EH349" s="18"/>
      <c r="EI349" s="18"/>
      <c r="EJ349" s="18"/>
      <c r="EK349" s="18"/>
      <c r="EL349" s="18"/>
      <c r="EM349" s="18"/>
      <c r="EN349" s="18"/>
      <c r="EO349" s="18"/>
      <c r="EP349" s="18"/>
      <c r="EQ349" s="18"/>
      <c r="ER349" s="18"/>
      <c r="ES349" s="18"/>
      <c r="ET349" s="18"/>
      <c r="EU349" s="18"/>
      <c r="EV349" s="18"/>
      <c r="EW349" s="18"/>
      <c r="EX349" s="18"/>
      <c r="EY349" s="18"/>
      <c r="EZ349" s="18"/>
      <c r="FA349" s="18"/>
      <c r="FB349" s="18"/>
      <c r="FC349" s="18"/>
      <c r="FD349" s="18"/>
      <c r="FE349" s="18"/>
      <c r="FF349" s="18"/>
      <c r="FG349" s="18"/>
      <c r="FH349" s="18"/>
      <c r="FI349" s="18"/>
      <c r="FJ349" s="18"/>
      <c r="FK349" s="18"/>
      <c r="FL349" s="18"/>
      <c r="FM349" s="18"/>
      <c r="FN349" s="18"/>
      <c r="FO349" s="18"/>
      <c r="FP349" s="18"/>
      <c r="FQ349" s="18"/>
      <c r="FR349" s="18"/>
      <c r="FS349" s="18"/>
      <c r="FT349" s="18"/>
      <c r="FU349" s="18"/>
      <c r="FV349" s="18"/>
      <c r="FW349" s="18"/>
      <c r="FX349" s="18"/>
      <c r="FY349" s="18"/>
      <c r="FZ349" s="18"/>
      <c r="GA349" s="18"/>
      <c r="GB349" s="18"/>
      <c r="GC349" s="18"/>
      <c r="GD349" s="18"/>
      <c r="GE349" s="18"/>
      <c r="GF349" s="18"/>
      <c r="GG349" s="18"/>
      <c r="GH349" s="18"/>
      <c r="GI349" s="18"/>
      <c r="GJ349" s="18"/>
      <c r="GK349" s="18"/>
      <c r="GL349" s="18"/>
      <c r="GM349" s="18"/>
      <c r="GN349" s="18"/>
      <c r="GO349" s="18"/>
      <c r="GP349" s="18"/>
      <c r="GQ349" s="18"/>
      <c r="GR349" s="18"/>
      <c r="GS349" s="18"/>
      <c r="GT349" s="18"/>
      <c r="GU349" s="18"/>
      <c r="GV349" s="18"/>
      <c r="GW349" s="18"/>
      <c r="GX349" s="18"/>
      <c r="GY349" s="18"/>
      <c r="GZ349" s="18"/>
      <c r="HA349" s="18"/>
      <c r="HB349" s="18"/>
      <c r="HC349" s="18"/>
      <c r="HD349" s="18"/>
      <c r="HE349" s="18"/>
      <c r="HF349" s="18"/>
      <c r="HG349" s="18"/>
      <c r="HH349" s="18"/>
      <c r="HI349" s="18"/>
      <c r="HJ349" s="18"/>
      <c r="HK349" s="18"/>
      <c r="HL349" s="18"/>
      <c r="HM349" s="18"/>
      <c r="HN349" s="18"/>
      <c r="HO349" s="18"/>
      <c r="HP349" s="18"/>
      <c r="HQ349" s="18"/>
      <c r="HR349" s="18"/>
      <c r="HS349" s="18"/>
      <c r="HT349" s="18"/>
      <c r="HU349" s="18"/>
      <c r="HV349" s="18"/>
      <c r="HW349" s="18"/>
      <c r="HX349" s="18"/>
      <c r="HY349" s="18"/>
      <c r="HZ349" s="18"/>
      <c r="IA349" s="18"/>
      <c r="IB349" s="18"/>
      <c r="IC349" s="18"/>
      <c r="ID349" s="18"/>
      <c r="IE349" s="18"/>
      <c r="IF349" s="18"/>
      <c r="IG349" s="18"/>
      <c r="IH349" s="18"/>
      <c r="II349" s="18"/>
      <c r="IJ349" s="18"/>
      <c r="IK349" s="18"/>
      <c r="IL349" s="18"/>
      <c r="IM349" s="18"/>
      <c r="IN349" s="18"/>
      <c r="IO349" s="18"/>
      <c r="IP349" s="18"/>
      <c r="IQ349" s="18"/>
      <c r="IR349" s="18"/>
      <c r="IS349" s="18"/>
      <c r="IT349" s="18"/>
      <c r="IU349" s="18"/>
      <c r="IV349" s="18"/>
      <c r="IW349" s="18"/>
      <c r="IX349" s="18"/>
      <c r="IY349" s="18"/>
      <c r="IZ349" s="18"/>
      <c r="JA349" s="18"/>
      <c r="JB349" s="18"/>
      <c r="JC349" s="18"/>
      <c r="JD349" s="18"/>
      <c r="JE349" s="18"/>
      <c r="JF349" s="18"/>
      <c r="JG349" s="18"/>
      <c r="JH349" s="18"/>
      <c r="JI349" s="18"/>
      <c r="JJ349" s="18"/>
      <c r="JK349" s="18"/>
      <c r="JL349" s="18"/>
      <c r="JM349" s="18"/>
      <c r="JN349" s="18"/>
      <c r="JO349" s="18"/>
      <c r="JP349" s="18"/>
      <c r="JQ349" s="18"/>
      <c r="JR349" s="18"/>
      <c r="JS349" s="18"/>
      <c r="JT349" s="18"/>
      <c r="JU349" s="18"/>
      <c r="JV349" s="18"/>
      <c r="JW349" s="18"/>
      <c r="JX349" s="18"/>
      <c r="JY349" s="18"/>
      <c r="JZ349" s="18"/>
      <c r="KA349" s="18"/>
      <c r="KB349" s="18"/>
      <c r="KC349" s="18"/>
      <c r="KD349" s="18"/>
      <c r="KE349" s="18"/>
      <c r="KF349" s="18"/>
      <c r="KG349" s="18"/>
      <c r="KH349" s="18"/>
      <c r="KI349" s="18"/>
      <c r="KJ349" s="18"/>
      <c r="KK349" s="18"/>
      <c r="KL349" s="18"/>
      <c r="KM349" s="18"/>
      <c r="KN349" s="18"/>
      <c r="KO349" s="18"/>
      <c r="KP349" s="18"/>
      <c r="KQ349" s="18"/>
      <c r="KR349" s="18"/>
      <c r="KS349" s="18"/>
      <c r="KT349" s="18"/>
      <c r="KU349" s="18"/>
      <c r="KV349" s="18"/>
      <c r="KW349" s="18"/>
      <c r="KX349" s="18"/>
      <c r="KY349" s="18"/>
      <c r="KZ349" s="18"/>
      <c r="LA349" s="18"/>
      <c r="LB349" s="18"/>
      <c r="LC349" s="18"/>
      <c r="LD349" s="18"/>
      <c r="LE349" s="18"/>
      <c r="LF349" s="18"/>
      <c r="LG349" s="18"/>
      <c r="LH349" s="18"/>
      <c r="LI349" s="18"/>
      <c r="LJ349" s="18"/>
      <c r="LK349" s="18"/>
      <c r="LL349" s="18"/>
      <c r="LM349" s="18"/>
      <c r="LN349" s="18"/>
      <c r="LO349" s="18"/>
      <c r="LP349" s="18"/>
      <c r="LQ349" s="18"/>
      <c r="LR349" s="18"/>
      <c r="LS349" s="18"/>
      <c r="LT349" s="18"/>
      <c r="LU349" s="18"/>
      <c r="LV349" s="18"/>
      <c r="LW349" s="18"/>
      <c r="LX349" s="18"/>
      <c r="LY349" s="18"/>
      <c r="LZ349" s="18"/>
      <c r="MA349" s="18"/>
      <c r="MB349" s="18"/>
      <c r="MC349" s="18"/>
      <c r="MD349" s="18"/>
      <c r="ME349" s="18"/>
      <c r="MF349" s="18"/>
      <c r="MG349" s="18"/>
      <c r="MH349" s="18"/>
      <c r="MI349" s="18"/>
      <c r="MJ349" s="18"/>
      <c r="MK349" s="18"/>
      <c r="ML349" s="18"/>
      <c r="MM349" s="18"/>
      <c r="MN349" s="18"/>
      <c r="MO349" s="18"/>
      <c r="MP349" s="18"/>
      <c r="MQ349" s="18"/>
      <c r="MR349" s="18"/>
      <c r="MS349" s="18"/>
      <c r="MT349" s="18"/>
      <c r="MU349" s="18"/>
      <c r="MV349" s="18"/>
      <c r="MW349" s="18"/>
      <c r="MX349" s="18"/>
      <c r="MY349" s="18"/>
      <c r="MZ349" s="18"/>
      <c r="NA349" s="18"/>
      <c r="NB349" s="18"/>
      <c r="NC349" s="18"/>
      <c r="ND349" s="18"/>
      <c r="NE349" s="18"/>
      <c r="NF349" s="18"/>
      <c r="NG349" s="18"/>
      <c r="NH349" s="18"/>
      <c r="NI349" s="18"/>
      <c r="NJ349" s="18"/>
      <c r="NK349" s="18"/>
      <c r="NL349" s="18"/>
      <c r="NM349" s="18"/>
      <c r="NN349" s="18"/>
      <c r="NO349" s="18"/>
      <c r="NP349" s="18"/>
      <c r="NQ349" s="18"/>
      <c r="NR349" s="18"/>
      <c r="NS349" s="18"/>
      <c r="NT349" s="18"/>
      <c r="NU349" s="18"/>
      <c r="NV349" s="18"/>
      <c r="NW349" s="18"/>
      <c r="NX349" s="18"/>
      <c r="NY349" s="18"/>
      <c r="NZ349" s="18"/>
      <c r="OA349" s="18"/>
      <c r="OB349" s="18"/>
      <c r="OC349" s="18"/>
      <c r="OD349" s="18"/>
      <c r="OE349" s="18"/>
      <c r="OF349" s="18"/>
      <c r="OG349" s="18"/>
      <c r="OH349" s="18"/>
      <c r="OI349" s="18"/>
      <c r="OJ349" s="18"/>
      <c r="OK349" s="18"/>
      <c r="OL349" s="18"/>
      <c r="OM349" s="18"/>
      <c r="ON349" s="18"/>
      <c r="OO349" s="18"/>
      <c r="OP349" s="18"/>
      <c r="OQ349" s="18"/>
      <c r="OR349" s="18"/>
      <c r="OS349" s="18"/>
      <c r="OT349" s="18"/>
      <c r="OU349" s="18"/>
      <c r="OV349" s="18"/>
      <c r="OW349" s="18"/>
      <c r="OX349" s="18"/>
      <c r="OY349" s="18"/>
      <c r="OZ349" s="18"/>
      <c r="PA349" s="18"/>
      <c r="PB349" s="18"/>
      <c r="PC349" s="18"/>
      <c r="PD349" s="18"/>
      <c r="PE349" s="18"/>
      <c r="PF349" s="18"/>
      <c r="PG349" s="18"/>
      <c r="PH349" s="18"/>
      <c r="PI349" s="18"/>
      <c r="PJ349" s="18"/>
      <c r="PK349" s="18"/>
      <c r="PL349" s="18"/>
      <c r="PM349" s="18"/>
      <c r="PN349" s="18"/>
      <c r="PO349" s="18"/>
      <c r="PP349" s="18"/>
      <c r="PQ349" s="18"/>
      <c r="PR349" s="18"/>
      <c r="PS349" s="18"/>
      <c r="PT349" s="18"/>
      <c r="PU349" s="18"/>
      <c r="PV349" s="18"/>
      <c r="PW349" s="18"/>
      <c r="PX349" s="18"/>
      <c r="PY349" s="18"/>
      <c r="PZ349" s="18"/>
      <c r="QA349" s="18"/>
      <c r="QB349" s="18"/>
      <c r="QC349" s="18"/>
      <c r="QD349" s="18"/>
      <c r="QE349" s="18"/>
      <c r="QF349" s="18"/>
      <c r="QG349" s="18"/>
      <c r="QH349" s="18"/>
      <c r="QI349" s="18"/>
      <c r="QJ349" s="18"/>
      <c r="QK349" s="18"/>
      <c r="QL349" s="18"/>
      <c r="QM349" s="18"/>
      <c r="QN349" s="18"/>
      <c r="QO349" s="18"/>
      <c r="QP349" s="18"/>
      <c r="QQ349" s="18"/>
      <c r="QR349" s="18"/>
      <c r="QS349" s="18"/>
      <c r="QT349" s="18"/>
      <c r="QU349" s="18"/>
      <c r="QV349" s="18"/>
      <c r="QW349" s="18"/>
      <c r="QX349" s="18"/>
      <c r="QY349" s="18"/>
      <c r="QZ349" s="18"/>
      <c r="RA349" s="18"/>
      <c r="RB349" s="18"/>
      <c r="RC349" s="18"/>
      <c r="RD349" s="18"/>
      <c r="RE349" s="18"/>
      <c r="RF349" s="18"/>
      <c r="RG349" s="18"/>
      <c r="RH349" s="18"/>
      <c r="RI349" s="18"/>
      <c r="RJ349" s="18"/>
      <c r="RK349" s="18"/>
      <c r="RL349" s="18"/>
      <c r="RM349" s="18"/>
      <c r="RN349" s="18"/>
      <c r="RO349" s="18"/>
      <c r="RP349" s="18"/>
      <c r="RQ349" s="18"/>
    </row>
    <row r="350" spans="1:485" x14ac:dyDescent="0.2">
      <c r="A350" s="3" t="s">
        <v>279</v>
      </c>
      <c r="B350" s="4" t="s">
        <v>280</v>
      </c>
      <c r="C350" s="4" t="s">
        <v>550</v>
      </c>
      <c r="D350" s="6" t="s">
        <v>278</v>
      </c>
      <c r="E350" s="3" t="s">
        <v>26</v>
      </c>
      <c r="F350" s="28">
        <v>1</v>
      </c>
      <c r="G350" s="3" t="s">
        <v>284</v>
      </c>
      <c r="H350" s="29">
        <v>15.35</v>
      </c>
      <c r="I350" s="7" t="s">
        <v>14</v>
      </c>
      <c r="J350" s="28">
        <v>18</v>
      </c>
      <c r="K350" s="3" t="s">
        <v>21</v>
      </c>
      <c r="L350" s="17">
        <f t="shared" si="10"/>
        <v>0</v>
      </c>
      <c r="M350" s="17">
        <f t="shared" si="11"/>
        <v>0</v>
      </c>
    </row>
    <row r="351" spans="1:485" x14ac:dyDescent="0.2">
      <c r="A351" s="3" t="s">
        <v>279</v>
      </c>
      <c r="B351" s="4" t="s">
        <v>280</v>
      </c>
      <c r="C351" s="4" t="s">
        <v>550</v>
      </c>
      <c r="D351" s="6" t="s">
        <v>278</v>
      </c>
      <c r="E351" s="3" t="s">
        <v>26</v>
      </c>
      <c r="F351" s="28">
        <v>1</v>
      </c>
      <c r="G351" s="3" t="s">
        <v>282</v>
      </c>
      <c r="H351" s="29">
        <v>12.15</v>
      </c>
      <c r="I351" s="7" t="s">
        <v>14</v>
      </c>
      <c r="J351" s="28">
        <v>12</v>
      </c>
      <c r="K351" s="3" t="s">
        <v>21</v>
      </c>
      <c r="L351" s="17">
        <f t="shared" si="10"/>
        <v>0</v>
      </c>
      <c r="M351" s="17">
        <f t="shared" si="11"/>
        <v>0</v>
      </c>
    </row>
    <row r="352" spans="1:485" x14ac:dyDescent="0.2">
      <c r="A352" s="3" t="s">
        <v>279</v>
      </c>
      <c r="B352" s="4" t="s">
        <v>280</v>
      </c>
      <c r="C352" s="4" t="s">
        <v>550</v>
      </c>
      <c r="D352" s="6" t="s">
        <v>278</v>
      </c>
      <c r="E352" s="3" t="s">
        <v>56</v>
      </c>
      <c r="F352" s="28">
        <v>1</v>
      </c>
      <c r="G352" s="3" t="s">
        <v>285</v>
      </c>
      <c r="H352" s="29">
        <v>25</v>
      </c>
      <c r="I352" s="7" t="s">
        <v>14</v>
      </c>
      <c r="J352" s="28">
        <v>1.5</v>
      </c>
      <c r="K352" s="3" t="s">
        <v>21</v>
      </c>
      <c r="L352" s="17">
        <f t="shared" si="10"/>
        <v>0</v>
      </c>
      <c r="M352" s="17">
        <f t="shared" si="11"/>
        <v>0</v>
      </c>
    </row>
    <row r="353" spans="1:485" x14ac:dyDescent="0.2">
      <c r="A353" s="9" t="s">
        <v>206</v>
      </c>
      <c r="B353" s="9" t="s">
        <v>220</v>
      </c>
      <c r="C353" s="9" t="s">
        <v>542</v>
      </c>
      <c r="D353" s="10" t="s">
        <v>219</v>
      </c>
      <c r="E353" s="9" t="s">
        <v>81</v>
      </c>
      <c r="F353" s="11">
        <v>5</v>
      </c>
      <c r="G353" s="9" t="s">
        <v>81</v>
      </c>
      <c r="H353" s="12">
        <v>15.93</v>
      </c>
      <c r="I353" s="16">
        <v>59808</v>
      </c>
      <c r="J353" s="14">
        <v>38.4</v>
      </c>
      <c r="K353" s="9">
        <f>SUM(L354:L358)</f>
        <v>1</v>
      </c>
      <c r="L353" s="9">
        <f>SUM(M354:M358)</f>
        <v>40</v>
      </c>
      <c r="M353" s="9"/>
    </row>
    <row r="354" spans="1:485" x14ac:dyDescent="0.2">
      <c r="A354" s="3" t="s">
        <v>206</v>
      </c>
      <c r="B354" s="4" t="s">
        <v>220</v>
      </c>
      <c r="C354" s="4" t="s">
        <v>542</v>
      </c>
      <c r="D354" s="6" t="s">
        <v>219</v>
      </c>
      <c r="E354" s="3" t="s">
        <v>15</v>
      </c>
      <c r="F354" s="28">
        <v>1</v>
      </c>
      <c r="G354" s="3" t="s">
        <v>15</v>
      </c>
      <c r="H354" s="7" t="s">
        <v>14</v>
      </c>
      <c r="I354" s="30">
        <v>59808</v>
      </c>
      <c r="J354" s="28">
        <v>40</v>
      </c>
      <c r="K354" s="3" t="s">
        <v>18</v>
      </c>
      <c r="L354" s="17">
        <f t="shared" si="10"/>
        <v>1</v>
      </c>
      <c r="M354" s="17">
        <f t="shared" si="11"/>
        <v>40</v>
      </c>
    </row>
    <row r="355" spans="1:485" x14ac:dyDescent="0.2">
      <c r="A355" s="3" t="s">
        <v>206</v>
      </c>
      <c r="B355" s="4" t="s">
        <v>220</v>
      </c>
      <c r="C355" s="4" t="s">
        <v>542</v>
      </c>
      <c r="D355" s="6" t="s">
        <v>219</v>
      </c>
      <c r="E355" s="3" t="s">
        <v>56</v>
      </c>
      <c r="F355" s="28">
        <v>1</v>
      </c>
      <c r="G355" s="3" t="s">
        <v>76</v>
      </c>
      <c r="H355" s="29">
        <v>20.9</v>
      </c>
      <c r="I355" s="7" t="s">
        <v>14</v>
      </c>
      <c r="J355" s="28">
        <v>38</v>
      </c>
      <c r="K355" s="3" t="s">
        <v>21</v>
      </c>
      <c r="L355" s="17">
        <f t="shared" si="10"/>
        <v>0</v>
      </c>
      <c r="M355" s="17">
        <f t="shared" si="11"/>
        <v>0</v>
      </c>
    </row>
    <row r="356" spans="1:485" x14ac:dyDescent="0.2">
      <c r="A356" s="3" t="s">
        <v>206</v>
      </c>
      <c r="B356" s="4" t="s">
        <v>220</v>
      </c>
      <c r="C356" s="4" t="s">
        <v>542</v>
      </c>
      <c r="D356" s="6" t="s">
        <v>219</v>
      </c>
      <c r="E356" s="3" t="s">
        <v>38</v>
      </c>
      <c r="F356" s="28">
        <v>1</v>
      </c>
      <c r="G356" s="3" t="s">
        <v>221</v>
      </c>
      <c r="H356" s="29">
        <v>13.35</v>
      </c>
      <c r="I356" s="7" t="s">
        <v>14</v>
      </c>
      <c r="J356" s="28">
        <v>38</v>
      </c>
      <c r="K356" s="3" t="s">
        <v>21</v>
      </c>
      <c r="L356" s="17">
        <f t="shared" si="10"/>
        <v>0</v>
      </c>
      <c r="M356" s="17">
        <f t="shared" si="11"/>
        <v>0</v>
      </c>
    </row>
    <row r="357" spans="1:485" x14ac:dyDescent="0.2">
      <c r="A357" s="3" t="s">
        <v>206</v>
      </c>
      <c r="B357" s="4" t="s">
        <v>220</v>
      </c>
      <c r="C357" s="4" t="s">
        <v>542</v>
      </c>
      <c r="D357" s="6" t="s">
        <v>219</v>
      </c>
      <c r="E357" s="3" t="s">
        <v>80</v>
      </c>
      <c r="F357" s="28">
        <v>1</v>
      </c>
      <c r="G357" s="3" t="s">
        <v>114</v>
      </c>
      <c r="H357" s="29">
        <v>12.9</v>
      </c>
      <c r="I357" s="7" t="s">
        <v>14</v>
      </c>
      <c r="J357" s="28">
        <v>38</v>
      </c>
      <c r="K357" s="3" t="s">
        <v>21</v>
      </c>
      <c r="L357" s="17">
        <f t="shared" si="10"/>
        <v>0</v>
      </c>
      <c r="M357" s="17">
        <f t="shared" si="11"/>
        <v>0</v>
      </c>
    </row>
    <row r="358" spans="1:485" x14ac:dyDescent="0.2">
      <c r="A358" s="3" t="s">
        <v>206</v>
      </c>
      <c r="B358" s="4" t="s">
        <v>220</v>
      </c>
      <c r="C358" s="4" t="s">
        <v>542</v>
      </c>
      <c r="D358" s="6" t="s">
        <v>219</v>
      </c>
      <c r="E358" s="3" t="s">
        <v>80</v>
      </c>
      <c r="F358" s="28">
        <v>1</v>
      </c>
      <c r="G358" s="3" t="s">
        <v>222</v>
      </c>
      <c r="H358" s="29">
        <v>16.57</v>
      </c>
      <c r="I358" s="7" t="s">
        <v>14</v>
      </c>
      <c r="J358" s="28">
        <v>38</v>
      </c>
      <c r="K358" s="3" t="s">
        <v>21</v>
      </c>
      <c r="L358" s="17">
        <f t="shared" si="10"/>
        <v>0</v>
      </c>
      <c r="M358" s="17">
        <f t="shared" si="11"/>
        <v>0</v>
      </c>
    </row>
    <row r="359" spans="1:485" x14ac:dyDescent="0.2">
      <c r="A359" s="9" t="s">
        <v>291</v>
      </c>
      <c r="B359" s="9" t="s">
        <v>292</v>
      </c>
      <c r="C359" s="9" t="s">
        <v>552</v>
      </c>
      <c r="D359" s="10" t="s">
        <v>290</v>
      </c>
      <c r="E359" s="9" t="s">
        <v>121</v>
      </c>
      <c r="F359" s="11">
        <v>37</v>
      </c>
      <c r="G359" s="9" t="s">
        <v>121</v>
      </c>
      <c r="H359" s="12">
        <v>18.204550000000001</v>
      </c>
      <c r="I359" s="16">
        <v>47504.888890000002</v>
      </c>
      <c r="J359" s="14">
        <v>33.051720000000003</v>
      </c>
      <c r="K359" s="9">
        <f>SUM(L360:L388)</f>
        <v>10</v>
      </c>
      <c r="L359" s="9">
        <f>SUM(M360:M388)</f>
        <v>301</v>
      </c>
      <c r="M359" s="9"/>
    </row>
    <row r="360" spans="1:485" s="15" customFormat="1" x14ac:dyDescent="0.2">
      <c r="A360" s="3" t="s">
        <v>291</v>
      </c>
      <c r="B360" s="4" t="s">
        <v>292</v>
      </c>
      <c r="C360" s="4" t="s">
        <v>552</v>
      </c>
      <c r="D360" s="6" t="s">
        <v>290</v>
      </c>
      <c r="E360" s="3" t="s">
        <v>15</v>
      </c>
      <c r="F360" s="28">
        <v>1</v>
      </c>
      <c r="G360" s="3" t="s">
        <v>15</v>
      </c>
      <c r="H360" s="7" t="s">
        <v>14</v>
      </c>
      <c r="I360" s="30">
        <v>92925</v>
      </c>
      <c r="J360" s="28">
        <v>35</v>
      </c>
      <c r="K360" s="3" t="s">
        <v>18</v>
      </c>
      <c r="L360" s="17">
        <f t="shared" si="10"/>
        <v>1</v>
      </c>
      <c r="M360" s="17">
        <f t="shared" si="11"/>
        <v>35</v>
      </c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/>
      <c r="AY360" s="18"/>
      <c r="AZ360" s="18"/>
      <c r="BA360" s="18"/>
      <c r="BB360" s="18"/>
      <c r="BC360" s="18"/>
      <c r="BD360" s="18"/>
      <c r="BE360" s="18"/>
      <c r="BF360" s="18"/>
      <c r="BG360" s="18"/>
      <c r="BH360" s="18"/>
      <c r="BI360" s="18"/>
      <c r="BJ360" s="18"/>
      <c r="BK360" s="18"/>
      <c r="BL360" s="18"/>
      <c r="BM360" s="18"/>
      <c r="BN360" s="18"/>
      <c r="BO360" s="18"/>
      <c r="BP360" s="18"/>
      <c r="BQ360" s="18"/>
      <c r="BR360" s="18"/>
      <c r="BS360" s="18"/>
      <c r="BT360" s="18"/>
      <c r="BU360" s="18"/>
      <c r="BV360" s="18"/>
      <c r="BW360" s="18"/>
      <c r="BX360" s="18"/>
      <c r="BY360" s="18"/>
      <c r="BZ360" s="18"/>
      <c r="CA360" s="18"/>
      <c r="CB360" s="18"/>
      <c r="CC360" s="18"/>
      <c r="CD360" s="18"/>
      <c r="CE360" s="18"/>
      <c r="CF360" s="18"/>
      <c r="CG360" s="18"/>
      <c r="CH360" s="18"/>
      <c r="CI360" s="18"/>
      <c r="CJ360" s="18"/>
      <c r="CK360" s="18"/>
      <c r="CL360" s="18"/>
      <c r="CM360" s="18"/>
      <c r="CN360" s="18"/>
      <c r="CO360" s="18"/>
      <c r="CP360" s="18"/>
      <c r="CQ360" s="18"/>
      <c r="CR360" s="18"/>
      <c r="CS360" s="18"/>
      <c r="CT360" s="18"/>
      <c r="CU360" s="18"/>
      <c r="CV360" s="18"/>
      <c r="CW360" s="18"/>
      <c r="CX360" s="18"/>
      <c r="CY360" s="18"/>
      <c r="CZ360" s="18"/>
      <c r="DA360" s="18"/>
      <c r="DB360" s="18"/>
      <c r="DC360" s="18"/>
      <c r="DD360" s="18"/>
      <c r="DE360" s="18"/>
      <c r="DF360" s="18"/>
      <c r="DG360" s="18"/>
      <c r="DH360" s="18"/>
      <c r="DI360" s="18"/>
      <c r="DJ360" s="18"/>
      <c r="DK360" s="18"/>
      <c r="DL360" s="18"/>
      <c r="DM360" s="18"/>
      <c r="DN360" s="18"/>
      <c r="DO360" s="18"/>
      <c r="DP360" s="18"/>
      <c r="DQ360" s="18"/>
      <c r="DR360" s="18"/>
      <c r="DS360" s="18"/>
      <c r="DT360" s="18"/>
      <c r="DU360" s="18"/>
      <c r="DV360" s="18"/>
      <c r="DW360" s="18"/>
      <c r="DX360" s="18"/>
      <c r="DY360" s="18"/>
      <c r="DZ360" s="18"/>
      <c r="EA360" s="18"/>
      <c r="EB360" s="18"/>
      <c r="EC360" s="18"/>
      <c r="ED360" s="18"/>
      <c r="EE360" s="18"/>
      <c r="EF360" s="18"/>
      <c r="EG360" s="18"/>
      <c r="EH360" s="18"/>
      <c r="EI360" s="18"/>
      <c r="EJ360" s="18"/>
      <c r="EK360" s="18"/>
      <c r="EL360" s="18"/>
      <c r="EM360" s="18"/>
      <c r="EN360" s="18"/>
      <c r="EO360" s="18"/>
      <c r="EP360" s="18"/>
      <c r="EQ360" s="18"/>
      <c r="ER360" s="18"/>
      <c r="ES360" s="18"/>
      <c r="ET360" s="18"/>
      <c r="EU360" s="18"/>
      <c r="EV360" s="18"/>
      <c r="EW360" s="18"/>
      <c r="EX360" s="18"/>
      <c r="EY360" s="18"/>
      <c r="EZ360" s="18"/>
      <c r="FA360" s="18"/>
      <c r="FB360" s="18"/>
      <c r="FC360" s="18"/>
      <c r="FD360" s="18"/>
      <c r="FE360" s="18"/>
      <c r="FF360" s="18"/>
      <c r="FG360" s="18"/>
      <c r="FH360" s="18"/>
      <c r="FI360" s="18"/>
      <c r="FJ360" s="18"/>
      <c r="FK360" s="18"/>
      <c r="FL360" s="18"/>
      <c r="FM360" s="18"/>
      <c r="FN360" s="18"/>
      <c r="FO360" s="18"/>
      <c r="FP360" s="18"/>
      <c r="FQ360" s="18"/>
      <c r="FR360" s="18"/>
      <c r="FS360" s="18"/>
      <c r="FT360" s="18"/>
      <c r="FU360" s="18"/>
      <c r="FV360" s="18"/>
      <c r="FW360" s="18"/>
      <c r="FX360" s="18"/>
      <c r="FY360" s="18"/>
      <c r="FZ360" s="18"/>
      <c r="GA360" s="18"/>
      <c r="GB360" s="18"/>
      <c r="GC360" s="18"/>
      <c r="GD360" s="18"/>
      <c r="GE360" s="18"/>
      <c r="GF360" s="18"/>
      <c r="GG360" s="18"/>
      <c r="GH360" s="18"/>
      <c r="GI360" s="18"/>
      <c r="GJ360" s="18"/>
      <c r="GK360" s="18"/>
      <c r="GL360" s="18"/>
      <c r="GM360" s="18"/>
      <c r="GN360" s="18"/>
      <c r="GO360" s="18"/>
      <c r="GP360" s="18"/>
      <c r="GQ360" s="18"/>
      <c r="GR360" s="18"/>
      <c r="GS360" s="18"/>
      <c r="GT360" s="18"/>
      <c r="GU360" s="18"/>
      <c r="GV360" s="18"/>
      <c r="GW360" s="18"/>
      <c r="GX360" s="18"/>
      <c r="GY360" s="18"/>
      <c r="GZ360" s="18"/>
      <c r="HA360" s="18"/>
      <c r="HB360" s="18"/>
      <c r="HC360" s="18"/>
      <c r="HD360" s="18"/>
      <c r="HE360" s="18"/>
      <c r="HF360" s="18"/>
      <c r="HG360" s="18"/>
      <c r="HH360" s="18"/>
      <c r="HI360" s="18"/>
      <c r="HJ360" s="18"/>
      <c r="HK360" s="18"/>
      <c r="HL360" s="18"/>
      <c r="HM360" s="18"/>
      <c r="HN360" s="18"/>
      <c r="HO360" s="18"/>
      <c r="HP360" s="18"/>
      <c r="HQ360" s="18"/>
      <c r="HR360" s="18"/>
      <c r="HS360" s="18"/>
      <c r="HT360" s="18"/>
      <c r="HU360" s="18"/>
      <c r="HV360" s="18"/>
      <c r="HW360" s="18"/>
      <c r="HX360" s="18"/>
      <c r="HY360" s="18"/>
      <c r="HZ360" s="18"/>
      <c r="IA360" s="18"/>
      <c r="IB360" s="18"/>
      <c r="IC360" s="18"/>
      <c r="ID360" s="18"/>
      <c r="IE360" s="18"/>
      <c r="IF360" s="18"/>
      <c r="IG360" s="18"/>
      <c r="IH360" s="18"/>
      <c r="II360" s="18"/>
      <c r="IJ360" s="18"/>
      <c r="IK360" s="18"/>
      <c r="IL360" s="18"/>
      <c r="IM360" s="18"/>
      <c r="IN360" s="18"/>
      <c r="IO360" s="18"/>
      <c r="IP360" s="18"/>
      <c r="IQ360" s="18"/>
      <c r="IR360" s="18"/>
      <c r="IS360" s="18"/>
      <c r="IT360" s="18"/>
      <c r="IU360" s="18"/>
      <c r="IV360" s="18"/>
      <c r="IW360" s="18"/>
      <c r="IX360" s="18"/>
      <c r="IY360" s="18"/>
      <c r="IZ360" s="18"/>
      <c r="JA360" s="18"/>
      <c r="JB360" s="18"/>
      <c r="JC360" s="18"/>
      <c r="JD360" s="18"/>
      <c r="JE360" s="18"/>
      <c r="JF360" s="18"/>
      <c r="JG360" s="18"/>
      <c r="JH360" s="18"/>
      <c r="JI360" s="18"/>
      <c r="JJ360" s="18"/>
      <c r="JK360" s="18"/>
      <c r="JL360" s="18"/>
      <c r="JM360" s="18"/>
      <c r="JN360" s="18"/>
      <c r="JO360" s="18"/>
      <c r="JP360" s="18"/>
      <c r="JQ360" s="18"/>
      <c r="JR360" s="18"/>
      <c r="JS360" s="18"/>
      <c r="JT360" s="18"/>
      <c r="JU360" s="18"/>
      <c r="JV360" s="18"/>
      <c r="JW360" s="18"/>
      <c r="JX360" s="18"/>
      <c r="JY360" s="18"/>
      <c r="JZ360" s="18"/>
      <c r="KA360" s="18"/>
      <c r="KB360" s="18"/>
      <c r="KC360" s="18"/>
      <c r="KD360" s="18"/>
      <c r="KE360" s="18"/>
      <c r="KF360" s="18"/>
      <c r="KG360" s="18"/>
      <c r="KH360" s="18"/>
      <c r="KI360" s="18"/>
      <c r="KJ360" s="18"/>
      <c r="KK360" s="18"/>
      <c r="KL360" s="18"/>
      <c r="KM360" s="18"/>
      <c r="KN360" s="18"/>
      <c r="KO360" s="18"/>
      <c r="KP360" s="18"/>
      <c r="KQ360" s="18"/>
      <c r="KR360" s="18"/>
      <c r="KS360" s="18"/>
      <c r="KT360" s="18"/>
      <c r="KU360" s="18"/>
      <c r="KV360" s="18"/>
      <c r="KW360" s="18"/>
      <c r="KX360" s="18"/>
      <c r="KY360" s="18"/>
      <c r="KZ360" s="18"/>
      <c r="LA360" s="18"/>
      <c r="LB360" s="18"/>
      <c r="LC360" s="18"/>
      <c r="LD360" s="18"/>
      <c r="LE360" s="18"/>
      <c r="LF360" s="18"/>
      <c r="LG360" s="18"/>
      <c r="LH360" s="18"/>
      <c r="LI360" s="18"/>
      <c r="LJ360" s="18"/>
      <c r="LK360" s="18"/>
      <c r="LL360" s="18"/>
      <c r="LM360" s="18"/>
      <c r="LN360" s="18"/>
      <c r="LO360" s="18"/>
      <c r="LP360" s="18"/>
      <c r="LQ360" s="18"/>
      <c r="LR360" s="18"/>
      <c r="LS360" s="18"/>
      <c r="LT360" s="18"/>
      <c r="LU360" s="18"/>
      <c r="LV360" s="18"/>
      <c r="LW360" s="18"/>
      <c r="LX360" s="18"/>
      <c r="LY360" s="18"/>
      <c r="LZ360" s="18"/>
      <c r="MA360" s="18"/>
      <c r="MB360" s="18"/>
      <c r="MC360" s="18"/>
      <c r="MD360" s="18"/>
      <c r="ME360" s="18"/>
      <c r="MF360" s="18"/>
      <c r="MG360" s="18"/>
      <c r="MH360" s="18"/>
      <c r="MI360" s="18"/>
      <c r="MJ360" s="18"/>
      <c r="MK360" s="18"/>
      <c r="ML360" s="18"/>
      <c r="MM360" s="18"/>
      <c r="MN360" s="18"/>
      <c r="MO360" s="18"/>
      <c r="MP360" s="18"/>
      <c r="MQ360" s="18"/>
      <c r="MR360" s="18"/>
      <c r="MS360" s="18"/>
      <c r="MT360" s="18"/>
      <c r="MU360" s="18"/>
      <c r="MV360" s="18"/>
      <c r="MW360" s="18"/>
      <c r="MX360" s="18"/>
      <c r="MY360" s="18"/>
      <c r="MZ360" s="18"/>
      <c r="NA360" s="18"/>
      <c r="NB360" s="18"/>
      <c r="NC360" s="18"/>
      <c r="ND360" s="18"/>
      <c r="NE360" s="18"/>
      <c r="NF360" s="18"/>
      <c r="NG360" s="18"/>
      <c r="NH360" s="18"/>
      <c r="NI360" s="18"/>
      <c r="NJ360" s="18"/>
      <c r="NK360" s="18"/>
      <c r="NL360" s="18"/>
      <c r="NM360" s="18"/>
      <c r="NN360" s="18"/>
      <c r="NO360" s="18"/>
      <c r="NP360" s="18"/>
      <c r="NQ360" s="18"/>
      <c r="NR360" s="18"/>
      <c r="NS360" s="18"/>
      <c r="NT360" s="18"/>
      <c r="NU360" s="18"/>
      <c r="NV360" s="18"/>
      <c r="NW360" s="18"/>
      <c r="NX360" s="18"/>
      <c r="NY360" s="18"/>
      <c r="NZ360" s="18"/>
      <c r="OA360" s="18"/>
      <c r="OB360" s="18"/>
      <c r="OC360" s="18"/>
      <c r="OD360" s="18"/>
      <c r="OE360" s="18"/>
      <c r="OF360" s="18"/>
      <c r="OG360" s="18"/>
      <c r="OH360" s="18"/>
      <c r="OI360" s="18"/>
      <c r="OJ360" s="18"/>
      <c r="OK360" s="18"/>
      <c r="OL360" s="18"/>
      <c r="OM360" s="18"/>
      <c r="ON360" s="18"/>
      <c r="OO360" s="18"/>
      <c r="OP360" s="18"/>
      <c r="OQ360" s="18"/>
      <c r="OR360" s="18"/>
      <c r="OS360" s="18"/>
      <c r="OT360" s="18"/>
      <c r="OU360" s="18"/>
      <c r="OV360" s="18"/>
      <c r="OW360" s="18"/>
      <c r="OX360" s="18"/>
      <c r="OY360" s="18"/>
      <c r="OZ360" s="18"/>
      <c r="PA360" s="18"/>
      <c r="PB360" s="18"/>
      <c r="PC360" s="18"/>
      <c r="PD360" s="18"/>
      <c r="PE360" s="18"/>
      <c r="PF360" s="18"/>
      <c r="PG360" s="18"/>
      <c r="PH360" s="18"/>
      <c r="PI360" s="18"/>
      <c r="PJ360" s="18"/>
      <c r="PK360" s="18"/>
      <c r="PL360" s="18"/>
      <c r="PM360" s="18"/>
      <c r="PN360" s="18"/>
      <c r="PO360" s="18"/>
      <c r="PP360" s="18"/>
      <c r="PQ360" s="18"/>
      <c r="PR360" s="18"/>
      <c r="PS360" s="18"/>
      <c r="PT360" s="18"/>
      <c r="PU360" s="18"/>
      <c r="PV360" s="18"/>
      <c r="PW360" s="18"/>
      <c r="PX360" s="18"/>
      <c r="PY360" s="18"/>
      <c r="PZ360" s="18"/>
      <c r="QA360" s="18"/>
      <c r="QB360" s="18"/>
      <c r="QC360" s="18"/>
      <c r="QD360" s="18"/>
      <c r="QE360" s="18"/>
      <c r="QF360" s="18"/>
      <c r="QG360" s="18"/>
      <c r="QH360" s="18"/>
      <c r="QI360" s="18"/>
      <c r="QJ360" s="18"/>
      <c r="QK360" s="18"/>
      <c r="QL360" s="18"/>
      <c r="QM360" s="18"/>
      <c r="QN360" s="18"/>
      <c r="QO360" s="18"/>
      <c r="QP360" s="18"/>
      <c r="QQ360" s="18"/>
      <c r="QR360" s="18"/>
      <c r="QS360" s="18"/>
      <c r="QT360" s="18"/>
      <c r="QU360" s="18"/>
      <c r="QV360" s="18"/>
      <c r="QW360" s="18"/>
      <c r="QX360" s="18"/>
      <c r="QY360" s="18"/>
      <c r="QZ360" s="18"/>
      <c r="RA360" s="18"/>
      <c r="RB360" s="18"/>
      <c r="RC360" s="18"/>
      <c r="RD360" s="18"/>
      <c r="RE360" s="18"/>
      <c r="RF360" s="18"/>
      <c r="RG360" s="18"/>
      <c r="RH360" s="18"/>
      <c r="RI360" s="18"/>
      <c r="RJ360" s="18"/>
      <c r="RK360" s="18"/>
      <c r="RL360" s="18"/>
      <c r="RM360" s="18"/>
      <c r="RN360" s="18"/>
      <c r="RO360" s="18"/>
      <c r="RP360" s="18"/>
      <c r="RQ360" s="18"/>
    </row>
    <row r="361" spans="1:485" x14ac:dyDescent="0.2">
      <c r="A361" s="3" t="s">
        <v>291</v>
      </c>
      <c r="B361" s="4" t="s">
        <v>292</v>
      </c>
      <c r="C361" s="4" t="s">
        <v>552</v>
      </c>
      <c r="D361" s="6" t="s">
        <v>290</v>
      </c>
      <c r="E361" s="3" t="s">
        <v>33</v>
      </c>
      <c r="F361" s="28">
        <v>1</v>
      </c>
      <c r="G361" s="3" t="s">
        <v>293</v>
      </c>
      <c r="H361" s="7" t="s">
        <v>14</v>
      </c>
      <c r="I361" s="30">
        <v>67941</v>
      </c>
      <c r="J361" s="28">
        <v>35</v>
      </c>
      <c r="K361" s="3" t="s">
        <v>18</v>
      </c>
      <c r="L361" s="17">
        <f t="shared" si="10"/>
        <v>1</v>
      </c>
      <c r="M361" s="17">
        <f t="shared" si="11"/>
        <v>35</v>
      </c>
    </row>
    <row r="362" spans="1:485" x14ac:dyDescent="0.2">
      <c r="A362" s="3" t="s">
        <v>291</v>
      </c>
      <c r="B362" s="4" t="s">
        <v>292</v>
      </c>
      <c r="C362" s="4" t="s">
        <v>552</v>
      </c>
      <c r="D362" s="6" t="s">
        <v>290</v>
      </c>
      <c r="E362" s="3" t="s">
        <v>22</v>
      </c>
      <c r="F362" s="28">
        <v>1</v>
      </c>
      <c r="G362" s="3" t="s">
        <v>294</v>
      </c>
      <c r="H362" s="7" t="s">
        <v>14</v>
      </c>
      <c r="I362" s="30">
        <v>41025</v>
      </c>
      <c r="J362" s="28">
        <v>35</v>
      </c>
      <c r="K362" s="3" t="s">
        <v>21</v>
      </c>
      <c r="L362" s="17">
        <f t="shared" si="10"/>
        <v>0</v>
      </c>
      <c r="M362" s="17">
        <f t="shared" si="11"/>
        <v>0</v>
      </c>
    </row>
    <row r="363" spans="1:485" x14ac:dyDescent="0.2">
      <c r="A363" s="3" t="s">
        <v>291</v>
      </c>
      <c r="B363" s="4" t="s">
        <v>292</v>
      </c>
      <c r="C363" s="4" t="s">
        <v>552</v>
      </c>
      <c r="D363" s="6" t="s">
        <v>290</v>
      </c>
      <c r="E363" s="3" t="s">
        <v>22</v>
      </c>
      <c r="F363" s="28">
        <v>1</v>
      </c>
      <c r="G363" s="3" t="s">
        <v>23</v>
      </c>
      <c r="H363" s="7" t="s">
        <v>14</v>
      </c>
      <c r="I363" s="30">
        <v>47187</v>
      </c>
      <c r="J363" s="28">
        <v>35</v>
      </c>
      <c r="K363" s="3" t="s">
        <v>21</v>
      </c>
      <c r="L363" s="17">
        <f t="shared" si="10"/>
        <v>0</v>
      </c>
      <c r="M363" s="17">
        <f t="shared" si="11"/>
        <v>0</v>
      </c>
    </row>
    <row r="364" spans="1:485" x14ac:dyDescent="0.2">
      <c r="A364" s="3" t="s">
        <v>291</v>
      </c>
      <c r="B364" s="4" t="s">
        <v>292</v>
      </c>
      <c r="C364" s="4" t="s">
        <v>552</v>
      </c>
      <c r="D364" s="6" t="s">
        <v>290</v>
      </c>
      <c r="E364" s="3" t="s">
        <v>45</v>
      </c>
      <c r="F364" s="28">
        <v>1</v>
      </c>
      <c r="G364" s="3" t="s">
        <v>295</v>
      </c>
      <c r="H364" s="7" t="s">
        <v>14</v>
      </c>
      <c r="I364" s="30">
        <v>50557</v>
      </c>
      <c r="J364" s="28">
        <v>37.5</v>
      </c>
      <c r="K364" s="3" t="s">
        <v>21</v>
      </c>
      <c r="L364" s="17">
        <f t="shared" si="10"/>
        <v>0</v>
      </c>
      <c r="M364" s="17">
        <f t="shared" si="11"/>
        <v>0</v>
      </c>
    </row>
    <row r="365" spans="1:485" x14ac:dyDescent="0.2">
      <c r="A365" s="3" t="s">
        <v>291</v>
      </c>
      <c r="B365" s="4" t="s">
        <v>292</v>
      </c>
      <c r="C365" s="4" t="s">
        <v>552</v>
      </c>
      <c r="D365" s="6" t="s">
        <v>290</v>
      </c>
      <c r="E365" s="3" t="s">
        <v>45</v>
      </c>
      <c r="F365" s="28">
        <v>1</v>
      </c>
      <c r="G365" s="3" t="s">
        <v>79</v>
      </c>
      <c r="H365" s="7" t="s">
        <v>14</v>
      </c>
      <c r="I365" s="30">
        <v>42739</v>
      </c>
      <c r="J365" s="28">
        <v>37.5</v>
      </c>
      <c r="K365" s="3" t="s">
        <v>21</v>
      </c>
      <c r="L365" s="17">
        <f t="shared" si="10"/>
        <v>0</v>
      </c>
      <c r="M365" s="17">
        <f t="shared" si="11"/>
        <v>0</v>
      </c>
    </row>
    <row r="366" spans="1:485" x14ac:dyDescent="0.2">
      <c r="A366" s="3" t="s">
        <v>291</v>
      </c>
      <c r="B366" s="4" t="s">
        <v>292</v>
      </c>
      <c r="C366" s="4" t="s">
        <v>552</v>
      </c>
      <c r="D366" s="6" t="s">
        <v>290</v>
      </c>
      <c r="E366" s="3" t="s">
        <v>24</v>
      </c>
      <c r="F366" s="28">
        <v>1</v>
      </c>
      <c r="G366" s="3" t="s">
        <v>61</v>
      </c>
      <c r="H366" s="7" t="s">
        <v>14</v>
      </c>
      <c r="I366" s="30">
        <v>37173</v>
      </c>
      <c r="J366" s="28">
        <v>35</v>
      </c>
      <c r="K366" s="3" t="s">
        <v>21</v>
      </c>
      <c r="L366" s="17">
        <f t="shared" si="10"/>
        <v>0</v>
      </c>
      <c r="M366" s="17">
        <f t="shared" si="11"/>
        <v>0</v>
      </c>
    </row>
    <row r="367" spans="1:485" x14ac:dyDescent="0.2">
      <c r="A367" s="3" t="s">
        <v>291</v>
      </c>
      <c r="B367" s="4" t="s">
        <v>292</v>
      </c>
      <c r="C367" s="4" t="s">
        <v>552</v>
      </c>
      <c r="D367" s="6" t="s">
        <v>290</v>
      </c>
      <c r="E367" s="3" t="s">
        <v>24</v>
      </c>
      <c r="F367" s="28">
        <v>1</v>
      </c>
      <c r="G367" s="3" t="s">
        <v>61</v>
      </c>
      <c r="H367" s="7" t="s">
        <v>14</v>
      </c>
      <c r="I367" s="30">
        <v>27101</v>
      </c>
      <c r="J367" s="28">
        <v>35</v>
      </c>
      <c r="K367" s="3" t="s">
        <v>21</v>
      </c>
      <c r="L367" s="17">
        <f t="shared" si="10"/>
        <v>0</v>
      </c>
      <c r="M367" s="17">
        <f t="shared" si="11"/>
        <v>0</v>
      </c>
    </row>
    <row r="368" spans="1:485" x14ac:dyDescent="0.2">
      <c r="A368" s="3" t="s">
        <v>291</v>
      </c>
      <c r="B368" s="4" t="s">
        <v>292</v>
      </c>
      <c r="C368" s="4" t="s">
        <v>552</v>
      </c>
      <c r="D368" s="6" t="s">
        <v>290</v>
      </c>
      <c r="E368" s="3" t="s">
        <v>35</v>
      </c>
      <c r="F368" s="28">
        <v>1</v>
      </c>
      <c r="G368" s="3" t="s">
        <v>129</v>
      </c>
      <c r="H368" s="7" t="s">
        <v>14</v>
      </c>
      <c r="I368" s="30">
        <v>38840</v>
      </c>
      <c r="J368" s="28">
        <v>35</v>
      </c>
      <c r="K368" s="3" t="s">
        <v>21</v>
      </c>
      <c r="L368" s="17">
        <f t="shared" si="10"/>
        <v>0</v>
      </c>
      <c r="M368" s="17">
        <f t="shared" si="11"/>
        <v>0</v>
      </c>
    </row>
    <row r="369" spans="1:485" x14ac:dyDescent="0.2">
      <c r="A369" s="3" t="s">
        <v>291</v>
      </c>
      <c r="B369" s="4" t="s">
        <v>292</v>
      </c>
      <c r="C369" s="4" t="s">
        <v>552</v>
      </c>
      <c r="D369" s="6" t="s">
        <v>290</v>
      </c>
      <c r="E369" s="3" t="s">
        <v>35</v>
      </c>
      <c r="F369" s="28">
        <v>1</v>
      </c>
      <c r="G369" s="3" t="s">
        <v>149</v>
      </c>
      <c r="H369" s="7" t="s">
        <v>14</v>
      </c>
      <c r="I369" s="30">
        <v>56412</v>
      </c>
      <c r="J369" s="28">
        <v>35</v>
      </c>
      <c r="K369" s="3" t="s">
        <v>18</v>
      </c>
      <c r="L369" s="17">
        <f t="shared" si="10"/>
        <v>1</v>
      </c>
      <c r="M369" s="17">
        <f t="shared" si="11"/>
        <v>35</v>
      </c>
    </row>
    <row r="370" spans="1:485" x14ac:dyDescent="0.2">
      <c r="A370" s="3" t="s">
        <v>291</v>
      </c>
      <c r="B370" s="4" t="s">
        <v>292</v>
      </c>
      <c r="C370" s="4" t="s">
        <v>552</v>
      </c>
      <c r="D370" s="6" t="s">
        <v>290</v>
      </c>
      <c r="E370" s="3" t="s">
        <v>38</v>
      </c>
      <c r="F370" s="28">
        <v>1</v>
      </c>
      <c r="G370" s="3" t="s">
        <v>164</v>
      </c>
      <c r="H370" s="7" t="s">
        <v>14</v>
      </c>
      <c r="I370" s="30">
        <v>45725</v>
      </c>
      <c r="J370" s="28">
        <v>35</v>
      </c>
      <c r="K370" s="3" t="s">
        <v>18</v>
      </c>
      <c r="L370" s="17">
        <f t="shared" si="10"/>
        <v>1</v>
      </c>
      <c r="M370" s="17">
        <f t="shared" si="11"/>
        <v>35</v>
      </c>
    </row>
    <row r="371" spans="1:485" x14ac:dyDescent="0.2">
      <c r="A371" s="3" t="s">
        <v>291</v>
      </c>
      <c r="B371" s="4" t="s">
        <v>292</v>
      </c>
      <c r="C371" s="4" t="s">
        <v>552</v>
      </c>
      <c r="D371" s="6" t="s">
        <v>290</v>
      </c>
      <c r="E371" s="3" t="s">
        <v>24</v>
      </c>
      <c r="F371" s="28">
        <v>1</v>
      </c>
      <c r="G371" s="3" t="s">
        <v>296</v>
      </c>
      <c r="H371" s="7" t="s">
        <v>14</v>
      </c>
      <c r="I371" s="30">
        <v>35286</v>
      </c>
      <c r="J371" s="28">
        <v>35</v>
      </c>
      <c r="K371" s="3" t="s">
        <v>21</v>
      </c>
      <c r="L371" s="17">
        <f t="shared" si="10"/>
        <v>0</v>
      </c>
      <c r="M371" s="17">
        <f t="shared" si="11"/>
        <v>0</v>
      </c>
    </row>
    <row r="372" spans="1:485" x14ac:dyDescent="0.2">
      <c r="A372" s="3" t="s">
        <v>291</v>
      </c>
      <c r="B372" s="4" t="s">
        <v>292</v>
      </c>
      <c r="C372" s="4" t="s">
        <v>552</v>
      </c>
      <c r="D372" s="6" t="s">
        <v>290</v>
      </c>
      <c r="E372" s="3" t="s">
        <v>35</v>
      </c>
      <c r="F372" s="28">
        <v>1</v>
      </c>
      <c r="G372" s="3" t="s">
        <v>297</v>
      </c>
      <c r="H372" s="7" t="s">
        <v>14</v>
      </c>
      <c r="I372" s="30">
        <v>56412</v>
      </c>
      <c r="J372" s="28">
        <v>35</v>
      </c>
      <c r="K372" s="3" t="s">
        <v>18</v>
      </c>
      <c r="L372" s="17">
        <f t="shared" si="10"/>
        <v>1</v>
      </c>
      <c r="M372" s="17">
        <f t="shared" si="11"/>
        <v>35</v>
      </c>
    </row>
    <row r="373" spans="1:485" x14ac:dyDescent="0.2">
      <c r="A373" s="3" t="s">
        <v>291</v>
      </c>
      <c r="B373" s="4" t="s">
        <v>292</v>
      </c>
      <c r="C373" s="4" t="s">
        <v>552</v>
      </c>
      <c r="D373" s="6" t="s">
        <v>290</v>
      </c>
      <c r="E373" s="3" t="s">
        <v>24</v>
      </c>
      <c r="F373" s="28">
        <v>1</v>
      </c>
      <c r="G373" s="3" t="s">
        <v>298</v>
      </c>
      <c r="H373" s="7" t="s">
        <v>14</v>
      </c>
      <c r="I373" s="30">
        <v>45575</v>
      </c>
      <c r="J373" s="28">
        <v>35</v>
      </c>
      <c r="K373" s="3" t="s">
        <v>21</v>
      </c>
      <c r="L373" s="17">
        <f t="shared" si="10"/>
        <v>0</v>
      </c>
      <c r="M373" s="17">
        <f t="shared" si="11"/>
        <v>0</v>
      </c>
    </row>
    <row r="374" spans="1:485" x14ac:dyDescent="0.2">
      <c r="A374" s="3" t="s">
        <v>291</v>
      </c>
      <c r="B374" s="4" t="s">
        <v>292</v>
      </c>
      <c r="C374" s="4" t="s">
        <v>552</v>
      </c>
      <c r="D374" s="6" t="s">
        <v>290</v>
      </c>
      <c r="E374" s="3" t="s">
        <v>24</v>
      </c>
      <c r="F374" s="28">
        <v>1</v>
      </c>
      <c r="G374" s="3" t="s">
        <v>250</v>
      </c>
      <c r="H374" s="7" t="s">
        <v>14</v>
      </c>
      <c r="I374" s="30">
        <v>47187</v>
      </c>
      <c r="J374" s="28">
        <v>35</v>
      </c>
      <c r="K374" s="3" t="s">
        <v>21</v>
      </c>
      <c r="L374" s="17">
        <f t="shared" si="10"/>
        <v>0</v>
      </c>
      <c r="M374" s="17">
        <f t="shared" si="11"/>
        <v>0</v>
      </c>
    </row>
    <row r="375" spans="1:485" x14ac:dyDescent="0.2">
      <c r="A375" s="3" t="s">
        <v>291</v>
      </c>
      <c r="B375" s="4" t="s">
        <v>292</v>
      </c>
      <c r="C375" s="4" t="s">
        <v>552</v>
      </c>
      <c r="D375" s="6" t="s">
        <v>290</v>
      </c>
      <c r="E375" s="3" t="s">
        <v>45</v>
      </c>
      <c r="F375" s="28">
        <v>1</v>
      </c>
      <c r="G375" s="3" t="s">
        <v>299</v>
      </c>
      <c r="H375" s="7" t="s">
        <v>14</v>
      </c>
      <c r="I375" s="30">
        <v>34072</v>
      </c>
      <c r="J375" s="28">
        <v>37.5</v>
      </c>
      <c r="K375" s="3" t="s">
        <v>21</v>
      </c>
      <c r="L375" s="17">
        <f t="shared" si="10"/>
        <v>0</v>
      </c>
      <c r="M375" s="17">
        <f t="shared" si="11"/>
        <v>0</v>
      </c>
    </row>
    <row r="376" spans="1:485" x14ac:dyDescent="0.2">
      <c r="A376" s="3" t="s">
        <v>291</v>
      </c>
      <c r="B376" s="4" t="s">
        <v>292</v>
      </c>
      <c r="C376" s="4" t="s">
        <v>552</v>
      </c>
      <c r="D376" s="6" t="s">
        <v>290</v>
      </c>
      <c r="E376" s="3" t="s">
        <v>80</v>
      </c>
      <c r="F376" s="28">
        <v>1</v>
      </c>
      <c r="G376" s="3" t="s">
        <v>197</v>
      </c>
      <c r="H376" s="7" t="s">
        <v>14</v>
      </c>
      <c r="I376" s="30">
        <v>43206</v>
      </c>
      <c r="J376" s="28">
        <v>35</v>
      </c>
      <c r="K376" s="3" t="s">
        <v>18</v>
      </c>
      <c r="L376" s="17">
        <f t="shared" si="10"/>
        <v>1</v>
      </c>
      <c r="M376" s="17">
        <f t="shared" si="11"/>
        <v>35</v>
      </c>
    </row>
    <row r="377" spans="1:485" x14ac:dyDescent="0.2">
      <c r="A377" s="3" t="s">
        <v>291</v>
      </c>
      <c r="B377" s="4" t="s">
        <v>292</v>
      </c>
      <c r="C377" s="4" t="s">
        <v>552</v>
      </c>
      <c r="D377" s="6" t="s">
        <v>290</v>
      </c>
      <c r="E377" s="3" t="s">
        <v>80</v>
      </c>
      <c r="F377" s="28">
        <v>1</v>
      </c>
      <c r="G377" s="3" t="s">
        <v>197</v>
      </c>
      <c r="H377" s="7" t="s">
        <v>14</v>
      </c>
      <c r="I377" s="30">
        <v>45725</v>
      </c>
      <c r="J377" s="28">
        <v>35</v>
      </c>
      <c r="K377" s="3" t="s">
        <v>18</v>
      </c>
      <c r="L377" s="17">
        <f t="shared" si="10"/>
        <v>1</v>
      </c>
      <c r="M377" s="17">
        <f t="shared" si="11"/>
        <v>35</v>
      </c>
    </row>
    <row r="378" spans="1:485" x14ac:dyDescent="0.2">
      <c r="A378" s="3" t="s">
        <v>291</v>
      </c>
      <c r="B378" s="4" t="s">
        <v>292</v>
      </c>
      <c r="C378" s="4" t="s">
        <v>552</v>
      </c>
      <c r="D378" s="6" t="s">
        <v>290</v>
      </c>
      <c r="E378" s="3" t="s">
        <v>45</v>
      </c>
      <c r="F378" s="28">
        <v>1</v>
      </c>
      <c r="G378" s="3" t="s">
        <v>300</v>
      </c>
      <c r="H378" s="29">
        <v>14.42</v>
      </c>
      <c r="I378" s="7" t="s">
        <v>14</v>
      </c>
      <c r="J378" s="28">
        <v>25</v>
      </c>
      <c r="K378" s="3" t="s">
        <v>21</v>
      </c>
      <c r="L378" s="17">
        <f t="shared" si="10"/>
        <v>0</v>
      </c>
      <c r="M378" s="17">
        <f t="shared" si="11"/>
        <v>0</v>
      </c>
    </row>
    <row r="379" spans="1:485" x14ac:dyDescent="0.2">
      <c r="A379" s="3" t="s">
        <v>291</v>
      </c>
      <c r="B379" s="4" t="s">
        <v>292</v>
      </c>
      <c r="C379" s="4" t="s">
        <v>552</v>
      </c>
      <c r="D379" s="6" t="s">
        <v>290</v>
      </c>
      <c r="E379" s="3" t="s">
        <v>38</v>
      </c>
      <c r="F379" s="28">
        <v>1</v>
      </c>
      <c r="G379" s="3" t="s">
        <v>217</v>
      </c>
      <c r="H379" s="29">
        <v>24.33</v>
      </c>
      <c r="I379" s="7" t="s">
        <v>14</v>
      </c>
      <c r="J379" s="28">
        <v>18</v>
      </c>
      <c r="K379" s="3" t="s">
        <v>18</v>
      </c>
      <c r="L379" s="17">
        <f t="shared" si="10"/>
        <v>1</v>
      </c>
      <c r="M379" s="17">
        <f t="shared" si="11"/>
        <v>18</v>
      </c>
    </row>
    <row r="380" spans="1:485" x14ac:dyDescent="0.2">
      <c r="A380" s="3" t="s">
        <v>291</v>
      </c>
      <c r="B380" s="4" t="s">
        <v>292</v>
      </c>
      <c r="C380" s="4" t="s">
        <v>552</v>
      </c>
      <c r="D380" s="6" t="s">
        <v>290</v>
      </c>
      <c r="E380" s="3" t="s">
        <v>24</v>
      </c>
      <c r="F380" s="28">
        <v>1</v>
      </c>
      <c r="G380" s="3" t="s">
        <v>301</v>
      </c>
      <c r="H380" s="29">
        <v>18.78</v>
      </c>
      <c r="I380" s="7" t="s">
        <v>14</v>
      </c>
      <c r="J380" s="28">
        <v>15</v>
      </c>
      <c r="K380" s="3" t="s">
        <v>21</v>
      </c>
      <c r="L380" s="17">
        <f t="shared" si="10"/>
        <v>0</v>
      </c>
      <c r="M380" s="17">
        <f t="shared" si="11"/>
        <v>0</v>
      </c>
    </row>
    <row r="381" spans="1:485" s="15" customFormat="1" x14ac:dyDescent="0.2">
      <c r="A381" s="3" t="s">
        <v>291</v>
      </c>
      <c r="B381" s="4" t="s">
        <v>292</v>
      </c>
      <c r="C381" s="4" t="s">
        <v>552</v>
      </c>
      <c r="D381" s="6" t="s">
        <v>290</v>
      </c>
      <c r="E381" s="3" t="s">
        <v>26</v>
      </c>
      <c r="F381" s="28">
        <v>1</v>
      </c>
      <c r="G381" s="3" t="s">
        <v>302</v>
      </c>
      <c r="H381" s="29">
        <v>14.42</v>
      </c>
      <c r="I381" s="7" t="s">
        <v>14</v>
      </c>
      <c r="J381" s="28">
        <v>25</v>
      </c>
      <c r="K381" s="3" t="s">
        <v>21</v>
      </c>
      <c r="L381" s="17">
        <f t="shared" si="10"/>
        <v>0</v>
      </c>
      <c r="M381" s="17">
        <f t="shared" si="11"/>
        <v>0</v>
      </c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8"/>
      <c r="AW381" s="18"/>
      <c r="AX381" s="18"/>
      <c r="AY381" s="18"/>
      <c r="AZ381" s="18"/>
      <c r="BA381" s="18"/>
      <c r="BB381" s="18"/>
      <c r="BC381" s="18"/>
      <c r="BD381" s="18"/>
      <c r="BE381" s="18"/>
      <c r="BF381" s="18"/>
      <c r="BG381" s="18"/>
      <c r="BH381" s="18"/>
      <c r="BI381" s="18"/>
      <c r="BJ381" s="18"/>
      <c r="BK381" s="18"/>
      <c r="BL381" s="18"/>
      <c r="BM381" s="18"/>
      <c r="BN381" s="18"/>
      <c r="BO381" s="18"/>
      <c r="BP381" s="18"/>
      <c r="BQ381" s="18"/>
      <c r="BR381" s="18"/>
      <c r="BS381" s="18"/>
      <c r="BT381" s="18"/>
      <c r="BU381" s="18"/>
      <c r="BV381" s="18"/>
      <c r="BW381" s="18"/>
      <c r="BX381" s="18"/>
      <c r="BY381" s="18"/>
      <c r="BZ381" s="18"/>
      <c r="CA381" s="18"/>
      <c r="CB381" s="18"/>
      <c r="CC381" s="18"/>
      <c r="CD381" s="18"/>
      <c r="CE381" s="18"/>
      <c r="CF381" s="18"/>
      <c r="CG381" s="18"/>
      <c r="CH381" s="18"/>
      <c r="CI381" s="18"/>
      <c r="CJ381" s="18"/>
      <c r="CK381" s="18"/>
      <c r="CL381" s="18"/>
      <c r="CM381" s="18"/>
      <c r="CN381" s="18"/>
      <c r="CO381" s="18"/>
      <c r="CP381" s="18"/>
      <c r="CQ381" s="18"/>
      <c r="CR381" s="18"/>
      <c r="CS381" s="18"/>
      <c r="CT381" s="18"/>
      <c r="CU381" s="18"/>
      <c r="CV381" s="18"/>
      <c r="CW381" s="18"/>
      <c r="CX381" s="18"/>
      <c r="CY381" s="18"/>
      <c r="CZ381" s="18"/>
      <c r="DA381" s="18"/>
      <c r="DB381" s="18"/>
      <c r="DC381" s="18"/>
      <c r="DD381" s="18"/>
      <c r="DE381" s="18"/>
      <c r="DF381" s="18"/>
      <c r="DG381" s="18"/>
      <c r="DH381" s="18"/>
      <c r="DI381" s="18"/>
      <c r="DJ381" s="18"/>
      <c r="DK381" s="18"/>
      <c r="DL381" s="18"/>
      <c r="DM381" s="18"/>
      <c r="DN381" s="18"/>
      <c r="DO381" s="18"/>
      <c r="DP381" s="18"/>
      <c r="DQ381" s="18"/>
      <c r="DR381" s="18"/>
      <c r="DS381" s="18"/>
      <c r="DT381" s="18"/>
      <c r="DU381" s="18"/>
      <c r="DV381" s="18"/>
      <c r="DW381" s="18"/>
      <c r="DX381" s="18"/>
      <c r="DY381" s="18"/>
      <c r="DZ381" s="18"/>
      <c r="EA381" s="18"/>
      <c r="EB381" s="18"/>
      <c r="EC381" s="18"/>
      <c r="ED381" s="18"/>
      <c r="EE381" s="18"/>
      <c r="EF381" s="18"/>
      <c r="EG381" s="18"/>
      <c r="EH381" s="18"/>
      <c r="EI381" s="18"/>
      <c r="EJ381" s="18"/>
      <c r="EK381" s="18"/>
      <c r="EL381" s="18"/>
      <c r="EM381" s="18"/>
      <c r="EN381" s="18"/>
      <c r="EO381" s="18"/>
      <c r="EP381" s="18"/>
      <c r="EQ381" s="18"/>
      <c r="ER381" s="18"/>
      <c r="ES381" s="18"/>
      <c r="ET381" s="18"/>
      <c r="EU381" s="18"/>
      <c r="EV381" s="18"/>
      <c r="EW381" s="18"/>
      <c r="EX381" s="18"/>
      <c r="EY381" s="18"/>
      <c r="EZ381" s="18"/>
      <c r="FA381" s="18"/>
      <c r="FB381" s="18"/>
      <c r="FC381" s="18"/>
      <c r="FD381" s="18"/>
      <c r="FE381" s="18"/>
      <c r="FF381" s="18"/>
      <c r="FG381" s="18"/>
      <c r="FH381" s="18"/>
      <c r="FI381" s="18"/>
      <c r="FJ381" s="18"/>
      <c r="FK381" s="18"/>
      <c r="FL381" s="18"/>
      <c r="FM381" s="18"/>
      <c r="FN381" s="18"/>
      <c r="FO381" s="18"/>
      <c r="FP381" s="18"/>
      <c r="FQ381" s="18"/>
      <c r="FR381" s="18"/>
      <c r="FS381" s="18"/>
      <c r="FT381" s="18"/>
      <c r="FU381" s="18"/>
      <c r="FV381" s="18"/>
      <c r="FW381" s="18"/>
      <c r="FX381" s="18"/>
      <c r="FY381" s="18"/>
      <c r="FZ381" s="18"/>
      <c r="GA381" s="18"/>
      <c r="GB381" s="18"/>
      <c r="GC381" s="18"/>
      <c r="GD381" s="18"/>
      <c r="GE381" s="18"/>
      <c r="GF381" s="18"/>
      <c r="GG381" s="18"/>
      <c r="GH381" s="18"/>
      <c r="GI381" s="18"/>
      <c r="GJ381" s="18"/>
      <c r="GK381" s="18"/>
      <c r="GL381" s="18"/>
      <c r="GM381" s="18"/>
      <c r="GN381" s="18"/>
      <c r="GO381" s="18"/>
      <c r="GP381" s="18"/>
      <c r="GQ381" s="18"/>
      <c r="GR381" s="18"/>
      <c r="GS381" s="18"/>
      <c r="GT381" s="18"/>
      <c r="GU381" s="18"/>
      <c r="GV381" s="18"/>
      <c r="GW381" s="18"/>
      <c r="GX381" s="18"/>
      <c r="GY381" s="18"/>
      <c r="GZ381" s="18"/>
      <c r="HA381" s="18"/>
      <c r="HB381" s="18"/>
      <c r="HC381" s="18"/>
      <c r="HD381" s="18"/>
      <c r="HE381" s="18"/>
      <c r="HF381" s="18"/>
      <c r="HG381" s="18"/>
      <c r="HH381" s="18"/>
      <c r="HI381" s="18"/>
      <c r="HJ381" s="18"/>
      <c r="HK381" s="18"/>
      <c r="HL381" s="18"/>
      <c r="HM381" s="18"/>
      <c r="HN381" s="18"/>
      <c r="HO381" s="18"/>
      <c r="HP381" s="18"/>
      <c r="HQ381" s="18"/>
      <c r="HR381" s="18"/>
      <c r="HS381" s="18"/>
      <c r="HT381" s="18"/>
      <c r="HU381" s="18"/>
      <c r="HV381" s="18"/>
      <c r="HW381" s="18"/>
      <c r="HX381" s="18"/>
      <c r="HY381" s="18"/>
      <c r="HZ381" s="18"/>
      <c r="IA381" s="18"/>
      <c r="IB381" s="18"/>
      <c r="IC381" s="18"/>
      <c r="ID381" s="18"/>
      <c r="IE381" s="18"/>
      <c r="IF381" s="18"/>
      <c r="IG381" s="18"/>
      <c r="IH381" s="18"/>
      <c r="II381" s="18"/>
      <c r="IJ381" s="18"/>
      <c r="IK381" s="18"/>
      <c r="IL381" s="18"/>
      <c r="IM381" s="18"/>
      <c r="IN381" s="18"/>
      <c r="IO381" s="18"/>
      <c r="IP381" s="18"/>
      <c r="IQ381" s="18"/>
      <c r="IR381" s="18"/>
      <c r="IS381" s="18"/>
      <c r="IT381" s="18"/>
      <c r="IU381" s="18"/>
      <c r="IV381" s="18"/>
      <c r="IW381" s="18"/>
      <c r="IX381" s="18"/>
      <c r="IY381" s="18"/>
      <c r="IZ381" s="18"/>
      <c r="JA381" s="18"/>
      <c r="JB381" s="18"/>
      <c r="JC381" s="18"/>
      <c r="JD381" s="18"/>
      <c r="JE381" s="18"/>
      <c r="JF381" s="18"/>
      <c r="JG381" s="18"/>
      <c r="JH381" s="18"/>
      <c r="JI381" s="18"/>
      <c r="JJ381" s="18"/>
      <c r="JK381" s="18"/>
      <c r="JL381" s="18"/>
      <c r="JM381" s="18"/>
      <c r="JN381" s="18"/>
      <c r="JO381" s="18"/>
      <c r="JP381" s="18"/>
      <c r="JQ381" s="18"/>
      <c r="JR381" s="18"/>
      <c r="JS381" s="18"/>
      <c r="JT381" s="18"/>
      <c r="JU381" s="18"/>
      <c r="JV381" s="18"/>
      <c r="JW381" s="18"/>
      <c r="JX381" s="18"/>
      <c r="JY381" s="18"/>
      <c r="JZ381" s="18"/>
      <c r="KA381" s="18"/>
      <c r="KB381" s="18"/>
      <c r="KC381" s="18"/>
      <c r="KD381" s="18"/>
      <c r="KE381" s="18"/>
      <c r="KF381" s="18"/>
      <c r="KG381" s="18"/>
      <c r="KH381" s="18"/>
      <c r="KI381" s="18"/>
      <c r="KJ381" s="18"/>
      <c r="KK381" s="18"/>
      <c r="KL381" s="18"/>
      <c r="KM381" s="18"/>
      <c r="KN381" s="18"/>
      <c r="KO381" s="18"/>
      <c r="KP381" s="18"/>
      <c r="KQ381" s="18"/>
      <c r="KR381" s="18"/>
      <c r="KS381" s="18"/>
      <c r="KT381" s="18"/>
      <c r="KU381" s="18"/>
      <c r="KV381" s="18"/>
      <c r="KW381" s="18"/>
      <c r="KX381" s="18"/>
      <c r="KY381" s="18"/>
      <c r="KZ381" s="18"/>
      <c r="LA381" s="18"/>
      <c r="LB381" s="18"/>
      <c r="LC381" s="18"/>
      <c r="LD381" s="18"/>
      <c r="LE381" s="18"/>
      <c r="LF381" s="18"/>
      <c r="LG381" s="18"/>
      <c r="LH381" s="18"/>
      <c r="LI381" s="18"/>
      <c r="LJ381" s="18"/>
      <c r="LK381" s="18"/>
      <c r="LL381" s="18"/>
      <c r="LM381" s="18"/>
      <c r="LN381" s="18"/>
      <c r="LO381" s="18"/>
      <c r="LP381" s="18"/>
      <c r="LQ381" s="18"/>
      <c r="LR381" s="18"/>
      <c r="LS381" s="18"/>
      <c r="LT381" s="18"/>
      <c r="LU381" s="18"/>
      <c r="LV381" s="18"/>
      <c r="LW381" s="18"/>
      <c r="LX381" s="18"/>
      <c r="LY381" s="18"/>
      <c r="LZ381" s="18"/>
      <c r="MA381" s="18"/>
      <c r="MB381" s="18"/>
      <c r="MC381" s="18"/>
      <c r="MD381" s="18"/>
      <c r="ME381" s="18"/>
      <c r="MF381" s="18"/>
      <c r="MG381" s="18"/>
      <c r="MH381" s="18"/>
      <c r="MI381" s="18"/>
      <c r="MJ381" s="18"/>
      <c r="MK381" s="18"/>
      <c r="ML381" s="18"/>
      <c r="MM381" s="18"/>
      <c r="MN381" s="18"/>
      <c r="MO381" s="18"/>
      <c r="MP381" s="18"/>
      <c r="MQ381" s="18"/>
      <c r="MR381" s="18"/>
      <c r="MS381" s="18"/>
      <c r="MT381" s="18"/>
      <c r="MU381" s="18"/>
      <c r="MV381" s="18"/>
      <c r="MW381" s="18"/>
      <c r="MX381" s="18"/>
      <c r="MY381" s="18"/>
      <c r="MZ381" s="18"/>
      <c r="NA381" s="18"/>
      <c r="NB381" s="18"/>
      <c r="NC381" s="18"/>
      <c r="ND381" s="18"/>
      <c r="NE381" s="18"/>
      <c r="NF381" s="18"/>
      <c r="NG381" s="18"/>
      <c r="NH381" s="18"/>
      <c r="NI381" s="18"/>
      <c r="NJ381" s="18"/>
      <c r="NK381" s="18"/>
      <c r="NL381" s="18"/>
      <c r="NM381" s="18"/>
      <c r="NN381" s="18"/>
      <c r="NO381" s="18"/>
      <c r="NP381" s="18"/>
      <c r="NQ381" s="18"/>
      <c r="NR381" s="18"/>
      <c r="NS381" s="18"/>
      <c r="NT381" s="18"/>
      <c r="NU381" s="18"/>
      <c r="NV381" s="18"/>
      <c r="NW381" s="18"/>
      <c r="NX381" s="18"/>
      <c r="NY381" s="18"/>
      <c r="NZ381" s="18"/>
      <c r="OA381" s="18"/>
      <c r="OB381" s="18"/>
      <c r="OC381" s="18"/>
      <c r="OD381" s="18"/>
      <c r="OE381" s="18"/>
      <c r="OF381" s="18"/>
      <c r="OG381" s="18"/>
      <c r="OH381" s="18"/>
      <c r="OI381" s="18"/>
      <c r="OJ381" s="18"/>
      <c r="OK381" s="18"/>
      <c r="OL381" s="18"/>
      <c r="OM381" s="18"/>
      <c r="ON381" s="18"/>
      <c r="OO381" s="18"/>
      <c r="OP381" s="18"/>
      <c r="OQ381" s="18"/>
      <c r="OR381" s="18"/>
      <c r="OS381" s="18"/>
      <c r="OT381" s="18"/>
      <c r="OU381" s="18"/>
      <c r="OV381" s="18"/>
      <c r="OW381" s="18"/>
      <c r="OX381" s="18"/>
      <c r="OY381" s="18"/>
      <c r="OZ381" s="18"/>
      <c r="PA381" s="18"/>
      <c r="PB381" s="18"/>
      <c r="PC381" s="18"/>
      <c r="PD381" s="18"/>
      <c r="PE381" s="18"/>
      <c r="PF381" s="18"/>
      <c r="PG381" s="18"/>
      <c r="PH381" s="18"/>
      <c r="PI381" s="18"/>
      <c r="PJ381" s="18"/>
      <c r="PK381" s="18"/>
      <c r="PL381" s="18"/>
      <c r="PM381" s="18"/>
      <c r="PN381" s="18"/>
      <c r="PO381" s="18"/>
      <c r="PP381" s="18"/>
      <c r="PQ381" s="18"/>
      <c r="PR381" s="18"/>
      <c r="PS381" s="18"/>
      <c r="PT381" s="18"/>
      <c r="PU381" s="18"/>
      <c r="PV381" s="18"/>
      <c r="PW381" s="18"/>
      <c r="PX381" s="18"/>
      <c r="PY381" s="18"/>
      <c r="PZ381" s="18"/>
      <c r="QA381" s="18"/>
      <c r="QB381" s="18"/>
      <c r="QC381" s="18"/>
      <c r="QD381" s="18"/>
      <c r="QE381" s="18"/>
      <c r="QF381" s="18"/>
      <c r="QG381" s="18"/>
      <c r="QH381" s="18"/>
      <c r="QI381" s="18"/>
      <c r="QJ381" s="18"/>
      <c r="QK381" s="18"/>
      <c r="QL381" s="18"/>
      <c r="QM381" s="18"/>
      <c r="QN381" s="18"/>
      <c r="QO381" s="18"/>
      <c r="QP381" s="18"/>
      <c r="QQ381" s="18"/>
      <c r="QR381" s="18"/>
      <c r="QS381" s="18"/>
      <c r="QT381" s="18"/>
      <c r="QU381" s="18"/>
      <c r="QV381" s="18"/>
      <c r="QW381" s="18"/>
      <c r="QX381" s="18"/>
      <c r="QY381" s="18"/>
      <c r="QZ381" s="18"/>
      <c r="RA381" s="18"/>
      <c r="RB381" s="18"/>
      <c r="RC381" s="18"/>
      <c r="RD381" s="18"/>
      <c r="RE381" s="18"/>
      <c r="RF381" s="18"/>
      <c r="RG381" s="18"/>
      <c r="RH381" s="18"/>
      <c r="RI381" s="18"/>
      <c r="RJ381" s="18"/>
      <c r="RK381" s="18"/>
      <c r="RL381" s="18"/>
      <c r="RM381" s="18"/>
      <c r="RN381" s="18"/>
      <c r="RO381" s="18"/>
      <c r="RP381" s="18"/>
      <c r="RQ381" s="18"/>
    </row>
    <row r="382" spans="1:485" x14ac:dyDescent="0.2">
      <c r="A382" s="3" t="s">
        <v>291</v>
      </c>
      <c r="B382" s="4" t="s">
        <v>292</v>
      </c>
      <c r="C382" s="4" t="s">
        <v>552</v>
      </c>
      <c r="D382" s="6" t="s">
        <v>290</v>
      </c>
      <c r="E382" s="3" t="s">
        <v>38</v>
      </c>
      <c r="F382" s="28">
        <v>1</v>
      </c>
      <c r="G382" s="3" t="s">
        <v>303</v>
      </c>
      <c r="H382" s="29">
        <v>24.33</v>
      </c>
      <c r="I382" s="7" t="s">
        <v>14</v>
      </c>
      <c r="J382" s="28">
        <v>18</v>
      </c>
      <c r="K382" s="3" t="s">
        <v>18</v>
      </c>
      <c r="L382" s="17">
        <f t="shared" si="10"/>
        <v>1</v>
      </c>
      <c r="M382" s="17">
        <f t="shared" si="11"/>
        <v>18</v>
      </c>
    </row>
    <row r="383" spans="1:485" x14ac:dyDescent="0.2">
      <c r="A383" s="3" t="s">
        <v>291</v>
      </c>
      <c r="B383" s="4" t="s">
        <v>292</v>
      </c>
      <c r="C383" s="4" t="s">
        <v>552</v>
      </c>
      <c r="D383" s="6" t="s">
        <v>290</v>
      </c>
      <c r="E383" s="3" t="s">
        <v>24</v>
      </c>
      <c r="F383" s="28">
        <v>1</v>
      </c>
      <c r="G383" s="3" t="s">
        <v>304</v>
      </c>
      <c r="H383" s="29">
        <v>22.52</v>
      </c>
      <c r="I383" s="7" t="s">
        <v>14</v>
      </c>
      <c r="J383" s="28">
        <v>15</v>
      </c>
      <c r="K383" s="3" t="s">
        <v>21</v>
      </c>
      <c r="L383" s="17">
        <f t="shared" si="10"/>
        <v>0</v>
      </c>
      <c r="M383" s="17">
        <f t="shared" si="11"/>
        <v>0</v>
      </c>
    </row>
    <row r="384" spans="1:485" x14ac:dyDescent="0.2">
      <c r="A384" s="3" t="s">
        <v>291</v>
      </c>
      <c r="B384" s="4" t="s">
        <v>292</v>
      </c>
      <c r="C384" s="4" t="s">
        <v>552</v>
      </c>
      <c r="D384" s="6" t="s">
        <v>290</v>
      </c>
      <c r="E384" s="3" t="s">
        <v>38</v>
      </c>
      <c r="F384" s="28">
        <v>1</v>
      </c>
      <c r="G384" s="3" t="s">
        <v>217</v>
      </c>
      <c r="H384" s="29">
        <v>24.33</v>
      </c>
      <c r="I384" s="7" t="s">
        <v>14</v>
      </c>
      <c r="J384" s="28">
        <v>20</v>
      </c>
      <c r="K384" s="3" t="s">
        <v>18</v>
      </c>
      <c r="L384" s="17">
        <f t="shared" si="10"/>
        <v>1</v>
      </c>
      <c r="M384" s="17">
        <f t="shared" si="11"/>
        <v>20</v>
      </c>
    </row>
    <row r="385" spans="1:485" x14ac:dyDescent="0.2">
      <c r="A385" s="3" t="s">
        <v>291</v>
      </c>
      <c r="B385" s="4" t="s">
        <v>292</v>
      </c>
      <c r="C385" s="4" t="s">
        <v>552</v>
      </c>
      <c r="D385" s="6" t="s">
        <v>290</v>
      </c>
      <c r="E385" s="3" t="s">
        <v>26</v>
      </c>
      <c r="F385" s="28">
        <v>1</v>
      </c>
      <c r="G385" s="3" t="s">
        <v>296</v>
      </c>
      <c r="H385" s="29">
        <v>14.42</v>
      </c>
      <c r="I385" s="7" t="s">
        <v>14</v>
      </c>
      <c r="J385" s="28">
        <v>20</v>
      </c>
      <c r="K385" s="3" t="s">
        <v>21</v>
      </c>
      <c r="L385" s="17">
        <f t="shared" si="10"/>
        <v>0</v>
      </c>
      <c r="M385" s="17">
        <f t="shared" si="11"/>
        <v>0</v>
      </c>
    </row>
    <row r="386" spans="1:485" x14ac:dyDescent="0.2">
      <c r="A386" s="3" t="s">
        <v>291</v>
      </c>
      <c r="B386" s="4" t="s">
        <v>292</v>
      </c>
      <c r="C386" s="4" t="s">
        <v>552</v>
      </c>
      <c r="D386" s="6" t="s">
        <v>290</v>
      </c>
      <c r="E386" s="3" t="s">
        <v>26</v>
      </c>
      <c r="F386" s="28">
        <v>1</v>
      </c>
      <c r="G386" s="3" t="s">
        <v>26</v>
      </c>
      <c r="H386" s="29">
        <v>14.42</v>
      </c>
      <c r="I386" s="7" t="s">
        <v>14</v>
      </c>
      <c r="J386" s="28">
        <v>25</v>
      </c>
      <c r="K386" s="3" t="s">
        <v>21</v>
      </c>
      <c r="L386" s="17">
        <f t="shared" si="10"/>
        <v>0</v>
      </c>
      <c r="M386" s="17">
        <f t="shared" si="11"/>
        <v>0</v>
      </c>
    </row>
    <row r="387" spans="1:485" x14ac:dyDescent="0.2">
      <c r="A387" s="3" t="s">
        <v>291</v>
      </c>
      <c r="B387" s="4" t="s">
        <v>292</v>
      </c>
      <c r="C387" s="4" t="s">
        <v>552</v>
      </c>
      <c r="D387" s="6" t="s">
        <v>290</v>
      </c>
      <c r="E387" s="3" t="s">
        <v>24</v>
      </c>
      <c r="F387" s="28">
        <v>1</v>
      </c>
      <c r="G387" s="3" t="s">
        <v>305</v>
      </c>
      <c r="H387" s="29">
        <v>18.78</v>
      </c>
      <c r="I387" s="7" t="s">
        <v>14</v>
      </c>
      <c r="J387" s="28">
        <v>20</v>
      </c>
      <c r="K387" s="3" t="s">
        <v>21</v>
      </c>
      <c r="L387" s="17">
        <f t="shared" si="10"/>
        <v>0</v>
      </c>
      <c r="M387" s="17">
        <f t="shared" si="11"/>
        <v>0</v>
      </c>
    </row>
    <row r="388" spans="1:485" s="15" customFormat="1" x14ac:dyDescent="0.2">
      <c r="A388" s="3" t="s">
        <v>291</v>
      </c>
      <c r="B388" s="4" t="s">
        <v>292</v>
      </c>
      <c r="C388" s="4" t="s">
        <v>552</v>
      </c>
      <c r="D388" s="6" t="s">
        <v>290</v>
      </c>
      <c r="E388" s="3" t="s">
        <v>19</v>
      </c>
      <c r="F388" s="28">
        <v>9</v>
      </c>
      <c r="G388" s="3" t="s">
        <v>108</v>
      </c>
      <c r="H388" s="29">
        <v>9.5</v>
      </c>
      <c r="I388" s="7" t="s">
        <v>14</v>
      </c>
      <c r="J388" s="28">
        <v>120</v>
      </c>
      <c r="K388" s="3" t="s">
        <v>21</v>
      </c>
      <c r="L388" s="17">
        <f t="shared" ref="L388:L451" si="12">IF(K388="yes",F388,0)</f>
        <v>0</v>
      </c>
      <c r="M388" s="17">
        <f t="shared" ref="M388:M451" si="13">IF(K388="YES",J388,0)</f>
        <v>0</v>
      </c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/>
      <c r="AW388" s="18"/>
      <c r="AX388" s="18"/>
      <c r="AY388" s="18"/>
      <c r="AZ388" s="18"/>
      <c r="BA388" s="18"/>
      <c r="BB388" s="18"/>
      <c r="BC388" s="18"/>
      <c r="BD388" s="18"/>
      <c r="BE388" s="18"/>
      <c r="BF388" s="18"/>
      <c r="BG388" s="18"/>
      <c r="BH388" s="18"/>
      <c r="BI388" s="18"/>
      <c r="BJ388" s="18"/>
      <c r="BK388" s="18"/>
      <c r="BL388" s="18"/>
      <c r="BM388" s="18"/>
      <c r="BN388" s="18"/>
      <c r="BO388" s="18"/>
      <c r="BP388" s="18"/>
      <c r="BQ388" s="18"/>
      <c r="BR388" s="18"/>
      <c r="BS388" s="18"/>
      <c r="BT388" s="18"/>
      <c r="BU388" s="18"/>
      <c r="BV388" s="18"/>
      <c r="BW388" s="18"/>
      <c r="BX388" s="18"/>
      <c r="BY388" s="18"/>
      <c r="BZ388" s="18"/>
      <c r="CA388" s="18"/>
      <c r="CB388" s="18"/>
      <c r="CC388" s="18"/>
      <c r="CD388" s="18"/>
      <c r="CE388" s="18"/>
      <c r="CF388" s="18"/>
      <c r="CG388" s="18"/>
      <c r="CH388" s="18"/>
      <c r="CI388" s="18"/>
      <c r="CJ388" s="18"/>
      <c r="CK388" s="18"/>
      <c r="CL388" s="18"/>
      <c r="CM388" s="18"/>
      <c r="CN388" s="18"/>
      <c r="CO388" s="18"/>
      <c r="CP388" s="18"/>
      <c r="CQ388" s="18"/>
      <c r="CR388" s="18"/>
      <c r="CS388" s="18"/>
      <c r="CT388" s="18"/>
      <c r="CU388" s="18"/>
      <c r="CV388" s="18"/>
      <c r="CW388" s="18"/>
      <c r="CX388" s="18"/>
      <c r="CY388" s="18"/>
      <c r="CZ388" s="18"/>
      <c r="DA388" s="18"/>
      <c r="DB388" s="18"/>
      <c r="DC388" s="18"/>
      <c r="DD388" s="18"/>
      <c r="DE388" s="18"/>
      <c r="DF388" s="18"/>
      <c r="DG388" s="18"/>
      <c r="DH388" s="18"/>
      <c r="DI388" s="18"/>
      <c r="DJ388" s="18"/>
      <c r="DK388" s="18"/>
      <c r="DL388" s="18"/>
      <c r="DM388" s="18"/>
      <c r="DN388" s="18"/>
      <c r="DO388" s="18"/>
      <c r="DP388" s="18"/>
      <c r="DQ388" s="18"/>
      <c r="DR388" s="18"/>
      <c r="DS388" s="18"/>
      <c r="DT388" s="18"/>
      <c r="DU388" s="18"/>
      <c r="DV388" s="18"/>
      <c r="DW388" s="18"/>
      <c r="DX388" s="18"/>
      <c r="DY388" s="18"/>
      <c r="DZ388" s="18"/>
      <c r="EA388" s="18"/>
      <c r="EB388" s="18"/>
      <c r="EC388" s="18"/>
      <c r="ED388" s="18"/>
      <c r="EE388" s="18"/>
      <c r="EF388" s="18"/>
      <c r="EG388" s="18"/>
      <c r="EH388" s="18"/>
      <c r="EI388" s="18"/>
      <c r="EJ388" s="18"/>
      <c r="EK388" s="18"/>
      <c r="EL388" s="18"/>
      <c r="EM388" s="18"/>
      <c r="EN388" s="18"/>
      <c r="EO388" s="18"/>
      <c r="EP388" s="18"/>
      <c r="EQ388" s="18"/>
      <c r="ER388" s="18"/>
      <c r="ES388" s="18"/>
      <c r="ET388" s="18"/>
      <c r="EU388" s="18"/>
      <c r="EV388" s="18"/>
      <c r="EW388" s="18"/>
      <c r="EX388" s="18"/>
      <c r="EY388" s="18"/>
      <c r="EZ388" s="18"/>
      <c r="FA388" s="18"/>
      <c r="FB388" s="18"/>
      <c r="FC388" s="18"/>
      <c r="FD388" s="18"/>
      <c r="FE388" s="18"/>
      <c r="FF388" s="18"/>
      <c r="FG388" s="18"/>
      <c r="FH388" s="18"/>
      <c r="FI388" s="18"/>
      <c r="FJ388" s="18"/>
      <c r="FK388" s="18"/>
      <c r="FL388" s="18"/>
      <c r="FM388" s="18"/>
      <c r="FN388" s="18"/>
      <c r="FO388" s="18"/>
      <c r="FP388" s="18"/>
      <c r="FQ388" s="18"/>
      <c r="FR388" s="18"/>
      <c r="FS388" s="18"/>
      <c r="FT388" s="18"/>
      <c r="FU388" s="18"/>
      <c r="FV388" s="18"/>
      <c r="FW388" s="18"/>
      <c r="FX388" s="18"/>
      <c r="FY388" s="18"/>
      <c r="FZ388" s="18"/>
      <c r="GA388" s="18"/>
      <c r="GB388" s="18"/>
      <c r="GC388" s="18"/>
      <c r="GD388" s="18"/>
      <c r="GE388" s="18"/>
      <c r="GF388" s="18"/>
      <c r="GG388" s="18"/>
      <c r="GH388" s="18"/>
      <c r="GI388" s="18"/>
      <c r="GJ388" s="18"/>
      <c r="GK388" s="18"/>
      <c r="GL388" s="18"/>
      <c r="GM388" s="18"/>
      <c r="GN388" s="18"/>
      <c r="GO388" s="18"/>
      <c r="GP388" s="18"/>
      <c r="GQ388" s="18"/>
      <c r="GR388" s="18"/>
      <c r="GS388" s="18"/>
      <c r="GT388" s="18"/>
      <c r="GU388" s="18"/>
      <c r="GV388" s="18"/>
      <c r="GW388" s="18"/>
      <c r="GX388" s="18"/>
      <c r="GY388" s="18"/>
      <c r="GZ388" s="18"/>
      <c r="HA388" s="18"/>
      <c r="HB388" s="18"/>
      <c r="HC388" s="18"/>
      <c r="HD388" s="18"/>
      <c r="HE388" s="18"/>
      <c r="HF388" s="18"/>
      <c r="HG388" s="18"/>
      <c r="HH388" s="18"/>
      <c r="HI388" s="18"/>
      <c r="HJ388" s="18"/>
      <c r="HK388" s="18"/>
      <c r="HL388" s="18"/>
      <c r="HM388" s="18"/>
      <c r="HN388" s="18"/>
      <c r="HO388" s="18"/>
      <c r="HP388" s="18"/>
      <c r="HQ388" s="18"/>
      <c r="HR388" s="18"/>
      <c r="HS388" s="18"/>
      <c r="HT388" s="18"/>
      <c r="HU388" s="18"/>
      <c r="HV388" s="18"/>
      <c r="HW388" s="18"/>
      <c r="HX388" s="18"/>
      <c r="HY388" s="18"/>
      <c r="HZ388" s="18"/>
      <c r="IA388" s="18"/>
      <c r="IB388" s="18"/>
      <c r="IC388" s="18"/>
      <c r="ID388" s="18"/>
      <c r="IE388" s="18"/>
      <c r="IF388" s="18"/>
      <c r="IG388" s="18"/>
      <c r="IH388" s="18"/>
      <c r="II388" s="18"/>
      <c r="IJ388" s="18"/>
      <c r="IK388" s="18"/>
      <c r="IL388" s="18"/>
      <c r="IM388" s="18"/>
      <c r="IN388" s="18"/>
      <c r="IO388" s="18"/>
      <c r="IP388" s="18"/>
      <c r="IQ388" s="18"/>
      <c r="IR388" s="18"/>
      <c r="IS388" s="18"/>
      <c r="IT388" s="18"/>
      <c r="IU388" s="18"/>
      <c r="IV388" s="18"/>
      <c r="IW388" s="18"/>
      <c r="IX388" s="18"/>
      <c r="IY388" s="18"/>
      <c r="IZ388" s="18"/>
      <c r="JA388" s="18"/>
      <c r="JB388" s="18"/>
      <c r="JC388" s="18"/>
      <c r="JD388" s="18"/>
      <c r="JE388" s="18"/>
      <c r="JF388" s="18"/>
      <c r="JG388" s="18"/>
      <c r="JH388" s="18"/>
      <c r="JI388" s="18"/>
      <c r="JJ388" s="18"/>
      <c r="JK388" s="18"/>
      <c r="JL388" s="18"/>
      <c r="JM388" s="18"/>
      <c r="JN388" s="18"/>
      <c r="JO388" s="18"/>
      <c r="JP388" s="18"/>
      <c r="JQ388" s="18"/>
      <c r="JR388" s="18"/>
      <c r="JS388" s="18"/>
      <c r="JT388" s="18"/>
      <c r="JU388" s="18"/>
      <c r="JV388" s="18"/>
      <c r="JW388" s="18"/>
      <c r="JX388" s="18"/>
      <c r="JY388" s="18"/>
      <c r="JZ388" s="18"/>
      <c r="KA388" s="18"/>
      <c r="KB388" s="18"/>
      <c r="KC388" s="18"/>
      <c r="KD388" s="18"/>
      <c r="KE388" s="18"/>
      <c r="KF388" s="18"/>
      <c r="KG388" s="18"/>
      <c r="KH388" s="18"/>
      <c r="KI388" s="18"/>
      <c r="KJ388" s="18"/>
      <c r="KK388" s="18"/>
      <c r="KL388" s="18"/>
      <c r="KM388" s="18"/>
      <c r="KN388" s="18"/>
      <c r="KO388" s="18"/>
      <c r="KP388" s="18"/>
      <c r="KQ388" s="18"/>
      <c r="KR388" s="18"/>
      <c r="KS388" s="18"/>
      <c r="KT388" s="18"/>
      <c r="KU388" s="18"/>
      <c r="KV388" s="18"/>
      <c r="KW388" s="18"/>
      <c r="KX388" s="18"/>
      <c r="KY388" s="18"/>
      <c r="KZ388" s="18"/>
      <c r="LA388" s="18"/>
      <c r="LB388" s="18"/>
      <c r="LC388" s="18"/>
      <c r="LD388" s="18"/>
      <c r="LE388" s="18"/>
      <c r="LF388" s="18"/>
      <c r="LG388" s="18"/>
      <c r="LH388" s="18"/>
      <c r="LI388" s="18"/>
      <c r="LJ388" s="18"/>
      <c r="LK388" s="18"/>
      <c r="LL388" s="18"/>
      <c r="LM388" s="18"/>
      <c r="LN388" s="18"/>
      <c r="LO388" s="18"/>
      <c r="LP388" s="18"/>
      <c r="LQ388" s="18"/>
      <c r="LR388" s="18"/>
      <c r="LS388" s="18"/>
      <c r="LT388" s="18"/>
      <c r="LU388" s="18"/>
      <c r="LV388" s="18"/>
      <c r="LW388" s="18"/>
      <c r="LX388" s="18"/>
      <c r="LY388" s="18"/>
      <c r="LZ388" s="18"/>
      <c r="MA388" s="18"/>
      <c r="MB388" s="18"/>
      <c r="MC388" s="18"/>
      <c r="MD388" s="18"/>
      <c r="ME388" s="18"/>
      <c r="MF388" s="18"/>
      <c r="MG388" s="18"/>
      <c r="MH388" s="18"/>
      <c r="MI388" s="18"/>
      <c r="MJ388" s="18"/>
      <c r="MK388" s="18"/>
      <c r="ML388" s="18"/>
      <c r="MM388" s="18"/>
      <c r="MN388" s="18"/>
      <c r="MO388" s="18"/>
      <c r="MP388" s="18"/>
      <c r="MQ388" s="18"/>
      <c r="MR388" s="18"/>
      <c r="MS388" s="18"/>
      <c r="MT388" s="18"/>
      <c r="MU388" s="18"/>
      <c r="MV388" s="18"/>
      <c r="MW388" s="18"/>
      <c r="MX388" s="18"/>
      <c r="MY388" s="18"/>
      <c r="MZ388" s="18"/>
      <c r="NA388" s="18"/>
      <c r="NB388" s="18"/>
      <c r="NC388" s="18"/>
      <c r="ND388" s="18"/>
      <c r="NE388" s="18"/>
      <c r="NF388" s="18"/>
      <c r="NG388" s="18"/>
      <c r="NH388" s="18"/>
      <c r="NI388" s="18"/>
      <c r="NJ388" s="18"/>
      <c r="NK388" s="18"/>
      <c r="NL388" s="18"/>
      <c r="NM388" s="18"/>
      <c r="NN388" s="18"/>
      <c r="NO388" s="18"/>
      <c r="NP388" s="18"/>
      <c r="NQ388" s="18"/>
      <c r="NR388" s="18"/>
      <c r="NS388" s="18"/>
      <c r="NT388" s="18"/>
      <c r="NU388" s="18"/>
      <c r="NV388" s="18"/>
      <c r="NW388" s="18"/>
      <c r="NX388" s="18"/>
      <c r="NY388" s="18"/>
      <c r="NZ388" s="18"/>
      <c r="OA388" s="18"/>
      <c r="OB388" s="18"/>
      <c r="OC388" s="18"/>
      <c r="OD388" s="18"/>
      <c r="OE388" s="18"/>
      <c r="OF388" s="18"/>
      <c r="OG388" s="18"/>
      <c r="OH388" s="18"/>
      <c r="OI388" s="18"/>
      <c r="OJ388" s="18"/>
      <c r="OK388" s="18"/>
      <c r="OL388" s="18"/>
      <c r="OM388" s="18"/>
      <c r="ON388" s="18"/>
      <c r="OO388" s="18"/>
      <c r="OP388" s="18"/>
      <c r="OQ388" s="18"/>
      <c r="OR388" s="18"/>
      <c r="OS388" s="18"/>
      <c r="OT388" s="18"/>
      <c r="OU388" s="18"/>
      <c r="OV388" s="18"/>
      <c r="OW388" s="18"/>
      <c r="OX388" s="18"/>
      <c r="OY388" s="18"/>
      <c r="OZ388" s="18"/>
      <c r="PA388" s="18"/>
      <c r="PB388" s="18"/>
      <c r="PC388" s="18"/>
      <c r="PD388" s="18"/>
      <c r="PE388" s="18"/>
      <c r="PF388" s="18"/>
      <c r="PG388" s="18"/>
      <c r="PH388" s="18"/>
      <c r="PI388" s="18"/>
      <c r="PJ388" s="18"/>
      <c r="PK388" s="18"/>
      <c r="PL388" s="18"/>
      <c r="PM388" s="18"/>
      <c r="PN388" s="18"/>
      <c r="PO388" s="18"/>
      <c r="PP388" s="18"/>
      <c r="PQ388" s="18"/>
      <c r="PR388" s="18"/>
      <c r="PS388" s="18"/>
      <c r="PT388" s="18"/>
      <c r="PU388" s="18"/>
      <c r="PV388" s="18"/>
      <c r="PW388" s="18"/>
      <c r="PX388" s="18"/>
      <c r="PY388" s="18"/>
      <c r="PZ388" s="18"/>
      <c r="QA388" s="18"/>
      <c r="QB388" s="18"/>
      <c r="QC388" s="18"/>
      <c r="QD388" s="18"/>
      <c r="QE388" s="18"/>
      <c r="QF388" s="18"/>
      <c r="QG388" s="18"/>
      <c r="QH388" s="18"/>
      <c r="QI388" s="18"/>
      <c r="QJ388" s="18"/>
      <c r="QK388" s="18"/>
      <c r="QL388" s="18"/>
      <c r="QM388" s="18"/>
      <c r="QN388" s="18"/>
      <c r="QO388" s="18"/>
      <c r="QP388" s="18"/>
      <c r="QQ388" s="18"/>
      <c r="QR388" s="18"/>
      <c r="QS388" s="18"/>
      <c r="QT388" s="18"/>
      <c r="QU388" s="18"/>
      <c r="QV388" s="18"/>
      <c r="QW388" s="18"/>
      <c r="QX388" s="18"/>
      <c r="QY388" s="18"/>
      <c r="QZ388" s="18"/>
      <c r="RA388" s="18"/>
      <c r="RB388" s="18"/>
      <c r="RC388" s="18"/>
      <c r="RD388" s="18"/>
      <c r="RE388" s="18"/>
      <c r="RF388" s="18"/>
      <c r="RG388" s="18"/>
      <c r="RH388" s="18"/>
      <c r="RI388" s="18"/>
      <c r="RJ388" s="18"/>
      <c r="RK388" s="18"/>
      <c r="RL388" s="18"/>
      <c r="RM388" s="18"/>
      <c r="RN388" s="18"/>
      <c r="RO388" s="18"/>
      <c r="RP388" s="18"/>
      <c r="RQ388" s="18"/>
    </row>
    <row r="389" spans="1:485" x14ac:dyDescent="0.2">
      <c r="A389" s="9" t="s">
        <v>141</v>
      </c>
      <c r="B389" s="9" t="s">
        <v>142</v>
      </c>
      <c r="C389" s="9" t="s">
        <v>531</v>
      </c>
      <c r="D389" s="10" t="s">
        <v>140</v>
      </c>
      <c r="E389" s="9" t="s">
        <v>27</v>
      </c>
      <c r="F389" s="11">
        <v>4</v>
      </c>
      <c r="G389" s="9" t="s">
        <v>27</v>
      </c>
      <c r="H389" s="12">
        <v>17.760000000000002</v>
      </c>
      <c r="I389" s="13" t="s">
        <v>14</v>
      </c>
      <c r="J389" s="14">
        <v>13.16667</v>
      </c>
      <c r="K389" s="9">
        <f>SUM(L390:L392)</f>
        <v>2</v>
      </c>
      <c r="L389" s="9">
        <f>SUM(M390:M392)</f>
        <v>35</v>
      </c>
      <c r="M389" s="9"/>
    </row>
    <row r="390" spans="1:485" x14ac:dyDescent="0.2">
      <c r="A390" s="3" t="s">
        <v>141</v>
      </c>
      <c r="B390" s="4" t="s">
        <v>142</v>
      </c>
      <c r="C390" s="4" t="s">
        <v>531</v>
      </c>
      <c r="D390" s="6" t="s">
        <v>140</v>
      </c>
      <c r="E390" s="3" t="s">
        <v>15</v>
      </c>
      <c r="F390" s="28">
        <v>1</v>
      </c>
      <c r="G390" s="3" t="s">
        <v>15</v>
      </c>
      <c r="H390" s="29">
        <v>28.28</v>
      </c>
      <c r="I390" s="7" t="s">
        <v>14</v>
      </c>
      <c r="J390" s="28">
        <v>17</v>
      </c>
      <c r="K390" s="3" t="s">
        <v>18</v>
      </c>
      <c r="L390" s="17">
        <f t="shared" si="12"/>
        <v>1</v>
      </c>
      <c r="M390" s="17">
        <f t="shared" si="13"/>
        <v>17</v>
      </c>
    </row>
    <row r="391" spans="1:485" x14ac:dyDescent="0.2">
      <c r="A391" s="3" t="s">
        <v>141</v>
      </c>
      <c r="B391" s="4" t="s">
        <v>142</v>
      </c>
      <c r="C391" s="4" t="s">
        <v>531</v>
      </c>
      <c r="D391" s="6" t="s">
        <v>140</v>
      </c>
      <c r="E391" s="3" t="s">
        <v>33</v>
      </c>
      <c r="F391" s="28">
        <v>1</v>
      </c>
      <c r="G391" s="3" t="s">
        <v>143</v>
      </c>
      <c r="H391" s="29">
        <v>14</v>
      </c>
      <c r="I391" s="7" t="s">
        <v>14</v>
      </c>
      <c r="J391" s="28">
        <v>18</v>
      </c>
      <c r="K391" s="3" t="s">
        <v>18</v>
      </c>
      <c r="L391" s="17">
        <f t="shared" si="12"/>
        <v>1</v>
      </c>
      <c r="M391" s="17">
        <f t="shared" si="13"/>
        <v>18</v>
      </c>
    </row>
    <row r="392" spans="1:485" x14ac:dyDescent="0.2">
      <c r="A392" s="3" t="s">
        <v>141</v>
      </c>
      <c r="B392" s="4" t="s">
        <v>142</v>
      </c>
      <c r="C392" s="4" t="s">
        <v>531</v>
      </c>
      <c r="D392" s="6" t="s">
        <v>140</v>
      </c>
      <c r="E392" s="3" t="s">
        <v>24</v>
      </c>
      <c r="F392" s="28">
        <v>2</v>
      </c>
      <c r="G392" s="3" t="s">
        <v>107</v>
      </c>
      <c r="H392" s="29">
        <v>11</v>
      </c>
      <c r="I392" s="7" t="s">
        <v>14</v>
      </c>
      <c r="J392" s="28">
        <v>4.5</v>
      </c>
      <c r="K392" s="3" t="s">
        <v>21</v>
      </c>
      <c r="L392" s="17">
        <f t="shared" si="12"/>
        <v>0</v>
      </c>
      <c r="M392" s="17">
        <f t="shared" si="13"/>
        <v>0</v>
      </c>
    </row>
    <row r="393" spans="1:485" x14ac:dyDescent="0.2">
      <c r="A393" s="9" t="s">
        <v>141</v>
      </c>
      <c r="B393" s="9" t="s">
        <v>142</v>
      </c>
      <c r="C393" s="9" t="s">
        <v>553</v>
      </c>
      <c r="D393" s="10" t="s">
        <v>306</v>
      </c>
      <c r="E393" s="9" t="s">
        <v>236</v>
      </c>
      <c r="F393" s="11">
        <v>21</v>
      </c>
      <c r="G393" s="9" t="s">
        <v>236</v>
      </c>
      <c r="H393" s="12">
        <v>16.9725</v>
      </c>
      <c r="I393" s="16">
        <v>48918.428569999996</v>
      </c>
      <c r="J393" s="14">
        <v>32.111109999999996</v>
      </c>
      <c r="K393" s="9">
        <f>SUM(L394:L411)</f>
        <v>8</v>
      </c>
      <c r="L393" s="9">
        <f>SUM(M394:M411)</f>
        <v>275</v>
      </c>
      <c r="M393" s="9"/>
    </row>
    <row r="394" spans="1:485" x14ac:dyDescent="0.2">
      <c r="A394" s="3" t="s">
        <v>141</v>
      </c>
      <c r="B394" s="4" t="s">
        <v>142</v>
      </c>
      <c r="C394" s="4" t="s">
        <v>553</v>
      </c>
      <c r="D394" s="6" t="s">
        <v>306</v>
      </c>
      <c r="E394" s="3" t="s">
        <v>15</v>
      </c>
      <c r="F394" s="28">
        <v>1</v>
      </c>
      <c r="G394" s="3" t="s">
        <v>32</v>
      </c>
      <c r="H394" s="7" t="s">
        <v>14</v>
      </c>
      <c r="I394" s="30">
        <v>77553</v>
      </c>
      <c r="J394" s="28">
        <v>35</v>
      </c>
      <c r="K394" s="3" t="s">
        <v>18</v>
      </c>
      <c r="L394" s="17">
        <f t="shared" si="12"/>
        <v>1</v>
      </c>
      <c r="M394" s="17">
        <f t="shared" si="13"/>
        <v>35</v>
      </c>
    </row>
    <row r="395" spans="1:485" x14ac:dyDescent="0.2">
      <c r="A395" s="3" t="s">
        <v>141</v>
      </c>
      <c r="B395" s="4" t="s">
        <v>142</v>
      </c>
      <c r="C395" s="4" t="s">
        <v>553</v>
      </c>
      <c r="D395" s="6" t="s">
        <v>306</v>
      </c>
      <c r="E395" s="3" t="s">
        <v>33</v>
      </c>
      <c r="F395" s="28">
        <v>1</v>
      </c>
      <c r="G395" s="3" t="s">
        <v>307</v>
      </c>
      <c r="H395" s="7" t="s">
        <v>14</v>
      </c>
      <c r="I395" s="30">
        <v>73121</v>
      </c>
      <c r="J395" s="28">
        <v>35</v>
      </c>
      <c r="K395" s="3" t="s">
        <v>18</v>
      </c>
      <c r="L395" s="17">
        <f t="shared" si="12"/>
        <v>1</v>
      </c>
      <c r="M395" s="17">
        <f t="shared" si="13"/>
        <v>35</v>
      </c>
    </row>
    <row r="396" spans="1:485" x14ac:dyDescent="0.2">
      <c r="A396" s="3" t="s">
        <v>141</v>
      </c>
      <c r="B396" s="4" t="s">
        <v>142</v>
      </c>
      <c r="C396" s="4" t="s">
        <v>553</v>
      </c>
      <c r="D396" s="6" t="s">
        <v>306</v>
      </c>
      <c r="E396" s="3" t="s">
        <v>35</v>
      </c>
      <c r="F396" s="28">
        <v>1</v>
      </c>
      <c r="G396" s="3" t="s">
        <v>308</v>
      </c>
      <c r="H396" s="7" t="s">
        <v>14</v>
      </c>
      <c r="I396" s="30">
        <v>55792</v>
      </c>
      <c r="J396" s="28">
        <v>35</v>
      </c>
      <c r="K396" s="3" t="s">
        <v>18</v>
      </c>
      <c r="L396" s="17">
        <f t="shared" si="12"/>
        <v>1</v>
      </c>
      <c r="M396" s="17">
        <f t="shared" si="13"/>
        <v>35</v>
      </c>
    </row>
    <row r="397" spans="1:485" x14ac:dyDescent="0.2">
      <c r="A397" s="3" t="s">
        <v>141</v>
      </c>
      <c r="B397" s="4" t="s">
        <v>142</v>
      </c>
      <c r="C397" s="4" t="s">
        <v>553</v>
      </c>
      <c r="D397" s="6" t="s">
        <v>306</v>
      </c>
      <c r="E397" s="3" t="s">
        <v>35</v>
      </c>
      <c r="F397" s="28">
        <v>1</v>
      </c>
      <c r="G397" s="3" t="s">
        <v>309</v>
      </c>
      <c r="H397" s="7" t="s">
        <v>14</v>
      </c>
      <c r="I397" s="30">
        <v>53473</v>
      </c>
      <c r="J397" s="28">
        <v>35</v>
      </c>
      <c r="K397" s="3" t="s">
        <v>21</v>
      </c>
      <c r="L397" s="17">
        <f t="shared" si="12"/>
        <v>0</v>
      </c>
      <c r="M397" s="17">
        <f t="shared" si="13"/>
        <v>0</v>
      </c>
    </row>
    <row r="398" spans="1:485" x14ac:dyDescent="0.2">
      <c r="A398" s="3" t="s">
        <v>141</v>
      </c>
      <c r="B398" s="4" t="s">
        <v>142</v>
      </c>
      <c r="C398" s="4" t="s">
        <v>553</v>
      </c>
      <c r="D398" s="6" t="s">
        <v>306</v>
      </c>
      <c r="E398" s="3" t="s">
        <v>35</v>
      </c>
      <c r="F398" s="28">
        <v>1</v>
      </c>
      <c r="G398" s="3" t="s">
        <v>310</v>
      </c>
      <c r="H398" s="7" t="s">
        <v>14</v>
      </c>
      <c r="I398" s="30">
        <v>55792</v>
      </c>
      <c r="J398" s="28">
        <v>35</v>
      </c>
      <c r="K398" s="3" t="s">
        <v>21</v>
      </c>
      <c r="L398" s="17">
        <f t="shared" si="12"/>
        <v>0</v>
      </c>
      <c r="M398" s="17">
        <f t="shared" si="13"/>
        <v>0</v>
      </c>
    </row>
    <row r="399" spans="1:485" x14ac:dyDescent="0.2">
      <c r="A399" s="3" t="s">
        <v>141</v>
      </c>
      <c r="B399" s="4" t="s">
        <v>142</v>
      </c>
      <c r="C399" s="4" t="s">
        <v>553</v>
      </c>
      <c r="D399" s="6" t="s">
        <v>306</v>
      </c>
      <c r="E399" s="3" t="s">
        <v>33</v>
      </c>
      <c r="F399" s="28">
        <v>1</v>
      </c>
      <c r="G399" s="3" t="s">
        <v>311</v>
      </c>
      <c r="H399" s="7" t="s">
        <v>14</v>
      </c>
      <c r="I399" s="30">
        <v>48391</v>
      </c>
      <c r="J399" s="28">
        <v>35</v>
      </c>
      <c r="K399" s="3" t="s">
        <v>18</v>
      </c>
      <c r="L399" s="17">
        <f t="shared" si="12"/>
        <v>1</v>
      </c>
      <c r="M399" s="17">
        <f t="shared" si="13"/>
        <v>35</v>
      </c>
    </row>
    <row r="400" spans="1:485" x14ac:dyDescent="0.2">
      <c r="A400" s="3" t="s">
        <v>141</v>
      </c>
      <c r="B400" s="4" t="s">
        <v>142</v>
      </c>
      <c r="C400" s="4" t="s">
        <v>553</v>
      </c>
      <c r="D400" s="6" t="s">
        <v>306</v>
      </c>
      <c r="E400" s="3" t="s">
        <v>35</v>
      </c>
      <c r="F400" s="28">
        <v>1</v>
      </c>
      <c r="G400" s="3" t="s">
        <v>44</v>
      </c>
      <c r="H400" s="7" t="s">
        <v>14</v>
      </c>
      <c r="I400" s="30">
        <v>48391</v>
      </c>
      <c r="J400" s="28">
        <v>35</v>
      </c>
      <c r="K400" s="3" t="s">
        <v>21</v>
      </c>
      <c r="L400" s="17">
        <f t="shared" si="12"/>
        <v>0</v>
      </c>
      <c r="M400" s="17">
        <f t="shared" si="13"/>
        <v>0</v>
      </c>
    </row>
    <row r="401" spans="1:485" x14ac:dyDescent="0.2">
      <c r="A401" s="3" t="s">
        <v>141</v>
      </c>
      <c r="B401" s="4" t="s">
        <v>142</v>
      </c>
      <c r="C401" s="4" t="s">
        <v>553</v>
      </c>
      <c r="D401" s="6" t="s">
        <v>306</v>
      </c>
      <c r="E401" s="3" t="s">
        <v>80</v>
      </c>
      <c r="F401" s="28">
        <v>1</v>
      </c>
      <c r="G401" s="3" t="s">
        <v>312</v>
      </c>
      <c r="H401" s="7" t="s">
        <v>14</v>
      </c>
      <c r="I401" s="30">
        <v>47823</v>
      </c>
      <c r="J401" s="28">
        <v>35</v>
      </c>
      <c r="K401" s="3" t="s">
        <v>18</v>
      </c>
      <c r="L401" s="17">
        <f t="shared" si="12"/>
        <v>1</v>
      </c>
      <c r="M401" s="17">
        <f t="shared" si="13"/>
        <v>35</v>
      </c>
    </row>
    <row r="402" spans="1:485" x14ac:dyDescent="0.2">
      <c r="A402" s="3" t="s">
        <v>141</v>
      </c>
      <c r="B402" s="4" t="s">
        <v>142</v>
      </c>
      <c r="C402" s="4" t="s">
        <v>553</v>
      </c>
      <c r="D402" s="6" t="s">
        <v>306</v>
      </c>
      <c r="E402" s="3" t="s">
        <v>38</v>
      </c>
      <c r="F402" s="28">
        <v>1</v>
      </c>
      <c r="G402" s="3" t="s">
        <v>313</v>
      </c>
      <c r="H402" s="7" t="s">
        <v>14</v>
      </c>
      <c r="I402" s="30">
        <v>38918</v>
      </c>
      <c r="J402" s="28">
        <v>35</v>
      </c>
      <c r="K402" s="3" t="s">
        <v>18</v>
      </c>
      <c r="L402" s="17">
        <f t="shared" si="12"/>
        <v>1</v>
      </c>
      <c r="M402" s="17">
        <f t="shared" si="13"/>
        <v>35</v>
      </c>
    </row>
    <row r="403" spans="1:485" x14ac:dyDescent="0.2">
      <c r="A403" s="3" t="s">
        <v>141</v>
      </c>
      <c r="B403" s="4" t="s">
        <v>142</v>
      </c>
      <c r="C403" s="4" t="s">
        <v>553</v>
      </c>
      <c r="D403" s="6" t="s">
        <v>306</v>
      </c>
      <c r="E403" s="3" t="s">
        <v>24</v>
      </c>
      <c r="F403" s="28">
        <v>1</v>
      </c>
      <c r="G403" s="3" t="s">
        <v>314</v>
      </c>
      <c r="H403" s="7" t="s">
        <v>14</v>
      </c>
      <c r="I403" s="30">
        <v>41277</v>
      </c>
      <c r="J403" s="28">
        <v>35</v>
      </c>
      <c r="K403" s="3" t="s">
        <v>21</v>
      </c>
      <c r="L403" s="17">
        <f t="shared" si="12"/>
        <v>0</v>
      </c>
      <c r="M403" s="17">
        <f t="shared" si="13"/>
        <v>0</v>
      </c>
    </row>
    <row r="404" spans="1:485" x14ac:dyDescent="0.2">
      <c r="A404" s="3" t="s">
        <v>141</v>
      </c>
      <c r="B404" s="4" t="s">
        <v>142</v>
      </c>
      <c r="C404" s="4" t="s">
        <v>553</v>
      </c>
      <c r="D404" s="6" t="s">
        <v>306</v>
      </c>
      <c r="E404" s="3" t="s">
        <v>24</v>
      </c>
      <c r="F404" s="28">
        <v>1</v>
      </c>
      <c r="G404" s="3" t="s">
        <v>129</v>
      </c>
      <c r="H404" s="7" t="s">
        <v>14</v>
      </c>
      <c r="I404" s="30">
        <v>38475</v>
      </c>
      <c r="J404" s="28">
        <v>35</v>
      </c>
      <c r="K404" s="3" t="s">
        <v>21</v>
      </c>
      <c r="L404" s="17">
        <f t="shared" si="12"/>
        <v>0</v>
      </c>
      <c r="M404" s="17">
        <f t="shared" si="13"/>
        <v>0</v>
      </c>
    </row>
    <row r="405" spans="1:485" x14ac:dyDescent="0.2">
      <c r="A405" s="3" t="s">
        <v>141</v>
      </c>
      <c r="B405" s="4" t="s">
        <v>142</v>
      </c>
      <c r="C405" s="4" t="s">
        <v>553</v>
      </c>
      <c r="D405" s="6" t="s">
        <v>306</v>
      </c>
      <c r="E405" s="3" t="s">
        <v>26</v>
      </c>
      <c r="F405" s="28">
        <v>1</v>
      </c>
      <c r="G405" s="3" t="s">
        <v>315</v>
      </c>
      <c r="H405" s="7" t="s">
        <v>14</v>
      </c>
      <c r="I405" s="30">
        <v>38605</v>
      </c>
      <c r="J405" s="28">
        <v>35</v>
      </c>
      <c r="K405" s="3" t="s">
        <v>21</v>
      </c>
      <c r="L405" s="17">
        <f t="shared" si="12"/>
        <v>0</v>
      </c>
      <c r="M405" s="17">
        <f t="shared" si="13"/>
        <v>0</v>
      </c>
    </row>
    <row r="406" spans="1:485" x14ac:dyDescent="0.2">
      <c r="A406" s="3" t="s">
        <v>141</v>
      </c>
      <c r="B406" s="4" t="s">
        <v>142</v>
      </c>
      <c r="C406" s="4" t="s">
        <v>553</v>
      </c>
      <c r="D406" s="6" t="s">
        <v>306</v>
      </c>
      <c r="E406" s="3" t="s">
        <v>26</v>
      </c>
      <c r="F406" s="28">
        <v>1</v>
      </c>
      <c r="G406" s="3" t="s">
        <v>316</v>
      </c>
      <c r="H406" s="7" t="s">
        <v>14</v>
      </c>
      <c r="I406" s="30">
        <v>35746</v>
      </c>
      <c r="J406" s="28">
        <v>35</v>
      </c>
      <c r="K406" s="3" t="s">
        <v>21</v>
      </c>
      <c r="L406" s="17">
        <f t="shared" si="12"/>
        <v>0</v>
      </c>
      <c r="M406" s="17">
        <f t="shared" si="13"/>
        <v>0</v>
      </c>
    </row>
    <row r="407" spans="1:485" s="15" customFormat="1" x14ac:dyDescent="0.2">
      <c r="A407" s="3" t="s">
        <v>141</v>
      </c>
      <c r="B407" s="4" t="s">
        <v>142</v>
      </c>
      <c r="C407" s="4" t="s">
        <v>553</v>
      </c>
      <c r="D407" s="6" t="s">
        <v>306</v>
      </c>
      <c r="E407" s="3" t="s">
        <v>19</v>
      </c>
      <c r="F407" s="28">
        <v>1</v>
      </c>
      <c r="G407" s="3" t="s">
        <v>317</v>
      </c>
      <c r="H407" s="7" t="s">
        <v>14</v>
      </c>
      <c r="I407" s="30">
        <v>31501</v>
      </c>
      <c r="J407" s="28">
        <v>35</v>
      </c>
      <c r="K407" s="3" t="s">
        <v>18</v>
      </c>
      <c r="L407" s="17">
        <f t="shared" si="12"/>
        <v>1</v>
      </c>
      <c r="M407" s="17">
        <f t="shared" si="13"/>
        <v>35</v>
      </c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  <c r="AV407" s="18"/>
      <c r="AW407" s="18"/>
      <c r="AX407" s="18"/>
      <c r="AY407" s="18"/>
      <c r="AZ407" s="18"/>
      <c r="BA407" s="18"/>
      <c r="BB407" s="18"/>
      <c r="BC407" s="18"/>
      <c r="BD407" s="18"/>
      <c r="BE407" s="18"/>
      <c r="BF407" s="18"/>
      <c r="BG407" s="18"/>
      <c r="BH407" s="18"/>
      <c r="BI407" s="18"/>
      <c r="BJ407" s="18"/>
      <c r="BK407" s="18"/>
      <c r="BL407" s="18"/>
      <c r="BM407" s="18"/>
      <c r="BN407" s="18"/>
      <c r="BO407" s="18"/>
      <c r="BP407" s="18"/>
      <c r="BQ407" s="18"/>
      <c r="BR407" s="18"/>
      <c r="BS407" s="18"/>
      <c r="BT407" s="18"/>
      <c r="BU407" s="18"/>
      <c r="BV407" s="18"/>
      <c r="BW407" s="18"/>
      <c r="BX407" s="18"/>
      <c r="BY407" s="18"/>
      <c r="BZ407" s="18"/>
      <c r="CA407" s="18"/>
      <c r="CB407" s="18"/>
      <c r="CC407" s="18"/>
      <c r="CD407" s="18"/>
      <c r="CE407" s="18"/>
      <c r="CF407" s="18"/>
      <c r="CG407" s="18"/>
      <c r="CH407" s="18"/>
      <c r="CI407" s="18"/>
      <c r="CJ407" s="18"/>
      <c r="CK407" s="18"/>
      <c r="CL407" s="18"/>
      <c r="CM407" s="18"/>
      <c r="CN407" s="18"/>
      <c r="CO407" s="18"/>
      <c r="CP407" s="18"/>
      <c r="CQ407" s="18"/>
      <c r="CR407" s="18"/>
      <c r="CS407" s="18"/>
      <c r="CT407" s="18"/>
      <c r="CU407" s="18"/>
      <c r="CV407" s="18"/>
      <c r="CW407" s="18"/>
      <c r="CX407" s="18"/>
      <c r="CY407" s="18"/>
      <c r="CZ407" s="18"/>
      <c r="DA407" s="18"/>
      <c r="DB407" s="18"/>
      <c r="DC407" s="18"/>
      <c r="DD407" s="18"/>
      <c r="DE407" s="18"/>
      <c r="DF407" s="18"/>
      <c r="DG407" s="18"/>
      <c r="DH407" s="18"/>
      <c r="DI407" s="18"/>
      <c r="DJ407" s="18"/>
      <c r="DK407" s="18"/>
      <c r="DL407" s="18"/>
      <c r="DM407" s="18"/>
      <c r="DN407" s="18"/>
      <c r="DO407" s="18"/>
      <c r="DP407" s="18"/>
      <c r="DQ407" s="18"/>
      <c r="DR407" s="18"/>
      <c r="DS407" s="18"/>
      <c r="DT407" s="18"/>
      <c r="DU407" s="18"/>
      <c r="DV407" s="18"/>
      <c r="DW407" s="18"/>
      <c r="DX407" s="18"/>
      <c r="DY407" s="18"/>
      <c r="DZ407" s="18"/>
      <c r="EA407" s="18"/>
      <c r="EB407" s="18"/>
      <c r="EC407" s="18"/>
      <c r="ED407" s="18"/>
      <c r="EE407" s="18"/>
      <c r="EF407" s="18"/>
      <c r="EG407" s="18"/>
      <c r="EH407" s="18"/>
      <c r="EI407" s="18"/>
      <c r="EJ407" s="18"/>
      <c r="EK407" s="18"/>
      <c r="EL407" s="18"/>
      <c r="EM407" s="18"/>
      <c r="EN407" s="18"/>
      <c r="EO407" s="18"/>
      <c r="EP407" s="18"/>
      <c r="EQ407" s="18"/>
      <c r="ER407" s="18"/>
      <c r="ES407" s="18"/>
      <c r="ET407" s="18"/>
      <c r="EU407" s="18"/>
      <c r="EV407" s="18"/>
      <c r="EW407" s="18"/>
      <c r="EX407" s="18"/>
      <c r="EY407" s="18"/>
      <c r="EZ407" s="18"/>
      <c r="FA407" s="18"/>
      <c r="FB407" s="18"/>
      <c r="FC407" s="18"/>
      <c r="FD407" s="18"/>
      <c r="FE407" s="18"/>
      <c r="FF407" s="18"/>
      <c r="FG407" s="18"/>
      <c r="FH407" s="18"/>
      <c r="FI407" s="18"/>
      <c r="FJ407" s="18"/>
      <c r="FK407" s="18"/>
      <c r="FL407" s="18"/>
      <c r="FM407" s="18"/>
      <c r="FN407" s="18"/>
      <c r="FO407" s="18"/>
      <c r="FP407" s="18"/>
      <c r="FQ407" s="18"/>
      <c r="FR407" s="18"/>
      <c r="FS407" s="18"/>
      <c r="FT407" s="18"/>
      <c r="FU407" s="18"/>
      <c r="FV407" s="18"/>
      <c r="FW407" s="18"/>
      <c r="FX407" s="18"/>
      <c r="FY407" s="18"/>
      <c r="FZ407" s="18"/>
      <c r="GA407" s="18"/>
      <c r="GB407" s="18"/>
      <c r="GC407" s="18"/>
      <c r="GD407" s="18"/>
      <c r="GE407" s="18"/>
      <c r="GF407" s="18"/>
      <c r="GG407" s="18"/>
      <c r="GH407" s="18"/>
      <c r="GI407" s="18"/>
      <c r="GJ407" s="18"/>
      <c r="GK407" s="18"/>
      <c r="GL407" s="18"/>
      <c r="GM407" s="18"/>
      <c r="GN407" s="18"/>
      <c r="GO407" s="18"/>
      <c r="GP407" s="18"/>
      <c r="GQ407" s="18"/>
      <c r="GR407" s="18"/>
      <c r="GS407" s="18"/>
      <c r="GT407" s="18"/>
      <c r="GU407" s="18"/>
      <c r="GV407" s="18"/>
      <c r="GW407" s="18"/>
      <c r="GX407" s="18"/>
      <c r="GY407" s="18"/>
      <c r="GZ407" s="18"/>
      <c r="HA407" s="18"/>
      <c r="HB407" s="18"/>
      <c r="HC407" s="18"/>
      <c r="HD407" s="18"/>
      <c r="HE407" s="18"/>
      <c r="HF407" s="18"/>
      <c r="HG407" s="18"/>
      <c r="HH407" s="18"/>
      <c r="HI407" s="18"/>
      <c r="HJ407" s="18"/>
      <c r="HK407" s="18"/>
      <c r="HL407" s="18"/>
      <c r="HM407" s="18"/>
      <c r="HN407" s="18"/>
      <c r="HO407" s="18"/>
      <c r="HP407" s="18"/>
      <c r="HQ407" s="18"/>
      <c r="HR407" s="18"/>
      <c r="HS407" s="18"/>
      <c r="HT407" s="18"/>
      <c r="HU407" s="18"/>
      <c r="HV407" s="18"/>
      <c r="HW407" s="18"/>
      <c r="HX407" s="18"/>
      <c r="HY407" s="18"/>
      <c r="HZ407" s="18"/>
      <c r="IA407" s="18"/>
      <c r="IB407" s="18"/>
      <c r="IC407" s="18"/>
      <c r="ID407" s="18"/>
      <c r="IE407" s="18"/>
      <c r="IF407" s="18"/>
      <c r="IG407" s="18"/>
      <c r="IH407" s="18"/>
      <c r="II407" s="18"/>
      <c r="IJ407" s="18"/>
      <c r="IK407" s="18"/>
      <c r="IL407" s="18"/>
      <c r="IM407" s="18"/>
      <c r="IN407" s="18"/>
      <c r="IO407" s="18"/>
      <c r="IP407" s="18"/>
      <c r="IQ407" s="18"/>
      <c r="IR407" s="18"/>
      <c r="IS407" s="18"/>
      <c r="IT407" s="18"/>
      <c r="IU407" s="18"/>
      <c r="IV407" s="18"/>
      <c r="IW407" s="18"/>
      <c r="IX407" s="18"/>
      <c r="IY407" s="18"/>
      <c r="IZ407" s="18"/>
      <c r="JA407" s="18"/>
      <c r="JB407" s="18"/>
      <c r="JC407" s="18"/>
      <c r="JD407" s="18"/>
      <c r="JE407" s="18"/>
      <c r="JF407" s="18"/>
      <c r="JG407" s="18"/>
      <c r="JH407" s="18"/>
      <c r="JI407" s="18"/>
      <c r="JJ407" s="18"/>
      <c r="JK407" s="18"/>
      <c r="JL407" s="18"/>
      <c r="JM407" s="18"/>
      <c r="JN407" s="18"/>
      <c r="JO407" s="18"/>
      <c r="JP407" s="18"/>
      <c r="JQ407" s="18"/>
      <c r="JR407" s="18"/>
      <c r="JS407" s="18"/>
      <c r="JT407" s="18"/>
      <c r="JU407" s="18"/>
      <c r="JV407" s="18"/>
      <c r="JW407" s="18"/>
      <c r="JX407" s="18"/>
      <c r="JY407" s="18"/>
      <c r="JZ407" s="18"/>
      <c r="KA407" s="18"/>
      <c r="KB407" s="18"/>
      <c r="KC407" s="18"/>
      <c r="KD407" s="18"/>
      <c r="KE407" s="18"/>
      <c r="KF407" s="18"/>
      <c r="KG407" s="18"/>
      <c r="KH407" s="18"/>
      <c r="KI407" s="18"/>
      <c r="KJ407" s="18"/>
      <c r="KK407" s="18"/>
      <c r="KL407" s="18"/>
      <c r="KM407" s="18"/>
      <c r="KN407" s="18"/>
      <c r="KO407" s="18"/>
      <c r="KP407" s="18"/>
      <c r="KQ407" s="18"/>
      <c r="KR407" s="18"/>
      <c r="KS407" s="18"/>
      <c r="KT407" s="18"/>
      <c r="KU407" s="18"/>
      <c r="KV407" s="18"/>
      <c r="KW407" s="18"/>
      <c r="KX407" s="18"/>
      <c r="KY407" s="18"/>
      <c r="KZ407" s="18"/>
      <c r="LA407" s="18"/>
      <c r="LB407" s="18"/>
      <c r="LC407" s="18"/>
      <c r="LD407" s="18"/>
      <c r="LE407" s="18"/>
      <c r="LF407" s="18"/>
      <c r="LG407" s="18"/>
      <c r="LH407" s="18"/>
      <c r="LI407" s="18"/>
      <c r="LJ407" s="18"/>
      <c r="LK407" s="18"/>
      <c r="LL407" s="18"/>
      <c r="LM407" s="18"/>
      <c r="LN407" s="18"/>
      <c r="LO407" s="18"/>
      <c r="LP407" s="18"/>
      <c r="LQ407" s="18"/>
      <c r="LR407" s="18"/>
      <c r="LS407" s="18"/>
      <c r="LT407" s="18"/>
      <c r="LU407" s="18"/>
      <c r="LV407" s="18"/>
      <c r="LW407" s="18"/>
      <c r="LX407" s="18"/>
      <c r="LY407" s="18"/>
      <c r="LZ407" s="18"/>
      <c r="MA407" s="18"/>
      <c r="MB407" s="18"/>
      <c r="MC407" s="18"/>
      <c r="MD407" s="18"/>
      <c r="ME407" s="18"/>
      <c r="MF407" s="18"/>
      <c r="MG407" s="18"/>
      <c r="MH407" s="18"/>
      <c r="MI407" s="18"/>
      <c r="MJ407" s="18"/>
      <c r="MK407" s="18"/>
      <c r="ML407" s="18"/>
      <c r="MM407" s="18"/>
      <c r="MN407" s="18"/>
      <c r="MO407" s="18"/>
      <c r="MP407" s="18"/>
      <c r="MQ407" s="18"/>
      <c r="MR407" s="18"/>
      <c r="MS407" s="18"/>
      <c r="MT407" s="18"/>
      <c r="MU407" s="18"/>
      <c r="MV407" s="18"/>
      <c r="MW407" s="18"/>
      <c r="MX407" s="18"/>
      <c r="MY407" s="18"/>
      <c r="MZ407" s="18"/>
      <c r="NA407" s="18"/>
      <c r="NB407" s="18"/>
      <c r="NC407" s="18"/>
      <c r="ND407" s="18"/>
      <c r="NE407" s="18"/>
      <c r="NF407" s="18"/>
      <c r="NG407" s="18"/>
      <c r="NH407" s="18"/>
      <c r="NI407" s="18"/>
      <c r="NJ407" s="18"/>
      <c r="NK407" s="18"/>
      <c r="NL407" s="18"/>
      <c r="NM407" s="18"/>
      <c r="NN407" s="18"/>
      <c r="NO407" s="18"/>
      <c r="NP407" s="18"/>
      <c r="NQ407" s="18"/>
      <c r="NR407" s="18"/>
      <c r="NS407" s="18"/>
      <c r="NT407" s="18"/>
      <c r="NU407" s="18"/>
      <c r="NV407" s="18"/>
      <c r="NW407" s="18"/>
      <c r="NX407" s="18"/>
      <c r="NY407" s="18"/>
      <c r="NZ407" s="18"/>
      <c r="OA407" s="18"/>
      <c r="OB407" s="18"/>
      <c r="OC407" s="18"/>
      <c r="OD407" s="18"/>
      <c r="OE407" s="18"/>
      <c r="OF407" s="18"/>
      <c r="OG407" s="18"/>
      <c r="OH407" s="18"/>
      <c r="OI407" s="18"/>
      <c r="OJ407" s="18"/>
      <c r="OK407" s="18"/>
      <c r="OL407" s="18"/>
      <c r="OM407" s="18"/>
      <c r="ON407" s="18"/>
      <c r="OO407" s="18"/>
      <c r="OP407" s="18"/>
      <c r="OQ407" s="18"/>
      <c r="OR407" s="18"/>
      <c r="OS407" s="18"/>
      <c r="OT407" s="18"/>
      <c r="OU407" s="18"/>
      <c r="OV407" s="18"/>
      <c r="OW407" s="18"/>
      <c r="OX407" s="18"/>
      <c r="OY407" s="18"/>
      <c r="OZ407" s="18"/>
      <c r="PA407" s="18"/>
      <c r="PB407" s="18"/>
      <c r="PC407" s="18"/>
      <c r="PD407" s="18"/>
      <c r="PE407" s="18"/>
      <c r="PF407" s="18"/>
      <c r="PG407" s="18"/>
      <c r="PH407" s="18"/>
      <c r="PI407" s="18"/>
      <c r="PJ407" s="18"/>
      <c r="PK407" s="18"/>
      <c r="PL407" s="18"/>
      <c r="PM407" s="18"/>
      <c r="PN407" s="18"/>
      <c r="PO407" s="18"/>
      <c r="PP407" s="18"/>
      <c r="PQ407" s="18"/>
      <c r="PR407" s="18"/>
      <c r="PS407" s="18"/>
      <c r="PT407" s="18"/>
      <c r="PU407" s="18"/>
      <c r="PV407" s="18"/>
      <c r="PW407" s="18"/>
      <c r="PX407" s="18"/>
      <c r="PY407" s="18"/>
      <c r="PZ407" s="18"/>
      <c r="QA407" s="18"/>
      <c r="QB407" s="18"/>
      <c r="QC407" s="18"/>
      <c r="QD407" s="18"/>
      <c r="QE407" s="18"/>
      <c r="QF407" s="18"/>
      <c r="QG407" s="18"/>
      <c r="QH407" s="18"/>
      <c r="QI407" s="18"/>
      <c r="QJ407" s="18"/>
      <c r="QK407" s="18"/>
      <c r="QL407" s="18"/>
      <c r="QM407" s="18"/>
      <c r="QN407" s="18"/>
      <c r="QO407" s="18"/>
      <c r="QP407" s="18"/>
      <c r="QQ407" s="18"/>
      <c r="QR407" s="18"/>
      <c r="QS407" s="18"/>
      <c r="QT407" s="18"/>
      <c r="QU407" s="18"/>
      <c r="QV407" s="18"/>
      <c r="QW407" s="18"/>
      <c r="QX407" s="18"/>
      <c r="QY407" s="18"/>
      <c r="QZ407" s="18"/>
      <c r="RA407" s="18"/>
      <c r="RB407" s="18"/>
      <c r="RC407" s="18"/>
      <c r="RD407" s="18"/>
      <c r="RE407" s="18"/>
      <c r="RF407" s="18"/>
      <c r="RG407" s="18"/>
      <c r="RH407" s="18"/>
      <c r="RI407" s="18"/>
      <c r="RJ407" s="18"/>
      <c r="RK407" s="18"/>
      <c r="RL407" s="18"/>
      <c r="RM407" s="18"/>
      <c r="RN407" s="18"/>
      <c r="RO407" s="18"/>
      <c r="RP407" s="18"/>
      <c r="RQ407" s="18"/>
    </row>
    <row r="408" spans="1:485" x14ac:dyDescent="0.2">
      <c r="A408" s="3" t="s">
        <v>141</v>
      </c>
      <c r="B408" s="4" t="s">
        <v>142</v>
      </c>
      <c r="C408" s="4" t="s">
        <v>553</v>
      </c>
      <c r="D408" s="6" t="s">
        <v>306</v>
      </c>
      <c r="E408" s="3" t="s">
        <v>19</v>
      </c>
      <c r="F408" s="28">
        <v>1</v>
      </c>
      <c r="G408" s="3" t="s">
        <v>282</v>
      </c>
      <c r="H408" s="29">
        <v>15.91</v>
      </c>
      <c r="I408" s="7" t="s">
        <v>14</v>
      </c>
      <c r="J408" s="28">
        <v>30</v>
      </c>
      <c r="K408" s="3" t="s">
        <v>18</v>
      </c>
      <c r="L408" s="17">
        <f t="shared" si="12"/>
        <v>1</v>
      </c>
      <c r="M408" s="17">
        <f t="shared" si="13"/>
        <v>30</v>
      </c>
    </row>
    <row r="409" spans="1:485" x14ac:dyDescent="0.2">
      <c r="A409" s="3" t="s">
        <v>141</v>
      </c>
      <c r="B409" s="4" t="s">
        <v>142</v>
      </c>
      <c r="C409" s="4" t="s">
        <v>553</v>
      </c>
      <c r="D409" s="6" t="s">
        <v>306</v>
      </c>
      <c r="E409" s="3" t="s">
        <v>19</v>
      </c>
      <c r="F409" s="28">
        <v>4</v>
      </c>
      <c r="G409" s="3" t="s">
        <v>318</v>
      </c>
      <c r="H409" s="29">
        <v>13</v>
      </c>
      <c r="I409" s="7" t="s">
        <v>14</v>
      </c>
      <c r="J409" s="28">
        <v>10</v>
      </c>
      <c r="K409" s="3" t="s">
        <v>21</v>
      </c>
      <c r="L409" s="17">
        <f t="shared" si="12"/>
        <v>0</v>
      </c>
      <c r="M409" s="17">
        <f t="shared" si="13"/>
        <v>0</v>
      </c>
    </row>
    <row r="410" spans="1:485" x14ac:dyDescent="0.2">
      <c r="A410" s="3" t="s">
        <v>141</v>
      </c>
      <c r="B410" s="4" t="s">
        <v>142</v>
      </c>
      <c r="C410" s="4" t="s">
        <v>553</v>
      </c>
      <c r="D410" s="6" t="s">
        <v>306</v>
      </c>
      <c r="E410" s="3" t="s">
        <v>45</v>
      </c>
      <c r="F410" s="28">
        <v>1</v>
      </c>
      <c r="G410" s="3" t="s">
        <v>319</v>
      </c>
      <c r="H410" s="29">
        <v>19.489999999999998</v>
      </c>
      <c r="I410" s="7" t="s">
        <v>14</v>
      </c>
      <c r="J410" s="28">
        <v>20</v>
      </c>
      <c r="K410" s="3" t="s">
        <v>21</v>
      </c>
      <c r="L410" s="17">
        <f t="shared" si="12"/>
        <v>0</v>
      </c>
      <c r="M410" s="17">
        <f t="shared" si="13"/>
        <v>0</v>
      </c>
    </row>
    <row r="411" spans="1:485" x14ac:dyDescent="0.2">
      <c r="A411" s="3" t="s">
        <v>141</v>
      </c>
      <c r="B411" s="4" t="s">
        <v>142</v>
      </c>
      <c r="C411" s="4" t="s">
        <v>553</v>
      </c>
      <c r="D411" s="6" t="s">
        <v>306</v>
      </c>
      <c r="E411" s="3" t="s">
        <v>45</v>
      </c>
      <c r="F411" s="28">
        <v>1</v>
      </c>
      <c r="G411" s="3" t="s">
        <v>320</v>
      </c>
      <c r="H411" s="29">
        <v>19.489999999999998</v>
      </c>
      <c r="I411" s="7" t="s">
        <v>14</v>
      </c>
      <c r="J411" s="28">
        <v>28</v>
      </c>
      <c r="K411" s="3" t="s">
        <v>21</v>
      </c>
      <c r="L411" s="17">
        <f t="shared" si="12"/>
        <v>0</v>
      </c>
      <c r="M411" s="17">
        <f t="shared" si="13"/>
        <v>0</v>
      </c>
    </row>
    <row r="412" spans="1:485" x14ac:dyDescent="0.2">
      <c r="A412" s="9" t="s">
        <v>141</v>
      </c>
      <c r="B412" s="9" t="s">
        <v>142</v>
      </c>
      <c r="C412" s="9" t="s">
        <v>568</v>
      </c>
      <c r="D412" s="10" t="s">
        <v>494</v>
      </c>
      <c r="E412" s="9" t="s">
        <v>54</v>
      </c>
      <c r="F412" s="11">
        <v>4</v>
      </c>
      <c r="G412" s="9" t="s">
        <v>54</v>
      </c>
      <c r="H412" s="12">
        <v>13.8375</v>
      </c>
      <c r="I412" s="16">
        <v>10763</v>
      </c>
      <c r="J412" s="14">
        <v>12.875</v>
      </c>
      <c r="K412" s="9">
        <f>SUM(L413:L415)</f>
        <v>2</v>
      </c>
      <c r="L412" s="9">
        <f>SUM(M413:M415)</f>
        <v>36.5</v>
      </c>
      <c r="M412" s="9"/>
    </row>
    <row r="413" spans="1:485" x14ac:dyDescent="0.2">
      <c r="A413" s="3" t="s">
        <v>141</v>
      </c>
      <c r="B413" s="4" t="s">
        <v>142</v>
      </c>
      <c r="C413" s="4" t="s">
        <v>568</v>
      </c>
      <c r="D413" s="6" t="s">
        <v>494</v>
      </c>
      <c r="E413" s="3" t="s">
        <v>15</v>
      </c>
      <c r="F413" s="28">
        <v>1</v>
      </c>
      <c r="G413" s="3" t="s">
        <v>15</v>
      </c>
      <c r="H413" s="29">
        <v>22.35</v>
      </c>
      <c r="I413" s="30">
        <v>27602</v>
      </c>
      <c r="J413" s="28">
        <v>25</v>
      </c>
      <c r="K413" s="3" t="s">
        <v>18</v>
      </c>
      <c r="L413" s="17">
        <f t="shared" si="12"/>
        <v>1</v>
      </c>
      <c r="M413" s="17">
        <f t="shared" si="13"/>
        <v>25</v>
      </c>
    </row>
    <row r="414" spans="1:485" x14ac:dyDescent="0.2">
      <c r="A414" s="3" t="s">
        <v>141</v>
      </c>
      <c r="B414" s="4" t="s">
        <v>142</v>
      </c>
      <c r="C414" s="4" t="s">
        <v>568</v>
      </c>
      <c r="D414" s="6" t="s">
        <v>494</v>
      </c>
      <c r="E414" s="3" t="s">
        <v>83</v>
      </c>
      <c r="F414" s="28">
        <v>1</v>
      </c>
      <c r="G414" s="3" t="s">
        <v>106</v>
      </c>
      <c r="H414" s="29">
        <v>15</v>
      </c>
      <c r="I414" s="30">
        <v>8745</v>
      </c>
      <c r="J414" s="28">
        <v>11.5</v>
      </c>
      <c r="K414" s="3" t="s">
        <v>18</v>
      </c>
      <c r="L414" s="17">
        <f t="shared" si="12"/>
        <v>1</v>
      </c>
      <c r="M414" s="17">
        <f t="shared" si="13"/>
        <v>11.5</v>
      </c>
    </row>
    <row r="415" spans="1:485" x14ac:dyDescent="0.2">
      <c r="A415" s="3" t="s">
        <v>141</v>
      </c>
      <c r="B415" s="4" t="s">
        <v>142</v>
      </c>
      <c r="C415" s="4" t="s">
        <v>568</v>
      </c>
      <c r="D415" s="6" t="s">
        <v>494</v>
      </c>
      <c r="E415" s="3" t="s">
        <v>24</v>
      </c>
      <c r="F415" s="28">
        <v>1</v>
      </c>
      <c r="G415" s="3" t="s">
        <v>107</v>
      </c>
      <c r="H415" s="29">
        <v>9</v>
      </c>
      <c r="I415" s="30">
        <v>4590</v>
      </c>
      <c r="J415" s="28">
        <v>10</v>
      </c>
      <c r="K415" s="3" t="s">
        <v>21</v>
      </c>
      <c r="L415" s="17">
        <f t="shared" si="12"/>
        <v>0</v>
      </c>
      <c r="M415" s="17">
        <f t="shared" si="13"/>
        <v>0</v>
      </c>
    </row>
    <row r="416" spans="1:485" x14ac:dyDescent="0.2">
      <c r="A416" s="9" t="s">
        <v>322</v>
      </c>
      <c r="B416" s="9" t="s">
        <v>323</v>
      </c>
      <c r="C416" s="9" t="s">
        <v>554</v>
      </c>
      <c r="D416" s="10" t="s">
        <v>321</v>
      </c>
      <c r="E416" s="9" t="s">
        <v>324</v>
      </c>
      <c r="F416" s="11">
        <v>29</v>
      </c>
      <c r="G416" s="9" t="s">
        <v>324</v>
      </c>
      <c r="H416" s="12">
        <v>10.827500000000001</v>
      </c>
      <c r="I416" s="16">
        <v>42671</v>
      </c>
      <c r="J416" s="14">
        <v>23.153849999999998</v>
      </c>
      <c r="K416" s="9">
        <f>SUM(L417:L442)</f>
        <v>7</v>
      </c>
      <c r="L416" s="9">
        <f>SUM(M417:M442)</f>
        <v>209</v>
      </c>
      <c r="M416" s="9"/>
    </row>
    <row r="417" spans="1:485" x14ac:dyDescent="0.2">
      <c r="A417" s="3" t="s">
        <v>322</v>
      </c>
      <c r="B417" s="4" t="s">
        <v>323</v>
      </c>
      <c r="C417" s="4" t="s">
        <v>554</v>
      </c>
      <c r="D417" s="6" t="s">
        <v>321</v>
      </c>
      <c r="E417" s="3" t="s">
        <v>15</v>
      </c>
      <c r="F417" s="28">
        <v>1</v>
      </c>
      <c r="G417" s="3" t="s">
        <v>15</v>
      </c>
      <c r="H417" s="7" t="s">
        <v>14</v>
      </c>
      <c r="I417" s="30">
        <v>70175</v>
      </c>
      <c r="J417" s="28">
        <v>35</v>
      </c>
      <c r="K417" s="3" t="s">
        <v>18</v>
      </c>
      <c r="L417" s="17">
        <f t="shared" si="12"/>
        <v>1</v>
      </c>
      <c r="M417" s="17">
        <f t="shared" si="13"/>
        <v>35</v>
      </c>
    </row>
    <row r="418" spans="1:485" x14ac:dyDescent="0.2">
      <c r="A418" s="3" t="s">
        <v>322</v>
      </c>
      <c r="B418" s="4" t="s">
        <v>323</v>
      </c>
      <c r="C418" s="4" t="s">
        <v>554</v>
      </c>
      <c r="D418" s="6" t="s">
        <v>321</v>
      </c>
      <c r="E418" s="3" t="s">
        <v>33</v>
      </c>
      <c r="F418" s="28">
        <v>1</v>
      </c>
      <c r="G418" s="3" t="s">
        <v>325</v>
      </c>
      <c r="H418" s="7" t="s">
        <v>14</v>
      </c>
      <c r="I418" s="30">
        <v>41199</v>
      </c>
      <c r="J418" s="28">
        <v>35</v>
      </c>
      <c r="K418" s="3" t="s">
        <v>21</v>
      </c>
      <c r="L418" s="17">
        <f t="shared" si="12"/>
        <v>0</v>
      </c>
      <c r="M418" s="17">
        <f t="shared" si="13"/>
        <v>0</v>
      </c>
    </row>
    <row r="419" spans="1:485" x14ac:dyDescent="0.2">
      <c r="A419" s="3" t="s">
        <v>322</v>
      </c>
      <c r="B419" s="4" t="s">
        <v>323</v>
      </c>
      <c r="C419" s="4" t="s">
        <v>554</v>
      </c>
      <c r="D419" s="6" t="s">
        <v>321</v>
      </c>
      <c r="E419" s="3" t="s">
        <v>35</v>
      </c>
      <c r="F419" s="28">
        <v>1</v>
      </c>
      <c r="G419" s="3" t="s">
        <v>55</v>
      </c>
      <c r="H419" s="7" t="s">
        <v>14</v>
      </c>
      <c r="I419" s="30">
        <v>46335</v>
      </c>
      <c r="J419" s="28">
        <v>35</v>
      </c>
      <c r="K419" s="3" t="s">
        <v>18</v>
      </c>
      <c r="L419" s="17">
        <f t="shared" si="12"/>
        <v>1</v>
      </c>
      <c r="M419" s="17">
        <f t="shared" si="13"/>
        <v>35</v>
      </c>
    </row>
    <row r="420" spans="1:485" x14ac:dyDescent="0.2">
      <c r="A420" s="3" t="s">
        <v>322</v>
      </c>
      <c r="B420" s="4" t="s">
        <v>323</v>
      </c>
      <c r="C420" s="4" t="s">
        <v>554</v>
      </c>
      <c r="D420" s="6" t="s">
        <v>321</v>
      </c>
      <c r="E420" s="3" t="s">
        <v>35</v>
      </c>
      <c r="F420" s="28">
        <v>1</v>
      </c>
      <c r="G420" s="3" t="s">
        <v>326</v>
      </c>
      <c r="H420" s="7" t="s">
        <v>14</v>
      </c>
      <c r="I420" s="30">
        <v>37362</v>
      </c>
      <c r="J420" s="28">
        <v>35</v>
      </c>
      <c r="K420" s="3" t="s">
        <v>18</v>
      </c>
      <c r="L420" s="17">
        <f t="shared" si="12"/>
        <v>1</v>
      </c>
      <c r="M420" s="17">
        <f t="shared" si="13"/>
        <v>35</v>
      </c>
    </row>
    <row r="421" spans="1:485" x14ac:dyDescent="0.2">
      <c r="A421" s="3" t="s">
        <v>322</v>
      </c>
      <c r="B421" s="4" t="s">
        <v>323</v>
      </c>
      <c r="C421" s="4" t="s">
        <v>554</v>
      </c>
      <c r="D421" s="6" t="s">
        <v>321</v>
      </c>
      <c r="E421" s="3" t="s">
        <v>35</v>
      </c>
      <c r="F421" s="28">
        <v>1</v>
      </c>
      <c r="G421" s="3" t="s">
        <v>77</v>
      </c>
      <c r="H421" s="7" t="s">
        <v>14</v>
      </c>
      <c r="I421" s="30">
        <v>39071</v>
      </c>
      <c r="J421" s="28">
        <v>35</v>
      </c>
      <c r="K421" s="3" t="s">
        <v>21</v>
      </c>
      <c r="L421" s="17">
        <f t="shared" si="12"/>
        <v>0</v>
      </c>
      <c r="M421" s="17">
        <f t="shared" si="13"/>
        <v>0</v>
      </c>
    </row>
    <row r="422" spans="1:485" x14ac:dyDescent="0.2">
      <c r="A422" s="3" t="s">
        <v>322</v>
      </c>
      <c r="B422" s="4" t="s">
        <v>323</v>
      </c>
      <c r="C422" s="4" t="s">
        <v>554</v>
      </c>
      <c r="D422" s="6" t="s">
        <v>321</v>
      </c>
      <c r="E422" s="3" t="s">
        <v>35</v>
      </c>
      <c r="F422" s="28">
        <v>1</v>
      </c>
      <c r="G422" s="3" t="s">
        <v>129</v>
      </c>
      <c r="H422" s="29">
        <v>12.89</v>
      </c>
      <c r="I422" s="7" t="s">
        <v>14</v>
      </c>
      <c r="J422" s="28">
        <v>19</v>
      </c>
      <c r="K422" s="3" t="s">
        <v>21</v>
      </c>
      <c r="L422" s="17">
        <f t="shared" si="12"/>
        <v>0</v>
      </c>
      <c r="M422" s="17">
        <f t="shared" si="13"/>
        <v>0</v>
      </c>
    </row>
    <row r="423" spans="1:485" x14ac:dyDescent="0.2">
      <c r="A423" s="3" t="s">
        <v>322</v>
      </c>
      <c r="B423" s="4" t="s">
        <v>323</v>
      </c>
      <c r="C423" s="4" t="s">
        <v>554</v>
      </c>
      <c r="D423" s="6" t="s">
        <v>321</v>
      </c>
      <c r="E423" s="3" t="s">
        <v>35</v>
      </c>
      <c r="F423" s="28">
        <v>1</v>
      </c>
      <c r="G423" s="3" t="s">
        <v>327</v>
      </c>
      <c r="H423" s="7" t="s">
        <v>14</v>
      </c>
      <c r="I423" s="30">
        <v>31951</v>
      </c>
      <c r="J423" s="28">
        <v>35</v>
      </c>
      <c r="K423" s="3" t="s">
        <v>21</v>
      </c>
      <c r="L423" s="17">
        <f t="shared" si="12"/>
        <v>0</v>
      </c>
      <c r="M423" s="17">
        <f t="shared" si="13"/>
        <v>0</v>
      </c>
    </row>
    <row r="424" spans="1:485" s="15" customFormat="1" x14ac:dyDescent="0.2">
      <c r="A424" s="3" t="s">
        <v>322</v>
      </c>
      <c r="B424" s="4" t="s">
        <v>323</v>
      </c>
      <c r="C424" s="4" t="s">
        <v>554</v>
      </c>
      <c r="D424" s="6" t="s">
        <v>321</v>
      </c>
      <c r="E424" s="3" t="s">
        <v>35</v>
      </c>
      <c r="F424" s="28">
        <v>1</v>
      </c>
      <c r="G424" s="3" t="s">
        <v>328</v>
      </c>
      <c r="H424" s="7" t="s">
        <v>14</v>
      </c>
      <c r="I424" s="30">
        <v>51174</v>
      </c>
      <c r="J424" s="28">
        <v>35</v>
      </c>
      <c r="K424" s="3" t="s">
        <v>18</v>
      </c>
      <c r="L424" s="17">
        <f t="shared" si="12"/>
        <v>1</v>
      </c>
      <c r="M424" s="17">
        <f t="shared" si="13"/>
        <v>35</v>
      </c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/>
      <c r="AV424" s="18"/>
      <c r="AW424" s="18"/>
      <c r="AX424" s="18"/>
      <c r="AY424" s="18"/>
      <c r="AZ424" s="18"/>
      <c r="BA424" s="18"/>
      <c r="BB424" s="18"/>
      <c r="BC424" s="18"/>
      <c r="BD424" s="18"/>
      <c r="BE424" s="18"/>
      <c r="BF424" s="18"/>
      <c r="BG424" s="18"/>
      <c r="BH424" s="18"/>
      <c r="BI424" s="18"/>
      <c r="BJ424" s="18"/>
      <c r="BK424" s="18"/>
      <c r="BL424" s="18"/>
      <c r="BM424" s="18"/>
      <c r="BN424" s="18"/>
      <c r="BO424" s="18"/>
      <c r="BP424" s="18"/>
      <c r="BQ424" s="18"/>
      <c r="BR424" s="18"/>
      <c r="BS424" s="18"/>
      <c r="BT424" s="18"/>
      <c r="BU424" s="18"/>
      <c r="BV424" s="18"/>
      <c r="BW424" s="18"/>
      <c r="BX424" s="18"/>
      <c r="BY424" s="18"/>
      <c r="BZ424" s="18"/>
      <c r="CA424" s="18"/>
      <c r="CB424" s="18"/>
      <c r="CC424" s="18"/>
      <c r="CD424" s="18"/>
      <c r="CE424" s="18"/>
      <c r="CF424" s="18"/>
      <c r="CG424" s="18"/>
      <c r="CH424" s="18"/>
      <c r="CI424" s="18"/>
      <c r="CJ424" s="18"/>
      <c r="CK424" s="18"/>
      <c r="CL424" s="18"/>
      <c r="CM424" s="18"/>
      <c r="CN424" s="18"/>
      <c r="CO424" s="18"/>
      <c r="CP424" s="18"/>
      <c r="CQ424" s="18"/>
      <c r="CR424" s="18"/>
      <c r="CS424" s="18"/>
      <c r="CT424" s="18"/>
      <c r="CU424" s="18"/>
      <c r="CV424" s="18"/>
      <c r="CW424" s="18"/>
      <c r="CX424" s="18"/>
      <c r="CY424" s="18"/>
      <c r="CZ424" s="18"/>
      <c r="DA424" s="18"/>
      <c r="DB424" s="18"/>
      <c r="DC424" s="18"/>
      <c r="DD424" s="18"/>
      <c r="DE424" s="18"/>
      <c r="DF424" s="18"/>
      <c r="DG424" s="18"/>
      <c r="DH424" s="18"/>
      <c r="DI424" s="18"/>
      <c r="DJ424" s="18"/>
      <c r="DK424" s="18"/>
      <c r="DL424" s="18"/>
      <c r="DM424" s="18"/>
      <c r="DN424" s="18"/>
      <c r="DO424" s="18"/>
      <c r="DP424" s="18"/>
      <c r="DQ424" s="18"/>
      <c r="DR424" s="18"/>
      <c r="DS424" s="18"/>
      <c r="DT424" s="18"/>
      <c r="DU424" s="18"/>
      <c r="DV424" s="18"/>
      <c r="DW424" s="18"/>
      <c r="DX424" s="18"/>
      <c r="DY424" s="18"/>
      <c r="DZ424" s="18"/>
      <c r="EA424" s="18"/>
      <c r="EB424" s="18"/>
      <c r="EC424" s="18"/>
      <c r="ED424" s="18"/>
      <c r="EE424" s="18"/>
      <c r="EF424" s="18"/>
      <c r="EG424" s="18"/>
      <c r="EH424" s="18"/>
      <c r="EI424" s="18"/>
      <c r="EJ424" s="18"/>
      <c r="EK424" s="18"/>
      <c r="EL424" s="18"/>
      <c r="EM424" s="18"/>
      <c r="EN424" s="18"/>
      <c r="EO424" s="18"/>
      <c r="EP424" s="18"/>
      <c r="EQ424" s="18"/>
      <c r="ER424" s="18"/>
      <c r="ES424" s="18"/>
      <c r="ET424" s="18"/>
      <c r="EU424" s="18"/>
      <c r="EV424" s="18"/>
      <c r="EW424" s="18"/>
      <c r="EX424" s="18"/>
      <c r="EY424" s="18"/>
      <c r="EZ424" s="18"/>
      <c r="FA424" s="18"/>
      <c r="FB424" s="18"/>
      <c r="FC424" s="18"/>
      <c r="FD424" s="18"/>
      <c r="FE424" s="18"/>
      <c r="FF424" s="18"/>
      <c r="FG424" s="18"/>
      <c r="FH424" s="18"/>
      <c r="FI424" s="18"/>
      <c r="FJ424" s="18"/>
      <c r="FK424" s="18"/>
      <c r="FL424" s="18"/>
      <c r="FM424" s="18"/>
      <c r="FN424" s="18"/>
      <c r="FO424" s="18"/>
      <c r="FP424" s="18"/>
      <c r="FQ424" s="18"/>
      <c r="FR424" s="18"/>
      <c r="FS424" s="18"/>
      <c r="FT424" s="18"/>
      <c r="FU424" s="18"/>
      <c r="FV424" s="18"/>
      <c r="FW424" s="18"/>
      <c r="FX424" s="18"/>
      <c r="FY424" s="18"/>
      <c r="FZ424" s="18"/>
      <c r="GA424" s="18"/>
      <c r="GB424" s="18"/>
      <c r="GC424" s="18"/>
      <c r="GD424" s="18"/>
      <c r="GE424" s="18"/>
      <c r="GF424" s="18"/>
      <c r="GG424" s="18"/>
      <c r="GH424" s="18"/>
      <c r="GI424" s="18"/>
      <c r="GJ424" s="18"/>
      <c r="GK424" s="18"/>
      <c r="GL424" s="18"/>
      <c r="GM424" s="18"/>
      <c r="GN424" s="18"/>
      <c r="GO424" s="18"/>
      <c r="GP424" s="18"/>
      <c r="GQ424" s="18"/>
      <c r="GR424" s="18"/>
      <c r="GS424" s="18"/>
      <c r="GT424" s="18"/>
      <c r="GU424" s="18"/>
      <c r="GV424" s="18"/>
      <c r="GW424" s="18"/>
      <c r="GX424" s="18"/>
      <c r="GY424" s="18"/>
      <c r="GZ424" s="18"/>
      <c r="HA424" s="18"/>
      <c r="HB424" s="18"/>
      <c r="HC424" s="18"/>
      <c r="HD424" s="18"/>
      <c r="HE424" s="18"/>
      <c r="HF424" s="18"/>
      <c r="HG424" s="18"/>
      <c r="HH424" s="18"/>
      <c r="HI424" s="18"/>
      <c r="HJ424" s="18"/>
      <c r="HK424" s="18"/>
      <c r="HL424" s="18"/>
      <c r="HM424" s="18"/>
      <c r="HN424" s="18"/>
      <c r="HO424" s="18"/>
      <c r="HP424" s="18"/>
      <c r="HQ424" s="18"/>
      <c r="HR424" s="18"/>
      <c r="HS424" s="18"/>
      <c r="HT424" s="18"/>
      <c r="HU424" s="18"/>
      <c r="HV424" s="18"/>
      <c r="HW424" s="18"/>
      <c r="HX424" s="18"/>
      <c r="HY424" s="18"/>
      <c r="HZ424" s="18"/>
      <c r="IA424" s="18"/>
      <c r="IB424" s="18"/>
      <c r="IC424" s="18"/>
      <c r="ID424" s="18"/>
      <c r="IE424" s="18"/>
      <c r="IF424" s="18"/>
      <c r="IG424" s="18"/>
      <c r="IH424" s="18"/>
      <c r="II424" s="18"/>
      <c r="IJ424" s="18"/>
      <c r="IK424" s="18"/>
      <c r="IL424" s="18"/>
      <c r="IM424" s="18"/>
      <c r="IN424" s="18"/>
      <c r="IO424" s="18"/>
      <c r="IP424" s="18"/>
      <c r="IQ424" s="18"/>
      <c r="IR424" s="18"/>
      <c r="IS424" s="18"/>
      <c r="IT424" s="18"/>
      <c r="IU424" s="18"/>
      <c r="IV424" s="18"/>
      <c r="IW424" s="18"/>
      <c r="IX424" s="18"/>
      <c r="IY424" s="18"/>
      <c r="IZ424" s="18"/>
      <c r="JA424" s="18"/>
      <c r="JB424" s="18"/>
      <c r="JC424" s="18"/>
      <c r="JD424" s="18"/>
      <c r="JE424" s="18"/>
      <c r="JF424" s="18"/>
      <c r="JG424" s="18"/>
      <c r="JH424" s="18"/>
      <c r="JI424" s="18"/>
      <c r="JJ424" s="18"/>
      <c r="JK424" s="18"/>
      <c r="JL424" s="18"/>
      <c r="JM424" s="18"/>
      <c r="JN424" s="18"/>
      <c r="JO424" s="18"/>
      <c r="JP424" s="18"/>
      <c r="JQ424" s="18"/>
      <c r="JR424" s="18"/>
      <c r="JS424" s="18"/>
      <c r="JT424" s="18"/>
      <c r="JU424" s="18"/>
      <c r="JV424" s="18"/>
      <c r="JW424" s="18"/>
      <c r="JX424" s="18"/>
      <c r="JY424" s="18"/>
      <c r="JZ424" s="18"/>
      <c r="KA424" s="18"/>
      <c r="KB424" s="18"/>
      <c r="KC424" s="18"/>
      <c r="KD424" s="18"/>
      <c r="KE424" s="18"/>
      <c r="KF424" s="18"/>
      <c r="KG424" s="18"/>
      <c r="KH424" s="18"/>
      <c r="KI424" s="18"/>
      <c r="KJ424" s="18"/>
      <c r="KK424" s="18"/>
      <c r="KL424" s="18"/>
      <c r="KM424" s="18"/>
      <c r="KN424" s="18"/>
      <c r="KO424" s="18"/>
      <c r="KP424" s="18"/>
      <c r="KQ424" s="18"/>
      <c r="KR424" s="18"/>
      <c r="KS424" s="18"/>
      <c r="KT424" s="18"/>
      <c r="KU424" s="18"/>
      <c r="KV424" s="18"/>
      <c r="KW424" s="18"/>
      <c r="KX424" s="18"/>
      <c r="KY424" s="18"/>
      <c r="KZ424" s="18"/>
      <c r="LA424" s="18"/>
      <c r="LB424" s="18"/>
      <c r="LC424" s="18"/>
      <c r="LD424" s="18"/>
      <c r="LE424" s="18"/>
      <c r="LF424" s="18"/>
      <c r="LG424" s="18"/>
      <c r="LH424" s="18"/>
      <c r="LI424" s="18"/>
      <c r="LJ424" s="18"/>
      <c r="LK424" s="18"/>
      <c r="LL424" s="18"/>
      <c r="LM424" s="18"/>
      <c r="LN424" s="18"/>
      <c r="LO424" s="18"/>
      <c r="LP424" s="18"/>
      <c r="LQ424" s="18"/>
      <c r="LR424" s="18"/>
      <c r="LS424" s="18"/>
      <c r="LT424" s="18"/>
      <c r="LU424" s="18"/>
      <c r="LV424" s="18"/>
      <c r="LW424" s="18"/>
      <c r="LX424" s="18"/>
      <c r="LY424" s="18"/>
      <c r="LZ424" s="18"/>
      <c r="MA424" s="18"/>
      <c r="MB424" s="18"/>
      <c r="MC424" s="18"/>
      <c r="MD424" s="18"/>
      <c r="ME424" s="18"/>
      <c r="MF424" s="18"/>
      <c r="MG424" s="18"/>
      <c r="MH424" s="18"/>
      <c r="MI424" s="18"/>
      <c r="MJ424" s="18"/>
      <c r="MK424" s="18"/>
      <c r="ML424" s="18"/>
      <c r="MM424" s="18"/>
      <c r="MN424" s="18"/>
      <c r="MO424" s="18"/>
      <c r="MP424" s="18"/>
      <c r="MQ424" s="18"/>
      <c r="MR424" s="18"/>
      <c r="MS424" s="18"/>
      <c r="MT424" s="18"/>
      <c r="MU424" s="18"/>
      <c r="MV424" s="18"/>
      <c r="MW424" s="18"/>
      <c r="MX424" s="18"/>
      <c r="MY424" s="18"/>
      <c r="MZ424" s="18"/>
      <c r="NA424" s="18"/>
      <c r="NB424" s="18"/>
      <c r="NC424" s="18"/>
      <c r="ND424" s="18"/>
      <c r="NE424" s="18"/>
      <c r="NF424" s="18"/>
      <c r="NG424" s="18"/>
      <c r="NH424" s="18"/>
      <c r="NI424" s="18"/>
      <c r="NJ424" s="18"/>
      <c r="NK424" s="18"/>
      <c r="NL424" s="18"/>
      <c r="NM424" s="18"/>
      <c r="NN424" s="18"/>
      <c r="NO424" s="18"/>
      <c r="NP424" s="18"/>
      <c r="NQ424" s="18"/>
      <c r="NR424" s="18"/>
      <c r="NS424" s="18"/>
      <c r="NT424" s="18"/>
      <c r="NU424" s="18"/>
      <c r="NV424" s="18"/>
      <c r="NW424" s="18"/>
      <c r="NX424" s="18"/>
      <c r="NY424" s="18"/>
      <c r="NZ424" s="18"/>
      <c r="OA424" s="18"/>
      <c r="OB424" s="18"/>
      <c r="OC424" s="18"/>
      <c r="OD424" s="18"/>
      <c r="OE424" s="18"/>
      <c r="OF424" s="18"/>
      <c r="OG424" s="18"/>
      <c r="OH424" s="18"/>
      <c r="OI424" s="18"/>
      <c r="OJ424" s="18"/>
      <c r="OK424" s="18"/>
      <c r="OL424" s="18"/>
      <c r="OM424" s="18"/>
      <c r="ON424" s="18"/>
      <c r="OO424" s="18"/>
      <c r="OP424" s="18"/>
      <c r="OQ424" s="18"/>
      <c r="OR424" s="18"/>
      <c r="OS424" s="18"/>
      <c r="OT424" s="18"/>
      <c r="OU424" s="18"/>
      <c r="OV424" s="18"/>
      <c r="OW424" s="18"/>
      <c r="OX424" s="18"/>
      <c r="OY424" s="18"/>
      <c r="OZ424" s="18"/>
      <c r="PA424" s="18"/>
      <c r="PB424" s="18"/>
      <c r="PC424" s="18"/>
      <c r="PD424" s="18"/>
      <c r="PE424" s="18"/>
      <c r="PF424" s="18"/>
      <c r="PG424" s="18"/>
      <c r="PH424" s="18"/>
      <c r="PI424" s="18"/>
      <c r="PJ424" s="18"/>
      <c r="PK424" s="18"/>
      <c r="PL424" s="18"/>
      <c r="PM424" s="18"/>
      <c r="PN424" s="18"/>
      <c r="PO424" s="18"/>
      <c r="PP424" s="18"/>
      <c r="PQ424" s="18"/>
      <c r="PR424" s="18"/>
      <c r="PS424" s="18"/>
      <c r="PT424" s="18"/>
      <c r="PU424" s="18"/>
      <c r="PV424" s="18"/>
      <c r="PW424" s="18"/>
      <c r="PX424" s="18"/>
      <c r="PY424" s="18"/>
      <c r="PZ424" s="18"/>
      <c r="QA424" s="18"/>
      <c r="QB424" s="18"/>
      <c r="QC424" s="18"/>
      <c r="QD424" s="18"/>
      <c r="QE424" s="18"/>
      <c r="QF424" s="18"/>
      <c r="QG424" s="18"/>
      <c r="QH424" s="18"/>
      <c r="QI424" s="18"/>
      <c r="QJ424" s="18"/>
      <c r="QK424" s="18"/>
      <c r="QL424" s="18"/>
      <c r="QM424" s="18"/>
      <c r="QN424" s="18"/>
      <c r="QO424" s="18"/>
      <c r="QP424" s="18"/>
      <c r="QQ424" s="18"/>
      <c r="QR424" s="18"/>
      <c r="QS424" s="18"/>
      <c r="QT424" s="18"/>
      <c r="QU424" s="18"/>
      <c r="QV424" s="18"/>
      <c r="QW424" s="18"/>
      <c r="QX424" s="18"/>
      <c r="QY424" s="18"/>
      <c r="QZ424" s="18"/>
      <c r="RA424" s="18"/>
      <c r="RB424" s="18"/>
      <c r="RC424" s="18"/>
      <c r="RD424" s="18"/>
      <c r="RE424" s="18"/>
      <c r="RF424" s="18"/>
      <c r="RG424" s="18"/>
      <c r="RH424" s="18"/>
      <c r="RI424" s="18"/>
      <c r="RJ424" s="18"/>
      <c r="RK424" s="18"/>
      <c r="RL424" s="18"/>
      <c r="RM424" s="18"/>
      <c r="RN424" s="18"/>
      <c r="RO424" s="18"/>
      <c r="RP424" s="18"/>
      <c r="RQ424" s="18"/>
    </row>
    <row r="425" spans="1:485" x14ac:dyDescent="0.2">
      <c r="A425" s="3" t="s">
        <v>322</v>
      </c>
      <c r="B425" s="4" t="s">
        <v>323</v>
      </c>
      <c r="C425" s="4" t="s">
        <v>554</v>
      </c>
      <c r="D425" s="6" t="s">
        <v>321</v>
      </c>
      <c r="E425" s="3" t="s">
        <v>38</v>
      </c>
      <c r="F425" s="28">
        <v>1</v>
      </c>
      <c r="G425" s="3" t="s">
        <v>329</v>
      </c>
      <c r="H425" s="29">
        <v>14.82</v>
      </c>
      <c r="I425" s="7" t="s">
        <v>14</v>
      </c>
      <c r="J425" s="28">
        <v>19</v>
      </c>
      <c r="K425" s="3" t="s">
        <v>18</v>
      </c>
      <c r="L425" s="17">
        <f t="shared" si="12"/>
        <v>1</v>
      </c>
      <c r="M425" s="17">
        <f t="shared" si="13"/>
        <v>19</v>
      </c>
    </row>
    <row r="426" spans="1:485" x14ac:dyDescent="0.2">
      <c r="A426" s="3" t="s">
        <v>322</v>
      </c>
      <c r="B426" s="4" t="s">
        <v>323</v>
      </c>
      <c r="C426" s="4" t="s">
        <v>554</v>
      </c>
      <c r="D426" s="6" t="s">
        <v>321</v>
      </c>
      <c r="E426" s="3" t="s">
        <v>80</v>
      </c>
      <c r="F426" s="28">
        <v>1</v>
      </c>
      <c r="G426" s="3" t="s">
        <v>80</v>
      </c>
      <c r="H426" s="29">
        <v>10.43</v>
      </c>
      <c r="I426" s="7" t="s">
        <v>14</v>
      </c>
      <c r="J426" s="28">
        <v>15</v>
      </c>
      <c r="K426" s="3" t="s">
        <v>18</v>
      </c>
      <c r="L426" s="17">
        <f t="shared" si="12"/>
        <v>1</v>
      </c>
      <c r="M426" s="17">
        <f t="shared" si="13"/>
        <v>15</v>
      </c>
    </row>
    <row r="427" spans="1:485" x14ac:dyDescent="0.2">
      <c r="A427" s="3" t="s">
        <v>322</v>
      </c>
      <c r="B427" s="4" t="s">
        <v>323</v>
      </c>
      <c r="C427" s="4" t="s">
        <v>554</v>
      </c>
      <c r="D427" s="6" t="s">
        <v>321</v>
      </c>
      <c r="E427" s="3" t="s">
        <v>80</v>
      </c>
      <c r="F427" s="28">
        <v>1</v>
      </c>
      <c r="G427" s="3" t="s">
        <v>80</v>
      </c>
      <c r="H427" s="7" t="s">
        <v>14</v>
      </c>
      <c r="I427" s="30">
        <v>44600</v>
      </c>
      <c r="J427" s="28">
        <v>35</v>
      </c>
      <c r="K427" s="3" t="s">
        <v>18</v>
      </c>
      <c r="L427" s="17">
        <f t="shared" si="12"/>
        <v>1</v>
      </c>
      <c r="M427" s="17">
        <f t="shared" si="13"/>
        <v>35</v>
      </c>
    </row>
    <row r="428" spans="1:485" x14ac:dyDescent="0.2">
      <c r="A428" s="3" t="s">
        <v>322</v>
      </c>
      <c r="B428" s="4" t="s">
        <v>323</v>
      </c>
      <c r="C428" s="4" t="s">
        <v>554</v>
      </c>
      <c r="D428" s="6" t="s">
        <v>321</v>
      </c>
      <c r="E428" s="3" t="s">
        <v>26</v>
      </c>
      <c r="F428" s="28">
        <v>1</v>
      </c>
      <c r="G428" s="3" t="s">
        <v>330</v>
      </c>
      <c r="H428" s="29">
        <v>9.39</v>
      </c>
      <c r="I428" s="7" t="s">
        <v>14</v>
      </c>
      <c r="J428" s="28">
        <v>17</v>
      </c>
      <c r="K428" s="3" t="s">
        <v>21</v>
      </c>
      <c r="L428" s="17">
        <f t="shared" si="12"/>
        <v>0</v>
      </c>
      <c r="M428" s="17">
        <f t="shared" si="13"/>
        <v>0</v>
      </c>
    </row>
    <row r="429" spans="1:485" x14ac:dyDescent="0.2">
      <c r="A429" s="3" t="s">
        <v>322</v>
      </c>
      <c r="B429" s="4" t="s">
        <v>323</v>
      </c>
      <c r="C429" s="4" t="s">
        <v>554</v>
      </c>
      <c r="D429" s="6" t="s">
        <v>321</v>
      </c>
      <c r="E429" s="3" t="s">
        <v>26</v>
      </c>
      <c r="F429" s="28">
        <v>1</v>
      </c>
      <c r="G429" s="3" t="s">
        <v>330</v>
      </c>
      <c r="H429" s="29">
        <v>10.210000000000001</v>
      </c>
      <c r="I429" s="7" t="s">
        <v>14</v>
      </c>
      <c r="J429" s="28">
        <v>15</v>
      </c>
      <c r="K429" s="3" t="s">
        <v>21</v>
      </c>
      <c r="L429" s="17">
        <f t="shared" si="12"/>
        <v>0</v>
      </c>
      <c r="M429" s="17">
        <f t="shared" si="13"/>
        <v>0</v>
      </c>
    </row>
    <row r="430" spans="1:485" x14ac:dyDescent="0.2">
      <c r="A430" s="3" t="s">
        <v>322</v>
      </c>
      <c r="B430" s="4" t="s">
        <v>323</v>
      </c>
      <c r="C430" s="4" t="s">
        <v>554</v>
      </c>
      <c r="D430" s="6" t="s">
        <v>321</v>
      </c>
      <c r="E430" s="3" t="s">
        <v>26</v>
      </c>
      <c r="F430" s="28">
        <v>1</v>
      </c>
      <c r="G430" s="3" t="s">
        <v>330</v>
      </c>
      <c r="H430" s="29">
        <v>9.66</v>
      </c>
      <c r="I430" s="7" t="s">
        <v>14</v>
      </c>
      <c r="J430" s="28">
        <v>15</v>
      </c>
      <c r="K430" s="3" t="s">
        <v>21</v>
      </c>
      <c r="L430" s="17">
        <f t="shared" si="12"/>
        <v>0</v>
      </c>
      <c r="M430" s="17">
        <f t="shared" si="13"/>
        <v>0</v>
      </c>
    </row>
    <row r="431" spans="1:485" x14ac:dyDescent="0.2">
      <c r="A431" s="3" t="s">
        <v>322</v>
      </c>
      <c r="B431" s="4" t="s">
        <v>323</v>
      </c>
      <c r="C431" s="4" t="s">
        <v>554</v>
      </c>
      <c r="D431" s="6" t="s">
        <v>321</v>
      </c>
      <c r="E431" s="3" t="s">
        <v>26</v>
      </c>
      <c r="F431" s="28">
        <v>1</v>
      </c>
      <c r="G431" s="3" t="s">
        <v>330</v>
      </c>
      <c r="H431" s="29">
        <v>11.43</v>
      </c>
      <c r="I431" s="7" t="s">
        <v>14</v>
      </c>
      <c r="J431" s="28">
        <v>12</v>
      </c>
      <c r="K431" s="3" t="s">
        <v>21</v>
      </c>
      <c r="L431" s="17">
        <f t="shared" si="12"/>
        <v>0</v>
      </c>
      <c r="M431" s="17">
        <f t="shared" si="13"/>
        <v>0</v>
      </c>
    </row>
    <row r="432" spans="1:485" s="15" customFormat="1" x14ac:dyDescent="0.2">
      <c r="A432" s="3" t="s">
        <v>322</v>
      </c>
      <c r="B432" s="4" t="s">
        <v>323</v>
      </c>
      <c r="C432" s="4" t="s">
        <v>554</v>
      </c>
      <c r="D432" s="6" t="s">
        <v>321</v>
      </c>
      <c r="E432" s="3" t="s">
        <v>26</v>
      </c>
      <c r="F432" s="28">
        <v>1</v>
      </c>
      <c r="G432" s="3" t="s">
        <v>330</v>
      </c>
      <c r="H432" s="29">
        <v>11.82</v>
      </c>
      <c r="I432" s="7" t="s">
        <v>14</v>
      </c>
      <c r="J432" s="28">
        <v>19</v>
      </c>
      <c r="K432" s="3" t="s">
        <v>21</v>
      </c>
      <c r="L432" s="17">
        <f t="shared" si="12"/>
        <v>0</v>
      </c>
      <c r="M432" s="17">
        <f t="shared" si="13"/>
        <v>0</v>
      </c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  <c r="AX432" s="18"/>
      <c r="AY432" s="18"/>
      <c r="AZ432" s="18"/>
      <c r="BA432" s="18"/>
      <c r="BB432" s="18"/>
      <c r="BC432" s="18"/>
      <c r="BD432" s="18"/>
      <c r="BE432" s="18"/>
      <c r="BF432" s="18"/>
      <c r="BG432" s="18"/>
      <c r="BH432" s="18"/>
      <c r="BI432" s="18"/>
      <c r="BJ432" s="18"/>
      <c r="BK432" s="18"/>
      <c r="BL432" s="18"/>
      <c r="BM432" s="18"/>
      <c r="BN432" s="18"/>
      <c r="BO432" s="18"/>
      <c r="BP432" s="18"/>
      <c r="BQ432" s="18"/>
      <c r="BR432" s="18"/>
      <c r="BS432" s="18"/>
      <c r="BT432" s="18"/>
      <c r="BU432" s="18"/>
      <c r="BV432" s="18"/>
      <c r="BW432" s="18"/>
      <c r="BX432" s="18"/>
      <c r="BY432" s="18"/>
      <c r="BZ432" s="18"/>
      <c r="CA432" s="18"/>
      <c r="CB432" s="18"/>
      <c r="CC432" s="18"/>
      <c r="CD432" s="18"/>
      <c r="CE432" s="18"/>
      <c r="CF432" s="18"/>
      <c r="CG432" s="18"/>
      <c r="CH432" s="18"/>
      <c r="CI432" s="18"/>
      <c r="CJ432" s="18"/>
      <c r="CK432" s="18"/>
      <c r="CL432" s="18"/>
      <c r="CM432" s="18"/>
      <c r="CN432" s="18"/>
      <c r="CO432" s="18"/>
      <c r="CP432" s="18"/>
      <c r="CQ432" s="18"/>
      <c r="CR432" s="18"/>
      <c r="CS432" s="18"/>
      <c r="CT432" s="18"/>
      <c r="CU432" s="18"/>
      <c r="CV432" s="18"/>
      <c r="CW432" s="18"/>
      <c r="CX432" s="18"/>
      <c r="CY432" s="18"/>
      <c r="CZ432" s="18"/>
      <c r="DA432" s="18"/>
      <c r="DB432" s="18"/>
      <c r="DC432" s="18"/>
      <c r="DD432" s="18"/>
      <c r="DE432" s="18"/>
      <c r="DF432" s="18"/>
      <c r="DG432" s="18"/>
      <c r="DH432" s="18"/>
      <c r="DI432" s="18"/>
      <c r="DJ432" s="18"/>
      <c r="DK432" s="18"/>
      <c r="DL432" s="18"/>
      <c r="DM432" s="18"/>
      <c r="DN432" s="18"/>
      <c r="DO432" s="18"/>
      <c r="DP432" s="18"/>
      <c r="DQ432" s="18"/>
      <c r="DR432" s="18"/>
      <c r="DS432" s="18"/>
      <c r="DT432" s="18"/>
      <c r="DU432" s="18"/>
      <c r="DV432" s="18"/>
      <c r="DW432" s="18"/>
      <c r="DX432" s="18"/>
      <c r="DY432" s="18"/>
      <c r="DZ432" s="18"/>
      <c r="EA432" s="18"/>
      <c r="EB432" s="18"/>
      <c r="EC432" s="18"/>
      <c r="ED432" s="18"/>
      <c r="EE432" s="18"/>
      <c r="EF432" s="18"/>
      <c r="EG432" s="18"/>
      <c r="EH432" s="18"/>
      <c r="EI432" s="18"/>
      <c r="EJ432" s="18"/>
      <c r="EK432" s="18"/>
      <c r="EL432" s="18"/>
      <c r="EM432" s="18"/>
      <c r="EN432" s="18"/>
      <c r="EO432" s="18"/>
      <c r="EP432" s="18"/>
      <c r="EQ432" s="18"/>
      <c r="ER432" s="18"/>
      <c r="ES432" s="18"/>
      <c r="ET432" s="18"/>
      <c r="EU432" s="18"/>
      <c r="EV432" s="18"/>
      <c r="EW432" s="18"/>
      <c r="EX432" s="18"/>
      <c r="EY432" s="18"/>
      <c r="EZ432" s="18"/>
      <c r="FA432" s="18"/>
      <c r="FB432" s="18"/>
      <c r="FC432" s="18"/>
      <c r="FD432" s="18"/>
      <c r="FE432" s="18"/>
      <c r="FF432" s="18"/>
      <c r="FG432" s="18"/>
      <c r="FH432" s="18"/>
      <c r="FI432" s="18"/>
      <c r="FJ432" s="18"/>
      <c r="FK432" s="18"/>
      <c r="FL432" s="18"/>
      <c r="FM432" s="18"/>
      <c r="FN432" s="18"/>
      <c r="FO432" s="18"/>
      <c r="FP432" s="18"/>
      <c r="FQ432" s="18"/>
      <c r="FR432" s="18"/>
      <c r="FS432" s="18"/>
      <c r="FT432" s="18"/>
      <c r="FU432" s="18"/>
      <c r="FV432" s="18"/>
      <c r="FW432" s="18"/>
      <c r="FX432" s="18"/>
      <c r="FY432" s="18"/>
      <c r="FZ432" s="18"/>
      <c r="GA432" s="18"/>
      <c r="GB432" s="18"/>
      <c r="GC432" s="18"/>
      <c r="GD432" s="18"/>
      <c r="GE432" s="18"/>
      <c r="GF432" s="18"/>
      <c r="GG432" s="18"/>
      <c r="GH432" s="18"/>
      <c r="GI432" s="18"/>
      <c r="GJ432" s="18"/>
      <c r="GK432" s="18"/>
      <c r="GL432" s="18"/>
      <c r="GM432" s="18"/>
      <c r="GN432" s="18"/>
      <c r="GO432" s="18"/>
      <c r="GP432" s="18"/>
      <c r="GQ432" s="18"/>
      <c r="GR432" s="18"/>
      <c r="GS432" s="18"/>
      <c r="GT432" s="18"/>
      <c r="GU432" s="18"/>
      <c r="GV432" s="18"/>
      <c r="GW432" s="18"/>
      <c r="GX432" s="18"/>
      <c r="GY432" s="18"/>
      <c r="GZ432" s="18"/>
      <c r="HA432" s="18"/>
      <c r="HB432" s="18"/>
      <c r="HC432" s="18"/>
      <c r="HD432" s="18"/>
      <c r="HE432" s="18"/>
      <c r="HF432" s="18"/>
      <c r="HG432" s="18"/>
      <c r="HH432" s="18"/>
      <c r="HI432" s="18"/>
      <c r="HJ432" s="18"/>
      <c r="HK432" s="18"/>
      <c r="HL432" s="18"/>
      <c r="HM432" s="18"/>
      <c r="HN432" s="18"/>
      <c r="HO432" s="18"/>
      <c r="HP432" s="18"/>
      <c r="HQ432" s="18"/>
      <c r="HR432" s="18"/>
      <c r="HS432" s="18"/>
      <c r="HT432" s="18"/>
      <c r="HU432" s="18"/>
      <c r="HV432" s="18"/>
      <c r="HW432" s="18"/>
      <c r="HX432" s="18"/>
      <c r="HY432" s="18"/>
      <c r="HZ432" s="18"/>
      <c r="IA432" s="18"/>
      <c r="IB432" s="18"/>
      <c r="IC432" s="18"/>
      <c r="ID432" s="18"/>
      <c r="IE432" s="18"/>
      <c r="IF432" s="18"/>
      <c r="IG432" s="18"/>
      <c r="IH432" s="18"/>
      <c r="II432" s="18"/>
      <c r="IJ432" s="18"/>
      <c r="IK432" s="18"/>
      <c r="IL432" s="18"/>
      <c r="IM432" s="18"/>
      <c r="IN432" s="18"/>
      <c r="IO432" s="18"/>
      <c r="IP432" s="18"/>
      <c r="IQ432" s="18"/>
      <c r="IR432" s="18"/>
      <c r="IS432" s="18"/>
      <c r="IT432" s="18"/>
      <c r="IU432" s="18"/>
      <c r="IV432" s="18"/>
      <c r="IW432" s="18"/>
      <c r="IX432" s="18"/>
      <c r="IY432" s="18"/>
      <c r="IZ432" s="18"/>
      <c r="JA432" s="18"/>
      <c r="JB432" s="18"/>
      <c r="JC432" s="18"/>
      <c r="JD432" s="18"/>
      <c r="JE432" s="18"/>
      <c r="JF432" s="18"/>
      <c r="JG432" s="18"/>
      <c r="JH432" s="18"/>
      <c r="JI432" s="18"/>
      <c r="JJ432" s="18"/>
      <c r="JK432" s="18"/>
      <c r="JL432" s="18"/>
      <c r="JM432" s="18"/>
      <c r="JN432" s="18"/>
      <c r="JO432" s="18"/>
      <c r="JP432" s="18"/>
      <c r="JQ432" s="18"/>
      <c r="JR432" s="18"/>
      <c r="JS432" s="18"/>
      <c r="JT432" s="18"/>
      <c r="JU432" s="18"/>
      <c r="JV432" s="18"/>
      <c r="JW432" s="18"/>
      <c r="JX432" s="18"/>
      <c r="JY432" s="18"/>
      <c r="JZ432" s="18"/>
      <c r="KA432" s="18"/>
      <c r="KB432" s="18"/>
      <c r="KC432" s="18"/>
      <c r="KD432" s="18"/>
      <c r="KE432" s="18"/>
      <c r="KF432" s="18"/>
      <c r="KG432" s="18"/>
      <c r="KH432" s="18"/>
      <c r="KI432" s="18"/>
      <c r="KJ432" s="18"/>
      <c r="KK432" s="18"/>
      <c r="KL432" s="18"/>
      <c r="KM432" s="18"/>
      <c r="KN432" s="18"/>
      <c r="KO432" s="18"/>
      <c r="KP432" s="18"/>
      <c r="KQ432" s="18"/>
      <c r="KR432" s="18"/>
      <c r="KS432" s="18"/>
      <c r="KT432" s="18"/>
      <c r="KU432" s="18"/>
      <c r="KV432" s="18"/>
      <c r="KW432" s="18"/>
      <c r="KX432" s="18"/>
      <c r="KY432" s="18"/>
      <c r="KZ432" s="18"/>
      <c r="LA432" s="18"/>
      <c r="LB432" s="18"/>
      <c r="LC432" s="18"/>
      <c r="LD432" s="18"/>
      <c r="LE432" s="18"/>
      <c r="LF432" s="18"/>
      <c r="LG432" s="18"/>
      <c r="LH432" s="18"/>
      <c r="LI432" s="18"/>
      <c r="LJ432" s="18"/>
      <c r="LK432" s="18"/>
      <c r="LL432" s="18"/>
      <c r="LM432" s="18"/>
      <c r="LN432" s="18"/>
      <c r="LO432" s="18"/>
      <c r="LP432" s="18"/>
      <c r="LQ432" s="18"/>
      <c r="LR432" s="18"/>
      <c r="LS432" s="18"/>
      <c r="LT432" s="18"/>
      <c r="LU432" s="18"/>
      <c r="LV432" s="18"/>
      <c r="LW432" s="18"/>
      <c r="LX432" s="18"/>
      <c r="LY432" s="18"/>
      <c r="LZ432" s="18"/>
      <c r="MA432" s="18"/>
      <c r="MB432" s="18"/>
      <c r="MC432" s="18"/>
      <c r="MD432" s="18"/>
      <c r="ME432" s="18"/>
      <c r="MF432" s="18"/>
      <c r="MG432" s="18"/>
      <c r="MH432" s="18"/>
      <c r="MI432" s="18"/>
      <c r="MJ432" s="18"/>
      <c r="MK432" s="18"/>
      <c r="ML432" s="18"/>
      <c r="MM432" s="18"/>
      <c r="MN432" s="18"/>
      <c r="MO432" s="18"/>
      <c r="MP432" s="18"/>
      <c r="MQ432" s="18"/>
      <c r="MR432" s="18"/>
      <c r="MS432" s="18"/>
      <c r="MT432" s="18"/>
      <c r="MU432" s="18"/>
      <c r="MV432" s="18"/>
      <c r="MW432" s="18"/>
      <c r="MX432" s="18"/>
      <c r="MY432" s="18"/>
      <c r="MZ432" s="18"/>
      <c r="NA432" s="18"/>
      <c r="NB432" s="18"/>
      <c r="NC432" s="18"/>
      <c r="ND432" s="18"/>
      <c r="NE432" s="18"/>
      <c r="NF432" s="18"/>
      <c r="NG432" s="18"/>
      <c r="NH432" s="18"/>
      <c r="NI432" s="18"/>
      <c r="NJ432" s="18"/>
      <c r="NK432" s="18"/>
      <c r="NL432" s="18"/>
      <c r="NM432" s="18"/>
      <c r="NN432" s="18"/>
      <c r="NO432" s="18"/>
      <c r="NP432" s="18"/>
      <c r="NQ432" s="18"/>
      <c r="NR432" s="18"/>
      <c r="NS432" s="18"/>
      <c r="NT432" s="18"/>
      <c r="NU432" s="18"/>
      <c r="NV432" s="18"/>
      <c r="NW432" s="18"/>
      <c r="NX432" s="18"/>
      <c r="NY432" s="18"/>
      <c r="NZ432" s="18"/>
      <c r="OA432" s="18"/>
      <c r="OB432" s="18"/>
      <c r="OC432" s="18"/>
      <c r="OD432" s="18"/>
      <c r="OE432" s="18"/>
      <c r="OF432" s="18"/>
      <c r="OG432" s="18"/>
      <c r="OH432" s="18"/>
      <c r="OI432" s="18"/>
      <c r="OJ432" s="18"/>
      <c r="OK432" s="18"/>
      <c r="OL432" s="18"/>
      <c r="OM432" s="18"/>
      <c r="ON432" s="18"/>
      <c r="OO432" s="18"/>
      <c r="OP432" s="18"/>
      <c r="OQ432" s="18"/>
      <c r="OR432" s="18"/>
      <c r="OS432" s="18"/>
      <c r="OT432" s="18"/>
      <c r="OU432" s="18"/>
      <c r="OV432" s="18"/>
      <c r="OW432" s="18"/>
      <c r="OX432" s="18"/>
      <c r="OY432" s="18"/>
      <c r="OZ432" s="18"/>
      <c r="PA432" s="18"/>
      <c r="PB432" s="18"/>
      <c r="PC432" s="18"/>
      <c r="PD432" s="18"/>
      <c r="PE432" s="18"/>
      <c r="PF432" s="18"/>
      <c r="PG432" s="18"/>
      <c r="PH432" s="18"/>
      <c r="PI432" s="18"/>
      <c r="PJ432" s="18"/>
      <c r="PK432" s="18"/>
      <c r="PL432" s="18"/>
      <c r="PM432" s="18"/>
      <c r="PN432" s="18"/>
      <c r="PO432" s="18"/>
      <c r="PP432" s="18"/>
      <c r="PQ432" s="18"/>
      <c r="PR432" s="18"/>
      <c r="PS432" s="18"/>
      <c r="PT432" s="18"/>
      <c r="PU432" s="18"/>
      <c r="PV432" s="18"/>
      <c r="PW432" s="18"/>
      <c r="PX432" s="18"/>
      <c r="PY432" s="18"/>
      <c r="PZ432" s="18"/>
      <c r="QA432" s="18"/>
      <c r="QB432" s="18"/>
      <c r="QC432" s="18"/>
      <c r="QD432" s="18"/>
      <c r="QE432" s="18"/>
      <c r="QF432" s="18"/>
      <c r="QG432" s="18"/>
      <c r="QH432" s="18"/>
      <c r="QI432" s="18"/>
      <c r="QJ432" s="18"/>
      <c r="QK432" s="18"/>
      <c r="QL432" s="18"/>
      <c r="QM432" s="18"/>
      <c r="QN432" s="18"/>
      <c r="QO432" s="18"/>
      <c r="QP432" s="18"/>
      <c r="QQ432" s="18"/>
      <c r="QR432" s="18"/>
      <c r="QS432" s="18"/>
      <c r="QT432" s="18"/>
      <c r="QU432" s="18"/>
      <c r="QV432" s="18"/>
      <c r="QW432" s="18"/>
      <c r="QX432" s="18"/>
      <c r="QY432" s="18"/>
      <c r="QZ432" s="18"/>
      <c r="RA432" s="18"/>
      <c r="RB432" s="18"/>
      <c r="RC432" s="18"/>
      <c r="RD432" s="18"/>
      <c r="RE432" s="18"/>
      <c r="RF432" s="18"/>
      <c r="RG432" s="18"/>
      <c r="RH432" s="18"/>
      <c r="RI432" s="18"/>
      <c r="RJ432" s="18"/>
      <c r="RK432" s="18"/>
      <c r="RL432" s="18"/>
      <c r="RM432" s="18"/>
      <c r="RN432" s="18"/>
      <c r="RO432" s="18"/>
      <c r="RP432" s="18"/>
      <c r="RQ432" s="18"/>
    </row>
    <row r="433" spans="1:13" x14ac:dyDescent="0.2">
      <c r="A433" s="3" t="s">
        <v>322</v>
      </c>
      <c r="B433" s="4" t="s">
        <v>323</v>
      </c>
      <c r="C433" s="4" t="s">
        <v>554</v>
      </c>
      <c r="D433" s="6" t="s">
        <v>321</v>
      </c>
      <c r="E433" s="3" t="s">
        <v>26</v>
      </c>
      <c r="F433" s="28">
        <v>1</v>
      </c>
      <c r="G433" s="3" t="s">
        <v>331</v>
      </c>
      <c r="H433" s="29">
        <v>11.43</v>
      </c>
      <c r="I433" s="7" t="s">
        <v>14</v>
      </c>
      <c r="J433" s="28">
        <v>18</v>
      </c>
      <c r="K433" s="3" t="s">
        <v>21</v>
      </c>
      <c r="L433" s="17">
        <f t="shared" si="12"/>
        <v>0</v>
      </c>
      <c r="M433" s="17">
        <f t="shared" si="13"/>
        <v>0</v>
      </c>
    </row>
    <row r="434" spans="1:13" x14ac:dyDescent="0.2">
      <c r="A434" s="3" t="s">
        <v>322</v>
      </c>
      <c r="B434" s="4" t="s">
        <v>323</v>
      </c>
      <c r="C434" s="4" t="s">
        <v>554</v>
      </c>
      <c r="D434" s="6" t="s">
        <v>321</v>
      </c>
      <c r="E434" s="3" t="s">
        <v>26</v>
      </c>
      <c r="F434" s="28">
        <v>1</v>
      </c>
      <c r="G434" s="3" t="s">
        <v>331</v>
      </c>
      <c r="H434" s="29">
        <v>9.6300000000000008</v>
      </c>
      <c r="I434" s="7" t="s">
        <v>14</v>
      </c>
      <c r="J434" s="28">
        <v>15</v>
      </c>
      <c r="K434" s="3" t="s">
        <v>21</v>
      </c>
      <c r="L434" s="17">
        <f t="shared" si="12"/>
        <v>0</v>
      </c>
      <c r="M434" s="17">
        <f t="shared" si="13"/>
        <v>0</v>
      </c>
    </row>
    <row r="435" spans="1:13" x14ac:dyDescent="0.2">
      <c r="A435" s="3" t="s">
        <v>322</v>
      </c>
      <c r="B435" s="4" t="s">
        <v>323</v>
      </c>
      <c r="C435" s="4" t="s">
        <v>554</v>
      </c>
      <c r="D435" s="6" t="s">
        <v>321</v>
      </c>
      <c r="E435" s="3" t="s">
        <v>26</v>
      </c>
      <c r="F435" s="28">
        <v>1</v>
      </c>
      <c r="G435" s="3" t="s">
        <v>331</v>
      </c>
      <c r="H435" s="29">
        <v>9</v>
      </c>
      <c r="I435" s="7" t="s">
        <v>14</v>
      </c>
      <c r="J435" s="28">
        <v>18</v>
      </c>
      <c r="K435" s="3" t="s">
        <v>21</v>
      </c>
      <c r="L435" s="17">
        <f t="shared" si="12"/>
        <v>0</v>
      </c>
      <c r="M435" s="17">
        <f t="shared" si="13"/>
        <v>0</v>
      </c>
    </row>
    <row r="436" spans="1:13" x14ac:dyDescent="0.2">
      <c r="A436" s="3" t="s">
        <v>322</v>
      </c>
      <c r="B436" s="4" t="s">
        <v>323</v>
      </c>
      <c r="C436" s="4" t="s">
        <v>554</v>
      </c>
      <c r="D436" s="6" t="s">
        <v>321</v>
      </c>
      <c r="E436" s="3" t="s">
        <v>26</v>
      </c>
      <c r="F436" s="28">
        <v>1</v>
      </c>
      <c r="G436" s="3" t="s">
        <v>332</v>
      </c>
      <c r="H436" s="29">
        <v>12.59</v>
      </c>
      <c r="I436" s="7" t="s">
        <v>14</v>
      </c>
      <c r="J436" s="28">
        <v>16</v>
      </c>
      <c r="K436" s="3" t="s">
        <v>21</v>
      </c>
      <c r="L436" s="17">
        <f t="shared" si="12"/>
        <v>0</v>
      </c>
      <c r="M436" s="17">
        <f t="shared" si="13"/>
        <v>0</v>
      </c>
    </row>
    <row r="437" spans="1:13" x14ac:dyDescent="0.2">
      <c r="A437" s="3" t="s">
        <v>322</v>
      </c>
      <c r="B437" s="4" t="s">
        <v>323</v>
      </c>
      <c r="C437" s="4" t="s">
        <v>554</v>
      </c>
      <c r="D437" s="6" t="s">
        <v>321</v>
      </c>
      <c r="E437" s="3" t="s">
        <v>22</v>
      </c>
      <c r="F437" s="28">
        <v>1</v>
      </c>
      <c r="G437" s="3" t="s">
        <v>333</v>
      </c>
      <c r="H437" s="7" t="s">
        <v>14</v>
      </c>
      <c r="I437" s="30">
        <v>40059</v>
      </c>
      <c r="J437" s="28">
        <v>35</v>
      </c>
      <c r="K437" s="3" t="s">
        <v>21</v>
      </c>
      <c r="L437" s="17">
        <f t="shared" si="12"/>
        <v>0</v>
      </c>
      <c r="M437" s="17">
        <f t="shared" si="13"/>
        <v>0</v>
      </c>
    </row>
    <row r="438" spans="1:13" x14ac:dyDescent="0.2">
      <c r="A438" s="3" t="s">
        <v>322</v>
      </c>
      <c r="B438" s="4" t="s">
        <v>323</v>
      </c>
      <c r="C438" s="4" t="s">
        <v>554</v>
      </c>
      <c r="D438" s="6" t="s">
        <v>321</v>
      </c>
      <c r="E438" s="3" t="s">
        <v>45</v>
      </c>
      <c r="F438" s="28">
        <v>1</v>
      </c>
      <c r="G438" s="3" t="s">
        <v>334</v>
      </c>
      <c r="H438" s="7" t="s">
        <v>14</v>
      </c>
      <c r="I438" s="30">
        <v>24784</v>
      </c>
      <c r="J438" s="28">
        <v>22.5</v>
      </c>
      <c r="K438" s="3" t="s">
        <v>21</v>
      </c>
      <c r="L438" s="17">
        <f t="shared" si="12"/>
        <v>0</v>
      </c>
      <c r="M438" s="17">
        <f t="shared" si="13"/>
        <v>0</v>
      </c>
    </row>
    <row r="439" spans="1:13" x14ac:dyDescent="0.2">
      <c r="A439" s="3" t="s">
        <v>322</v>
      </c>
      <c r="B439" s="4" t="s">
        <v>323</v>
      </c>
      <c r="C439" s="4" t="s">
        <v>554</v>
      </c>
      <c r="D439" s="6" t="s">
        <v>321</v>
      </c>
      <c r="E439" s="3" t="s">
        <v>45</v>
      </c>
      <c r="F439" s="28">
        <v>1</v>
      </c>
      <c r="G439" s="3" t="s">
        <v>335</v>
      </c>
      <c r="H439" s="29">
        <v>12.55</v>
      </c>
      <c r="I439" s="7" t="s">
        <v>14</v>
      </c>
      <c r="J439" s="28">
        <v>19.5</v>
      </c>
      <c r="K439" s="3" t="s">
        <v>21</v>
      </c>
      <c r="L439" s="17">
        <f t="shared" si="12"/>
        <v>0</v>
      </c>
      <c r="M439" s="17">
        <f t="shared" si="13"/>
        <v>0</v>
      </c>
    </row>
    <row r="440" spans="1:13" x14ac:dyDescent="0.2">
      <c r="A440" s="3" t="s">
        <v>322</v>
      </c>
      <c r="B440" s="4" t="s">
        <v>323</v>
      </c>
      <c r="C440" s="4" t="s">
        <v>554</v>
      </c>
      <c r="D440" s="6" t="s">
        <v>321</v>
      </c>
      <c r="E440" s="3" t="s">
        <v>26</v>
      </c>
      <c r="F440" s="28">
        <v>2</v>
      </c>
      <c r="G440" s="3" t="s">
        <v>330</v>
      </c>
      <c r="H440" s="29">
        <v>9</v>
      </c>
      <c r="I440" s="7" t="s">
        <v>14</v>
      </c>
      <c r="J440" s="28">
        <v>17</v>
      </c>
      <c r="K440" s="3" t="s">
        <v>21</v>
      </c>
      <c r="L440" s="17">
        <f t="shared" si="12"/>
        <v>0</v>
      </c>
      <c r="M440" s="17">
        <f t="shared" si="13"/>
        <v>0</v>
      </c>
    </row>
    <row r="441" spans="1:13" x14ac:dyDescent="0.2">
      <c r="A441" s="3" t="s">
        <v>322</v>
      </c>
      <c r="B441" s="4" t="s">
        <v>323</v>
      </c>
      <c r="C441" s="4" t="s">
        <v>554</v>
      </c>
      <c r="D441" s="6" t="s">
        <v>321</v>
      </c>
      <c r="E441" s="3" t="s">
        <v>26</v>
      </c>
      <c r="F441" s="28">
        <v>3</v>
      </c>
      <c r="G441" s="3" t="s">
        <v>275</v>
      </c>
      <c r="H441" s="29">
        <v>9.39</v>
      </c>
      <c r="I441" s="7" t="s">
        <v>14</v>
      </c>
      <c r="J441" s="28">
        <v>15</v>
      </c>
      <c r="K441" s="3" t="s">
        <v>21</v>
      </c>
      <c r="L441" s="17">
        <f t="shared" si="12"/>
        <v>0</v>
      </c>
      <c r="M441" s="17">
        <f t="shared" si="13"/>
        <v>0</v>
      </c>
    </row>
    <row r="442" spans="1:13" x14ac:dyDescent="0.2">
      <c r="A442" s="3" t="s">
        <v>322</v>
      </c>
      <c r="B442" s="4" t="s">
        <v>323</v>
      </c>
      <c r="C442" s="4" t="s">
        <v>554</v>
      </c>
      <c r="D442" s="6" t="s">
        <v>321</v>
      </c>
      <c r="E442" s="3" t="s">
        <v>26</v>
      </c>
      <c r="F442" s="28">
        <v>1</v>
      </c>
      <c r="G442" s="3" t="s">
        <v>330</v>
      </c>
      <c r="H442" s="29">
        <v>9</v>
      </c>
      <c r="I442" s="7" t="s">
        <v>14</v>
      </c>
      <c r="J442" s="28">
        <v>15</v>
      </c>
      <c r="K442" s="3" t="s">
        <v>21</v>
      </c>
      <c r="L442" s="17">
        <f t="shared" si="12"/>
        <v>0</v>
      </c>
      <c r="M442" s="17">
        <f t="shared" si="13"/>
        <v>0</v>
      </c>
    </row>
    <row r="443" spans="1:13" x14ac:dyDescent="0.2">
      <c r="A443" s="9" t="s">
        <v>340</v>
      </c>
      <c r="B443" s="9" t="s">
        <v>341</v>
      </c>
      <c r="C443" s="9" t="s">
        <v>556</v>
      </c>
      <c r="D443" s="10" t="s">
        <v>339</v>
      </c>
      <c r="E443" s="9" t="s">
        <v>145</v>
      </c>
      <c r="F443" s="11">
        <v>9</v>
      </c>
      <c r="G443" s="9" t="s">
        <v>145</v>
      </c>
      <c r="H443" s="12">
        <v>12.46</v>
      </c>
      <c r="I443" s="16">
        <v>47603.333330000001</v>
      </c>
      <c r="J443" s="14">
        <v>24.77778</v>
      </c>
      <c r="K443" s="9">
        <f>SUM(L444:L452)</f>
        <v>3</v>
      </c>
      <c r="L443" s="9">
        <f>SUM(M444:M452)</f>
        <v>110</v>
      </c>
      <c r="M443" s="9"/>
    </row>
    <row r="444" spans="1:13" x14ac:dyDescent="0.2">
      <c r="A444" s="3" t="s">
        <v>340</v>
      </c>
      <c r="B444" s="4" t="s">
        <v>341</v>
      </c>
      <c r="C444" s="4" t="s">
        <v>556</v>
      </c>
      <c r="D444" s="6" t="s">
        <v>339</v>
      </c>
      <c r="E444" s="3" t="s">
        <v>15</v>
      </c>
      <c r="F444" s="28">
        <v>1</v>
      </c>
      <c r="G444" s="3" t="s">
        <v>342</v>
      </c>
      <c r="H444" s="7" t="s">
        <v>14</v>
      </c>
      <c r="I444" s="30">
        <v>61984</v>
      </c>
      <c r="J444" s="28">
        <v>40</v>
      </c>
      <c r="K444" s="3" t="s">
        <v>18</v>
      </c>
      <c r="L444" s="17">
        <f t="shared" si="12"/>
        <v>1</v>
      </c>
      <c r="M444" s="17">
        <f t="shared" si="13"/>
        <v>40</v>
      </c>
    </row>
    <row r="445" spans="1:13" x14ac:dyDescent="0.2">
      <c r="A445" s="3" t="s">
        <v>340</v>
      </c>
      <c r="B445" s="4" t="s">
        <v>341</v>
      </c>
      <c r="C445" s="4" t="s">
        <v>556</v>
      </c>
      <c r="D445" s="6" t="s">
        <v>339</v>
      </c>
      <c r="E445" s="3" t="s">
        <v>38</v>
      </c>
      <c r="F445" s="28">
        <v>1</v>
      </c>
      <c r="G445" s="3" t="s">
        <v>343</v>
      </c>
      <c r="H445" s="7" t="s">
        <v>14</v>
      </c>
      <c r="I445" s="30">
        <v>44426</v>
      </c>
      <c r="J445" s="28">
        <v>35</v>
      </c>
      <c r="K445" s="3" t="s">
        <v>18</v>
      </c>
      <c r="L445" s="17">
        <f t="shared" si="12"/>
        <v>1</v>
      </c>
      <c r="M445" s="17">
        <f t="shared" si="13"/>
        <v>35</v>
      </c>
    </row>
    <row r="446" spans="1:13" x14ac:dyDescent="0.2">
      <c r="A446" s="3" t="s">
        <v>340</v>
      </c>
      <c r="B446" s="4" t="s">
        <v>341</v>
      </c>
      <c r="C446" s="4" t="s">
        <v>556</v>
      </c>
      <c r="D446" s="6" t="s">
        <v>339</v>
      </c>
      <c r="E446" s="3" t="s">
        <v>80</v>
      </c>
      <c r="F446" s="28">
        <v>1</v>
      </c>
      <c r="G446" s="3" t="s">
        <v>344</v>
      </c>
      <c r="H446" s="7" t="s">
        <v>14</v>
      </c>
      <c r="I446" s="30">
        <v>36400</v>
      </c>
      <c r="J446" s="28">
        <v>35</v>
      </c>
      <c r="K446" s="3" t="s">
        <v>18</v>
      </c>
      <c r="L446" s="17">
        <f t="shared" si="12"/>
        <v>1</v>
      </c>
      <c r="M446" s="17">
        <f t="shared" si="13"/>
        <v>35</v>
      </c>
    </row>
    <row r="447" spans="1:13" x14ac:dyDescent="0.2">
      <c r="A447" s="3" t="s">
        <v>340</v>
      </c>
      <c r="B447" s="4" t="s">
        <v>341</v>
      </c>
      <c r="C447" s="4" t="s">
        <v>556</v>
      </c>
      <c r="D447" s="6" t="s">
        <v>339</v>
      </c>
      <c r="E447" s="3" t="s">
        <v>56</v>
      </c>
      <c r="F447" s="28">
        <v>1</v>
      </c>
      <c r="G447" s="3" t="s">
        <v>345</v>
      </c>
      <c r="H447" s="29">
        <v>18.170000000000002</v>
      </c>
      <c r="I447" s="7" t="s">
        <v>14</v>
      </c>
      <c r="J447" s="28">
        <v>30</v>
      </c>
      <c r="K447" s="3" t="s">
        <v>21</v>
      </c>
      <c r="L447" s="17">
        <f t="shared" si="12"/>
        <v>0</v>
      </c>
      <c r="M447" s="17">
        <f t="shared" si="13"/>
        <v>0</v>
      </c>
    </row>
    <row r="448" spans="1:13" x14ac:dyDescent="0.2">
      <c r="A448" s="3" t="s">
        <v>340</v>
      </c>
      <c r="B448" s="4" t="s">
        <v>341</v>
      </c>
      <c r="C448" s="4" t="s">
        <v>556</v>
      </c>
      <c r="D448" s="6" t="s">
        <v>339</v>
      </c>
      <c r="E448" s="3" t="s">
        <v>24</v>
      </c>
      <c r="F448" s="28">
        <v>1</v>
      </c>
      <c r="G448" s="3" t="s">
        <v>346</v>
      </c>
      <c r="H448" s="29">
        <v>13.12</v>
      </c>
      <c r="I448" s="7" t="s">
        <v>14</v>
      </c>
      <c r="J448" s="28">
        <v>21</v>
      </c>
      <c r="K448" s="3" t="s">
        <v>21</v>
      </c>
      <c r="L448" s="17">
        <f t="shared" si="12"/>
        <v>0</v>
      </c>
      <c r="M448" s="17">
        <f t="shared" si="13"/>
        <v>0</v>
      </c>
    </row>
    <row r="449" spans="1:485" x14ac:dyDescent="0.2">
      <c r="A449" s="3" t="s">
        <v>340</v>
      </c>
      <c r="B449" s="4" t="s">
        <v>341</v>
      </c>
      <c r="C449" s="4" t="s">
        <v>556</v>
      </c>
      <c r="D449" s="6" t="s">
        <v>339</v>
      </c>
      <c r="E449" s="3" t="s">
        <v>24</v>
      </c>
      <c r="F449" s="28">
        <v>1</v>
      </c>
      <c r="G449" s="3" t="s">
        <v>346</v>
      </c>
      <c r="H449" s="29">
        <v>11.14</v>
      </c>
      <c r="I449" s="7" t="s">
        <v>14</v>
      </c>
      <c r="J449" s="28">
        <v>21</v>
      </c>
      <c r="K449" s="3" t="s">
        <v>21</v>
      </c>
      <c r="L449" s="17">
        <f t="shared" si="12"/>
        <v>0</v>
      </c>
      <c r="M449" s="17">
        <f t="shared" si="13"/>
        <v>0</v>
      </c>
    </row>
    <row r="450" spans="1:485" x14ac:dyDescent="0.2">
      <c r="A450" s="3" t="s">
        <v>340</v>
      </c>
      <c r="B450" s="4" t="s">
        <v>341</v>
      </c>
      <c r="C450" s="4" t="s">
        <v>556</v>
      </c>
      <c r="D450" s="6" t="s">
        <v>339</v>
      </c>
      <c r="E450" s="3" t="s">
        <v>24</v>
      </c>
      <c r="F450" s="28">
        <v>1</v>
      </c>
      <c r="G450" s="3" t="s">
        <v>346</v>
      </c>
      <c r="H450" s="29">
        <v>11.33</v>
      </c>
      <c r="I450" s="7" t="s">
        <v>14</v>
      </c>
      <c r="J450" s="28">
        <v>26</v>
      </c>
      <c r="K450" s="3" t="s">
        <v>21</v>
      </c>
      <c r="L450" s="17">
        <f t="shared" si="12"/>
        <v>0</v>
      </c>
      <c r="M450" s="17">
        <f t="shared" si="13"/>
        <v>0</v>
      </c>
    </row>
    <row r="451" spans="1:485" x14ac:dyDescent="0.2">
      <c r="A451" s="3" t="s">
        <v>340</v>
      </c>
      <c r="B451" s="4" t="s">
        <v>341</v>
      </c>
      <c r="C451" s="4" t="s">
        <v>556</v>
      </c>
      <c r="D451" s="6" t="s">
        <v>339</v>
      </c>
      <c r="E451" s="3" t="s">
        <v>24</v>
      </c>
      <c r="F451" s="28">
        <v>1</v>
      </c>
      <c r="G451" s="3" t="s">
        <v>346</v>
      </c>
      <c r="H451" s="29">
        <v>10</v>
      </c>
      <c r="I451" s="7" t="s">
        <v>14</v>
      </c>
      <c r="J451" s="28">
        <v>10</v>
      </c>
      <c r="K451" s="3" t="s">
        <v>21</v>
      </c>
      <c r="L451" s="17">
        <f t="shared" si="12"/>
        <v>0</v>
      </c>
      <c r="M451" s="17">
        <f t="shared" si="13"/>
        <v>0</v>
      </c>
    </row>
    <row r="452" spans="1:485" x14ac:dyDescent="0.2">
      <c r="A452" s="3" t="s">
        <v>340</v>
      </c>
      <c r="B452" s="4" t="s">
        <v>341</v>
      </c>
      <c r="C452" s="4" t="s">
        <v>556</v>
      </c>
      <c r="D452" s="6" t="s">
        <v>339</v>
      </c>
      <c r="E452" s="3" t="s">
        <v>24</v>
      </c>
      <c r="F452" s="28">
        <v>1</v>
      </c>
      <c r="G452" s="3" t="s">
        <v>346</v>
      </c>
      <c r="H452" s="29">
        <v>11</v>
      </c>
      <c r="I452" s="7" t="s">
        <v>14</v>
      </c>
      <c r="J452" s="28">
        <v>5</v>
      </c>
      <c r="K452" s="3" t="s">
        <v>21</v>
      </c>
      <c r="L452" s="17">
        <f t="shared" ref="L452:L515" si="14">IF(K452="yes",F452,0)</f>
        <v>0</v>
      </c>
      <c r="M452" s="17">
        <f t="shared" ref="M452:M515" si="15">IF(K452="YES",J452,0)</f>
        <v>0</v>
      </c>
    </row>
    <row r="453" spans="1:485" x14ac:dyDescent="0.2">
      <c r="A453" s="9" t="s">
        <v>352</v>
      </c>
      <c r="B453" s="9" t="s">
        <v>353</v>
      </c>
      <c r="C453" s="9" t="s">
        <v>558</v>
      </c>
      <c r="D453" s="10" t="s">
        <v>351</v>
      </c>
      <c r="E453" s="9" t="s">
        <v>141</v>
      </c>
      <c r="F453" s="11">
        <v>31</v>
      </c>
      <c r="G453" s="9" t="s">
        <v>141</v>
      </c>
      <c r="H453" s="12">
        <v>21.792999999999999</v>
      </c>
      <c r="I453" s="16">
        <v>37285.409090000001</v>
      </c>
      <c r="J453" s="14">
        <v>30.954550000000001</v>
      </c>
      <c r="K453" s="9">
        <f>SUM(L454:L475)</f>
        <v>11</v>
      </c>
      <c r="L453" s="9">
        <f>SUM(M454:M475)</f>
        <v>264</v>
      </c>
      <c r="M453" s="9"/>
    </row>
    <row r="454" spans="1:485" x14ac:dyDescent="0.2">
      <c r="A454" s="3" t="s">
        <v>352</v>
      </c>
      <c r="B454" s="4" t="s">
        <v>353</v>
      </c>
      <c r="C454" s="4" t="s">
        <v>558</v>
      </c>
      <c r="D454" s="6" t="s">
        <v>351</v>
      </c>
      <c r="E454" s="3" t="s">
        <v>15</v>
      </c>
      <c r="F454" s="28">
        <v>1</v>
      </c>
      <c r="G454" s="3" t="s">
        <v>15</v>
      </c>
      <c r="H454" s="7" t="s">
        <v>14</v>
      </c>
      <c r="I454" s="30">
        <v>69484</v>
      </c>
      <c r="J454" s="28">
        <v>35</v>
      </c>
      <c r="K454" s="3" t="s">
        <v>18</v>
      </c>
      <c r="L454" s="17">
        <f t="shared" si="14"/>
        <v>1</v>
      </c>
      <c r="M454" s="17">
        <f t="shared" si="15"/>
        <v>35</v>
      </c>
    </row>
    <row r="455" spans="1:485" x14ac:dyDescent="0.2">
      <c r="A455" s="3" t="s">
        <v>352</v>
      </c>
      <c r="B455" s="4" t="s">
        <v>353</v>
      </c>
      <c r="C455" s="4" t="s">
        <v>558</v>
      </c>
      <c r="D455" s="6" t="s">
        <v>351</v>
      </c>
      <c r="E455" s="3" t="s">
        <v>33</v>
      </c>
      <c r="F455" s="28">
        <v>1</v>
      </c>
      <c r="G455" s="3" t="s">
        <v>73</v>
      </c>
      <c r="H455" s="29">
        <v>35.68</v>
      </c>
      <c r="I455" s="30">
        <v>64938</v>
      </c>
      <c r="J455" s="28">
        <v>35</v>
      </c>
      <c r="K455" s="3" t="s">
        <v>18</v>
      </c>
      <c r="L455" s="17">
        <f t="shared" si="14"/>
        <v>1</v>
      </c>
      <c r="M455" s="17">
        <f t="shared" si="15"/>
        <v>35</v>
      </c>
    </row>
    <row r="456" spans="1:485" x14ac:dyDescent="0.2">
      <c r="A456" s="3" t="s">
        <v>352</v>
      </c>
      <c r="B456" s="4" t="s">
        <v>353</v>
      </c>
      <c r="C456" s="4" t="s">
        <v>558</v>
      </c>
      <c r="D456" s="6" t="s">
        <v>351</v>
      </c>
      <c r="E456" s="3" t="s">
        <v>35</v>
      </c>
      <c r="F456" s="28">
        <v>3</v>
      </c>
      <c r="G456" s="3" t="s">
        <v>354</v>
      </c>
      <c r="H456" s="29">
        <v>31.88</v>
      </c>
      <c r="I456" s="30">
        <v>58017</v>
      </c>
      <c r="J456" s="28">
        <v>35</v>
      </c>
      <c r="K456" s="3" t="s">
        <v>18</v>
      </c>
      <c r="L456" s="17">
        <f t="shared" si="14"/>
        <v>3</v>
      </c>
      <c r="M456" s="17">
        <f t="shared" si="15"/>
        <v>35</v>
      </c>
    </row>
    <row r="457" spans="1:485" x14ac:dyDescent="0.2">
      <c r="A457" s="3" t="s">
        <v>352</v>
      </c>
      <c r="B457" s="4" t="s">
        <v>353</v>
      </c>
      <c r="C457" s="4" t="s">
        <v>558</v>
      </c>
      <c r="D457" s="6" t="s">
        <v>351</v>
      </c>
      <c r="E457" s="3" t="s">
        <v>80</v>
      </c>
      <c r="F457" s="28">
        <v>2</v>
      </c>
      <c r="G457" s="3" t="s">
        <v>197</v>
      </c>
      <c r="H457" s="29">
        <v>28.05</v>
      </c>
      <c r="I457" s="30">
        <v>51060</v>
      </c>
      <c r="J457" s="28">
        <v>35</v>
      </c>
      <c r="K457" s="3" t="s">
        <v>18</v>
      </c>
      <c r="L457" s="17">
        <f t="shared" si="14"/>
        <v>2</v>
      </c>
      <c r="M457" s="17">
        <f t="shared" si="15"/>
        <v>35</v>
      </c>
    </row>
    <row r="458" spans="1:485" x14ac:dyDescent="0.2">
      <c r="A458" s="3" t="s">
        <v>352</v>
      </c>
      <c r="B458" s="4" t="s">
        <v>353</v>
      </c>
      <c r="C458" s="4" t="s">
        <v>558</v>
      </c>
      <c r="D458" s="6" t="s">
        <v>351</v>
      </c>
      <c r="E458" s="3" t="s">
        <v>56</v>
      </c>
      <c r="F458" s="28">
        <v>1</v>
      </c>
      <c r="G458" s="3" t="s">
        <v>56</v>
      </c>
      <c r="H458" s="29">
        <v>28.05</v>
      </c>
      <c r="I458" s="30">
        <v>51060</v>
      </c>
      <c r="J458" s="28">
        <v>35</v>
      </c>
      <c r="K458" s="3" t="s">
        <v>18</v>
      </c>
      <c r="L458" s="17">
        <f t="shared" si="14"/>
        <v>1</v>
      </c>
      <c r="M458" s="17">
        <f t="shared" si="15"/>
        <v>35</v>
      </c>
    </row>
    <row r="459" spans="1:485" x14ac:dyDescent="0.2">
      <c r="A459" s="3" t="s">
        <v>352</v>
      </c>
      <c r="B459" s="4" t="s">
        <v>353</v>
      </c>
      <c r="C459" s="4" t="s">
        <v>558</v>
      </c>
      <c r="D459" s="6" t="s">
        <v>351</v>
      </c>
      <c r="E459" s="3" t="s">
        <v>38</v>
      </c>
      <c r="F459" s="28">
        <v>1</v>
      </c>
      <c r="G459" s="3" t="s">
        <v>164</v>
      </c>
      <c r="H459" s="29">
        <v>28.05</v>
      </c>
      <c r="I459" s="30">
        <v>51060</v>
      </c>
      <c r="J459" s="28">
        <v>35</v>
      </c>
      <c r="K459" s="3" t="s">
        <v>18</v>
      </c>
      <c r="L459" s="17">
        <f t="shared" si="14"/>
        <v>1</v>
      </c>
      <c r="M459" s="17">
        <f t="shared" si="15"/>
        <v>35</v>
      </c>
    </row>
    <row r="460" spans="1:485" x14ac:dyDescent="0.2">
      <c r="A460" s="3" t="s">
        <v>352</v>
      </c>
      <c r="B460" s="4" t="s">
        <v>353</v>
      </c>
      <c r="C460" s="4" t="s">
        <v>558</v>
      </c>
      <c r="D460" s="6" t="s">
        <v>351</v>
      </c>
      <c r="E460" s="3" t="s">
        <v>38</v>
      </c>
      <c r="F460" s="28">
        <v>1</v>
      </c>
      <c r="G460" s="3" t="s">
        <v>164</v>
      </c>
      <c r="H460" s="29">
        <v>28.05</v>
      </c>
      <c r="I460" s="30">
        <v>27718</v>
      </c>
      <c r="J460" s="28">
        <v>19</v>
      </c>
      <c r="K460" s="3" t="s">
        <v>18</v>
      </c>
      <c r="L460" s="17">
        <f t="shared" si="14"/>
        <v>1</v>
      </c>
      <c r="M460" s="17">
        <f t="shared" si="15"/>
        <v>19</v>
      </c>
    </row>
    <row r="461" spans="1:485" x14ac:dyDescent="0.2">
      <c r="A461" s="3" t="s">
        <v>352</v>
      </c>
      <c r="B461" s="4" t="s">
        <v>353</v>
      </c>
      <c r="C461" s="4" t="s">
        <v>558</v>
      </c>
      <c r="D461" s="6" t="s">
        <v>351</v>
      </c>
      <c r="E461" s="3" t="s">
        <v>35</v>
      </c>
      <c r="F461" s="28">
        <v>1</v>
      </c>
      <c r="G461" s="3" t="s">
        <v>129</v>
      </c>
      <c r="H461" s="29">
        <v>23.95</v>
      </c>
      <c r="I461" s="30">
        <v>43589</v>
      </c>
      <c r="J461" s="28">
        <v>35</v>
      </c>
      <c r="K461" s="3" t="s">
        <v>21</v>
      </c>
      <c r="L461" s="17">
        <f t="shared" si="14"/>
        <v>0</v>
      </c>
      <c r="M461" s="17">
        <f t="shared" si="15"/>
        <v>0</v>
      </c>
    </row>
    <row r="462" spans="1:485" s="15" customFormat="1" x14ac:dyDescent="0.2">
      <c r="A462" s="3" t="s">
        <v>352</v>
      </c>
      <c r="B462" s="4" t="s">
        <v>353</v>
      </c>
      <c r="C462" s="4" t="s">
        <v>558</v>
      </c>
      <c r="D462" s="6" t="s">
        <v>351</v>
      </c>
      <c r="E462" s="3" t="s">
        <v>26</v>
      </c>
      <c r="F462" s="28">
        <v>1</v>
      </c>
      <c r="G462" s="3" t="s">
        <v>355</v>
      </c>
      <c r="H462" s="29">
        <v>17.52</v>
      </c>
      <c r="I462" s="30">
        <v>31880</v>
      </c>
      <c r="J462" s="28">
        <v>35</v>
      </c>
      <c r="K462" s="3" t="s">
        <v>21</v>
      </c>
      <c r="L462" s="17">
        <f t="shared" si="14"/>
        <v>0</v>
      </c>
      <c r="M462" s="17">
        <f t="shared" si="15"/>
        <v>0</v>
      </c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  <c r="AW462" s="18"/>
      <c r="AX462" s="18"/>
      <c r="AY462" s="18"/>
      <c r="AZ462" s="18"/>
      <c r="BA462" s="18"/>
      <c r="BB462" s="18"/>
      <c r="BC462" s="18"/>
      <c r="BD462" s="18"/>
      <c r="BE462" s="18"/>
      <c r="BF462" s="18"/>
      <c r="BG462" s="18"/>
      <c r="BH462" s="18"/>
      <c r="BI462" s="18"/>
      <c r="BJ462" s="18"/>
      <c r="BK462" s="18"/>
      <c r="BL462" s="18"/>
      <c r="BM462" s="18"/>
      <c r="BN462" s="18"/>
      <c r="BO462" s="18"/>
      <c r="BP462" s="18"/>
      <c r="BQ462" s="18"/>
      <c r="BR462" s="18"/>
      <c r="BS462" s="18"/>
      <c r="BT462" s="18"/>
      <c r="BU462" s="18"/>
      <c r="BV462" s="18"/>
      <c r="BW462" s="18"/>
      <c r="BX462" s="18"/>
      <c r="BY462" s="18"/>
      <c r="BZ462" s="18"/>
      <c r="CA462" s="18"/>
      <c r="CB462" s="18"/>
      <c r="CC462" s="18"/>
      <c r="CD462" s="18"/>
      <c r="CE462" s="18"/>
      <c r="CF462" s="18"/>
      <c r="CG462" s="18"/>
      <c r="CH462" s="18"/>
      <c r="CI462" s="18"/>
      <c r="CJ462" s="18"/>
      <c r="CK462" s="18"/>
      <c r="CL462" s="18"/>
      <c r="CM462" s="18"/>
      <c r="CN462" s="18"/>
      <c r="CO462" s="18"/>
      <c r="CP462" s="18"/>
      <c r="CQ462" s="18"/>
      <c r="CR462" s="18"/>
      <c r="CS462" s="18"/>
      <c r="CT462" s="18"/>
      <c r="CU462" s="18"/>
      <c r="CV462" s="18"/>
      <c r="CW462" s="18"/>
      <c r="CX462" s="18"/>
      <c r="CY462" s="18"/>
      <c r="CZ462" s="18"/>
      <c r="DA462" s="18"/>
      <c r="DB462" s="18"/>
      <c r="DC462" s="18"/>
      <c r="DD462" s="18"/>
      <c r="DE462" s="18"/>
      <c r="DF462" s="18"/>
      <c r="DG462" s="18"/>
      <c r="DH462" s="18"/>
      <c r="DI462" s="18"/>
      <c r="DJ462" s="18"/>
      <c r="DK462" s="18"/>
      <c r="DL462" s="18"/>
      <c r="DM462" s="18"/>
      <c r="DN462" s="18"/>
      <c r="DO462" s="18"/>
      <c r="DP462" s="18"/>
      <c r="DQ462" s="18"/>
      <c r="DR462" s="18"/>
      <c r="DS462" s="18"/>
      <c r="DT462" s="18"/>
      <c r="DU462" s="18"/>
      <c r="DV462" s="18"/>
      <c r="DW462" s="18"/>
      <c r="DX462" s="18"/>
      <c r="DY462" s="18"/>
      <c r="DZ462" s="18"/>
      <c r="EA462" s="18"/>
      <c r="EB462" s="18"/>
      <c r="EC462" s="18"/>
      <c r="ED462" s="18"/>
      <c r="EE462" s="18"/>
      <c r="EF462" s="18"/>
      <c r="EG462" s="18"/>
      <c r="EH462" s="18"/>
      <c r="EI462" s="18"/>
      <c r="EJ462" s="18"/>
      <c r="EK462" s="18"/>
      <c r="EL462" s="18"/>
      <c r="EM462" s="18"/>
      <c r="EN462" s="18"/>
      <c r="EO462" s="18"/>
      <c r="EP462" s="18"/>
      <c r="EQ462" s="18"/>
      <c r="ER462" s="18"/>
      <c r="ES462" s="18"/>
      <c r="ET462" s="18"/>
      <c r="EU462" s="18"/>
      <c r="EV462" s="18"/>
      <c r="EW462" s="18"/>
      <c r="EX462" s="18"/>
      <c r="EY462" s="18"/>
      <c r="EZ462" s="18"/>
      <c r="FA462" s="18"/>
      <c r="FB462" s="18"/>
      <c r="FC462" s="18"/>
      <c r="FD462" s="18"/>
      <c r="FE462" s="18"/>
      <c r="FF462" s="18"/>
      <c r="FG462" s="18"/>
      <c r="FH462" s="18"/>
      <c r="FI462" s="18"/>
      <c r="FJ462" s="18"/>
      <c r="FK462" s="18"/>
      <c r="FL462" s="18"/>
      <c r="FM462" s="18"/>
      <c r="FN462" s="18"/>
      <c r="FO462" s="18"/>
      <c r="FP462" s="18"/>
      <c r="FQ462" s="18"/>
      <c r="FR462" s="18"/>
      <c r="FS462" s="18"/>
      <c r="FT462" s="18"/>
      <c r="FU462" s="18"/>
      <c r="FV462" s="18"/>
      <c r="FW462" s="18"/>
      <c r="FX462" s="18"/>
      <c r="FY462" s="18"/>
      <c r="FZ462" s="18"/>
      <c r="GA462" s="18"/>
      <c r="GB462" s="18"/>
      <c r="GC462" s="18"/>
      <c r="GD462" s="18"/>
      <c r="GE462" s="18"/>
      <c r="GF462" s="18"/>
      <c r="GG462" s="18"/>
      <c r="GH462" s="18"/>
      <c r="GI462" s="18"/>
      <c r="GJ462" s="18"/>
      <c r="GK462" s="18"/>
      <c r="GL462" s="18"/>
      <c r="GM462" s="18"/>
      <c r="GN462" s="18"/>
      <c r="GO462" s="18"/>
      <c r="GP462" s="18"/>
      <c r="GQ462" s="18"/>
      <c r="GR462" s="18"/>
      <c r="GS462" s="18"/>
      <c r="GT462" s="18"/>
      <c r="GU462" s="18"/>
      <c r="GV462" s="18"/>
      <c r="GW462" s="18"/>
      <c r="GX462" s="18"/>
      <c r="GY462" s="18"/>
      <c r="GZ462" s="18"/>
      <c r="HA462" s="18"/>
      <c r="HB462" s="18"/>
      <c r="HC462" s="18"/>
      <c r="HD462" s="18"/>
      <c r="HE462" s="18"/>
      <c r="HF462" s="18"/>
      <c r="HG462" s="18"/>
      <c r="HH462" s="18"/>
      <c r="HI462" s="18"/>
      <c r="HJ462" s="18"/>
      <c r="HK462" s="18"/>
      <c r="HL462" s="18"/>
      <c r="HM462" s="18"/>
      <c r="HN462" s="18"/>
      <c r="HO462" s="18"/>
      <c r="HP462" s="18"/>
      <c r="HQ462" s="18"/>
      <c r="HR462" s="18"/>
      <c r="HS462" s="18"/>
      <c r="HT462" s="18"/>
      <c r="HU462" s="18"/>
      <c r="HV462" s="18"/>
      <c r="HW462" s="18"/>
      <c r="HX462" s="18"/>
      <c r="HY462" s="18"/>
      <c r="HZ462" s="18"/>
      <c r="IA462" s="18"/>
      <c r="IB462" s="18"/>
      <c r="IC462" s="18"/>
      <c r="ID462" s="18"/>
      <c r="IE462" s="18"/>
      <c r="IF462" s="18"/>
      <c r="IG462" s="18"/>
      <c r="IH462" s="18"/>
      <c r="II462" s="18"/>
      <c r="IJ462" s="18"/>
      <c r="IK462" s="18"/>
      <c r="IL462" s="18"/>
      <c r="IM462" s="18"/>
      <c r="IN462" s="18"/>
      <c r="IO462" s="18"/>
      <c r="IP462" s="18"/>
      <c r="IQ462" s="18"/>
      <c r="IR462" s="18"/>
      <c r="IS462" s="18"/>
      <c r="IT462" s="18"/>
      <c r="IU462" s="18"/>
      <c r="IV462" s="18"/>
      <c r="IW462" s="18"/>
      <c r="IX462" s="18"/>
      <c r="IY462" s="18"/>
      <c r="IZ462" s="18"/>
      <c r="JA462" s="18"/>
      <c r="JB462" s="18"/>
      <c r="JC462" s="18"/>
      <c r="JD462" s="18"/>
      <c r="JE462" s="18"/>
      <c r="JF462" s="18"/>
      <c r="JG462" s="18"/>
      <c r="JH462" s="18"/>
      <c r="JI462" s="18"/>
      <c r="JJ462" s="18"/>
      <c r="JK462" s="18"/>
      <c r="JL462" s="18"/>
      <c r="JM462" s="18"/>
      <c r="JN462" s="18"/>
      <c r="JO462" s="18"/>
      <c r="JP462" s="18"/>
      <c r="JQ462" s="18"/>
      <c r="JR462" s="18"/>
      <c r="JS462" s="18"/>
      <c r="JT462" s="18"/>
      <c r="JU462" s="18"/>
      <c r="JV462" s="18"/>
      <c r="JW462" s="18"/>
      <c r="JX462" s="18"/>
      <c r="JY462" s="18"/>
      <c r="JZ462" s="18"/>
      <c r="KA462" s="18"/>
      <c r="KB462" s="18"/>
      <c r="KC462" s="18"/>
      <c r="KD462" s="18"/>
      <c r="KE462" s="18"/>
      <c r="KF462" s="18"/>
      <c r="KG462" s="18"/>
      <c r="KH462" s="18"/>
      <c r="KI462" s="18"/>
      <c r="KJ462" s="18"/>
      <c r="KK462" s="18"/>
      <c r="KL462" s="18"/>
      <c r="KM462" s="18"/>
      <c r="KN462" s="18"/>
      <c r="KO462" s="18"/>
      <c r="KP462" s="18"/>
      <c r="KQ462" s="18"/>
      <c r="KR462" s="18"/>
      <c r="KS462" s="18"/>
      <c r="KT462" s="18"/>
      <c r="KU462" s="18"/>
      <c r="KV462" s="18"/>
      <c r="KW462" s="18"/>
      <c r="KX462" s="18"/>
      <c r="KY462" s="18"/>
      <c r="KZ462" s="18"/>
      <c r="LA462" s="18"/>
      <c r="LB462" s="18"/>
      <c r="LC462" s="18"/>
      <c r="LD462" s="18"/>
      <c r="LE462" s="18"/>
      <c r="LF462" s="18"/>
      <c r="LG462" s="18"/>
      <c r="LH462" s="18"/>
      <c r="LI462" s="18"/>
      <c r="LJ462" s="18"/>
      <c r="LK462" s="18"/>
      <c r="LL462" s="18"/>
      <c r="LM462" s="18"/>
      <c r="LN462" s="18"/>
      <c r="LO462" s="18"/>
      <c r="LP462" s="18"/>
      <c r="LQ462" s="18"/>
      <c r="LR462" s="18"/>
      <c r="LS462" s="18"/>
      <c r="LT462" s="18"/>
      <c r="LU462" s="18"/>
      <c r="LV462" s="18"/>
      <c r="LW462" s="18"/>
      <c r="LX462" s="18"/>
      <c r="LY462" s="18"/>
      <c r="LZ462" s="18"/>
      <c r="MA462" s="18"/>
      <c r="MB462" s="18"/>
      <c r="MC462" s="18"/>
      <c r="MD462" s="18"/>
      <c r="ME462" s="18"/>
      <c r="MF462" s="18"/>
      <c r="MG462" s="18"/>
      <c r="MH462" s="18"/>
      <c r="MI462" s="18"/>
      <c r="MJ462" s="18"/>
      <c r="MK462" s="18"/>
      <c r="ML462" s="18"/>
      <c r="MM462" s="18"/>
      <c r="MN462" s="18"/>
      <c r="MO462" s="18"/>
      <c r="MP462" s="18"/>
      <c r="MQ462" s="18"/>
      <c r="MR462" s="18"/>
      <c r="MS462" s="18"/>
      <c r="MT462" s="18"/>
      <c r="MU462" s="18"/>
      <c r="MV462" s="18"/>
      <c r="MW462" s="18"/>
      <c r="MX462" s="18"/>
      <c r="MY462" s="18"/>
      <c r="MZ462" s="18"/>
      <c r="NA462" s="18"/>
      <c r="NB462" s="18"/>
      <c r="NC462" s="18"/>
      <c r="ND462" s="18"/>
      <c r="NE462" s="18"/>
      <c r="NF462" s="18"/>
      <c r="NG462" s="18"/>
      <c r="NH462" s="18"/>
      <c r="NI462" s="18"/>
      <c r="NJ462" s="18"/>
      <c r="NK462" s="18"/>
      <c r="NL462" s="18"/>
      <c r="NM462" s="18"/>
      <c r="NN462" s="18"/>
      <c r="NO462" s="18"/>
      <c r="NP462" s="18"/>
      <c r="NQ462" s="18"/>
      <c r="NR462" s="18"/>
      <c r="NS462" s="18"/>
      <c r="NT462" s="18"/>
      <c r="NU462" s="18"/>
      <c r="NV462" s="18"/>
      <c r="NW462" s="18"/>
      <c r="NX462" s="18"/>
      <c r="NY462" s="18"/>
      <c r="NZ462" s="18"/>
      <c r="OA462" s="18"/>
      <c r="OB462" s="18"/>
      <c r="OC462" s="18"/>
      <c r="OD462" s="18"/>
      <c r="OE462" s="18"/>
      <c r="OF462" s="18"/>
      <c r="OG462" s="18"/>
      <c r="OH462" s="18"/>
      <c r="OI462" s="18"/>
      <c r="OJ462" s="18"/>
      <c r="OK462" s="18"/>
      <c r="OL462" s="18"/>
      <c r="OM462" s="18"/>
      <c r="ON462" s="18"/>
      <c r="OO462" s="18"/>
      <c r="OP462" s="18"/>
      <c r="OQ462" s="18"/>
      <c r="OR462" s="18"/>
      <c r="OS462" s="18"/>
      <c r="OT462" s="18"/>
      <c r="OU462" s="18"/>
      <c r="OV462" s="18"/>
      <c r="OW462" s="18"/>
      <c r="OX462" s="18"/>
      <c r="OY462" s="18"/>
      <c r="OZ462" s="18"/>
      <c r="PA462" s="18"/>
      <c r="PB462" s="18"/>
      <c r="PC462" s="18"/>
      <c r="PD462" s="18"/>
      <c r="PE462" s="18"/>
      <c r="PF462" s="18"/>
      <c r="PG462" s="18"/>
      <c r="PH462" s="18"/>
      <c r="PI462" s="18"/>
      <c r="PJ462" s="18"/>
      <c r="PK462" s="18"/>
      <c r="PL462" s="18"/>
      <c r="PM462" s="18"/>
      <c r="PN462" s="18"/>
      <c r="PO462" s="18"/>
      <c r="PP462" s="18"/>
      <c r="PQ462" s="18"/>
      <c r="PR462" s="18"/>
      <c r="PS462" s="18"/>
      <c r="PT462" s="18"/>
      <c r="PU462" s="18"/>
      <c r="PV462" s="18"/>
      <c r="PW462" s="18"/>
      <c r="PX462" s="18"/>
      <c r="PY462" s="18"/>
      <c r="PZ462" s="18"/>
      <c r="QA462" s="18"/>
      <c r="QB462" s="18"/>
      <c r="QC462" s="18"/>
      <c r="QD462" s="18"/>
      <c r="QE462" s="18"/>
      <c r="QF462" s="18"/>
      <c r="QG462" s="18"/>
      <c r="QH462" s="18"/>
      <c r="QI462" s="18"/>
      <c r="QJ462" s="18"/>
      <c r="QK462" s="18"/>
      <c r="QL462" s="18"/>
      <c r="QM462" s="18"/>
      <c r="QN462" s="18"/>
      <c r="QO462" s="18"/>
      <c r="QP462" s="18"/>
      <c r="QQ462" s="18"/>
      <c r="QR462" s="18"/>
      <c r="QS462" s="18"/>
      <c r="QT462" s="18"/>
      <c r="QU462" s="18"/>
      <c r="QV462" s="18"/>
      <c r="QW462" s="18"/>
      <c r="QX462" s="18"/>
      <c r="QY462" s="18"/>
      <c r="QZ462" s="18"/>
      <c r="RA462" s="18"/>
      <c r="RB462" s="18"/>
      <c r="RC462" s="18"/>
      <c r="RD462" s="18"/>
      <c r="RE462" s="18"/>
      <c r="RF462" s="18"/>
      <c r="RG462" s="18"/>
      <c r="RH462" s="18"/>
      <c r="RI462" s="18"/>
      <c r="RJ462" s="18"/>
      <c r="RK462" s="18"/>
      <c r="RL462" s="18"/>
      <c r="RM462" s="18"/>
      <c r="RN462" s="18"/>
      <c r="RO462" s="18"/>
      <c r="RP462" s="18"/>
      <c r="RQ462" s="18"/>
    </row>
    <row r="463" spans="1:485" x14ac:dyDescent="0.2">
      <c r="A463" s="3" t="s">
        <v>352</v>
      </c>
      <c r="B463" s="4" t="s">
        <v>353</v>
      </c>
      <c r="C463" s="4" t="s">
        <v>558</v>
      </c>
      <c r="D463" s="6" t="s">
        <v>351</v>
      </c>
      <c r="E463" s="3" t="s">
        <v>26</v>
      </c>
      <c r="F463" s="28">
        <v>2</v>
      </c>
      <c r="G463" s="3" t="s">
        <v>356</v>
      </c>
      <c r="H463" s="29">
        <v>18.899999999999999</v>
      </c>
      <c r="I463" s="30">
        <v>34402</v>
      </c>
      <c r="J463" s="28">
        <v>35</v>
      </c>
      <c r="K463" s="3" t="s">
        <v>21</v>
      </c>
      <c r="L463" s="17">
        <f t="shared" si="14"/>
        <v>0</v>
      </c>
      <c r="M463" s="17">
        <f t="shared" si="15"/>
        <v>0</v>
      </c>
    </row>
    <row r="464" spans="1:485" x14ac:dyDescent="0.2">
      <c r="A464" s="3" t="s">
        <v>352</v>
      </c>
      <c r="B464" s="4" t="s">
        <v>353</v>
      </c>
      <c r="C464" s="4" t="s">
        <v>558</v>
      </c>
      <c r="D464" s="6" t="s">
        <v>351</v>
      </c>
      <c r="E464" s="3" t="s">
        <v>24</v>
      </c>
      <c r="F464" s="28">
        <v>1</v>
      </c>
      <c r="G464" s="3" t="s">
        <v>357</v>
      </c>
      <c r="H464" s="29">
        <v>19.93</v>
      </c>
      <c r="I464" s="30">
        <v>36272</v>
      </c>
      <c r="J464" s="28">
        <v>35</v>
      </c>
      <c r="K464" s="3" t="s">
        <v>21</v>
      </c>
      <c r="L464" s="17">
        <f t="shared" si="14"/>
        <v>0</v>
      </c>
      <c r="M464" s="17">
        <f t="shared" si="15"/>
        <v>0</v>
      </c>
    </row>
    <row r="465" spans="1:13" x14ac:dyDescent="0.2">
      <c r="A465" s="3" t="s">
        <v>352</v>
      </c>
      <c r="B465" s="4" t="s">
        <v>353</v>
      </c>
      <c r="C465" s="4" t="s">
        <v>558</v>
      </c>
      <c r="D465" s="6" t="s">
        <v>351</v>
      </c>
      <c r="E465" s="3" t="s">
        <v>24</v>
      </c>
      <c r="F465" s="28">
        <v>1</v>
      </c>
      <c r="G465" s="3" t="s">
        <v>358</v>
      </c>
      <c r="H465" s="29">
        <v>19.93</v>
      </c>
      <c r="I465" s="30">
        <v>36272</v>
      </c>
      <c r="J465" s="28">
        <v>35</v>
      </c>
      <c r="K465" s="3" t="s">
        <v>21</v>
      </c>
      <c r="L465" s="17">
        <f t="shared" si="14"/>
        <v>0</v>
      </c>
      <c r="M465" s="17">
        <f t="shared" si="15"/>
        <v>0</v>
      </c>
    </row>
    <row r="466" spans="1:13" x14ac:dyDescent="0.2">
      <c r="A466" s="3" t="s">
        <v>352</v>
      </c>
      <c r="B466" s="4" t="s">
        <v>353</v>
      </c>
      <c r="C466" s="4" t="s">
        <v>558</v>
      </c>
      <c r="D466" s="6" t="s">
        <v>351</v>
      </c>
      <c r="E466" s="3" t="s">
        <v>24</v>
      </c>
      <c r="F466" s="28">
        <v>2</v>
      </c>
      <c r="G466" s="3" t="s">
        <v>359</v>
      </c>
      <c r="H466" s="29">
        <v>19.93</v>
      </c>
      <c r="I466" s="30">
        <v>19690</v>
      </c>
      <c r="J466" s="28">
        <v>19</v>
      </c>
      <c r="K466" s="3" t="s">
        <v>21</v>
      </c>
      <c r="L466" s="17">
        <f t="shared" si="14"/>
        <v>0</v>
      </c>
      <c r="M466" s="17">
        <f t="shared" si="15"/>
        <v>0</v>
      </c>
    </row>
    <row r="467" spans="1:13" x14ac:dyDescent="0.2">
      <c r="A467" s="3" t="s">
        <v>352</v>
      </c>
      <c r="B467" s="4" t="s">
        <v>353</v>
      </c>
      <c r="C467" s="4" t="s">
        <v>558</v>
      </c>
      <c r="D467" s="6" t="s">
        <v>351</v>
      </c>
      <c r="E467" s="3" t="s">
        <v>26</v>
      </c>
      <c r="F467" s="28">
        <v>2</v>
      </c>
      <c r="G467" s="3" t="s">
        <v>360</v>
      </c>
      <c r="H467" s="29">
        <v>16.95</v>
      </c>
      <c r="I467" s="30">
        <v>16743</v>
      </c>
      <c r="J467" s="28">
        <v>19</v>
      </c>
      <c r="K467" s="3" t="s">
        <v>21</v>
      </c>
      <c r="L467" s="17">
        <f t="shared" si="14"/>
        <v>0</v>
      </c>
      <c r="M467" s="17">
        <f t="shared" si="15"/>
        <v>0</v>
      </c>
    </row>
    <row r="468" spans="1:13" x14ac:dyDescent="0.2">
      <c r="A468" s="3" t="s">
        <v>352</v>
      </c>
      <c r="B468" s="4" t="s">
        <v>353</v>
      </c>
      <c r="C468" s="4" t="s">
        <v>558</v>
      </c>
      <c r="D468" s="6" t="s">
        <v>351</v>
      </c>
      <c r="E468" s="3" t="s">
        <v>26</v>
      </c>
      <c r="F468" s="28">
        <v>1</v>
      </c>
      <c r="G468" s="3" t="s">
        <v>101</v>
      </c>
      <c r="H468" s="29">
        <v>18.47</v>
      </c>
      <c r="I468" s="30">
        <v>33611</v>
      </c>
      <c r="J468" s="28">
        <v>35</v>
      </c>
      <c r="K468" s="3" t="s">
        <v>21</v>
      </c>
      <c r="L468" s="17">
        <f t="shared" si="14"/>
        <v>0</v>
      </c>
      <c r="M468" s="17">
        <f t="shared" si="15"/>
        <v>0</v>
      </c>
    </row>
    <row r="469" spans="1:13" x14ac:dyDescent="0.2">
      <c r="A469" s="3" t="s">
        <v>352</v>
      </c>
      <c r="B469" s="4" t="s">
        <v>353</v>
      </c>
      <c r="C469" s="4" t="s">
        <v>558</v>
      </c>
      <c r="D469" s="6" t="s">
        <v>351</v>
      </c>
      <c r="E469" s="3" t="s">
        <v>19</v>
      </c>
      <c r="F469" s="28">
        <v>3</v>
      </c>
      <c r="G469" s="3" t="s">
        <v>361</v>
      </c>
      <c r="H469" s="29">
        <v>11.37</v>
      </c>
      <c r="I469" s="30">
        <v>11234</v>
      </c>
      <c r="J469" s="28">
        <v>19</v>
      </c>
      <c r="K469" s="3" t="s">
        <v>21</v>
      </c>
      <c r="L469" s="17">
        <f t="shared" si="14"/>
        <v>0</v>
      </c>
      <c r="M469" s="17">
        <f t="shared" si="15"/>
        <v>0</v>
      </c>
    </row>
    <row r="470" spans="1:13" x14ac:dyDescent="0.2">
      <c r="A470" s="3" t="s">
        <v>352</v>
      </c>
      <c r="B470" s="4" t="s">
        <v>353</v>
      </c>
      <c r="C470" s="4" t="s">
        <v>558</v>
      </c>
      <c r="D470" s="6" t="s">
        <v>351</v>
      </c>
      <c r="E470" s="3" t="s">
        <v>19</v>
      </c>
      <c r="F470" s="28">
        <v>2</v>
      </c>
      <c r="G470" s="3" t="s">
        <v>211</v>
      </c>
      <c r="H470" s="29">
        <v>10.5</v>
      </c>
      <c r="I470" s="30">
        <v>10379</v>
      </c>
      <c r="J470" s="28">
        <v>19</v>
      </c>
      <c r="K470" s="3" t="s">
        <v>21</v>
      </c>
      <c r="L470" s="17">
        <f t="shared" si="14"/>
        <v>0</v>
      </c>
      <c r="M470" s="17">
        <f t="shared" si="15"/>
        <v>0</v>
      </c>
    </row>
    <row r="471" spans="1:13" x14ac:dyDescent="0.2">
      <c r="A471" s="3" t="s">
        <v>352</v>
      </c>
      <c r="B471" s="4" t="s">
        <v>353</v>
      </c>
      <c r="C471" s="4" t="s">
        <v>558</v>
      </c>
      <c r="D471" s="6" t="s">
        <v>351</v>
      </c>
      <c r="E471" s="3" t="s">
        <v>22</v>
      </c>
      <c r="F471" s="28">
        <v>1</v>
      </c>
      <c r="G471" s="3" t="s">
        <v>294</v>
      </c>
      <c r="H471" s="29">
        <v>21.42</v>
      </c>
      <c r="I471" s="30">
        <v>44543</v>
      </c>
      <c r="J471" s="28">
        <v>40</v>
      </c>
      <c r="K471" s="3" t="s">
        <v>21</v>
      </c>
      <c r="L471" s="17">
        <f t="shared" si="14"/>
        <v>0</v>
      </c>
      <c r="M471" s="17">
        <f t="shared" si="15"/>
        <v>0</v>
      </c>
    </row>
    <row r="472" spans="1:13" x14ac:dyDescent="0.2">
      <c r="A472" s="3" t="s">
        <v>352</v>
      </c>
      <c r="B472" s="4" t="s">
        <v>353</v>
      </c>
      <c r="C472" s="4" t="s">
        <v>558</v>
      </c>
      <c r="D472" s="6" t="s">
        <v>351</v>
      </c>
      <c r="E472" s="3" t="s">
        <v>45</v>
      </c>
      <c r="F472" s="28">
        <v>1</v>
      </c>
      <c r="G472" s="3" t="s">
        <v>79</v>
      </c>
      <c r="H472" s="29">
        <v>15.93</v>
      </c>
      <c r="I472" s="30">
        <v>33125</v>
      </c>
      <c r="J472" s="28">
        <v>40</v>
      </c>
      <c r="K472" s="3" t="s">
        <v>21</v>
      </c>
      <c r="L472" s="17">
        <f t="shared" si="14"/>
        <v>0</v>
      </c>
      <c r="M472" s="17">
        <f t="shared" si="15"/>
        <v>0</v>
      </c>
    </row>
    <row r="473" spans="1:13" x14ac:dyDescent="0.2">
      <c r="A473" s="3" t="s">
        <v>352</v>
      </c>
      <c r="B473" s="4" t="s">
        <v>353</v>
      </c>
      <c r="C473" s="4" t="s">
        <v>558</v>
      </c>
      <c r="D473" s="6" t="s">
        <v>351</v>
      </c>
      <c r="E473" s="3" t="s">
        <v>38</v>
      </c>
      <c r="F473" s="28">
        <v>1</v>
      </c>
      <c r="G473" s="3" t="s">
        <v>165</v>
      </c>
      <c r="H473" s="29">
        <v>28.05</v>
      </c>
      <c r="I473" s="30">
        <v>51060</v>
      </c>
      <c r="J473" s="28">
        <v>35</v>
      </c>
      <c r="K473" s="3" t="s">
        <v>18</v>
      </c>
      <c r="L473" s="17">
        <f t="shared" si="14"/>
        <v>1</v>
      </c>
      <c r="M473" s="17">
        <f t="shared" si="15"/>
        <v>35</v>
      </c>
    </row>
    <row r="474" spans="1:13" x14ac:dyDescent="0.2">
      <c r="A474" s="3" t="s">
        <v>352</v>
      </c>
      <c r="B474" s="4" t="s">
        <v>353</v>
      </c>
      <c r="C474" s="4" t="s">
        <v>558</v>
      </c>
      <c r="D474" s="6" t="s">
        <v>351</v>
      </c>
      <c r="E474" s="3" t="s">
        <v>35</v>
      </c>
      <c r="F474" s="28">
        <v>1</v>
      </c>
      <c r="G474" s="3" t="s">
        <v>173</v>
      </c>
      <c r="H474" s="7" t="s">
        <v>14</v>
      </c>
      <c r="I474" s="30">
        <v>35662</v>
      </c>
      <c r="J474" s="28">
        <v>35</v>
      </c>
      <c r="K474" s="3" t="s">
        <v>21</v>
      </c>
      <c r="L474" s="17">
        <f t="shared" si="14"/>
        <v>0</v>
      </c>
      <c r="M474" s="17">
        <f t="shared" si="15"/>
        <v>0</v>
      </c>
    </row>
    <row r="475" spans="1:13" x14ac:dyDescent="0.2">
      <c r="A475" s="3" t="s">
        <v>352</v>
      </c>
      <c r="B475" s="4" t="s">
        <v>353</v>
      </c>
      <c r="C475" s="4" t="s">
        <v>558</v>
      </c>
      <c r="D475" s="6" t="s">
        <v>351</v>
      </c>
      <c r="E475" s="3" t="s">
        <v>45</v>
      </c>
      <c r="F475" s="28">
        <v>1</v>
      </c>
      <c r="G475" s="3" t="s">
        <v>362</v>
      </c>
      <c r="H475" s="29">
        <v>13.25</v>
      </c>
      <c r="I475" s="30">
        <v>8480</v>
      </c>
      <c r="J475" s="28">
        <v>16</v>
      </c>
      <c r="K475" s="3" t="s">
        <v>21</v>
      </c>
      <c r="L475" s="17">
        <f t="shared" si="14"/>
        <v>0</v>
      </c>
      <c r="M475" s="17">
        <f t="shared" si="15"/>
        <v>0</v>
      </c>
    </row>
    <row r="476" spans="1:13" x14ac:dyDescent="0.2">
      <c r="A476" s="9" t="s">
        <v>324</v>
      </c>
      <c r="B476" s="9" t="s">
        <v>369</v>
      </c>
      <c r="C476" s="9" t="s">
        <v>560</v>
      </c>
      <c r="D476" s="10" t="s">
        <v>368</v>
      </c>
      <c r="E476" s="9" t="s">
        <v>224</v>
      </c>
      <c r="F476" s="11">
        <v>21</v>
      </c>
      <c r="G476" s="9" t="s">
        <v>224</v>
      </c>
      <c r="H476" s="12">
        <v>15.37</v>
      </c>
      <c r="I476" s="16">
        <v>46205</v>
      </c>
      <c r="J476" s="14">
        <v>26.23077</v>
      </c>
      <c r="K476" s="9">
        <f>SUM(L477:L490)</f>
        <v>3</v>
      </c>
      <c r="L476" s="9">
        <f>SUM(M477:M490)</f>
        <v>105</v>
      </c>
      <c r="M476" s="9"/>
    </row>
    <row r="477" spans="1:13" x14ac:dyDescent="0.2">
      <c r="A477" s="3" t="s">
        <v>324</v>
      </c>
      <c r="B477" s="4" t="s">
        <v>369</v>
      </c>
      <c r="C477" s="4" t="s">
        <v>560</v>
      </c>
      <c r="D477" s="6" t="s">
        <v>368</v>
      </c>
      <c r="E477" s="3" t="s">
        <v>15</v>
      </c>
      <c r="F477" s="28">
        <v>1</v>
      </c>
      <c r="G477" s="3" t="s">
        <v>15</v>
      </c>
      <c r="H477" s="7" t="s">
        <v>14</v>
      </c>
      <c r="I477" s="30">
        <v>59928</v>
      </c>
      <c r="J477" s="28">
        <v>35</v>
      </c>
      <c r="K477" s="3" t="s">
        <v>18</v>
      </c>
      <c r="L477" s="17">
        <f t="shared" si="14"/>
        <v>1</v>
      </c>
      <c r="M477" s="17">
        <f t="shared" si="15"/>
        <v>35</v>
      </c>
    </row>
    <row r="478" spans="1:13" x14ac:dyDescent="0.2">
      <c r="A478" s="3" t="s">
        <v>324</v>
      </c>
      <c r="B478" s="4" t="s">
        <v>369</v>
      </c>
      <c r="C478" s="4" t="s">
        <v>560</v>
      </c>
      <c r="D478" s="6" t="s">
        <v>368</v>
      </c>
      <c r="E478" s="3" t="s">
        <v>38</v>
      </c>
      <c r="F478" s="28">
        <v>1</v>
      </c>
      <c r="G478" s="3" t="s">
        <v>164</v>
      </c>
      <c r="H478" s="7" t="s">
        <v>14</v>
      </c>
      <c r="I478" s="30">
        <v>44946</v>
      </c>
      <c r="J478" s="28">
        <v>35</v>
      </c>
      <c r="K478" s="3" t="s">
        <v>18</v>
      </c>
      <c r="L478" s="17">
        <f t="shared" si="14"/>
        <v>1</v>
      </c>
      <c r="M478" s="17">
        <f t="shared" si="15"/>
        <v>35</v>
      </c>
    </row>
    <row r="479" spans="1:13" x14ac:dyDescent="0.2">
      <c r="A479" s="3" t="s">
        <v>324</v>
      </c>
      <c r="B479" s="4" t="s">
        <v>369</v>
      </c>
      <c r="C479" s="4" t="s">
        <v>560</v>
      </c>
      <c r="D479" s="6" t="s">
        <v>368</v>
      </c>
      <c r="E479" s="3" t="s">
        <v>80</v>
      </c>
      <c r="F479" s="28">
        <v>1</v>
      </c>
      <c r="G479" s="3" t="s">
        <v>370</v>
      </c>
      <c r="H479" s="7" t="s">
        <v>14</v>
      </c>
      <c r="I479" s="30">
        <v>44946</v>
      </c>
      <c r="J479" s="28">
        <v>35</v>
      </c>
      <c r="K479" s="3" t="s">
        <v>18</v>
      </c>
      <c r="L479" s="17">
        <f t="shared" si="14"/>
        <v>1</v>
      </c>
      <c r="M479" s="17">
        <f t="shared" si="15"/>
        <v>35</v>
      </c>
    </row>
    <row r="480" spans="1:13" x14ac:dyDescent="0.2">
      <c r="A480" s="3" t="s">
        <v>324</v>
      </c>
      <c r="B480" s="4" t="s">
        <v>369</v>
      </c>
      <c r="C480" s="4" t="s">
        <v>560</v>
      </c>
      <c r="D480" s="6" t="s">
        <v>368</v>
      </c>
      <c r="E480" s="3" t="s">
        <v>24</v>
      </c>
      <c r="F480" s="28">
        <v>1</v>
      </c>
      <c r="G480" s="3" t="s">
        <v>371</v>
      </c>
      <c r="H480" s="29">
        <v>16.190000000000001</v>
      </c>
      <c r="I480" s="7" t="s">
        <v>14</v>
      </c>
      <c r="J480" s="28">
        <v>35</v>
      </c>
      <c r="K480" s="3" t="s">
        <v>21</v>
      </c>
      <c r="L480" s="17">
        <f t="shared" si="14"/>
        <v>0</v>
      </c>
      <c r="M480" s="17">
        <f t="shared" si="15"/>
        <v>0</v>
      </c>
    </row>
    <row r="481" spans="1:485" s="15" customFormat="1" x14ac:dyDescent="0.2">
      <c r="A481" s="3" t="s">
        <v>324</v>
      </c>
      <c r="B481" s="4" t="s">
        <v>369</v>
      </c>
      <c r="C481" s="4" t="s">
        <v>560</v>
      </c>
      <c r="D481" s="6" t="s">
        <v>368</v>
      </c>
      <c r="E481" s="3" t="s">
        <v>26</v>
      </c>
      <c r="F481" s="28">
        <v>1</v>
      </c>
      <c r="G481" s="3" t="s">
        <v>372</v>
      </c>
      <c r="H481" s="29">
        <v>17.27</v>
      </c>
      <c r="I481" s="7" t="s">
        <v>14</v>
      </c>
      <c r="J481" s="28">
        <v>35</v>
      </c>
      <c r="K481" s="3" t="s">
        <v>21</v>
      </c>
      <c r="L481" s="17">
        <f t="shared" si="14"/>
        <v>0</v>
      </c>
      <c r="M481" s="17">
        <f t="shared" si="15"/>
        <v>0</v>
      </c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18"/>
      <c r="AW481" s="18"/>
      <c r="AX481" s="18"/>
      <c r="AY481" s="18"/>
      <c r="AZ481" s="18"/>
      <c r="BA481" s="18"/>
      <c r="BB481" s="18"/>
      <c r="BC481" s="18"/>
      <c r="BD481" s="18"/>
      <c r="BE481" s="18"/>
      <c r="BF481" s="18"/>
      <c r="BG481" s="18"/>
      <c r="BH481" s="18"/>
      <c r="BI481" s="18"/>
      <c r="BJ481" s="18"/>
      <c r="BK481" s="18"/>
      <c r="BL481" s="18"/>
      <c r="BM481" s="18"/>
      <c r="BN481" s="18"/>
      <c r="BO481" s="18"/>
      <c r="BP481" s="18"/>
      <c r="BQ481" s="18"/>
      <c r="BR481" s="18"/>
      <c r="BS481" s="18"/>
      <c r="BT481" s="18"/>
      <c r="BU481" s="18"/>
      <c r="BV481" s="18"/>
      <c r="BW481" s="18"/>
      <c r="BX481" s="18"/>
      <c r="BY481" s="18"/>
      <c r="BZ481" s="18"/>
      <c r="CA481" s="18"/>
      <c r="CB481" s="18"/>
      <c r="CC481" s="18"/>
      <c r="CD481" s="18"/>
      <c r="CE481" s="18"/>
      <c r="CF481" s="18"/>
      <c r="CG481" s="18"/>
      <c r="CH481" s="18"/>
      <c r="CI481" s="18"/>
      <c r="CJ481" s="18"/>
      <c r="CK481" s="18"/>
      <c r="CL481" s="18"/>
      <c r="CM481" s="18"/>
      <c r="CN481" s="18"/>
      <c r="CO481" s="18"/>
      <c r="CP481" s="18"/>
      <c r="CQ481" s="18"/>
      <c r="CR481" s="18"/>
      <c r="CS481" s="18"/>
      <c r="CT481" s="18"/>
      <c r="CU481" s="18"/>
      <c r="CV481" s="18"/>
      <c r="CW481" s="18"/>
      <c r="CX481" s="18"/>
      <c r="CY481" s="18"/>
      <c r="CZ481" s="18"/>
      <c r="DA481" s="18"/>
      <c r="DB481" s="18"/>
      <c r="DC481" s="18"/>
      <c r="DD481" s="18"/>
      <c r="DE481" s="18"/>
      <c r="DF481" s="18"/>
      <c r="DG481" s="18"/>
      <c r="DH481" s="18"/>
      <c r="DI481" s="18"/>
      <c r="DJ481" s="18"/>
      <c r="DK481" s="18"/>
      <c r="DL481" s="18"/>
      <c r="DM481" s="18"/>
      <c r="DN481" s="18"/>
      <c r="DO481" s="18"/>
      <c r="DP481" s="18"/>
      <c r="DQ481" s="18"/>
      <c r="DR481" s="18"/>
      <c r="DS481" s="18"/>
      <c r="DT481" s="18"/>
      <c r="DU481" s="18"/>
      <c r="DV481" s="18"/>
      <c r="DW481" s="18"/>
      <c r="DX481" s="18"/>
      <c r="DY481" s="18"/>
      <c r="DZ481" s="18"/>
      <c r="EA481" s="18"/>
      <c r="EB481" s="18"/>
      <c r="EC481" s="18"/>
      <c r="ED481" s="18"/>
      <c r="EE481" s="18"/>
      <c r="EF481" s="18"/>
      <c r="EG481" s="18"/>
      <c r="EH481" s="18"/>
      <c r="EI481" s="18"/>
      <c r="EJ481" s="18"/>
      <c r="EK481" s="18"/>
      <c r="EL481" s="18"/>
      <c r="EM481" s="18"/>
      <c r="EN481" s="18"/>
      <c r="EO481" s="18"/>
      <c r="EP481" s="18"/>
      <c r="EQ481" s="18"/>
      <c r="ER481" s="18"/>
      <c r="ES481" s="18"/>
      <c r="ET481" s="18"/>
      <c r="EU481" s="18"/>
      <c r="EV481" s="18"/>
      <c r="EW481" s="18"/>
      <c r="EX481" s="18"/>
      <c r="EY481" s="18"/>
      <c r="EZ481" s="18"/>
      <c r="FA481" s="18"/>
      <c r="FB481" s="18"/>
      <c r="FC481" s="18"/>
      <c r="FD481" s="18"/>
      <c r="FE481" s="18"/>
      <c r="FF481" s="18"/>
      <c r="FG481" s="18"/>
      <c r="FH481" s="18"/>
      <c r="FI481" s="18"/>
      <c r="FJ481" s="18"/>
      <c r="FK481" s="18"/>
      <c r="FL481" s="18"/>
      <c r="FM481" s="18"/>
      <c r="FN481" s="18"/>
      <c r="FO481" s="18"/>
      <c r="FP481" s="18"/>
      <c r="FQ481" s="18"/>
      <c r="FR481" s="18"/>
      <c r="FS481" s="18"/>
      <c r="FT481" s="18"/>
      <c r="FU481" s="18"/>
      <c r="FV481" s="18"/>
      <c r="FW481" s="18"/>
      <c r="FX481" s="18"/>
      <c r="FY481" s="18"/>
      <c r="FZ481" s="18"/>
      <c r="GA481" s="18"/>
      <c r="GB481" s="18"/>
      <c r="GC481" s="18"/>
      <c r="GD481" s="18"/>
      <c r="GE481" s="18"/>
      <c r="GF481" s="18"/>
      <c r="GG481" s="18"/>
      <c r="GH481" s="18"/>
      <c r="GI481" s="18"/>
      <c r="GJ481" s="18"/>
      <c r="GK481" s="18"/>
      <c r="GL481" s="18"/>
      <c r="GM481" s="18"/>
      <c r="GN481" s="18"/>
      <c r="GO481" s="18"/>
      <c r="GP481" s="18"/>
      <c r="GQ481" s="18"/>
      <c r="GR481" s="18"/>
      <c r="GS481" s="18"/>
      <c r="GT481" s="18"/>
      <c r="GU481" s="18"/>
      <c r="GV481" s="18"/>
      <c r="GW481" s="18"/>
      <c r="GX481" s="18"/>
      <c r="GY481" s="18"/>
      <c r="GZ481" s="18"/>
      <c r="HA481" s="18"/>
      <c r="HB481" s="18"/>
      <c r="HC481" s="18"/>
      <c r="HD481" s="18"/>
      <c r="HE481" s="18"/>
      <c r="HF481" s="18"/>
      <c r="HG481" s="18"/>
      <c r="HH481" s="18"/>
      <c r="HI481" s="18"/>
      <c r="HJ481" s="18"/>
      <c r="HK481" s="18"/>
      <c r="HL481" s="18"/>
      <c r="HM481" s="18"/>
      <c r="HN481" s="18"/>
      <c r="HO481" s="18"/>
      <c r="HP481" s="18"/>
      <c r="HQ481" s="18"/>
      <c r="HR481" s="18"/>
      <c r="HS481" s="18"/>
      <c r="HT481" s="18"/>
      <c r="HU481" s="18"/>
      <c r="HV481" s="18"/>
      <c r="HW481" s="18"/>
      <c r="HX481" s="18"/>
      <c r="HY481" s="18"/>
      <c r="HZ481" s="18"/>
      <c r="IA481" s="18"/>
      <c r="IB481" s="18"/>
      <c r="IC481" s="18"/>
      <c r="ID481" s="18"/>
      <c r="IE481" s="18"/>
      <c r="IF481" s="18"/>
      <c r="IG481" s="18"/>
      <c r="IH481" s="18"/>
      <c r="II481" s="18"/>
      <c r="IJ481" s="18"/>
      <c r="IK481" s="18"/>
      <c r="IL481" s="18"/>
      <c r="IM481" s="18"/>
      <c r="IN481" s="18"/>
      <c r="IO481" s="18"/>
      <c r="IP481" s="18"/>
      <c r="IQ481" s="18"/>
      <c r="IR481" s="18"/>
      <c r="IS481" s="18"/>
      <c r="IT481" s="18"/>
      <c r="IU481" s="18"/>
      <c r="IV481" s="18"/>
      <c r="IW481" s="18"/>
      <c r="IX481" s="18"/>
      <c r="IY481" s="18"/>
      <c r="IZ481" s="18"/>
      <c r="JA481" s="18"/>
      <c r="JB481" s="18"/>
      <c r="JC481" s="18"/>
      <c r="JD481" s="18"/>
      <c r="JE481" s="18"/>
      <c r="JF481" s="18"/>
      <c r="JG481" s="18"/>
      <c r="JH481" s="18"/>
      <c r="JI481" s="18"/>
      <c r="JJ481" s="18"/>
      <c r="JK481" s="18"/>
      <c r="JL481" s="18"/>
      <c r="JM481" s="18"/>
      <c r="JN481" s="18"/>
      <c r="JO481" s="18"/>
      <c r="JP481" s="18"/>
      <c r="JQ481" s="18"/>
      <c r="JR481" s="18"/>
      <c r="JS481" s="18"/>
      <c r="JT481" s="18"/>
      <c r="JU481" s="18"/>
      <c r="JV481" s="18"/>
      <c r="JW481" s="18"/>
      <c r="JX481" s="18"/>
      <c r="JY481" s="18"/>
      <c r="JZ481" s="18"/>
      <c r="KA481" s="18"/>
      <c r="KB481" s="18"/>
      <c r="KC481" s="18"/>
      <c r="KD481" s="18"/>
      <c r="KE481" s="18"/>
      <c r="KF481" s="18"/>
      <c r="KG481" s="18"/>
      <c r="KH481" s="18"/>
      <c r="KI481" s="18"/>
      <c r="KJ481" s="18"/>
      <c r="KK481" s="18"/>
      <c r="KL481" s="18"/>
      <c r="KM481" s="18"/>
      <c r="KN481" s="18"/>
      <c r="KO481" s="18"/>
      <c r="KP481" s="18"/>
      <c r="KQ481" s="18"/>
      <c r="KR481" s="18"/>
      <c r="KS481" s="18"/>
      <c r="KT481" s="18"/>
      <c r="KU481" s="18"/>
      <c r="KV481" s="18"/>
      <c r="KW481" s="18"/>
      <c r="KX481" s="18"/>
      <c r="KY481" s="18"/>
      <c r="KZ481" s="18"/>
      <c r="LA481" s="18"/>
      <c r="LB481" s="18"/>
      <c r="LC481" s="18"/>
      <c r="LD481" s="18"/>
      <c r="LE481" s="18"/>
      <c r="LF481" s="18"/>
      <c r="LG481" s="18"/>
      <c r="LH481" s="18"/>
      <c r="LI481" s="18"/>
      <c r="LJ481" s="18"/>
      <c r="LK481" s="18"/>
      <c r="LL481" s="18"/>
      <c r="LM481" s="18"/>
      <c r="LN481" s="18"/>
      <c r="LO481" s="18"/>
      <c r="LP481" s="18"/>
      <c r="LQ481" s="18"/>
      <c r="LR481" s="18"/>
      <c r="LS481" s="18"/>
      <c r="LT481" s="18"/>
      <c r="LU481" s="18"/>
      <c r="LV481" s="18"/>
      <c r="LW481" s="18"/>
      <c r="LX481" s="18"/>
      <c r="LY481" s="18"/>
      <c r="LZ481" s="18"/>
      <c r="MA481" s="18"/>
      <c r="MB481" s="18"/>
      <c r="MC481" s="18"/>
      <c r="MD481" s="18"/>
      <c r="ME481" s="18"/>
      <c r="MF481" s="18"/>
      <c r="MG481" s="18"/>
      <c r="MH481" s="18"/>
      <c r="MI481" s="18"/>
      <c r="MJ481" s="18"/>
      <c r="MK481" s="18"/>
      <c r="ML481" s="18"/>
      <c r="MM481" s="18"/>
      <c r="MN481" s="18"/>
      <c r="MO481" s="18"/>
      <c r="MP481" s="18"/>
      <c r="MQ481" s="18"/>
      <c r="MR481" s="18"/>
      <c r="MS481" s="18"/>
      <c r="MT481" s="18"/>
      <c r="MU481" s="18"/>
      <c r="MV481" s="18"/>
      <c r="MW481" s="18"/>
      <c r="MX481" s="18"/>
      <c r="MY481" s="18"/>
      <c r="MZ481" s="18"/>
      <c r="NA481" s="18"/>
      <c r="NB481" s="18"/>
      <c r="NC481" s="18"/>
      <c r="ND481" s="18"/>
      <c r="NE481" s="18"/>
      <c r="NF481" s="18"/>
      <c r="NG481" s="18"/>
      <c r="NH481" s="18"/>
      <c r="NI481" s="18"/>
      <c r="NJ481" s="18"/>
      <c r="NK481" s="18"/>
      <c r="NL481" s="18"/>
      <c r="NM481" s="18"/>
      <c r="NN481" s="18"/>
      <c r="NO481" s="18"/>
      <c r="NP481" s="18"/>
      <c r="NQ481" s="18"/>
      <c r="NR481" s="18"/>
      <c r="NS481" s="18"/>
      <c r="NT481" s="18"/>
      <c r="NU481" s="18"/>
      <c r="NV481" s="18"/>
      <c r="NW481" s="18"/>
      <c r="NX481" s="18"/>
      <c r="NY481" s="18"/>
      <c r="NZ481" s="18"/>
      <c r="OA481" s="18"/>
      <c r="OB481" s="18"/>
      <c r="OC481" s="18"/>
      <c r="OD481" s="18"/>
      <c r="OE481" s="18"/>
      <c r="OF481" s="18"/>
      <c r="OG481" s="18"/>
      <c r="OH481" s="18"/>
      <c r="OI481" s="18"/>
      <c r="OJ481" s="18"/>
      <c r="OK481" s="18"/>
      <c r="OL481" s="18"/>
      <c r="OM481" s="18"/>
      <c r="ON481" s="18"/>
      <c r="OO481" s="18"/>
      <c r="OP481" s="18"/>
      <c r="OQ481" s="18"/>
      <c r="OR481" s="18"/>
      <c r="OS481" s="18"/>
      <c r="OT481" s="18"/>
      <c r="OU481" s="18"/>
      <c r="OV481" s="18"/>
      <c r="OW481" s="18"/>
      <c r="OX481" s="18"/>
      <c r="OY481" s="18"/>
      <c r="OZ481" s="18"/>
      <c r="PA481" s="18"/>
      <c r="PB481" s="18"/>
      <c r="PC481" s="18"/>
      <c r="PD481" s="18"/>
      <c r="PE481" s="18"/>
      <c r="PF481" s="18"/>
      <c r="PG481" s="18"/>
      <c r="PH481" s="18"/>
      <c r="PI481" s="18"/>
      <c r="PJ481" s="18"/>
      <c r="PK481" s="18"/>
      <c r="PL481" s="18"/>
      <c r="PM481" s="18"/>
      <c r="PN481" s="18"/>
      <c r="PO481" s="18"/>
      <c r="PP481" s="18"/>
      <c r="PQ481" s="18"/>
      <c r="PR481" s="18"/>
      <c r="PS481" s="18"/>
      <c r="PT481" s="18"/>
      <c r="PU481" s="18"/>
      <c r="PV481" s="18"/>
      <c r="PW481" s="18"/>
      <c r="PX481" s="18"/>
      <c r="PY481" s="18"/>
      <c r="PZ481" s="18"/>
      <c r="QA481" s="18"/>
      <c r="QB481" s="18"/>
      <c r="QC481" s="18"/>
      <c r="QD481" s="18"/>
      <c r="QE481" s="18"/>
      <c r="QF481" s="18"/>
      <c r="QG481" s="18"/>
      <c r="QH481" s="18"/>
      <c r="QI481" s="18"/>
      <c r="QJ481" s="18"/>
      <c r="QK481" s="18"/>
      <c r="QL481" s="18"/>
      <c r="QM481" s="18"/>
      <c r="QN481" s="18"/>
      <c r="QO481" s="18"/>
      <c r="QP481" s="18"/>
      <c r="QQ481" s="18"/>
      <c r="QR481" s="18"/>
      <c r="QS481" s="18"/>
      <c r="QT481" s="18"/>
      <c r="QU481" s="18"/>
      <c r="QV481" s="18"/>
      <c r="QW481" s="18"/>
      <c r="QX481" s="18"/>
      <c r="QY481" s="18"/>
      <c r="QZ481" s="18"/>
      <c r="RA481" s="18"/>
      <c r="RB481" s="18"/>
      <c r="RC481" s="18"/>
      <c r="RD481" s="18"/>
      <c r="RE481" s="18"/>
      <c r="RF481" s="18"/>
      <c r="RG481" s="18"/>
      <c r="RH481" s="18"/>
      <c r="RI481" s="18"/>
      <c r="RJ481" s="18"/>
      <c r="RK481" s="18"/>
      <c r="RL481" s="18"/>
      <c r="RM481" s="18"/>
      <c r="RN481" s="18"/>
      <c r="RO481" s="18"/>
      <c r="RP481" s="18"/>
      <c r="RQ481" s="18"/>
    </row>
    <row r="482" spans="1:485" x14ac:dyDescent="0.2">
      <c r="A482" s="3" t="s">
        <v>324</v>
      </c>
      <c r="B482" s="4" t="s">
        <v>369</v>
      </c>
      <c r="C482" s="4" t="s">
        <v>560</v>
      </c>
      <c r="D482" s="6" t="s">
        <v>368</v>
      </c>
      <c r="E482" s="3" t="s">
        <v>45</v>
      </c>
      <c r="F482" s="28">
        <v>1</v>
      </c>
      <c r="G482" s="3" t="s">
        <v>79</v>
      </c>
      <c r="H482" s="29">
        <v>13.7</v>
      </c>
      <c r="I482" s="7" t="s">
        <v>14</v>
      </c>
      <c r="J482" s="28">
        <v>35</v>
      </c>
      <c r="K482" s="3" t="s">
        <v>21</v>
      </c>
      <c r="L482" s="17">
        <f t="shared" si="14"/>
        <v>0</v>
      </c>
      <c r="M482" s="17">
        <f t="shared" si="15"/>
        <v>0</v>
      </c>
    </row>
    <row r="483" spans="1:485" x14ac:dyDescent="0.2">
      <c r="A483" s="3" t="s">
        <v>324</v>
      </c>
      <c r="B483" s="4" t="s">
        <v>369</v>
      </c>
      <c r="C483" s="4" t="s">
        <v>560</v>
      </c>
      <c r="D483" s="6" t="s">
        <v>368</v>
      </c>
      <c r="E483" s="3" t="s">
        <v>22</v>
      </c>
      <c r="F483" s="28">
        <v>1</v>
      </c>
      <c r="G483" s="3" t="s">
        <v>100</v>
      </c>
      <c r="H483" s="7" t="s">
        <v>14</v>
      </c>
      <c r="I483" s="30">
        <v>35000</v>
      </c>
      <c r="J483" s="28">
        <v>35</v>
      </c>
      <c r="K483" s="3" t="s">
        <v>21</v>
      </c>
      <c r="L483" s="17">
        <f t="shared" si="14"/>
        <v>0</v>
      </c>
      <c r="M483" s="17">
        <f t="shared" si="15"/>
        <v>0</v>
      </c>
    </row>
    <row r="484" spans="1:485" x14ac:dyDescent="0.2">
      <c r="A484" s="3" t="s">
        <v>324</v>
      </c>
      <c r="B484" s="4" t="s">
        <v>369</v>
      </c>
      <c r="C484" s="4" t="s">
        <v>560</v>
      </c>
      <c r="D484" s="6" t="s">
        <v>368</v>
      </c>
      <c r="E484" s="3" t="s">
        <v>24</v>
      </c>
      <c r="F484" s="28">
        <v>3</v>
      </c>
      <c r="G484" s="3" t="s">
        <v>373</v>
      </c>
      <c r="H484" s="29">
        <v>12</v>
      </c>
      <c r="I484" s="7" t="s">
        <v>14</v>
      </c>
      <c r="J484" s="28">
        <v>4</v>
      </c>
      <c r="K484" s="3" t="s">
        <v>21</v>
      </c>
      <c r="L484" s="17">
        <f t="shared" si="14"/>
        <v>0</v>
      </c>
      <c r="M484" s="17">
        <f t="shared" si="15"/>
        <v>0</v>
      </c>
    </row>
    <row r="485" spans="1:485" x14ac:dyDescent="0.2">
      <c r="A485" s="3" t="s">
        <v>324</v>
      </c>
      <c r="B485" s="4" t="s">
        <v>369</v>
      </c>
      <c r="C485" s="4" t="s">
        <v>560</v>
      </c>
      <c r="D485" s="6" t="s">
        <v>368</v>
      </c>
      <c r="E485" s="3" t="s">
        <v>80</v>
      </c>
      <c r="F485" s="28">
        <v>2</v>
      </c>
      <c r="G485" s="3" t="s">
        <v>374</v>
      </c>
      <c r="H485" s="29">
        <v>26</v>
      </c>
      <c r="I485" s="7" t="s">
        <v>14</v>
      </c>
      <c r="J485" s="28">
        <v>4</v>
      </c>
      <c r="K485" s="3" t="s">
        <v>21</v>
      </c>
      <c r="L485" s="17">
        <f t="shared" si="14"/>
        <v>0</v>
      </c>
      <c r="M485" s="17">
        <f t="shared" si="15"/>
        <v>0</v>
      </c>
    </row>
    <row r="486" spans="1:485" x14ac:dyDescent="0.2">
      <c r="A486" s="3" t="s">
        <v>324</v>
      </c>
      <c r="B486" s="4" t="s">
        <v>369</v>
      </c>
      <c r="C486" s="4" t="s">
        <v>560</v>
      </c>
      <c r="D486" s="6" t="s">
        <v>368</v>
      </c>
      <c r="E486" s="3" t="s">
        <v>24</v>
      </c>
      <c r="F486" s="28">
        <v>5</v>
      </c>
      <c r="G486" s="3" t="s">
        <v>375</v>
      </c>
      <c r="H486" s="29">
        <v>12.05</v>
      </c>
      <c r="I486" s="7" t="s">
        <v>14</v>
      </c>
      <c r="J486" s="7" t="s">
        <v>14</v>
      </c>
      <c r="K486" s="3" t="s">
        <v>21</v>
      </c>
      <c r="L486" s="17">
        <f t="shared" si="14"/>
        <v>0</v>
      </c>
      <c r="M486" s="17">
        <f t="shared" si="15"/>
        <v>0</v>
      </c>
    </row>
    <row r="487" spans="1:485" x14ac:dyDescent="0.2">
      <c r="A487" s="3" t="s">
        <v>324</v>
      </c>
      <c r="B487" s="4" t="s">
        <v>369</v>
      </c>
      <c r="C487" s="4" t="s">
        <v>560</v>
      </c>
      <c r="D487" s="6" t="s">
        <v>368</v>
      </c>
      <c r="E487" s="3" t="s">
        <v>24</v>
      </c>
      <c r="F487" s="28">
        <v>1</v>
      </c>
      <c r="G487" s="3" t="s">
        <v>376</v>
      </c>
      <c r="H487" s="29">
        <v>16.190000000000001</v>
      </c>
      <c r="I487" s="7" t="s">
        <v>14</v>
      </c>
      <c r="J487" s="28">
        <v>35</v>
      </c>
      <c r="K487" s="3" t="s">
        <v>21</v>
      </c>
      <c r="L487" s="17">
        <f t="shared" si="14"/>
        <v>0</v>
      </c>
      <c r="M487" s="17">
        <f t="shared" si="15"/>
        <v>0</v>
      </c>
    </row>
    <row r="488" spans="1:485" x14ac:dyDescent="0.2">
      <c r="A488" s="3" t="s">
        <v>324</v>
      </c>
      <c r="B488" s="4" t="s">
        <v>369</v>
      </c>
      <c r="C488" s="4" t="s">
        <v>560</v>
      </c>
      <c r="D488" s="6" t="s">
        <v>368</v>
      </c>
      <c r="E488" s="3" t="s">
        <v>24</v>
      </c>
      <c r="F488" s="28">
        <v>1</v>
      </c>
      <c r="G488" s="3" t="s">
        <v>377</v>
      </c>
      <c r="H488" s="29">
        <v>13.75</v>
      </c>
      <c r="I488" s="7" t="s">
        <v>14</v>
      </c>
      <c r="J488" s="28">
        <v>27</v>
      </c>
      <c r="K488" s="3" t="s">
        <v>21</v>
      </c>
      <c r="L488" s="17">
        <f t="shared" si="14"/>
        <v>0</v>
      </c>
      <c r="M488" s="17">
        <f t="shared" si="15"/>
        <v>0</v>
      </c>
    </row>
    <row r="489" spans="1:485" x14ac:dyDescent="0.2">
      <c r="A489" s="3" t="s">
        <v>324</v>
      </c>
      <c r="B489" s="4" t="s">
        <v>369</v>
      </c>
      <c r="C489" s="4" t="s">
        <v>560</v>
      </c>
      <c r="D489" s="6" t="s">
        <v>368</v>
      </c>
      <c r="E489" s="3" t="s">
        <v>24</v>
      </c>
      <c r="F489" s="28">
        <v>1</v>
      </c>
      <c r="G489" s="3" t="s">
        <v>377</v>
      </c>
      <c r="H489" s="29">
        <v>12.05</v>
      </c>
      <c r="I489" s="7" t="s">
        <v>14</v>
      </c>
      <c r="J489" s="28">
        <v>22</v>
      </c>
      <c r="K489" s="3" t="s">
        <v>21</v>
      </c>
      <c r="L489" s="17">
        <f t="shared" si="14"/>
        <v>0</v>
      </c>
      <c r="M489" s="17">
        <f t="shared" si="15"/>
        <v>0</v>
      </c>
    </row>
    <row r="490" spans="1:485" x14ac:dyDescent="0.2">
      <c r="A490" s="3" t="s">
        <v>324</v>
      </c>
      <c r="B490" s="4" t="s">
        <v>369</v>
      </c>
      <c r="C490" s="4" t="s">
        <v>560</v>
      </c>
      <c r="D490" s="6" t="s">
        <v>368</v>
      </c>
      <c r="E490" s="3" t="s">
        <v>24</v>
      </c>
      <c r="F490" s="28">
        <v>1</v>
      </c>
      <c r="G490" s="3" t="s">
        <v>378</v>
      </c>
      <c r="H490" s="29">
        <v>14.5</v>
      </c>
      <c r="I490" s="7" t="s">
        <v>14</v>
      </c>
      <c r="J490" s="28">
        <v>4</v>
      </c>
      <c r="K490" s="3" t="s">
        <v>21</v>
      </c>
      <c r="L490" s="17">
        <f t="shared" si="14"/>
        <v>0</v>
      </c>
      <c r="M490" s="17">
        <f t="shared" si="15"/>
        <v>0</v>
      </c>
    </row>
    <row r="491" spans="1:485" x14ac:dyDescent="0.2">
      <c r="A491" s="9" t="s">
        <v>380</v>
      </c>
      <c r="B491" s="9" t="s">
        <v>381</v>
      </c>
      <c r="C491" s="9" t="s">
        <v>561</v>
      </c>
      <c r="D491" s="10" t="s">
        <v>379</v>
      </c>
      <c r="E491" s="9" t="s">
        <v>352</v>
      </c>
      <c r="F491" s="11">
        <v>68</v>
      </c>
      <c r="G491" s="9" t="s">
        <v>352</v>
      </c>
      <c r="H491" s="13" t="s">
        <v>14</v>
      </c>
      <c r="I491" s="16">
        <v>52382.16</v>
      </c>
      <c r="J491" s="14">
        <v>37.572000000000003</v>
      </c>
      <c r="K491" s="9">
        <f>SUM(L492:L516)</f>
        <v>21</v>
      </c>
      <c r="L491" s="9">
        <f>SUM(M492:M516)</f>
        <v>257</v>
      </c>
      <c r="M491" s="9"/>
    </row>
    <row r="492" spans="1:485" x14ac:dyDescent="0.2">
      <c r="A492" s="3" t="s">
        <v>380</v>
      </c>
      <c r="B492" s="4" t="s">
        <v>381</v>
      </c>
      <c r="C492" s="4" t="s">
        <v>561</v>
      </c>
      <c r="D492" s="6" t="s">
        <v>379</v>
      </c>
      <c r="E492" s="3" t="s">
        <v>15</v>
      </c>
      <c r="F492" s="28">
        <v>1</v>
      </c>
      <c r="G492" s="3" t="s">
        <v>382</v>
      </c>
      <c r="H492" s="7" t="s">
        <v>14</v>
      </c>
      <c r="I492" s="30">
        <v>90000</v>
      </c>
      <c r="J492" s="28">
        <v>40</v>
      </c>
      <c r="K492" s="3" t="s">
        <v>18</v>
      </c>
      <c r="L492" s="17">
        <f t="shared" si="14"/>
        <v>1</v>
      </c>
      <c r="M492" s="17">
        <f t="shared" si="15"/>
        <v>40</v>
      </c>
    </row>
    <row r="493" spans="1:485" x14ac:dyDescent="0.2">
      <c r="A493" s="3" t="s">
        <v>380</v>
      </c>
      <c r="B493" s="4" t="s">
        <v>381</v>
      </c>
      <c r="C493" s="4" t="s">
        <v>561</v>
      </c>
      <c r="D493" s="6" t="s">
        <v>379</v>
      </c>
      <c r="E493" s="3" t="s">
        <v>35</v>
      </c>
      <c r="F493" s="28">
        <v>1</v>
      </c>
      <c r="G493" s="3" t="s">
        <v>383</v>
      </c>
      <c r="H493" s="7" t="s">
        <v>14</v>
      </c>
      <c r="I493" s="30">
        <v>80000</v>
      </c>
      <c r="J493" s="28">
        <v>40</v>
      </c>
      <c r="K493" s="3" t="s">
        <v>21</v>
      </c>
      <c r="L493" s="17">
        <f t="shared" si="14"/>
        <v>0</v>
      </c>
      <c r="M493" s="17">
        <f t="shared" si="15"/>
        <v>0</v>
      </c>
    </row>
    <row r="494" spans="1:485" x14ac:dyDescent="0.2">
      <c r="A494" s="3" t="s">
        <v>380</v>
      </c>
      <c r="B494" s="4" t="s">
        <v>381</v>
      </c>
      <c r="C494" s="4" t="s">
        <v>561</v>
      </c>
      <c r="D494" s="6" t="s">
        <v>379</v>
      </c>
      <c r="E494" s="3" t="s">
        <v>35</v>
      </c>
      <c r="F494" s="28">
        <v>1</v>
      </c>
      <c r="G494" s="3" t="s">
        <v>384</v>
      </c>
      <c r="H494" s="7" t="s">
        <v>14</v>
      </c>
      <c r="I494" s="30">
        <v>85000</v>
      </c>
      <c r="J494" s="28">
        <v>40</v>
      </c>
      <c r="K494" s="3" t="s">
        <v>21</v>
      </c>
      <c r="L494" s="17">
        <f t="shared" si="14"/>
        <v>0</v>
      </c>
      <c r="M494" s="17">
        <f t="shared" si="15"/>
        <v>0</v>
      </c>
    </row>
    <row r="495" spans="1:485" x14ac:dyDescent="0.2">
      <c r="A495" s="3" t="s">
        <v>380</v>
      </c>
      <c r="B495" s="4" t="s">
        <v>381</v>
      </c>
      <c r="C495" s="4" t="s">
        <v>561</v>
      </c>
      <c r="D495" s="6" t="s">
        <v>379</v>
      </c>
      <c r="E495" s="3" t="s">
        <v>22</v>
      </c>
      <c r="F495" s="28">
        <v>1</v>
      </c>
      <c r="G495" s="3" t="s">
        <v>385</v>
      </c>
      <c r="H495" s="7" t="s">
        <v>14</v>
      </c>
      <c r="I495" s="30">
        <v>50000</v>
      </c>
      <c r="J495" s="28">
        <v>40</v>
      </c>
      <c r="K495" s="3" t="s">
        <v>21</v>
      </c>
      <c r="L495" s="17">
        <f t="shared" si="14"/>
        <v>0</v>
      </c>
      <c r="M495" s="17">
        <f t="shared" si="15"/>
        <v>0</v>
      </c>
    </row>
    <row r="496" spans="1:485" x14ac:dyDescent="0.2">
      <c r="A496" s="3" t="s">
        <v>380</v>
      </c>
      <c r="B496" s="4" t="s">
        <v>381</v>
      </c>
      <c r="C496" s="4" t="s">
        <v>561</v>
      </c>
      <c r="D496" s="6" t="s">
        <v>379</v>
      </c>
      <c r="E496" s="3" t="s">
        <v>22</v>
      </c>
      <c r="F496" s="28">
        <v>1</v>
      </c>
      <c r="G496" s="3" t="s">
        <v>102</v>
      </c>
      <c r="H496" s="7" t="s">
        <v>14</v>
      </c>
      <c r="I496" s="30">
        <v>40000</v>
      </c>
      <c r="J496" s="28">
        <v>40</v>
      </c>
      <c r="K496" s="3" t="s">
        <v>21</v>
      </c>
      <c r="L496" s="17">
        <f t="shared" si="14"/>
        <v>0</v>
      </c>
      <c r="M496" s="17">
        <f t="shared" si="15"/>
        <v>0</v>
      </c>
    </row>
    <row r="497" spans="1:485" x14ac:dyDescent="0.2">
      <c r="A497" s="3" t="s">
        <v>380</v>
      </c>
      <c r="B497" s="4" t="s">
        <v>381</v>
      </c>
      <c r="C497" s="4" t="s">
        <v>561</v>
      </c>
      <c r="D497" s="6" t="s">
        <v>379</v>
      </c>
      <c r="E497" s="3" t="s">
        <v>35</v>
      </c>
      <c r="F497" s="28">
        <v>1</v>
      </c>
      <c r="G497" s="3" t="s">
        <v>386</v>
      </c>
      <c r="H497" s="7" t="s">
        <v>14</v>
      </c>
      <c r="I497" s="30">
        <v>62000</v>
      </c>
      <c r="J497" s="28">
        <v>40</v>
      </c>
      <c r="K497" s="3" t="s">
        <v>21</v>
      </c>
      <c r="L497" s="17">
        <f t="shared" si="14"/>
        <v>0</v>
      </c>
      <c r="M497" s="17">
        <f t="shared" si="15"/>
        <v>0</v>
      </c>
    </row>
    <row r="498" spans="1:485" x14ac:dyDescent="0.2">
      <c r="A498" s="3" t="s">
        <v>380</v>
      </c>
      <c r="B498" s="4" t="s">
        <v>381</v>
      </c>
      <c r="C498" s="4" t="s">
        <v>561</v>
      </c>
      <c r="D498" s="6" t="s">
        <v>379</v>
      </c>
      <c r="E498" s="3" t="s">
        <v>35</v>
      </c>
      <c r="F498" s="28">
        <v>1</v>
      </c>
      <c r="G498" s="3" t="s">
        <v>387</v>
      </c>
      <c r="H498" s="7" t="s">
        <v>14</v>
      </c>
      <c r="I498" s="30">
        <v>51695</v>
      </c>
      <c r="J498" s="28">
        <v>40</v>
      </c>
      <c r="K498" s="3" t="s">
        <v>21</v>
      </c>
      <c r="L498" s="17">
        <f t="shared" si="14"/>
        <v>0</v>
      </c>
      <c r="M498" s="17">
        <f t="shared" si="15"/>
        <v>0</v>
      </c>
    </row>
    <row r="499" spans="1:485" x14ac:dyDescent="0.2">
      <c r="A499" s="3" t="s">
        <v>380</v>
      </c>
      <c r="B499" s="4" t="s">
        <v>381</v>
      </c>
      <c r="C499" s="4" t="s">
        <v>561</v>
      </c>
      <c r="D499" s="6" t="s">
        <v>379</v>
      </c>
      <c r="E499" s="3" t="s">
        <v>35</v>
      </c>
      <c r="F499" s="28">
        <v>1</v>
      </c>
      <c r="G499" s="3" t="s">
        <v>388</v>
      </c>
      <c r="H499" s="7" t="s">
        <v>14</v>
      </c>
      <c r="I499" s="30">
        <v>65998</v>
      </c>
      <c r="J499" s="28">
        <v>40</v>
      </c>
      <c r="K499" s="3" t="s">
        <v>21</v>
      </c>
      <c r="L499" s="17">
        <f t="shared" si="14"/>
        <v>0</v>
      </c>
      <c r="M499" s="17">
        <f t="shared" si="15"/>
        <v>0</v>
      </c>
    </row>
    <row r="500" spans="1:485" x14ac:dyDescent="0.2">
      <c r="A500" s="3" t="s">
        <v>380</v>
      </c>
      <c r="B500" s="4" t="s">
        <v>381</v>
      </c>
      <c r="C500" s="4" t="s">
        <v>561</v>
      </c>
      <c r="D500" s="6" t="s">
        <v>379</v>
      </c>
      <c r="E500" s="3" t="s">
        <v>35</v>
      </c>
      <c r="F500" s="28">
        <v>1</v>
      </c>
      <c r="G500" s="3" t="s">
        <v>389</v>
      </c>
      <c r="H500" s="7" t="s">
        <v>14</v>
      </c>
      <c r="I500" s="30">
        <v>58929</v>
      </c>
      <c r="J500" s="28">
        <v>35</v>
      </c>
      <c r="K500" s="3" t="s">
        <v>18</v>
      </c>
      <c r="L500" s="17">
        <f t="shared" si="14"/>
        <v>1</v>
      </c>
      <c r="M500" s="17">
        <f t="shared" si="15"/>
        <v>35</v>
      </c>
    </row>
    <row r="501" spans="1:485" x14ac:dyDescent="0.2">
      <c r="A501" s="3" t="s">
        <v>380</v>
      </c>
      <c r="B501" s="4" t="s">
        <v>381</v>
      </c>
      <c r="C501" s="4" t="s">
        <v>561</v>
      </c>
      <c r="D501" s="6" t="s">
        <v>379</v>
      </c>
      <c r="E501" s="3" t="s">
        <v>35</v>
      </c>
      <c r="F501" s="28">
        <v>1</v>
      </c>
      <c r="G501" s="3" t="s">
        <v>390</v>
      </c>
      <c r="H501" s="7" t="s">
        <v>14</v>
      </c>
      <c r="I501" s="30">
        <v>44402</v>
      </c>
      <c r="J501" s="28">
        <v>37.5</v>
      </c>
      <c r="K501" s="3" t="s">
        <v>21</v>
      </c>
      <c r="L501" s="17">
        <f t="shared" si="14"/>
        <v>0</v>
      </c>
      <c r="M501" s="17">
        <f t="shared" si="15"/>
        <v>0</v>
      </c>
    </row>
    <row r="502" spans="1:485" x14ac:dyDescent="0.2">
      <c r="A502" s="3" t="s">
        <v>380</v>
      </c>
      <c r="B502" s="4" t="s">
        <v>381</v>
      </c>
      <c r="C502" s="4" t="s">
        <v>561</v>
      </c>
      <c r="D502" s="6" t="s">
        <v>379</v>
      </c>
      <c r="E502" s="3" t="s">
        <v>35</v>
      </c>
      <c r="F502" s="28">
        <v>1</v>
      </c>
      <c r="G502" s="3" t="s">
        <v>391</v>
      </c>
      <c r="H502" s="7" t="s">
        <v>14</v>
      </c>
      <c r="I502" s="30">
        <v>18000</v>
      </c>
      <c r="J502" s="28">
        <v>20</v>
      </c>
      <c r="K502" s="3" t="s">
        <v>21</v>
      </c>
      <c r="L502" s="17">
        <f t="shared" si="14"/>
        <v>0</v>
      </c>
      <c r="M502" s="17">
        <f t="shared" si="15"/>
        <v>0</v>
      </c>
    </row>
    <row r="503" spans="1:485" x14ac:dyDescent="0.2">
      <c r="A503" s="3" t="s">
        <v>380</v>
      </c>
      <c r="B503" s="4" t="s">
        <v>381</v>
      </c>
      <c r="C503" s="4" t="s">
        <v>561</v>
      </c>
      <c r="D503" s="6" t="s">
        <v>379</v>
      </c>
      <c r="E503" s="3" t="s">
        <v>83</v>
      </c>
      <c r="F503" s="28">
        <v>6</v>
      </c>
      <c r="G503" s="3" t="s">
        <v>349</v>
      </c>
      <c r="H503" s="7" t="s">
        <v>14</v>
      </c>
      <c r="I503" s="30">
        <v>49834</v>
      </c>
      <c r="J503" s="28">
        <v>37.5</v>
      </c>
      <c r="K503" s="3" t="s">
        <v>18</v>
      </c>
      <c r="L503" s="17">
        <f t="shared" si="14"/>
        <v>6</v>
      </c>
      <c r="M503" s="17">
        <f t="shared" si="15"/>
        <v>37.5</v>
      </c>
    </row>
    <row r="504" spans="1:485" x14ac:dyDescent="0.2">
      <c r="A504" s="3" t="s">
        <v>380</v>
      </c>
      <c r="B504" s="4" t="s">
        <v>381</v>
      </c>
      <c r="C504" s="4" t="s">
        <v>561</v>
      </c>
      <c r="D504" s="6" t="s">
        <v>379</v>
      </c>
      <c r="E504" s="3" t="s">
        <v>35</v>
      </c>
      <c r="F504" s="28">
        <v>3</v>
      </c>
      <c r="G504" s="3" t="s">
        <v>392</v>
      </c>
      <c r="H504" s="7" t="s">
        <v>14</v>
      </c>
      <c r="I504" s="30">
        <v>56836</v>
      </c>
      <c r="J504" s="28">
        <v>40</v>
      </c>
      <c r="K504" s="3" t="s">
        <v>18</v>
      </c>
      <c r="L504" s="17">
        <f t="shared" si="14"/>
        <v>3</v>
      </c>
      <c r="M504" s="17">
        <f t="shared" si="15"/>
        <v>40</v>
      </c>
    </row>
    <row r="505" spans="1:485" x14ac:dyDescent="0.2">
      <c r="A505" s="3" t="s">
        <v>380</v>
      </c>
      <c r="B505" s="4" t="s">
        <v>381</v>
      </c>
      <c r="C505" s="4" t="s">
        <v>561</v>
      </c>
      <c r="D505" s="6" t="s">
        <v>379</v>
      </c>
      <c r="E505" s="3" t="s">
        <v>80</v>
      </c>
      <c r="F505" s="28">
        <v>6</v>
      </c>
      <c r="G505" s="3" t="s">
        <v>184</v>
      </c>
      <c r="H505" s="7" t="s">
        <v>14</v>
      </c>
      <c r="I505" s="30">
        <v>59375</v>
      </c>
      <c r="J505" s="28">
        <v>27</v>
      </c>
      <c r="K505" s="3" t="s">
        <v>18</v>
      </c>
      <c r="L505" s="17">
        <f t="shared" si="14"/>
        <v>6</v>
      </c>
      <c r="M505" s="17">
        <f t="shared" si="15"/>
        <v>27</v>
      </c>
    </row>
    <row r="506" spans="1:485" x14ac:dyDescent="0.2">
      <c r="A506" s="3" t="s">
        <v>380</v>
      </c>
      <c r="B506" s="4" t="s">
        <v>381</v>
      </c>
      <c r="C506" s="4" t="s">
        <v>561</v>
      </c>
      <c r="D506" s="6" t="s">
        <v>379</v>
      </c>
      <c r="E506" s="3" t="s">
        <v>24</v>
      </c>
      <c r="F506" s="28">
        <v>19</v>
      </c>
      <c r="G506" s="3" t="s">
        <v>282</v>
      </c>
      <c r="H506" s="7" t="s">
        <v>14</v>
      </c>
      <c r="I506" s="30">
        <v>31742</v>
      </c>
      <c r="J506" s="28">
        <v>32.299999999999997</v>
      </c>
      <c r="K506" s="3" t="s">
        <v>21</v>
      </c>
      <c r="L506" s="17">
        <f t="shared" si="14"/>
        <v>0</v>
      </c>
      <c r="M506" s="17">
        <f t="shared" si="15"/>
        <v>0</v>
      </c>
    </row>
    <row r="507" spans="1:485" x14ac:dyDescent="0.2">
      <c r="A507" s="3" t="s">
        <v>380</v>
      </c>
      <c r="B507" s="4" t="s">
        <v>381</v>
      </c>
      <c r="C507" s="4" t="s">
        <v>561</v>
      </c>
      <c r="D507" s="6" t="s">
        <v>379</v>
      </c>
      <c r="E507" s="3" t="s">
        <v>24</v>
      </c>
      <c r="F507" s="28">
        <v>3</v>
      </c>
      <c r="G507" s="3" t="s">
        <v>393</v>
      </c>
      <c r="H507" s="7" t="s">
        <v>14</v>
      </c>
      <c r="I507" s="30">
        <v>37582</v>
      </c>
      <c r="J507" s="28">
        <v>37.5</v>
      </c>
      <c r="K507" s="3" t="s">
        <v>21</v>
      </c>
      <c r="L507" s="17">
        <f t="shared" si="14"/>
        <v>0</v>
      </c>
      <c r="M507" s="17">
        <f t="shared" si="15"/>
        <v>0</v>
      </c>
    </row>
    <row r="508" spans="1:485" s="15" customFormat="1" x14ac:dyDescent="0.2">
      <c r="A508" s="3" t="s">
        <v>380</v>
      </c>
      <c r="B508" s="4" t="s">
        <v>381</v>
      </c>
      <c r="C508" s="4" t="s">
        <v>561</v>
      </c>
      <c r="D508" s="6" t="s">
        <v>379</v>
      </c>
      <c r="E508" s="3" t="s">
        <v>38</v>
      </c>
      <c r="F508" s="28">
        <v>3</v>
      </c>
      <c r="G508" s="3" t="s">
        <v>164</v>
      </c>
      <c r="H508" s="7" t="s">
        <v>14</v>
      </c>
      <c r="I508" s="30">
        <v>45487</v>
      </c>
      <c r="J508" s="28">
        <v>37.5</v>
      </c>
      <c r="K508" s="3" t="s">
        <v>18</v>
      </c>
      <c r="L508" s="17">
        <f t="shared" si="14"/>
        <v>3</v>
      </c>
      <c r="M508" s="17">
        <f t="shared" si="15"/>
        <v>37.5</v>
      </c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  <c r="AV508" s="18"/>
      <c r="AW508" s="18"/>
      <c r="AX508" s="18"/>
      <c r="AY508" s="18"/>
      <c r="AZ508" s="18"/>
      <c r="BA508" s="18"/>
      <c r="BB508" s="18"/>
      <c r="BC508" s="18"/>
      <c r="BD508" s="18"/>
      <c r="BE508" s="18"/>
      <c r="BF508" s="18"/>
      <c r="BG508" s="18"/>
      <c r="BH508" s="18"/>
      <c r="BI508" s="18"/>
      <c r="BJ508" s="18"/>
      <c r="BK508" s="18"/>
      <c r="BL508" s="18"/>
      <c r="BM508" s="18"/>
      <c r="BN508" s="18"/>
      <c r="BO508" s="18"/>
      <c r="BP508" s="18"/>
      <c r="BQ508" s="18"/>
      <c r="BR508" s="18"/>
      <c r="BS508" s="18"/>
      <c r="BT508" s="18"/>
      <c r="BU508" s="18"/>
      <c r="BV508" s="18"/>
      <c r="BW508" s="18"/>
      <c r="BX508" s="18"/>
      <c r="BY508" s="18"/>
      <c r="BZ508" s="18"/>
      <c r="CA508" s="18"/>
      <c r="CB508" s="18"/>
      <c r="CC508" s="18"/>
      <c r="CD508" s="18"/>
      <c r="CE508" s="18"/>
      <c r="CF508" s="18"/>
      <c r="CG508" s="18"/>
      <c r="CH508" s="18"/>
      <c r="CI508" s="18"/>
      <c r="CJ508" s="18"/>
      <c r="CK508" s="18"/>
      <c r="CL508" s="18"/>
      <c r="CM508" s="18"/>
      <c r="CN508" s="18"/>
      <c r="CO508" s="18"/>
      <c r="CP508" s="18"/>
      <c r="CQ508" s="18"/>
      <c r="CR508" s="18"/>
      <c r="CS508" s="18"/>
      <c r="CT508" s="18"/>
      <c r="CU508" s="18"/>
      <c r="CV508" s="18"/>
      <c r="CW508" s="18"/>
      <c r="CX508" s="18"/>
      <c r="CY508" s="18"/>
      <c r="CZ508" s="18"/>
      <c r="DA508" s="18"/>
      <c r="DB508" s="18"/>
      <c r="DC508" s="18"/>
      <c r="DD508" s="18"/>
      <c r="DE508" s="18"/>
      <c r="DF508" s="18"/>
      <c r="DG508" s="18"/>
      <c r="DH508" s="18"/>
      <c r="DI508" s="18"/>
      <c r="DJ508" s="18"/>
      <c r="DK508" s="18"/>
      <c r="DL508" s="18"/>
      <c r="DM508" s="18"/>
      <c r="DN508" s="18"/>
      <c r="DO508" s="18"/>
      <c r="DP508" s="18"/>
      <c r="DQ508" s="18"/>
      <c r="DR508" s="18"/>
      <c r="DS508" s="18"/>
      <c r="DT508" s="18"/>
      <c r="DU508" s="18"/>
      <c r="DV508" s="18"/>
      <c r="DW508" s="18"/>
      <c r="DX508" s="18"/>
      <c r="DY508" s="18"/>
      <c r="DZ508" s="18"/>
      <c r="EA508" s="18"/>
      <c r="EB508" s="18"/>
      <c r="EC508" s="18"/>
      <c r="ED508" s="18"/>
      <c r="EE508" s="18"/>
      <c r="EF508" s="18"/>
      <c r="EG508" s="18"/>
      <c r="EH508" s="18"/>
      <c r="EI508" s="18"/>
      <c r="EJ508" s="18"/>
      <c r="EK508" s="18"/>
      <c r="EL508" s="18"/>
      <c r="EM508" s="18"/>
      <c r="EN508" s="18"/>
      <c r="EO508" s="18"/>
      <c r="EP508" s="18"/>
      <c r="EQ508" s="18"/>
      <c r="ER508" s="18"/>
      <c r="ES508" s="18"/>
      <c r="ET508" s="18"/>
      <c r="EU508" s="18"/>
      <c r="EV508" s="18"/>
      <c r="EW508" s="18"/>
      <c r="EX508" s="18"/>
      <c r="EY508" s="18"/>
      <c r="EZ508" s="18"/>
      <c r="FA508" s="18"/>
      <c r="FB508" s="18"/>
      <c r="FC508" s="18"/>
      <c r="FD508" s="18"/>
      <c r="FE508" s="18"/>
      <c r="FF508" s="18"/>
      <c r="FG508" s="18"/>
      <c r="FH508" s="18"/>
      <c r="FI508" s="18"/>
      <c r="FJ508" s="18"/>
      <c r="FK508" s="18"/>
      <c r="FL508" s="18"/>
      <c r="FM508" s="18"/>
      <c r="FN508" s="18"/>
      <c r="FO508" s="18"/>
      <c r="FP508" s="18"/>
      <c r="FQ508" s="18"/>
      <c r="FR508" s="18"/>
      <c r="FS508" s="18"/>
      <c r="FT508" s="18"/>
      <c r="FU508" s="18"/>
      <c r="FV508" s="18"/>
      <c r="FW508" s="18"/>
      <c r="FX508" s="18"/>
      <c r="FY508" s="18"/>
      <c r="FZ508" s="18"/>
      <c r="GA508" s="18"/>
      <c r="GB508" s="18"/>
      <c r="GC508" s="18"/>
      <c r="GD508" s="18"/>
      <c r="GE508" s="18"/>
      <c r="GF508" s="18"/>
      <c r="GG508" s="18"/>
      <c r="GH508" s="18"/>
      <c r="GI508" s="18"/>
      <c r="GJ508" s="18"/>
      <c r="GK508" s="18"/>
      <c r="GL508" s="18"/>
      <c r="GM508" s="18"/>
      <c r="GN508" s="18"/>
      <c r="GO508" s="18"/>
      <c r="GP508" s="18"/>
      <c r="GQ508" s="18"/>
      <c r="GR508" s="18"/>
      <c r="GS508" s="18"/>
      <c r="GT508" s="18"/>
      <c r="GU508" s="18"/>
      <c r="GV508" s="18"/>
      <c r="GW508" s="18"/>
      <c r="GX508" s="18"/>
      <c r="GY508" s="18"/>
      <c r="GZ508" s="18"/>
      <c r="HA508" s="18"/>
      <c r="HB508" s="18"/>
      <c r="HC508" s="18"/>
      <c r="HD508" s="18"/>
      <c r="HE508" s="18"/>
      <c r="HF508" s="18"/>
      <c r="HG508" s="18"/>
      <c r="HH508" s="18"/>
      <c r="HI508" s="18"/>
      <c r="HJ508" s="18"/>
      <c r="HK508" s="18"/>
      <c r="HL508" s="18"/>
      <c r="HM508" s="18"/>
      <c r="HN508" s="18"/>
      <c r="HO508" s="18"/>
      <c r="HP508" s="18"/>
      <c r="HQ508" s="18"/>
      <c r="HR508" s="18"/>
      <c r="HS508" s="18"/>
      <c r="HT508" s="18"/>
      <c r="HU508" s="18"/>
      <c r="HV508" s="18"/>
      <c r="HW508" s="18"/>
      <c r="HX508" s="18"/>
      <c r="HY508" s="18"/>
      <c r="HZ508" s="18"/>
      <c r="IA508" s="18"/>
      <c r="IB508" s="18"/>
      <c r="IC508" s="18"/>
      <c r="ID508" s="18"/>
      <c r="IE508" s="18"/>
      <c r="IF508" s="18"/>
      <c r="IG508" s="18"/>
      <c r="IH508" s="18"/>
      <c r="II508" s="18"/>
      <c r="IJ508" s="18"/>
      <c r="IK508" s="18"/>
      <c r="IL508" s="18"/>
      <c r="IM508" s="18"/>
      <c r="IN508" s="18"/>
      <c r="IO508" s="18"/>
      <c r="IP508" s="18"/>
      <c r="IQ508" s="18"/>
      <c r="IR508" s="18"/>
      <c r="IS508" s="18"/>
      <c r="IT508" s="18"/>
      <c r="IU508" s="18"/>
      <c r="IV508" s="18"/>
      <c r="IW508" s="18"/>
      <c r="IX508" s="18"/>
      <c r="IY508" s="18"/>
      <c r="IZ508" s="18"/>
      <c r="JA508" s="18"/>
      <c r="JB508" s="18"/>
      <c r="JC508" s="18"/>
      <c r="JD508" s="18"/>
      <c r="JE508" s="18"/>
      <c r="JF508" s="18"/>
      <c r="JG508" s="18"/>
      <c r="JH508" s="18"/>
      <c r="JI508" s="18"/>
      <c r="JJ508" s="18"/>
      <c r="JK508" s="18"/>
      <c r="JL508" s="18"/>
      <c r="JM508" s="18"/>
      <c r="JN508" s="18"/>
      <c r="JO508" s="18"/>
      <c r="JP508" s="18"/>
      <c r="JQ508" s="18"/>
      <c r="JR508" s="18"/>
      <c r="JS508" s="18"/>
      <c r="JT508" s="18"/>
      <c r="JU508" s="18"/>
      <c r="JV508" s="18"/>
      <c r="JW508" s="18"/>
      <c r="JX508" s="18"/>
      <c r="JY508" s="18"/>
      <c r="JZ508" s="18"/>
      <c r="KA508" s="18"/>
      <c r="KB508" s="18"/>
      <c r="KC508" s="18"/>
      <c r="KD508" s="18"/>
      <c r="KE508" s="18"/>
      <c r="KF508" s="18"/>
      <c r="KG508" s="18"/>
      <c r="KH508" s="18"/>
      <c r="KI508" s="18"/>
      <c r="KJ508" s="18"/>
      <c r="KK508" s="18"/>
      <c r="KL508" s="18"/>
      <c r="KM508" s="18"/>
      <c r="KN508" s="18"/>
      <c r="KO508" s="18"/>
      <c r="KP508" s="18"/>
      <c r="KQ508" s="18"/>
      <c r="KR508" s="18"/>
      <c r="KS508" s="18"/>
      <c r="KT508" s="18"/>
      <c r="KU508" s="18"/>
      <c r="KV508" s="18"/>
      <c r="KW508" s="18"/>
      <c r="KX508" s="18"/>
      <c r="KY508" s="18"/>
      <c r="KZ508" s="18"/>
      <c r="LA508" s="18"/>
      <c r="LB508" s="18"/>
      <c r="LC508" s="18"/>
      <c r="LD508" s="18"/>
      <c r="LE508" s="18"/>
      <c r="LF508" s="18"/>
      <c r="LG508" s="18"/>
      <c r="LH508" s="18"/>
      <c r="LI508" s="18"/>
      <c r="LJ508" s="18"/>
      <c r="LK508" s="18"/>
      <c r="LL508" s="18"/>
      <c r="LM508" s="18"/>
      <c r="LN508" s="18"/>
      <c r="LO508" s="18"/>
      <c r="LP508" s="18"/>
      <c r="LQ508" s="18"/>
      <c r="LR508" s="18"/>
      <c r="LS508" s="18"/>
      <c r="LT508" s="18"/>
      <c r="LU508" s="18"/>
      <c r="LV508" s="18"/>
      <c r="LW508" s="18"/>
      <c r="LX508" s="18"/>
      <c r="LY508" s="18"/>
      <c r="LZ508" s="18"/>
      <c r="MA508" s="18"/>
      <c r="MB508" s="18"/>
      <c r="MC508" s="18"/>
      <c r="MD508" s="18"/>
      <c r="ME508" s="18"/>
      <c r="MF508" s="18"/>
      <c r="MG508" s="18"/>
      <c r="MH508" s="18"/>
      <c r="MI508" s="18"/>
      <c r="MJ508" s="18"/>
      <c r="MK508" s="18"/>
      <c r="ML508" s="18"/>
      <c r="MM508" s="18"/>
      <c r="MN508" s="18"/>
      <c r="MO508" s="18"/>
      <c r="MP508" s="18"/>
      <c r="MQ508" s="18"/>
      <c r="MR508" s="18"/>
      <c r="MS508" s="18"/>
      <c r="MT508" s="18"/>
      <c r="MU508" s="18"/>
      <c r="MV508" s="18"/>
      <c r="MW508" s="18"/>
      <c r="MX508" s="18"/>
      <c r="MY508" s="18"/>
      <c r="MZ508" s="18"/>
      <c r="NA508" s="18"/>
      <c r="NB508" s="18"/>
      <c r="NC508" s="18"/>
      <c r="ND508" s="18"/>
      <c r="NE508" s="18"/>
      <c r="NF508" s="18"/>
      <c r="NG508" s="18"/>
      <c r="NH508" s="18"/>
      <c r="NI508" s="18"/>
      <c r="NJ508" s="18"/>
      <c r="NK508" s="18"/>
      <c r="NL508" s="18"/>
      <c r="NM508" s="18"/>
      <c r="NN508" s="18"/>
      <c r="NO508" s="18"/>
      <c r="NP508" s="18"/>
      <c r="NQ508" s="18"/>
      <c r="NR508" s="18"/>
      <c r="NS508" s="18"/>
      <c r="NT508" s="18"/>
      <c r="NU508" s="18"/>
      <c r="NV508" s="18"/>
      <c r="NW508" s="18"/>
      <c r="NX508" s="18"/>
      <c r="NY508" s="18"/>
      <c r="NZ508" s="18"/>
      <c r="OA508" s="18"/>
      <c r="OB508" s="18"/>
      <c r="OC508" s="18"/>
      <c r="OD508" s="18"/>
      <c r="OE508" s="18"/>
      <c r="OF508" s="18"/>
      <c r="OG508" s="18"/>
      <c r="OH508" s="18"/>
      <c r="OI508" s="18"/>
      <c r="OJ508" s="18"/>
      <c r="OK508" s="18"/>
      <c r="OL508" s="18"/>
      <c r="OM508" s="18"/>
      <c r="ON508" s="18"/>
      <c r="OO508" s="18"/>
      <c r="OP508" s="18"/>
      <c r="OQ508" s="18"/>
      <c r="OR508" s="18"/>
      <c r="OS508" s="18"/>
      <c r="OT508" s="18"/>
      <c r="OU508" s="18"/>
      <c r="OV508" s="18"/>
      <c r="OW508" s="18"/>
      <c r="OX508" s="18"/>
      <c r="OY508" s="18"/>
      <c r="OZ508" s="18"/>
      <c r="PA508" s="18"/>
      <c r="PB508" s="18"/>
      <c r="PC508" s="18"/>
      <c r="PD508" s="18"/>
      <c r="PE508" s="18"/>
      <c r="PF508" s="18"/>
      <c r="PG508" s="18"/>
      <c r="PH508" s="18"/>
      <c r="PI508" s="18"/>
      <c r="PJ508" s="18"/>
      <c r="PK508" s="18"/>
      <c r="PL508" s="18"/>
      <c r="PM508" s="18"/>
      <c r="PN508" s="18"/>
      <c r="PO508" s="18"/>
      <c r="PP508" s="18"/>
      <c r="PQ508" s="18"/>
      <c r="PR508" s="18"/>
      <c r="PS508" s="18"/>
      <c r="PT508" s="18"/>
      <c r="PU508" s="18"/>
      <c r="PV508" s="18"/>
      <c r="PW508" s="18"/>
      <c r="PX508" s="18"/>
      <c r="PY508" s="18"/>
      <c r="PZ508" s="18"/>
      <c r="QA508" s="18"/>
      <c r="QB508" s="18"/>
      <c r="QC508" s="18"/>
      <c r="QD508" s="18"/>
      <c r="QE508" s="18"/>
      <c r="QF508" s="18"/>
      <c r="QG508" s="18"/>
      <c r="QH508" s="18"/>
      <c r="QI508" s="18"/>
      <c r="QJ508" s="18"/>
      <c r="QK508" s="18"/>
      <c r="QL508" s="18"/>
      <c r="QM508" s="18"/>
      <c r="QN508" s="18"/>
      <c r="QO508" s="18"/>
      <c r="QP508" s="18"/>
      <c r="QQ508" s="18"/>
      <c r="QR508" s="18"/>
      <c r="QS508" s="18"/>
      <c r="QT508" s="18"/>
      <c r="QU508" s="18"/>
      <c r="QV508" s="18"/>
      <c r="QW508" s="18"/>
      <c r="QX508" s="18"/>
      <c r="QY508" s="18"/>
      <c r="QZ508" s="18"/>
      <c r="RA508" s="18"/>
      <c r="RB508" s="18"/>
      <c r="RC508" s="18"/>
      <c r="RD508" s="18"/>
      <c r="RE508" s="18"/>
      <c r="RF508" s="18"/>
      <c r="RG508" s="18"/>
      <c r="RH508" s="18"/>
      <c r="RI508" s="18"/>
      <c r="RJ508" s="18"/>
      <c r="RK508" s="18"/>
      <c r="RL508" s="18"/>
      <c r="RM508" s="18"/>
      <c r="RN508" s="18"/>
      <c r="RO508" s="18"/>
      <c r="RP508" s="18"/>
      <c r="RQ508" s="18"/>
    </row>
    <row r="509" spans="1:485" x14ac:dyDescent="0.2">
      <c r="A509" s="3" t="s">
        <v>380</v>
      </c>
      <c r="B509" s="4" t="s">
        <v>381</v>
      </c>
      <c r="C509" s="4" t="s">
        <v>561</v>
      </c>
      <c r="D509" s="6" t="s">
        <v>379</v>
      </c>
      <c r="E509" s="3" t="s">
        <v>24</v>
      </c>
      <c r="F509" s="28">
        <v>8</v>
      </c>
      <c r="G509" s="3" t="s">
        <v>394</v>
      </c>
      <c r="H509" s="7" t="s">
        <v>14</v>
      </c>
      <c r="I509" s="30">
        <v>44819</v>
      </c>
      <c r="J509" s="28">
        <v>37.5</v>
      </c>
      <c r="K509" s="3" t="s">
        <v>21</v>
      </c>
      <c r="L509" s="17">
        <f t="shared" si="14"/>
        <v>0</v>
      </c>
      <c r="M509" s="17">
        <f t="shared" si="15"/>
        <v>0</v>
      </c>
    </row>
    <row r="510" spans="1:485" x14ac:dyDescent="0.2">
      <c r="A510" s="3" t="s">
        <v>380</v>
      </c>
      <c r="B510" s="4" t="s">
        <v>381</v>
      </c>
      <c r="C510" s="4" t="s">
        <v>561</v>
      </c>
      <c r="D510" s="6" t="s">
        <v>379</v>
      </c>
      <c r="E510" s="3" t="s">
        <v>56</v>
      </c>
      <c r="F510" s="28">
        <v>1</v>
      </c>
      <c r="G510" s="3" t="s">
        <v>395</v>
      </c>
      <c r="H510" s="7" t="s">
        <v>14</v>
      </c>
      <c r="I510" s="30">
        <v>53825</v>
      </c>
      <c r="J510" s="28">
        <v>40</v>
      </c>
      <c r="K510" s="3" t="s">
        <v>18</v>
      </c>
      <c r="L510" s="17">
        <f t="shared" si="14"/>
        <v>1</v>
      </c>
      <c r="M510" s="17">
        <f t="shared" si="15"/>
        <v>40</v>
      </c>
    </row>
    <row r="511" spans="1:485" x14ac:dyDescent="0.2">
      <c r="A511" s="3" t="s">
        <v>380</v>
      </c>
      <c r="B511" s="4" t="s">
        <v>381</v>
      </c>
      <c r="C511" s="4" t="s">
        <v>561</v>
      </c>
      <c r="D511" s="6" t="s">
        <v>379</v>
      </c>
      <c r="E511" s="3" t="s">
        <v>24</v>
      </c>
      <c r="F511" s="28">
        <v>1</v>
      </c>
      <c r="G511" s="3" t="s">
        <v>396</v>
      </c>
      <c r="H511" s="7" t="s">
        <v>14</v>
      </c>
      <c r="I511" s="30">
        <v>48828</v>
      </c>
      <c r="J511" s="28">
        <v>40</v>
      </c>
      <c r="K511" s="3" t="s">
        <v>21</v>
      </c>
      <c r="L511" s="17">
        <f t="shared" si="14"/>
        <v>0</v>
      </c>
      <c r="M511" s="17">
        <f t="shared" si="15"/>
        <v>0</v>
      </c>
    </row>
    <row r="512" spans="1:485" x14ac:dyDescent="0.2">
      <c r="A512" s="3" t="s">
        <v>380</v>
      </c>
      <c r="B512" s="4" t="s">
        <v>381</v>
      </c>
      <c r="C512" s="4" t="s">
        <v>561</v>
      </c>
      <c r="D512" s="6" t="s">
        <v>379</v>
      </c>
      <c r="E512" s="3" t="s">
        <v>24</v>
      </c>
      <c r="F512" s="28">
        <v>1</v>
      </c>
      <c r="G512" s="3" t="s">
        <v>397</v>
      </c>
      <c r="H512" s="7" t="s">
        <v>14</v>
      </c>
      <c r="I512" s="30">
        <v>34866</v>
      </c>
      <c r="J512" s="28">
        <v>37.5</v>
      </c>
      <c r="K512" s="3" t="s">
        <v>21</v>
      </c>
      <c r="L512" s="17">
        <f t="shared" si="14"/>
        <v>0</v>
      </c>
      <c r="M512" s="17">
        <f t="shared" si="15"/>
        <v>0</v>
      </c>
    </row>
    <row r="513" spans="1:485" x14ac:dyDescent="0.2">
      <c r="A513" s="3" t="s">
        <v>380</v>
      </c>
      <c r="B513" s="4" t="s">
        <v>381</v>
      </c>
      <c r="C513" s="4" t="s">
        <v>561</v>
      </c>
      <c r="D513" s="6" t="s">
        <v>379</v>
      </c>
      <c r="E513" s="3" t="s">
        <v>35</v>
      </c>
      <c r="F513" s="28">
        <v>1</v>
      </c>
      <c r="G513" s="3" t="s">
        <v>398</v>
      </c>
      <c r="H513" s="7" t="s">
        <v>14</v>
      </c>
      <c r="I513" s="30">
        <v>68890</v>
      </c>
      <c r="J513" s="28">
        <v>40</v>
      </c>
      <c r="K513" s="3" t="s">
        <v>21</v>
      </c>
      <c r="L513" s="17">
        <f t="shared" si="14"/>
        <v>0</v>
      </c>
      <c r="M513" s="17">
        <f t="shared" si="15"/>
        <v>0</v>
      </c>
    </row>
    <row r="514" spans="1:485" x14ac:dyDescent="0.2">
      <c r="A514" s="3" t="s">
        <v>380</v>
      </c>
      <c r="B514" s="4" t="s">
        <v>381</v>
      </c>
      <c r="C514" s="4" t="s">
        <v>561</v>
      </c>
      <c r="D514" s="6" t="s">
        <v>379</v>
      </c>
      <c r="E514" s="3" t="s">
        <v>45</v>
      </c>
      <c r="F514" s="28">
        <v>2</v>
      </c>
      <c r="G514" s="3" t="s">
        <v>399</v>
      </c>
      <c r="H514" s="7" t="s">
        <v>14</v>
      </c>
      <c r="I514" s="30">
        <v>56379</v>
      </c>
      <c r="J514" s="28">
        <v>40</v>
      </c>
      <c r="K514" s="3" t="s">
        <v>21</v>
      </c>
      <c r="L514" s="17">
        <f t="shared" si="14"/>
        <v>0</v>
      </c>
      <c r="M514" s="17">
        <f t="shared" si="15"/>
        <v>0</v>
      </c>
    </row>
    <row r="515" spans="1:485" x14ac:dyDescent="0.2">
      <c r="A515" s="3" t="s">
        <v>380</v>
      </c>
      <c r="B515" s="4" t="s">
        <v>381</v>
      </c>
      <c r="C515" s="4" t="s">
        <v>561</v>
      </c>
      <c r="D515" s="6" t="s">
        <v>379</v>
      </c>
      <c r="E515" s="3" t="s">
        <v>45</v>
      </c>
      <c r="F515" s="28">
        <v>1</v>
      </c>
      <c r="G515" s="3" t="s">
        <v>400</v>
      </c>
      <c r="H515" s="7" t="s">
        <v>14</v>
      </c>
      <c r="I515" s="30">
        <v>41891</v>
      </c>
      <c r="J515" s="28">
        <v>40</v>
      </c>
      <c r="K515" s="3" t="s">
        <v>21</v>
      </c>
      <c r="L515" s="17">
        <f t="shared" si="14"/>
        <v>0</v>
      </c>
      <c r="M515" s="17">
        <f t="shared" si="15"/>
        <v>0</v>
      </c>
    </row>
    <row r="516" spans="1:485" x14ac:dyDescent="0.2">
      <c r="A516" s="3" t="s">
        <v>380</v>
      </c>
      <c r="B516" s="4" t="s">
        <v>381</v>
      </c>
      <c r="C516" s="4" t="s">
        <v>561</v>
      </c>
      <c r="D516" s="6" t="s">
        <v>379</v>
      </c>
      <c r="E516" s="3" t="s">
        <v>45</v>
      </c>
      <c r="F516" s="28">
        <v>2</v>
      </c>
      <c r="G516" s="3" t="s">
        <v>79</v>
      </c>
      <c r="H516" s="7" t="s">
        <v>14</v>
      </c>
      <c r="I516" s="30">
        <v>33176</v>
      </c>
      <c r="J516" s="28">
        <v>40</v>
      </c>
      <c r="K516" s="3" t="s">
        <v>21</v>
      </c>
      <c r="L516" s="17">
        <f t="shared" ref="L516:L578" si="16">IF(K516="yes",F516,0)</f>
        <v>0</v>
      </c>
      <c r="M516" s="17">
        <f t="shared" ref="M516:M578" si="17">IF(K516="YES",J516,0)</f>
        <v>0</v>
      </c>
    </row>
    <row r="517" spans="1:485" x14ac:dyDescent="0.2">
      <c r="A517" s="9" t="s">
        <v>380</v>
      </c>
      <c r="B517" s="9" t="s">
        <v>381</v>
      </c>
      <c r="C517" s="9" t="s">
        <v>562</v>
      </c>
      <c r="D517" s="10" t="s">
        <v>401</v>
      </c>
      <c r="E517" s="9" t="s">
        <v>402</v>
      </c>
      <c r="F517" s="11">
        <v>61</v>
      </c>
      <c r="G517" s="9" t="s">
        <v>402</v>
      </c>
      <c r="H517" s="12">
        <v>0</v>
      </c>
      <c r="I517" s="16">
        <v>42692.716979999997</v>
      </c>
      <c r="J517" s="14">
        <v>28.415089999999999</v>
      </c>
      <c r="K517" s="9">
        <f>SUM(L518:L570)</f>
        <v>18</v>
      </c>
      <c r="L517" s="9">
        <f>SUM(M518:M570)</f>
        <v>517.5</v>
      </c>
      <c r="M517" s="9"/>
    </row>
    <row r="518" spans="1:485" x14ac:dyDescent="0.2">
      <c r="A518" s="3" t="s">
        <v>380</v>
      </c>
      <c r="B518" s="4" t="s">
        <v>381</v>
      </c>
      <c r="C518" s="4" t="s">
        <v>562</v>
      </c>
      <c r="D518" s="6" t="s">
        <v>401</v>
      </c>
      <c r="E518" s="3" t="s">
        <v>15</v>
      </c>
      <c r="F518" s="28">
        <v>1</v>
      </c>
      <c r="G518" s="3" t="s">
        <v>15</v>
      </c>
      <c r="H518" s="7" t="s">
        <v>14</v>
      </c>
      <c r="I518" s="30">
        <v>122402</v>
      </c>
      <c r="J518" s="28">
        <v>37.5</v>
      </c>
      <c r="K518" s="3" t="s">
        <v>18</v>
      </c>
      <c r="L518" s="17">
        <f t="shared" si="16"/>
        <v>1</v>
      </c>
      <c r="M518" s="17">
        <f t="shared" si="17"/>
        <v>37.5</v>
      </c>
    </row>
    <row r="519" spans="1:485" x14ac:dyDescent="0.2">
      <c r="A519" s="3" t="s">
        <v>380</v>
      </c>
      <c r="B519" s="4" t="s">
        <v>381</v>
      </c>
      <c r="C519" s="4" t="s">
        <v>562</v>
      </c>
      <c r="D519" s="6" t="s">
        <v>401</v>
      </c>
      <c r="E519" s="3" t="s">
        <v>33</v>
      </c>
      <c r="F519" s="28">
        <v>1</v>
      </c>
      <c r="G519" s="3" t="s">
        <v>73</v>
      </c>
      <c r="H519" s="7" t="s">
        <v>14</v>
      </c>
      <c r="I519" s="30">
        <v>91455</v>
      </c>
      <c r="J519" s="28">
        <v>37.5</v>
      </c>
      <c r="K519" s="3" t="s">
        <v>18</v>
      </c>
      <c r="L519" s="17">
        <f t="shared" si="16"/>
        <v>1</v>
      </c>
      <c r="M519" s="17">
        <f t="shared" si="17"/>
        <v>37.5</v>
      </c>
    </row>
    <row r="520" spans="1:485" x14ac:dyDescent="0.2">
      <c r="A520" s="3" t="s">
        <v>380</v>
      </c>
      <c r="B520" s="4" t="s">
        <v>381</v>
      </c>
      <c r="C520" s="4" t="s">
        <v>562</v>
      </c>
      <c r="D520" s="6" t="s">
        <v>401</v>
      </c>
      <c r="E520" s="3" t="s">
        <v>35</v>
      </c>
      <c r="F520" s="28">
        <v>1</v>
      </c>
      <c r="G520" s="3" t="s">
        <v>403</v>
      </c>
      <c r="H520" s="7" t="s">
        <v>14</v>
      </c>
      <c r="I520" s="30">
        <v>77532</v>
      </c>
      <c r="J520" s="28">
        <v>37.5</v>
      </c>
      <c r="K520" s="3" t="s">
        <v>21</v>
      </c>
      <c r="L520" s="17">
        <f t="shared" si="16"/>
        <v>0</v>
      </c>
      <c r="M520" s="17">
        <f t="shared" si="17"/>
        <v>0</v>
      </c>
    </row>
    <row r="521" spans="1:485" x14ac:dyDescent="0.2">
      <c r="A521" s="3" t="s">
        <v>380</v>
      </c>
      <c r="B521" s="4" t="s">
        <v>381</v>
      </c>
      <c r="C521" s="4" t="s">
        <v>562</v>
      </c>
      <c r="D521" s="6" t="s">
        <v>401</v>
      </c>
      <c r="E521" s="3" t="s">
        <v>35</v>
      </c>
      <c r="F521" s="28">
        <v>1</v>
      </c>
      <c r="G521" s="3" t="s">
        <v>404</v>
      </c>
      <c r="H521" s="7" t="s">
        <v>14</v>
      </c>
      <c r="I521" s="30">
        <v>71858</v>
      </c>
      <c r="J521" s="28">
        <v>37.5</v>
      </c>
      <c r="K521" s="3" t="s">
        <v>21</v>
      </c>
      <c r="L521" s="17">
        <f t="shared" si="16"/>
        <v>0</v>
      </c>
      <c r="M521" s="17">
        <f t="shared" si="17"/>
        <v>0</v>
      </c>
    </row>
    <row r="522" spans="1:485" s="15" customFormat="1" x14ac:dyDescent="0.2">
      <c r="A522" s="3" t="s">
        <v>380</v>
      </c>
      <c r="B522" s="4" t="s">
        <v>381</v>
      </c>
      <c r="C522" s="4" t="s">
        <v>562</v>
      </c>
      <c r="D522" s="6" t="s">
        <v>401</v>
      </c>
      <c r="E522" s="3" t="s">
        <v>35</v>
      </c>
      <c r="F522" s="28">
        <v>1</v>
      </c>
      <c r="G522" s="3" t="s">
        <v>405</v>
      </c>
      <c r="H522" s="7" t="s">
        <v>14</v>
      </c>
      <c r="I522" s="30">
        <v>67642</v>
      </c>
      <c r="J522" s="28">
        <v>40</v>
      </c>
      <c r="K522" s="3" t="s">
        <v>21</v>
      </c>
      <c r="L522" s="17">
        <f t="shared" si="16"/>
        <v>0</v>
      </c>
      <c r="M522" s="17">
        <f t="shared" si="17"/>
        <v>0</v>
      </c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  <c r="AY522" s="18"/>
      <c r="AZ522" s="18"/>
      <c r="BA522" s="18"/>
      <c r="BB522" s="18"/>
      <c r="BC522" s="18"/>
      <c r="BD522" s="18"/>
      <c r="BE522" s="18"/>
      <c r="BF522" s="18"/>
      <c r="BG522" s="18"/>
      <c r="BH522" s="18"/>
      <c r="BI522" s="18"/>
      <c r="BJ522" s="18"/>
      <c r="BK522" s="18"/>
      <c r="BL522" s="18"/>
      <c r="BM522" s="18"/>
      <c r="BN522" s="18"/>
      <c r="BO522" s="18"/>
      <c r="BP522" s="18"/>
      <c r="BQ522" s="18"/>
      <c r="BR522" s="18"/>
      <c r="BS522" s="18"/>
      <c r="BT522" s="18"/>
      <c r="BU522" s="18"/>
      <c r="BV522" s="18"/>
      <c r="BW522" s="18"/>
      <c r="BX522" s="18"/>
      <c r="BY522" s="18"/>
      <c r="BZ522" s="18"/>
      <c r="CA522" s="18"/>
      <c r="CB522" s="18"/>
      <c r="CC522" s="18"/>
      <c r="CD522" s="18"/>
      <c r="CE522" s="18"/>
      <c r="CF522" s="18"/>
      <c r="CG522" s="18"/>
      <c r="CH522" s="18"/>
      <c r="CI522" s="18"/>
      <c r="CJ522" s="18"/>
      <c r="CK522" s="18"/>
      <c r="CL522" s="18"/>
      <c r="CM522" s="18"/>
      <c r="CN522" s="18"/>
      <c r="CO522" s="18"/>
      <c r="CP522" s="18"/>
      <c r="CQ522" s="18"/>
      <c r="CR522" s="18"/>
      <c r="CS522" s="18"/>
      <c r="CT522" s="18"/>
      <c r="CU522" s="18"/>
      <c r="CV522" s="18"/>
      <c r="CW522" s="18"/>
      <c r="CX522" s="18"/>
      <c r="CY522" s="18"/>
      <c r="CZ522" s="18"/>
      <c r="DA522" s="18"/>
      <c r="DB522" s="18"/>
      <c r="DC522" s="18"/>
      <c r="DD522" s="18"/>
      <c r="DE522" s="18"/>
      <c r="DF522" s="18"/>
      <c r="DG522" s="18"/>
      <c r="DH522" s="18"/>
      <c r="DI522" s="18"/>
      <c r="DJ522" s="18"/>
      <c r="DK522" s="18"/>
      <c r="DL522" s="18"/>
      <c r="DM522" s="18"/>
      <c r="DN522" s="18"/>
      <c r="DO522" s="18"/>
      <c r="DP522" s="18"/>
      <c r="DQ522" s="18"/>
      <c r="DR522" s="18"/>
      <c r="DS522" s="18"/>
      <c r="DT522" s="18"/>
      <c r="DU522" s="18"/>
      <c r="DV522" s="18"/>
      <c r="DW522" s="18"/>
      <c r="DX522" s="18"/>
      <c r="DY522" s="18"/>
      <c r="DZ522" s="18"/>
      <c r="EA522" s="18"/>
      <c r="EB522" s="18"/>
      <c r="EC522" s="18"/>
      <c r="ED522" s="18"/>
      <c r="EE522" s="18"/>
      <c r="EF522" s="18"/>
      <c r="EG522" s="18"/>
      <c r="EH522" s="18"/>
      <c r="EI522" s="18"/>
      <c r="EJ522" s="18"/>
      <c r="EK522" s="18"/>
      <c r="EL522" s="18"/>
      <c r="EM522" s="18"/>
      <c r="EN522" s="18"/>
      <c r="EO522" s="18"/>
      <c r="EP522" s="18"/>
      <c r="EQ522" s="18"/>
      <c r="ER522" s="18"/>
      <c r="ES522" s="18"/>
      <c r="ET522" s="18"/>
      <c r="EU522" s="18"/>
      <c r="EV522" s="18"/>
      <c r="EW522" s="18"/>
      <c r="EX522" s="18"/>
      <c r="EY522" s="18"/>
      <c r="EZ522" s="18"/>
      <c r="FA522" s="18"/>
      <c r="FB522" s="18"/>
      <c r="FC522" s="18"/>
      <c r="FD522" s="18"/>
      <c r="FE522" s="18"/>
      <c r="FF522" s="18"/>
      <c r="FG522" s="18"/>
      <c r="FH522" s="18"/>
      <c r="FI522" s="18"/>
      <c r="FJ522" s="18"/>
      <c r="FK522" s="18"/>
      <c r="FL522" s="18"/>
      <c r="FM522" s="18"/>
      <c r="FN522" s="18"/>
      <c r="FO522" s="18"/>
      <c r="FP522" s="18"/>
      <c r="FQ522" s="18"/>
      <c r="FR522" s="18"/>
      <c r="FS522" s="18"/>
      <c r="FT522" s="18"/>
      <c r="FU522" s="18"/>
      <c r="FV522" s="18"/>
      <c r="FW522" s="18"/>
      <c r="FX522" s="18"/>
      <c r="FY522" s="18"/>
      <c r="FZ522" s="18"/>
      <c r="GA522" s="18"/>
      <c r="GB522" s="18"/>
      <c r="GC522" s="18"/>
      <c r="GD522" s="18"/>
      <c r="GE522" s="18"/>
      <c r="GF522" s="18"/>
      <c r="GG522" s="18"/>
      <c r="GH522" s="18"/>
      <c r="GI522" s="18"/>
      <c r="GJ522" s="18"/>
      <c r="GK522" s="18"/>
      <c r="GL522" s="18"/>
      <c r="GM522" s="18"/>
      <c r="GN522" s="18"/>
      <c r="GO522" s="18"/>
      <c r="GP522" s="18"/>
      <c r="GQ522" s="18"/>
      <c r="GR522" s="18"/>
      <c r="GS522" s="18"/>
      <c r="GT522" s="18"/>
      <c r="GU522" s="18"/>
      <c r="GV522" s="18"/>
      <c r="GW522" s="18"/>
      <c r="GX522" s="18"/>
      <c r="GY522" s="18"/>
      <c r="GZ522" s="18"/>
      <c r="HA522" s="18"/>
      <c r="HB522" s="18"/>
      <c r="HC522" s="18"/>
      <c r="HD522" s="18"/>
      <c r="HE522" s="18"/>
      <c r="HF522" s="18"/>
      <c r="HG522" s="18"/>
      <c r="HH522" s="18"/>
      <c r="HI522" s="18"/>
      <c r="HJ522" s="18"/>
      <c r="HK522" s="18"/>
      <c r="HL522" s="18"/>
      <c r="HM522" s="18"/>
      <c r="HN522" s="18"/>
      <c r="HO522" s="18"/>
      <c r="HP522" s="18"/>
      <c r="HQ522" s="18"/>
      <c r="HR522" s="18"/>
      <c r="HS522" s="18"/>
      <c r="HT522" s="18"/>
      <c r="HU522" s="18"/>
      <c r="HV522" s="18"/>
      <c r="HW522" s="18"/>
      <c r="HX522" s="18"/>
      <c r="HY522" s="18"/>
      <c r="HZ522" s="18"/>
      <c r="IA522" s="18"/>
      <c r="IB522" s="18"/>
      <c r="IC522" s="18"/>
      <c r="ID522" s="18"/>
      <c r="IE522" s="18"/>
      <c r="IF522" s="18"/>
      <c r="IG522" s="18"/>
      <c r="IH522" s="18"/>
      <c r="II522" s="18"/>
      <c r="IJ522" s="18"/>
      <c r="IK522" s="18"/>
      <c r="IL522" s="18"/>
      <c r="IM522" s="18"/>
      <c r="IN522" s="18"/>
      <c r="IO522" s="18"/>
      <c r="IP522" s="18"/>
      <c r="IQ522" s="18"/>
      <c r="IR522" s="18"/>
      <c r="IS522" s="18"/>
      <c r="IT522" s="18"/>
      <c r="IU522" s="18"/>
      <c r="IV522" s="18"/>
      <c r="IW522" s="18"/>
      <c r="IX522" s="18"/>
      <c r="IY522" s="18"/>
      <c r="IZ522" s="18"/>
      <c r="JA522" s="18"/>
      <c r="JB522" s="18"/>
      <c r="JC522" s="18"/>
      <c r="JD522" s="18"/>
      <c r="JE522" s="18"/>
      <c r="JF522" s="18"/>
      <c r="JG522" s="18"/>
      <c r="JH522" s="18"/>
      <c r="JI522" s="18"/>
      <c r="JJ522" s="18"/>
      <c r="JK522" s="18"/>
      <c r="JL522" s="18"/>
      <c r="JM522" s="18"/>
      <c r="JN522" s="18"/>
      <c r="JO522" s="18"/>
      <c r="JP522" s="18"/>
      <c r="JQ522" s="18"/>
      <c r="JR522" s="18"/>
      <c r="JS522" s="18"/>
      <c r="JT522" s="18"/>
      <c r="JU522" s="18"/>
      <c r="JV522" s="18"/>
      <c r="JW522" s="18"/>
      <c r="JX522" s="18"/>
      <c r="JY522" s="18"/>
      <c r="JZ522" s="18"/>
      <c r="KA522" s="18"/>
      <c r="KB522" s="18"/>
      <c r="KC522" s="18"/>
      <c r="KD522" s="18"/>
      <c r="KE522" s="18"/>
      <c r="KF522" s="18"/>
      <c r="KG522" s="18"/>
      <c r="KH522" s="18"/>
      <c r="KI522" s="18"/>
      <c r="KJ522" s="18"/>
      <c r="KK522" s="18"/>
      <c r="KL522" s="18"/>
      <c r="KM522" s="18"/>
      <c r="KN522" s="18"/>
      <c r="KO522" s="18"/>
      <c r="KP522" s="18"/>
      <c r="KQ522" s="18"/>
      <c r="KR522" s="18"/>
      <c r="KS522" s="18"/>
      <c r="KT522" s="18"/>
      <c r="KU522" s="18"/>
      <c r="KV522" s="18"/>
      <c r="KW522" s="18"/>
      <c r="KX522" s="18"/>
      <c r="KY522" s="18"/>
      <c r="KZ522" s="18"/>
      <c r="LA522" s="18"/>
      <c r="LB522" s="18"/>
      <c r="LC522" s="18"/>
      <c r="LD522" s="18"/>
      <c r="LE522" s="18"/>
      <c r="LF522" s="18"/>
      <c r="LG522" s="18"/>
      <c r="LH522" s="18"/>
      <c r="LI522" s="18"/>
      <c r="LJ522" s="18"/>
      <c r="LK522" s="18"/>
      <c r="LL522" s="18"/>
      <c r="LM522" s="18"/>
      <c r="LN522" s="18"/>
      <c r="LO522" s="18"/>
      <c r="LP522" s="18"/>
      <c r="LQ522" s="18"/>
      <c r="LR522" s="18"/>
      <c r="LS522" s="18"/>
      <c r="LT522" s="18"/>
      <c r="LU522" s="18"/>
      <c r="LV522" s="18"/>
      <c r="LW522" s="18"/>
      <c r="LX522" s="18"/>
      <c r="LY522" s="18"/>
      <c r="LZ522" s="18"/>
      <c r="MA522" s="18"/>
      <c r="MB522" s="18"/>
      <c r="MC522" s="18"/>
      <c r="MD522" s="18"/>
      <c r="ME522" s="18"/>
      <c r="MF522" s="18"/>
      <c r="MG522" s="18"/>
      <c r="MH522" s="18"/>
      <c r="MI522" s="18"/>
      <c r="MJ522" s="18"/>
      <c r="MK522" s="18"/>
      <c r="ML522" s="18"/>
      <c r="MM522" s="18"/>
      <c r="MN522" s="18"/>
      <c r="MO522" s="18"/>
      <c r="MP522" s="18"/>
      <c r="MQ522" s="18"/>
      <c r="MR522" s="18"/>
      <c r="MS522" s="18"/>
      <c r="MT522" s="18"/>
      <c r="MU522" s="18"/>
      <c r="MV522" s="18"/>
      <c r="MW522" s="18"/>
      <c r="MX522" s="18"/>
      <c r="MY522" s="18"/>
      <c r="MZ522" s="18"/>
      <c r="NA522" s="18"/>
      <c r="NB522" s="18"/>
      <c r="NC522" s="18"/>
      <c r="ND522" s="18"/>
      <c r="NE522" s="18"/>
      <c r="NF522" s="18"/>
      <c r="NG522" s="18"/>
      <c r="NH522" s="18"/>
      <c r="NI522" s="18"/>
      <c r="NJ522" s="18"/>
      <c r="NK522" s="18"/>
      <c r="NL522" s="18"/>
      <c r="NM522" s="18"/>
      <c r="NN522" s="18"/>
      <c r="NO522" s="18"/>
      <c r="NP522" s="18"/>
      <c r="NQ522" s="18"/>
      <c r="NR522" s="18"/>
      <c r="NS522" s="18"/>
      <c r="NT522" s="18"/>
      <c r="NU522" s="18"/>
      <c r="NV522" s="18"/>
      <c r="NW522" s="18"/>
      <c r="NX522" s="18"/>
      <c r="NY522" s="18"/>
      <c r="NZ522" s="18"/>
      <c r="OA522" s="18"/>
      <c r="OB522" s="18"/>
      <c r="OC522" s="18"/>
      <c r="OD522" s="18"/>
      <c r="OE522" s="18"/>
      <c r="OF522" s="18"/>
      <c r="OG522" s="18"/>
      <c r="OH522" s="18"/>
      <c r="OI522" s="18"/>
      <c r="OJ522" s="18"/>
      <c r="OK522" s="18"/>
      <c r="OL522" s="18"/>
      <c r="OM522" s="18"/>
      <c r="ON522" s="18"/>
      <c r="OO522" s="18"/>
      <c r="OP522" s="18"/>
      <c r="OQ522" s="18"/>
      <c r="OR522" s="18"/>
      <c r="OS522" s="18"/>
      <c r="OT522" s="18"/>
      <c r="OU522" s="18"/>
      <c r="OV522" s="18"/>
      <c r="OW522" s="18"/>
      <c r="OX522" s="18"/>
      <c r="OY522" s="18"/>
      <c r="OZ522" s="18"/>
      <c r="PA522" s="18"/>
      <c r="PB522" s="18"/>
      <c r="PC522" s="18"/>
      <c r="PD522" s="18"/>
      <c r="PE522" s="18"/>
      <c r="PF522" s="18"/>
      <c r="PG522" s="18"/>
      <c r="PH522" s="18"/>
      <c r="PI522" s="18"/>
      <c r="PJ522" s="18"/>
      <c r="PK522" s="18"/>
      <c r="PL522" s="18"/>
      <c r="PM522" s="18"/>
      <c r="PN522" s="18"/>
      <c r="PO522" s="18"/>
      <c r="PP522" s="18"/>
      <c r="PQ522" s="18"/>
      <c r="PR522" s="18"/>
      <c r="PS522" s="18"/>
      <c r="PT522" s="18"/>
      <c r="PU522" s="18"/>
      <c r="PV522" s="18"/>
      <c r="PW522" s="18"/>
      <c r="PX522" s="18"/>
      <c r="PY522" s="18"/>
      <c r="PZ522" s="18"/>
      <c r="QA522" s="18"/>
      <c r="QB522" s="18"/>
      <c r="QC522" s="18"/>
      <c r="QD522" s="18"/>
      <c r="QE522" s="18"/>
      <c r="QF522" s="18"/>
      <c r="QG522" s="18"/>
      <c r="QH522" s="18"/>
      <c r="QI522" s="18"/>
      <c r="QJ522" s="18"/>
      <c r="QK522" s="18"/>
      <c r="QL522" s="18"/>
      <c r="QM522" s="18"/>
      <c r="QN522" s="18"/>
      <c r="QO522" s="18"/>
      <c r="QP522" s="18"/>
      <c r="QQ522" s="18"/>
      <c r="QR522" s="18"/>
      <c r="QS522" s="18"/>
      <c r="QT522" s="18"/>
      <c r="QU522" s="18"/>
      <c r="QV522" s="18"/>
      <c r="QW522" s="18"/>
      <c r="QX522" s="18"/>
      <c r="QY522" s="18"/>
      <c r="QZ522" s="18"/>
      <c r="RA522" s="18"/>
      <c r="RB522" s="18"/>
      <c r="RC522" s="18"/>
      <c r="RD522" s="18"/>
      <c r="RE522" s="18"/>
      <c r="RF522" s="18"/>
      <c r="RG522" s="18"/>
      <c r="RH522" s="18"/>
      <c r="RI522" s="18"/>
      <c r="RJ522" s="18"/>
      <c r="RK522" s="18"/>
      <c r="RL522" s="18"/>
      <c r="RM522" s="18"/>
      <c r="RN522" s="18"/>
      <c r="RO522" s="18"/>
      <c r="RP522" s="18"/>
      <c r="RQ522" s="18"/>
    </row>
    <row r="523" spans="1:485" x14ac:dyDescent="0.2">
      <c r="A523" s="3" t="s">
        <v>380</v>
      </c>
      <c r="B523" s="4" t="s">
        <v>381</v>
      </c>
      <c r="C523" s="4" t="s">
        <v>562</v>
      </c>
      <c r="D523" s="6" t="s">
        <v>401</v>
      </c>
      <c r="E523" s="3" t="s">
        <v>24</v>
      </c>
      <c r="F523" s="28">
        <v>1</v>
      </c>
      <c r="G523" s="3" t="s">
        <v>282</v>
      </c>
      <c r="H523" s="7" t="s">
        <v>14</v>
      </c>
      <c r="I523" s="30">
        <v>2552</v>
      </c>
      <c r="J523" s="28">
        <v>4</v>
      </c>
      <c r="K523" s="3" t="s">
        <v>21</v>
      </c>
      <c r="L523" s="17">
        <f t="shared" si="16"/>
        <v>0</v>
      </c>
      <c r="M523" s="17">
        <f t="shared" si="17"/>
        <v>0</v>
      </c>
    </row>
    <row r="524" spans="1:485" x14ac:dyDescent="0.2">
      <c r="A524" s="3" t="s">
        <v>380</v>
      </c>
      <c r="B524" s="4" t="s">
        <v>381</v>
      </c>
      <c r="C524" s="4" t="s">
        <v>562</v>
      </c>
      <c r="D524" s="6" t="s">
        <v>401</v>
      </c>
      <c r="E524" s="3" t="s">
        <v>35</v>
      </c>
      <c r="F524" s="28">
        <v>1</v>
      </c>
      <c r="G524" s="3" t="s">
        <v>406</v>
      </c>
      <c r="H524" s="7" t="s">
        <v>14</v>
      </c>
      <c r="I524" s="30">
        <v>61991</v>
      </c>
      <c r="J524" s="28">
        <v>37.5</v>
      </c>
      <c r="K524" s="3" t="s">
        <v>18</v>
      </c>
      <c r="L524" s="17">
        <f t="shared" si="16"/>
        <v>1</v>
      </c>
      <c r="M524" s="17">
        <f t="shared" si="17"/>
        <v>37.5</v>
      </c>
    </row>
    <row r="525" spans="1:485" x14ac:dyDescent="0.2">
      <c r="A525" s="3" t="s">
        <v>380</v>
      </c>
      <c r="B525" s="4" t="s">
        <v>381</v>
      </c>
      <c r="C525" s="4" t="s">
        <v>562</v>
      </c>
      <c r="D525" s="6" t="s">
        <v>401</v>
      </c>
      <c r="E525" s="3" t="s">
        <v>80</v>
      </c>
      <c r="F525" s="28">
        <v>1</v>
      </c>
      <c r="G525" s="3" t="s">
        <v>106</v>
      </c>
      <c r="H525" s="7" t="s">
        <v>14</v>
      </c>
      <c r="I525" s="30">
        <v>2016</v>
      </c>
      <c r="J525" s="28">
        <v>2</v>
      </c>
      <c r="K525" s="3" t="s">
        <v>18</v>
      </c>
      <c r="L525" s="17">
        <f t="shared" si="16"/>
        <v>1</v>
      </c>
      <c r="M525" s="17">
        <f t="shared" si="17"/>
        <v>2</v>
      </c>
    </row>
    <row r="526" spans="1:485" x14ac:dyDescent="0.2">
      <c r="A526" s="3" t="s">
        <v>380</v>
      </c>
      <c r="B526" s="4" t="s">
        <v>381</v>
      </c>
      <c r="C526" s="4" t="s">
        <v>562</v>
      </c>
      <c r="D526" s="6" t="s">
        <v>401</v>
      </c>
      <c r="E526" s="3" t="s">
        <v>80</v>
      </c>
      <c r="F526" s="28">
        <v>1</v>
      </c>
      <c r="G526" s="3" t="s">
        <v>106</v>
      </c>
      <c r="H526" s="7" t="s">
        <v>14</v>
      </c>
      <c r="I526" s="30">
        <v>43758</v>
      </c>
      <c r="J526" s="28">
        <v>37.5</v>
      </c>
      <c r="K526" s="3" t="s">
        <v>18</v>
      </c>
      <c r="L526" s="17">
        <f t="shared" si="16"/>
        <v>1</v>
      </c>
      <c r="M526" s="17">
        <f t="shared" si="17"/>
        <v>37.5</v>
      </c>
    </row>
    <row r="527" spans="1:485" x14ac:dyDescent="0.2">
      <c r="A527" s="3" t="s">
        <v>380</v>
      </c>
      <c r="B527" s="4" t="s">
        <v>381</v>
      </c>
      <c r="C527" s="4" t="s">
        <v>562</v>
      </c>
      <c r="D527" s="6" t="s">
        <v>401</v>
      </c>
      <c r="E527" s="3" t="s">
        <v>80</v>
      </c>
      <c r="F527" s="28">
        <v>2</v>
      </c>
      <c r="G527" s="3" t="s">
        <v>106</v>
      </c>
      <c r="H527" s="7" t="s">
        <v>14</v>
      </c>
      <c r="I527" s="30">
        <v>20049</v>
      </c>
      <c r="J527" s="28">
        <v>18</v>
      </c>
      <c r="K527" s="3" t="s">
        <v>18</v>
      </c>
      <c r="L527" s="17">
        <f t="shared" si="16"/>
        <v>2</v>
      </c>
      <c r="M527" s="17">
        <f t="shared" si="17"/>
        <v>18</v>
      </c>
    </row>
    <row r="528" spans="1:485" x14ac:dyDescent="0.2">
      <c r="A528" s="3" t="s">
        <v>380</v>
      </c>
      <c r="B528" s="4" t="s">
        <v>381</v>
      </c>
      <c r="C528" s="4" t="s">
        <v>562</v>
      </c>
      <c r="D528" s="6" t="s">
        <v>401</v>
      </c>
      <c r="E528" s="3" t="s">
        <v>35</v>
      </c>
      <c r="F528" s="28">
        <v>1</v>
      </c>
      <c r="G528" s="3" t="s">
        <v>388</v>
      </c>
      <c r="H528" s="7" t="s">
        <v>14</v>
      </c>
      <c r="I528" s="30">
        <v>68543</v>
      </c>
      <c r="J528" s="28">
        <v>37.5</v>
      </c>
      <c r="K528" s="3" t="s">
        <v>21</v>
      </c>
      <c r="L528" s="17">
        <f t="shared" si="16"/>
        <v>0</v>
      </c>
      <c r="M528" s="17">
        <f t="shared" si="17"/>
        <v>0</v>
      </c>
    </row>
    <row r="529" spans="1:485" x14ac:dyDescent="0.2">
      <c r="A529" s="3" t="s">
        <v>380</v>
      </c>
      <c r="B529" s="4" t="s">
        <v>381</v>
      </c>
      <c r="C529" s="4" t="s">
        <v>562</v>
      </c>
      <c r="D529" s="6" t="s">
        <v>401</v>
      </c>
      <c r="E529" s="3" t="s">
        <v>24</v>
      </c>
      <c r="F529" s="28">
        <v>1</v>
      </c>
      <c r="G529" s="3" t="s">
        <v>407</v>
      </c>
      <c r="H529" s="7" t="s">
        <v>14</v>
      </c>
      <c r="I529" s="30">
        <v>42003</v>
      </c>
      <c r="J529" s="28">
        <v>37.5</v>
      </c>
      <c r="K529" s="3" t="s">
        <v>21</v>
      </c>
      <c r="L529" s="17">
        <f t="shared" si="16"/>
        <v>0</v>
      </c>
      <c r="M529" s="17">
        <f t="shared" si="17"/>
        <v>0</v>
      </c>
    </row>
    <row r="530" spans="1:485" x14ac:dyDescent="0.2">
      <c r="A530" s="3" t="s">
        <v>380</v>
      </c>
      <c r="B530" s="4" t="s">
        <v>381</v>
      </c>
      <c r="C530" s="4" t="s">
        <v>562</v>
      </c>
      <c r="D530" s="6" t="s">
        <v>401</v>
      </c>
      <c r="E530" s="3" t="s">
        <v>24</v>
      </c>
      <c r="F530" s="28">
        <v>1</v>
      </c>
      <c r="G530" s="3" t="s">
        <v>408</v>
      </c>
      <c r="H530" s="7" t="s">
        <v>14</v>
      </c>
      <c r="I530" s="30">
        <v>38961</v>
      </c>
      <c r="J530" s="28">
        <v>37.5</v>
      </c>
      <c r="K530" s="3" t="s">
        <v>21</v>
      </c>
      <c r="L530" s="17">
        <f t="shared" si="16"/>
        <v>0</v>
      </c>
      <c r="M530" s="17">
        <f t="shared" si="17"/>
        <v>0</v>
      </c>
    </row>
    <row r="531" spans="1:485" x14ac:dyDescent="0.2">
      <c r="A531" s="3" t="s">
        <v>380</v>
      </c>
      <c r="B531" s="4" t="s">
        <v>381</v>
      </c>
      <c r="C531" s="4" t="s">
        <v>562</v>
      </c>
      <c r="D531" s="6" t="s">
        <v>401</v>
      </c>
      <c r="E531" s="3" t="s">
        <v>24</v>
      </c>
      <c r="F531" s="28">
        <v>4</v>
      </c>
      <c r="G531" s="3" t="s">
        <v>282</v>
      </c>
      <c r="H531" s="7" t="s">
        <v>14</v>
      </c>
      <c r="I531" s="30">
        <v>36660</v>
      </c>
      <c r="J531" s="28">
        <v>37.5</v>
      </c>
      <c r="K531" s="3" t="s">
        <v>21</v>
      </c>
      <c r="L531" s="17">
        <f t="shared" si="16"/>
        <v>0</v>
      </c>
      <c r="M531" s="17">
        <f t="shared" si="17"/>
        <v>0</v>
      </c>
    </row>
    <row r="532" spans="1:485" s="15" customFormat="1" x14ac:dyDescent="0.2">
      <c r="A532" s="3" t="s">
        <v>380</v>
      </c>
      <c r="B532" s="4" t="s">
        <v>381</v>
      </c>
      <c r="C532" s="4" t="s">
        <v>562</v>
      </c>
      <c r="D532" s="6" t="s">
        <v>401</v>
      </c>
      <c r="E532" s="3" t="s">
        <v>35</v>
      </c>
      <c r="F532" s="28">
        <v>1</v>
      </c>
      <c r="G532" s="3" t="s">
        <v>409</v>
      </c>
      <c r="H532" s="7" t="s">
        <v>14</v>
      </c>
      <c r="I532" s="30">
        <v>57233</v>
      </c>
      <c r="J532" s="28">
        <v>37.5</v>
      </c>
      <c r="K532" s="3" t="s">
        <v>18</v>
      </c>
      <c r="L532" s="17">
        <f t="shared" si="16"/>
        <v>1</v>
      </c>
      <c r="M532" s="17">
        <f t="shared" si="17"/>
        <v>37.5</v>
      </c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  <c r="AU532" s="18"/>
      <c r="AV532" s="18"/>
      <c r="AW532" s="18"/>
      <c r="AX532" s="18"/>
      <c r="AY532" s="18"/>
      <c r="AZ532" s="18"/>
      <c r="BA532" s="18"/>
      <c r="BB532" s="18"/>
      <c r="BC532" s="18"/>
      <c r="BD532" s="18"/>
      <c r="BE532" s="18"/>
      <c r="BF532" s="18"/>
      <c r="BG532" s="18"/>
      <c r="BH532" s="18"/>
      <c r="BI532" s="18"/>
      <c r="BJ532" s="18"/>
      <c r="BK532" s="18"/>
      <c r="BL532" s="18"/>
      <c r="BM532" s="18"/>
      <c r="BN532" s="18"/>
      <c r="BO532" s="18"/>
      <c r="BP532" s="18"/>
      <c r="BQ532" s="18"/>
      <c r="BR532" s="18"/>
      <c r="BS532" s="18"/>
      <c r="BT532" s="18"/>
      <c r="BU532" s="18"/>
      <c r="BV532" s="18"/>
      <c r="BW532" s="18"/>
      <c r="BX532" s="18"/>
      <c r="BY532" s="18"/>
      <c r="BZ532" s="18"/>
      <c r="CA532" s="18"/>
      <c r="CB532" s="18"/>
      <c r="CC532" s="18"/>
      <c r="CD532" s="18"/>
      <c r="CE532" s="18"/>
      <c r="CF532" s="18"/>
      <c r="CG532" s="18"/>
      <c r="CH532" s="18"/>
      <c r="CI532" s="18"/>
      <c r="CJ532" s="18"/>
      <c r="CK532" s="18"/>
      <c r="CL532" s="18"/>
      <c r="CM532" s="18"/>
      <c r="CN532" s="18"/>
      <c r="CO532" s="18"/>
      <c r="CP532" s="18"/>
      <c r="CQ532" s="18"/>
      <c r="CR532" s="18"/>
      <c r="CS532" s="18"/>
      <c r="CT532" s="18"/>
      <c r="CU532" s="18"/>
      <c r="CV532" s="18"/>
      <c r="CW532" s="18"/>
      <c r="CX532" s="18"/>
      <c r="CY532" s="18"/>
      <c r="CZ532" s="18"/>
      <c r="DA532" s="18"/>
      <c r="DB532" s="18"/>
      <c r="DC532" s="18"/>
      <c r="DD532" s="18"/>
      <c r="DE532" s="18"/>
      <c r="DF532" s="18"/>
      <c r="DG532" s="18"/>
      <c r="DH532" s="18"/>
      <c r="DI532" s="18"/>
      <c r="DJ532" s="18"/>
      <c r="DK532" s="18"/>
      <c r="DL532" s="18"/>
      <c r="DM532" s="18"/>
      <c r="DN532" s="18"/>
      <c r="DO532" s="18"/>
      <c r="DP532" s="18"/>
      <c r="DQ532" s="18"/>
      <c r="DR532" s="18"/>
      <c r="DS532" s="18"/>
      <c r="DT532" s="18"/>
      <c r="DU532" s="18"/>
      <c r="DV532" s="18"/>
      <c r="DW532" s="18"/>
      <c r="DX532" s="18"/>
      <c r="DY532" s="18"/>
      <c r="DZ532" s="18"/>
      <c r="EA532" s="18"/>
      <c r="EB532" s="18"/>
      <c r="EC532" s="18"/>
      <c r="ED532" s="18"/>
      <c r="EE532" s="18"/>
      <c r="EF532" s="18"/>
      <c r="EG532" s="18"/>
      <c r="EH532" s="18"/>
      <c r="EI532" s="18"/>
      <c r="EJ532" s="18"/>
      <c r="EK532" s="18"/>
      <c r="EL532" s="18"/>
      <c r="EM532" s="18"/>
      <c r="EN532" s="18"/>
      <c r="EO532" s="18"/>
      <c r="EP532" s="18"/>
      <c r="EQ532" s="18"/>
      <c r="ER532" s="18"/>
      <c r="ES532" s="18"/>
      <c r="ET532" s="18"/>
      <c r="EU532" s="18"/>
      <c r="EV532" s="18"/>
      <c r="EW532" s="18"/>
      <c r="EX532" s="18"/>
      <c r="EY532" s="18"/>
      <c r="EZ532" s="18"/>
      <c r="FA532" s="18"/>
      <c r="FB532" s="18"/>
      <c r="FC532" s="18"/>
      <c r="FD532" s="18"/>
      <c r="FE532" s="18"/>
      <c r="FF532" s="18"/>
      <c r="FG532" s="18"/>
      <c r="FH532" s="18"/>
      <c r="FI532" s="18"/>
      <c r="FJ532" s="18"/>
      <c r="FK532" s="18"/>
      <c r="FL532" s="18"/>
      <c r="FM532" s="18"/>
      <c r="FN532" s="18"/>
      <c r="FO532" s="18"/>
      <c r="FP532" s="18"/>
      <c r="FQ532" s="18"/>
      <c r="FR532" s="18"/>
      <c r="FS532" s="18"/>
      <c r="FT532" s="18"/>
      <c r="FU532" s="18"/>
      <c r="FV532" s="18"/>
      <c r="FW532" s="18"/>
      <c r="FX532" s="18"/>
      <c r="FY532" s="18"/>
      <c r="FZ532" s="18"/>
      <c r="GA532" s="18"/>
      <c r="GB532" s="18"/>
      <c r="GC532" s="18"/>
      <c r="GD532" s="18"/>
      <c r="GE532" s="18"/>
      <c r="GF532" s="18"/>
      <c r="GG532" s="18"/>
      <c r="GH532" s="18"/>
      <c r="GI532" s="18"/>
      <c r="GJ532" s="18"/>
      <c r="GK532" s="18"/>
      <c r="GL532" s="18"/>
      <c r="GM532" s="18"/>
      <c r="GN532" s="18"/>
      <c r="GO532" s="18"/>
      <c r="GP532" s="18"/>
      <c r="GQ532" s="18"/>
      <c r="GR532" s="18"/>
      <c r="GS532" s="18"/>
      <c r="GT532" s="18"/>
      <c r="GU532" s="18"/>
      <c r="GV532" s="18"/>
      <c r="GW532" s="18"/>
      <c r="GX532" s="18"/>
      <c r="GY532" s="18"/>
      <c r="GZ532" s="18"/>
      <c r="HA532" s="18"/>
      <c r="HB532" s="18"/>
      <c r="HC532" s="18"/>
      <c r="HD532" s="18"/>
      <c r="HE532" s="18"/>
      <c r="HF532" s="18"/>
      <c r="HG532" s="18"/>
      <c r="HH532" s="18"/>
      <c r="HI532" s="18"/>
      <c r="HJ532" s="18"/>
      <c r="HK532" s="18"/>
      <c r="HL532" s="18"/>
      <c r="HM532" s="18"/>
      <c r="HN532" s="18"/>
      <c r="HO532" s="18"/>
      <c r="HP532" s="18"/>
      <c r="HQ532" s="18"/>
      <c r="HR532" s="18"/>
      <c r="HS532" s="18"/>
      <c r="HT532" s="18"/>
      <c r="HU532" s="18"/>
      <c r="HV532" s="18"/>
      <c r="HW532" s="18"/>
      <c r="HX532" s="18"/>
      <c r="HY532" s="18"/>
      <c r="HZ532" s="18"/>
      <c r="IA532" s="18"/>
      <c r="IB532" s="18"/>
      <c r="IC532" s="18"/>
      <c r="ID532" s="18"/>
      <c r="IE532" s="18"/>
      <c r="IF532" s="18"/>
      <c r="IG532" s="18"/>
      <c r="IH532" s="18"/>
      <c r="II532" s="18"/>
      <c r="IJ532" s="18"/>
      <c r="IK532" s="18"/>
      <c r="IL532" s="18"/>
      <c r="IM532" s="18"/>
      <c r="IN532" s="18"/>
      <c r="IO532" s="18"/>
      <c r="IP532" s="18"/>
      <c r="IQ532" s="18"/>
      <c r="IR532" s="18"/>
      <c r="IS532" s="18"/>
      <c r="IT532" s="18"/>
      <c r="IU532" s="18"/>
      <c r="IV532" s="18"/>
      <c r="IW532" s="18"/>
      <c r="IX532" s="18"/>
      <c r="IY532" s="18"/>
      <c r="IZ532" s="18"/>
      <c r="JA532" s="18"/>
      <c r="JB532" s="18"/>
      <c r="JC532" s="18"/>
      <c r="JD532" s="18"/>
      <c r="JE532" s="18"/>
      <c r="JF532" s="18"/>
      <c r="JG532" s="18"/>
      <c r="JH532" s="18"/>
      <c r="JI532" s="18"/>
      <c r="JJ532" s="18"/>
      <c r="JK532" s="18"/>
      <c r="JL532" s="18"/>
      <c r="JM532" s="18"/>
      <c r="JN532" s="18"/>
      <c r="JO532" s="18"/>
      <c r="JP532" s="18"/>
      <c r="JQ532" s="18"/>
      <c r="JR532" s="18"/>
      <c r="JS532" s="18"/>
      <c r="JT532" s="18"/>
      <c r="JU532" s="18"/>
      <c r="JV532" s="18"/>
      <c r="JW532" s="18"/>
      <c r="JX532" s="18"/>
      <c r="JY532" s="18"/>
      <c r="JZ532" s="18"/>
      <c r="KA532" s="18"/>
      <c r="KB532" s="18"/>
      <c r="KC532" s="18"/>
      <c r="KD532" s="18"/>
      <c r="KE532" s="18"/>
      <c r="KF532" s="18"/>
      <c r="KG532" s="18"/>
      <c r="KH532" s="18"/>
      <c r="KI532" s="18"/>
      <c r="KJ532" s="18"/>
      <c r="KK532" s="18"/>
      <c r="KL532" s="18"/>
      <c r="KM532" s="18"/>
      <c r="KN532" s="18"/>
      <c r="KO532" s="18"/>
      <c r="KP532" s="18"/>
      <c r="KQ532" s="18"/>
      <c r="KR532" s="18"/>
      <c r="KS532" s="18"/>
      <c r="KT532" s="18"/>
      <c r="KU532" s="18"/>
      <c r="KV532" s="18"/>
      <c r="KW532" s="18"/>
      <c r="KX532" s="18"/>
      <c r="KY532" s="18"/>
      <c r="KZ532" s="18"/>
      <c r="LA532" s="18"/>
      <c r="LB532" s="18"/>
      <c r="LC532" s="18"/>
      <c r="LD532" s="18"/>
      <c r="LE532" s="18"/>
      <c r="LF532" s="18"/>
      <c r="LG532" s="18"/>
      <c r="LH532" s="18"/>
      <c r="LI532" s="18"/>
      <c r="LJ532" s="18"/>
      <c r="LK532" s="18"/>
      <c r="LL532" s="18"/>
      <c r="LM532" s="18"/>
      <c r="LN532" s="18"/>
      <c r="LO532" s="18"/>
      <c r="LP532" s="18"/>
      <c r="LQ532" s="18"/>
      <c r="LR532" s="18"/>
      <c r="LS532" s="18"/>
      <c r="LT532" s="18"/>
      <c r="LU532" s="18"/>
      <c r="LV532" s="18"/>
      <c r="LW532" s="18"/>
      <c r="LX532" s="18"/>
      <c r="LY532" s="18"/>
      <c r="LZ532" s="18"/>
      <c r="MA532" s="18"/>
      <c r="MB532" s="18"/>
      <c r="MC532" s="18"/>
      <c r="MD532" s="18"/>
      <c r="ME532" s="18"/>
      <c r="MF532" s="18"/>
      <c r="MG532" s="18"/>
      <c r="MH532" s="18"/>
      <c r="MI532" s="18"/>
      <c r="MJ532" s="18"/>
      <c r="MK532" s="18"/>
      <c r="ML532" s="18"/>
      <c r="MM532" s="18"/>
      <c r="MN532" s="18"/>
      <c r="MO532" s="18"/>
      <c r="MP532" s="18"/>
      <c r="MQ532" s="18"/>
      <c r="MR532" s="18"/>
      <c r="MS532" s="18"/>
      <c r="MT532" s="18"/>
      <c r="MU532" s="18"/>
      <c r="MV532" s="18"/>
      <c r="MW532" s="18"/>
      <c r="MX532" s="18"/>
      <c r="MY532" s="18"/>
      <c r="MZ532" s="18"/>
      <c r="NA532" s="18"/>
      <c r="NB532" s="18"/>
      <c r="NC532" s="18"/>
      <c r="ND532" s="18"/>
      <c r="NE532" s="18"/>
      <c r="NF532" s="18"/>
      <c r="NG532" s="18"/>
      <c r="NH532" s="18"/>
      <c r="NI532" s="18"/>
      <c r="NJ532" s="18"/>
      <c r="NK532" s="18"/>
      <c r="NL532" s="18"/>
      <c r="NM532" s="18"/>
      <c r="NN532" s="18"/>
      <c r="NO532" s="18"/>
      <c r="NP532" s="18"/>
      <c r="NQ532" s="18"/>
      <c r="NR532" s="18"/>
      <c r="NS532" s="18"/>
      <c r="NT532" s="18"/>
      <c r="NU532" s="18"/>
      <c r="NV532" s="18"/>
      <c r="NW532" s="18"/>
      <c r="NX532" s="18"/>
      <c r="NY532" s="18"/>
      <c r="NZ532" s="18"/>
      <c r="OA532" s="18"/>
      <c r="OB532" s="18"/>
      <c r="OC532" s="18"/>
      <c r="OD532" s="18"/>
      <c r="OE532" s="18"/>
      <c r="OF532" s="18"/>
      <c r="OG532" s="18"/>
      <c r="OH532" s="18"/>
      <c r="OI532" s="18"/>
      <c r="OJ532" s="18"/>
      <c r="OK532" s="18"/>
      <c r="OL532" s="18"/>
      <c r="OM532" s="18"/>
      <c r="ON532" s="18"/>
      <c r="OO532" s="18"/>
      <c r="OP532" s="18"/>
      <c r="OQ532" s="18"/>
      <c r="OR532" s="18"/>
      <c r="OS532" s="18"/>
      <c r="OT532" s="18"/>
      <c r="OU532" s="18"/>
      <c r="OV532" s="18"/>
      <c r="OW532" s="18"/>
      <c r="OX532" s="18"/>
      <c r="OY532" s="18"/>
      <c r="OZ532" s="18"/>
      <c r="PA532" s="18"/>
      <c r="PB532" s="18"/>
      <c r="PC532" s="18"/>
      <c r="PD532" s="18"/>
      <c r="PE532" s="18"/>
      <c r="PF532" s="18"/>
      <c r="PG532" s="18"/>
      <c r="PH532" s="18"/>
      <c r="PI532" s="18"/>
      <c r="PJ532" s="18"/>
      <c r="PK532" s="18"/>
      <c r="PL532" s="18"/>
      <c r="PM532" s="18"/>
      <c r="PN532" s="18"/>
      <c r="PO532" s="18"/>
      <c r="PP532" s="18"/>
      <c r="PQ532" s="18"/>
      <c r="PR532" s="18"/>
      <c r="PS532" s="18"/>
      <c r="PT532" s="18"/>
      <c r="PU532" s="18"/>
      <c r="PV532" s="18"/>
      <c r="PW532" s="18"/>
      <c r="PX532" s="18"/>
      <c r="PY532" s="18"/>
      <c r="PZ532" s="18"/>
      <c r="QA532" s="18"/>
      <c r="QB532" s="18"/>
      <c r="QC532" s="18"/>
      <c r="QD532" s="18"/>
      <c r="QE532" s="18"/>
      <c r="QF532" s="18"/>
      <c r="QG532" s="18"/>
      <c r="QH532" s="18"/>
      <c r="QI532" s="18"/>
      <c r="QJ532" s="18"/>
      <c r="QK532" s="18"/>
      <c r="QL532" s="18"/>
      <c r="QM532" s="18"/>
      <c r="QN532" s="18"/>
      <c r="QO532" s="18"/>
      <c r="QP532" s="18"/>
      <c r="QQ532" s="18"/>
      <c r="QR532" s="18"/>
      <c r="QS532" s="18"/>
      <c r="QT532" s="18"/>
      <c r="QU532" s="18"/>
      <c r="QV532" s="18"/>
      <c r="QW532" s="18"/>
      <c r="QX532" s="18"/>
      <c r="QY532" s="18"/>
      <c r="QZ532" s="18"/>
      <c r="RA532" s="18"/>
      <c r="RB532" s="18"/>
      <c r="RC532" s="18"/>
      <c r="RD532" s="18"/>
      <c r="RE532" s="18"/>
      <c r="RF532" s="18"/>
      <c r="RG532" s="18"/>
      <c r="RH532" s="18"/>
      <c r="RI532" s="18"/>
      <c r="RJ532" s="18"/>
      <c r="RK532" s="18"/>
      <c r="RL532" s="18"/>
      <c r="RM532" s="18"/>
      <c r="RN532" s="18"/>
      <c r="RO532" s="18"/>
      <c r="RP532" s="18"/>
      <c r="RQ532" s="18"/>
    </row>
    <row r="533" spans="1:485" x14ac:dyDescent="0.2">
      <c r="A533" s="3" t="s">
        <v>380</v>
      </c>
      <c r="B533" s="4" t="s">
        <v>381</v>
      </c>
      <c r="C533" s="4" t="s">
        <v>562</v>
      </c>
      <c r="D533" s="6" t="s">
        <v>401</v>
      </c>
      <c r="E533" s="3" t="s">
        <v>35</v>
      </c>
      <c r="F533" s="28">
        <v>1</v>
      </c>
      <c r="G533" s="3" t="s">
        <v>410</v>
      </c>
      <c r="H533" s="7" t="s">
        <v>14</v>
      </c>
      <c r="I533" s="30">
        <v>61913</v>
      </c>
      <c r="J533" s="28">
        <v>37.5</v>
      </c>
      <c r="K533" s="3" t="s">
        <v>18</v>
      </c>
      <c r="L533" s="17">
        <f t="shared" si="16"/>
        <v>1</v>
      </c>
      <c r="M533" s="17">
        <f t="shared" si="17"/>
        <v>37.5</v>
      </c>
    </row>
    <row r="534" spans="1:485" x14ac:dyDescent="0.2">
      <c r="A534" s="3" t="s">
        <v>380</v>
      </c>
      <c r="B534" s="4" t="s">
        <v>381</v>
      </c>
      <c r="C534" s="4" t="s">
        <v>562</v>
      </c>
      <c r="D534" s="6" t="s">
        <v>401</v>
      </c>
      <c r="E534" s="3" t="s">
        <v>35</v>
      </c>
      <c r="F534" s="28">
        <v>1</v>
      </c>
      <c r="G534" s="3" t="s">
        <v>204</v>
      </c>
      <c r="H534" s="7" t="s">
        <v>14</v>
      </c>
      <c r="I534" s="30">
        <v>47658</v>
      </c>
      <c r="J534" s="28">
        <v>37.5</v>
      </c>
      <c r="K534" s="3" t="s">
        <v>21</v>
      </c>
      <c r="L534" s="17">
        <f t="shared" si="16"/>
        <v>0</v>
      </c>
      <c r="M534" s="17">
        <f t="shared" si="17"/>
        <v>0</v>
      </c>
    </row>
    <row r="535" spans="1:485" x14ac:dyDescent="0.2">
      <c r="A535" s="3" t="s">
        <v>380</v>
      </c>
      <c r="B535" s="4" t="s">
        <v>381</v>
      </c>
      <c r="C535" s="4" t="s">
        <v>562</v>
      </c>
      <c r="D535" s="6" t="s">
        <v>401</v>
      </c>
      <c r="E535" s="3" t="s">
        <v>35</v>
      </c>
      <c r="F535" s="28">
        <v>1</v>
      </c>
      <c r="G535" s="3" t="s">
        <v>408</v>
      </c>
      <c r="H535" s="7" t="s">
        <v>14</v>
      </c>
      <c r="I535" s="30">
        <v>48867</v>
      </c>
      <c r="J535" s="28">
        <v>37.5</v>
      </c>
      <c r="K535" s="3" t="s">
        <v>21</v>
      </c>
      <c r="L535" s="17">
        <f t="shared" si="16"/>
        <v>0</v>
      </c>
      <c r="M535" s="17">
        <f t="shared" si="17"/>
        <v>0</v>
      </c>
    </row>
    <row r="536" spans="1:485" x14ac:dyDescent="0.2">
      <c r="A536" s="3" t="s">
        <v>380</v>
      </c>
      <c r="B536" s="4" t="s">
        <v>381</v>
      </c>
      <c r="C536" s="4" t="s">
        <v>562</v>
      </c>
      <c r="D536" s="6" t="s">
        <v>401</v>
      </c>
      <c r="E536" s="3" t="s">
        <v>35</v>
      </c>
      <c r="F536" s="28">
        <v>1</v>
      </c>
      <c r="G536" s="3" t="s">
        <v>411</v>
      </c>
      <c r="H536" s="7" t="s">
        <v>14</v>
      </c>
      <c r="I536" s="30">
        <v>63375</v>
      </c>
      <c r="J536" s="28">
        <v>37.5</v>
      </c>
      <c r="K536" s="3" t="s">
        <v>18</v>
      </c>
      <c r="L536" s="17">
        <f t="shared" si="16"/>
        <v>1</v>
      </c>
      <c r="M536" s="17">
        <f t="shared" si="17"/>
        <v>37.5</v>
      </c>
    </row>
    <row r="537" spans="1:485" x14ac:dyDescent="0.2">
      <c r="A537" s="3" t="s">
        <v>380</v>
      </c>
      <c r="B537" s="4" t="s">
        <v>381</v>
      </c>
      <c r="C537" s="4" t="s">
        <v>562</v>
      </c>
      <c r="D537" s="6" t="s">
        <v>401</v>
      </c>
      <c r="E537" s="3" t="s">
        <v>38</v>
      </c>
      <c r="F537" s="28">
        <v>1</v>
      </c>
      <c r="G537" s="3" t="s">
        <v>412</v>
      </c>
      <c r="H537" s="7" t="s">
        <v>14</v>
      </c>
      <c r="I537" s="30">
        <v>57740</v>
      </c>
      <c r="J537" s="28">
        <v>37.5</v>
      </c>
      <c r="K537" s="3" t="s">
        <v>21</v>
      </c>
      <c r="L537" s="17">
        <f t="shared" si="16"/>
        <v>0</v>
      </c>
      <c r="M537" s="17">
        <f t="shared" si="17"/>
        <v>0</v>
      </c>
    </row>
    <row r="538" spans="1:485" x14ac:dyDescent="0.2">
      <c r="A538" s="3" t="s">
        <v>380</v>
      </c>
      <c r="B538" s="4" t="s">
        <v>381</v>
      </c>
      <c r="C538" s="4" t="s">
        <v>562</v>
      </c>
      <c r="D538" s="6" t="s">
        <v>401</v>
      </c>
      <c r="E538" s="3" t="s">
        <v>35</v>
      </c>
      <c r="F538" s="28">
        <v>1</v>
      </c>
      <c r="G538" s="3" t="s">
        <v>413</v>
      </c>
      <c r="H538" s="7" t="s">
        <v>14</v>
      </c>
      <c r="I538" s="30">
        <v>53430</v>
      </c>
      <c r="J538" s="28">
        <v>37.5</v>
      </c>
      <c r="K538" s="3" t="s">
        <v>21</v>
      </c>
      <c r="L538" s="17">
        <f t="shared" si="16"/>
        <v>0</v>
      </c>
      <c r="M538" s="17">
        <f t="shared" si="17"/>
        <v>0</v>
      </c>
    </row>
    <row r="539" spans="1:485" x14ac:dyDescent="0.2">
      <c r="A539" s="3" t="s">
        <v>380</v>
      </c>
      <c r="B539" s="4" t="s">
        <v>381</v>
      </c>
      <c r="C539" s="4" t="s">
        <v>562</v>
      </c>
      <c r="D539" s="6" t="s">
        <v>401</v>
      </c>
      <c r="E539" s="3" t="s">
        <v>24</v>
      </c>
      <c r="F539" s="28">
        <v>1</v>
      </c>
      <c r="G539" s="3" t="s">
        <v>414</v>
      </c>
      <c r="H539" s="7" t="s">
        <v>14</v>
      </c>
      <c r="I539" s="30">
        <v>3230</v>
      </c>
      <c r="J539" s="28">
        <v>4</v>
      </c>
      <c r="K539" s="3" t="s">
        <v>21</v>
      </c>
      <c r="L539" s="17">
        <f t="shared" si="16"/>
        <v>0</v>
      </c>
      <c r="M539" s="17">
        <f t="shared" si="17"/>
        <v>0</v>
      </c>
    </row>
    <row r="540" spans="1:485" x14ac:dyDescent="0.2">
      <c r="A540" s="3" t="s">
        <v>380</v>
      </c>
      <c r="B540" s="4" t="s">
        <v>381</v>
      </c>
      <c r="C540" s="4" t="s">
        <v>562</v>
      </c>
      <c r="D540" s="6" t="s">
        <v>401</v>
      </c>
      <c r="E540" s="3" t="s">
        <v>22</v>
      </c>
      <c r="F540" s="28">
        <v>1</v>
      </c>
      <c r="G540" s="3" t="s">
        <v>415</v>
      </c>
      <c r="H540" s="7" t="s">
        <v>14</v>
      </c>
      <c r="I540" s="30">
        <v>61328</v>
      </c>
      <c r="J540" s="28">
        <v>37.5</v>
      </c>
      <c r="K540" s="3" t="s">
        <v>21</v>
      </c>
      <c r="L540" s="17">
        <f t="shared" si="16"/>
        <v>0</v>
      </c>
      <c r="M540" s="17">
        <f t="shared" si="17"/>
        <v>0</v>
      </c>
    </row>
    <row r="541" spans="1:485" s="15" customFormat="1" x14ac:dyDescent="0.2">
      <c r="A541" s="3" t="s">
        <v>380</v>
      </c>
      <c r="B541" s="4" t="s">
        <v>381</v>
      </c>
      <c r="C541" s="4" t="s">
        <v>562</v>
      </c>
      <c r="D541" s="6" t="s">
        <v>401</v>
      </c>
      <c r="E541" s="3" t="s">
        <v>35</v>
      </c>
      <c r="F541" s="28">
        <v>1</v>
      </c>
      <c r="G541" s="3" t="s">
        <v>416</v>
      </c>
      <c r="H541" s="7" t="s">
        <v>14</v>
      </c>
      <c r="I541" s="30">
        <v>64935</v>
      </c>
      <c r="J541" s="28">
        <v>37.5</v>
      </c>
      <c r="K541" s="3" t="s">
        <v>18</v>
      </c>
      <c r="L541" s="17">
        <f t="shared" si="16"/>
        <v>1</v>
      </c>
      <c r="M541" s="17">
        <f t="shared" si="17"/>
        <v>37.5</v>
      </c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  <c r="AT541" s="18"/>
      <c r="AU541" s="18"/>
      <c r="AV541" s="18"/>
      <c r="AW541" s="18"/>
      <c r="AX541" s="18"/>
      <c r="AY541" s="18"/>
      <c r="AZ541" s="18"/>
      <c r="BA541" s="18"/>
      <c r="BB541" s="18"/>
      <c r="BC541" s="18"/>
      <c r="BD541" s="18"/>
      <c r="BE541" s="18"/>
      <c r="BF541" s="18"/>
      <c r="BG541" s="18"/>
      <c r="BH541" s="18"/>
      <c r="BI541" s="18"/>
      <c r="BJ541" s="18"/>
      <c r="BK541" s="18"/>
      <c r="BL541" s="18"/>
      <c r="BM541" s="18"/>
      <c r="BN541" s="18"/>
      <c r="BO541" s="18"/>
      <c r="BP541" s="18"/>
      <c r="BQ541" s="18"/>
      <c r="BR541" s="18"/>
      <c r="BS541" s="18"/>
      <c r="BT541" s="18"/>
      <c r="BU541" s="18"/>
      <c r="BV541" s="18"/>
      <c r="BW541" s="18"/>
      <c r="BX541" s="18"/>
      <c r="BY541" s="18"/>
      <c r="BZ541" s="18"/>
      <c r="CA541" s="18"/>
      <c r="CB541" s="18"/>
      <c r="CC541" s="18"/>
      <c r="CD541" s="18"/>
      <c r="CE541" s="18"/>
      <c r="CF541" s="18"/>
      <c r="CG541" s="18"/>
      <c r="CH541" s="18"/>
      <c r="CI541" s="18"/>
      <c r="CJ541" s="18"/>
      <c r="CK541" s="18"/>
      <c r="CL541" s="18"/>
      <c r="CM541" s="18"/>
      <c r="CN541" s="18"/>
      <c r="CO541" s="18"/>
      <c r="CP541" s="18"/>
      <c r="CQ541" s="18"/>
      <c r="CR541" s="18"/>
      <c r="CS541" s="18"/>
      <c r="CT541" s="18"/>
      <c r="CU541" s="18"/>
      <c r="CV541" s="18"/>
      <c r="CW541" s="18"/>
      <c r="CX541" s="18"/>
      <c r="CY541" s="18"/>
      <c r="CZ541" s="18"/>
      <c r="DA541" s="18"/>
      <c r="DB541" s="18"/>
      <c r="DC541" s="18"/>
      <c r="DD541" s="18"/>
      <c r="DE541" s="18"/>
      <c r="DF541" s="18"/>
      <c r="DG541" s="18"/>
      <c r="DH541" s="18"/>
      <c r="DI541" s="18"/>
      <c r="DJ541" s="18"/>
      <c r="DK541" s="18"/>
      <c r="DL541" s="18"/>
      <c r="DM541" s="18"/>
      <c r="DN541" s="18"/>
      <c r="DO541" s="18"/>
      <c r="DP541" s="18"/>
      <c r="DQ541" s="18"/>
      <c r="DR541" s="18"/>
      <c r="DS541" s="18"/>
      <c r="DT541" s="18"/>
      <c r="DU541" s="18"/>
      <c r="DV541" s="18"/>
      <c r="DW541" s="18"/>
      <c r="DX541" s="18"/>
      <c r="DY541" s="18"/>
      <c r="DZ541" s="18"/>
      <c r="EA541" s="18"/>
      <c r="EB541" s="18"/>
      <c r="EC541" s="18"/>
      <c r="ED541" s="18"/>
      <c r="EE541" s="18"/>
      <c r="EF541" s="18"/>
      <c r="EG541" s="18"/>
      <c r="EH541" s="18"/>
      <c r="EI541" s="18"/>
      <c r="EJ541" s="18"/>
      <c r="EK541" s="18"/>
      <c r="EL541" s="18"/>
      <c r="EM541" s="18"/>
      <c r="EN541" s="18"/>
      <c r="EO541" s="18"/>
      <c r="EP541" s="18"/>
      <c r="EQ541" s="18"/>
      <c r="ER541" s="18"/>
      <c r="ES541" s="18"/>
      <c r="ET541" s="18"/>
      <c r="EU541" s="18"/>
      <c r="EV541" s="18"/>
      <c r="EW541" s="18"/>
      <c r="EX541" s="18"/>
      <c r="EY541" s="18"/>
      <c r="EZ541" s="18"/>
      <c r="FA541" s="18"/>
      <c r="FB541" s="18"/>
      <c r="FC541" s="18"/>
      <c r="FD541" s="18"/>
      <c r="FE541" s="18"/>
      <c r="FF541" s="18"/>
      <c r="FG541" s="18"/>
      <c r="FH541" s="18"/>
      <c r="FI541" s="18"/>
      <c r="FJ541" s="18"/>
      <c r="FK541" s="18"/>
      <c r="FL541" s="18"/>
      <c r="FM541" s="18"/>
      <c r="FN541" s="18"/>
      <c r="FO541" s="18"/>
      <c r="FP541" s="18"/>
      <c r="FQ541" s="18"/>
      <c r="FR541" s="18"/>
      <c r="FS541" s="18"/>
      <c r="FT541" s="18"/>
      <c r="FU541" s="18"/>
      <c r="FV541" s="18"/>
      <c r="FW541" s="18"/>
      <c r="FX541" s="18"/>
      <c r="FY541" s="18"/>
      <c r="FZ541" s="18"/>
      <c r="GA541" s="18"/>
      <c r="GB541" s="18"/>
      <c r="GC541" s="18"/>
      <c r="GD541" s="18"/>
      <c r="GE541" s="18"/>
      <c r="GF541" s="18"/>
      <c r="GG541" s="18"/>
      <c r="GH541" s="18"/>
      <c r="GI541" s="18"/>
      <c r="GJ541" s="18"/>
      <c r="GK541" s="18"/>
      <c r="GL541" s="18"/>
      <c r="GM541" s="18"/>
      <c r="GN541" s="18"/>
      <c r="GO541" s="18"/>
      <c r="GP541" s="18"/>
      <c r="GQ541" s="18"/>
      <c r="GR541" s="18"/>
      <c r="GS541" s="18"/>
      <c r="GT541" s="18"/>
      <c r="GU541" s="18"/>
      <c r="GV541" s="18"/>
      <c r="GW541" s="18"/>
      <c r="GX541" s="18"/>
      <c r="GY541" s="18"/>
      <c r="GZ541" s="18"/>
      <c r="HA541" s="18"/>
      <c r="HB541" s="18"/>
      <c r="HC541" s="18"/>
      <c r="HD541" s="18"/>
      <c r="HE541" s="18"/>
      <c r="HF541" s="18"/>
      <c r="HG541" s="18"/>
      <c r="HH541" s="18"/>
      <c r="HI541" s="18"/>
      <c r="HJ541" s="18"/>
      <c r="HK541" s="18"/>
      <c r="HL541" s="18"/>
      <c r="HM541" s="18"/>
      <c r="HN541" s="18"/>
      <c r="HO541" s="18"/>
      <c r="HP541" s="18"/>
      <c r="HQ541" s="18"/>
      <c r="HR541" s="18"/>
      <c r="HS541" s="18"/>
      <c r="HT541" s="18"/>
      <c r="HU541" s="18"/>
      <c r="HV541" s="18"/>
      <c r="HW541" s="18"/>
      <c r="HX541" s="18"/>
      <c r="HY541" s="18"/>
      <c r="HZ541" s="18"/>
      <c r="IA541" s="18"/>
      <c r="IB541" s="18"/>
      <c r="IC541" s="18"/>
      <c r="ID541" s="18"/>
      <c r="IE541" s="18"/>
      <c r="IF541" s="18"/>
      <c r="IG541" s="18"/>
      <c r="IH541" s="18"/>
      <c r="II541" s="18"/>
      <c r="IJ541" s="18"/>
      <c r="IK541" s="18"/>
      <c r="IL541" s="18"/>
      <c r="IM541" s="18"/>
      <c r="IN541" s="18"/>
      <c r="IO541" s="18"/>
      <c r="IP541" s="18"/>
      <c r="IQ541" s="18"/>
      <c r="IR541" s="18"/>
      <c r="IS541" s="18"/>
      <c r="IT541" s="18"/>
      <c r="IU541" s="18"/>
      <c r="IV541" s="18"/>
      <c r="IW541" s="18"/>
      <c r="IX541" s="18"/>
      <c r="IY541" s="18"/>
      <c r="IZ541" s="18"/>
      <c r="JA541" s="18"/>
      <c r="JB541" s="18"/>
      <c r="JC541" s="18"/>
      <c r="JD541" s="18"/>
      <c r="JE541" s="18"/>
      <c r="JF541" s="18"/>
      <c r="JG541" s="18"/>
      <c r="JH541" s="18"/>
      <c r="JI541" s="18"/>
      <c r="JJ541" s="18"/>
      <c r="JK541" s="18"/>
      <c r="JL541" s="18"/>
      <c r="JM541" s="18"/>
      <c r="JN541" s="18"/>
      <c r="JO541" s="18"/>
      <c r="JP541" s="18"/>
      <c r="JQ541" s="18"/>
      <c r="JR541" s="18"/>
      <c r="JS541" s="18"/>
      <c r="JT541" s="18"/>
      <c r="JU541" s="18"/>
      <c r="JV541" s="18"/>
      <c r="JW541" s="18"/>
      <c r="JX541" s="18"/>
      <c r="JY541" s="18"/>
      <c r="JZ541" s="18"/>
      <c r="KA541" s="18"/>
      <c r="KB541" s="18"/>
      <c r="KC541" s="18"/>
      <c r="KD541" s="18"/>
      <c r="KE541" s="18"/>
      <c r="KF541" s="18"/>
      <c r="KG541" s="18"/>
      <c r="KH541" s="18"/>
      <c r="KI541" s="18"/>
      <c r="KJ541" s="18"/>
      <c r="KK541" s="18"/>
      <c r="KL541" s="18"/>
      <c r="KM541" s="18"/>
      <c r="KN541" s="18"/>
      <c r="KO541" s="18"/>
      <c r="KP541" s="18"/>
      <c r="KQ541" s="18"/>
      <c r="KR541" s="18"/>
      <c r="KS541" s="18"/>
      <c r="KT541" s="18"/>
      <c r="KU541" s="18"/>
      <c r="KV541" s="18"/>
      <c r="KW541" s="18"/>
      <c r="KX541" s="18"/>
      <c r="KY541" s="18"/>
      <c r="KZ541" s="18"/>
      <c r="LA541" s="18"/>
      <c r="LB541" s="18"/>
      <c r="LC541" s="18"/>
      <c r="LD541" s="18"/>
      <c r="LE541" s="18"/>
      <c r="LF541" s="18"/>
      <c r="LG541" s="18"/>
      <c r="LH541" s="18"/>
      <c r="LI541" s="18"/>
      <c r="LJ541" s="18"/>
      <c r="LK541" s="18"/>
      <c r="LL541" s="18"/>
      <c r="LM541" s="18"/>
      <c r="LN541" s="18"/>
      <c r="LO541" s="18"/>
      <c r="LP541" s="18"/>
      <c r="LQ541" s="18"/>
      <c r="LR541" s="18"/>
      <c r="LS541" s="18"/>
      <c r="LT541" s="18"/>
      <c r="LU541" s="18"/>
      <c r="LV541" s="18"/>
      <c r="LW541" s="18"/>
      <c r="LX541" s="18"/>
      <c r="LY541" s="18"/>
      <c r="LZ541" s="18"/>
      <c r="MA541" s="18"/>
      <c r="MB541" s="18"/>
      <c r="MC541" s="18"/>
      <c r="MD541" s="18"/>
      <c r="ME541" s="18"/>
      <c r="MF541" s="18"/>
      <c r="MG541" s="18"/>
      <c r="MH541" s="18"/>
      <c r="MI541" s="18"/>
      <c r="MJ541" s="18"/>
      <c r="MK541" s="18"/>
      <c r="ML541" s="18"/>
      <c r="MM541" s="18"/>
      <c r="MN541" s="18"/>
      <c r="MO541" s="18"/>
      <c r="MP541" s="18"/>
      <c r="MQ541" s="18"/>
      <c r="MR541" s="18"/>
      <c r="MS541" s="18"/>
      <c r="MT541" s="18"/>
      <c r="MU541" s="18"/>
      <c r="MV541" s="18"/>
      <c r="MW541" s="18"/>
      <c r="MX541" s="18"/>
      <c r="MY541" s="18"/>
      <c r="MZ541" s="18"/>
      <c r="NA541" s="18"/>
      <c r="NB541" s="18"/>
      <c r="NC541" s="18"/>
      <c r="ND541" s="18"/>
      <c r="NE541" s="18"/>
      <c r="NF541" s="18"/>
      <c r="NG541" s="18"/>
      <c r="NH541" s="18"/>
      <c r="NI541" s="18"/>
      <c r="NJ541" s="18"/>
      <c r="NK541" s="18"/>
      <c r="NL541" s="18"/>
      <c r="NM541" s="18"/>
      <c r="NN541" s="18"/>
      <c r="NO541" s="18"/>
      <c r="NP541" s="18"/>
      <c r="NQ541" s="18"/>
      <c r="NR541" s="18"/>
      <c r="NS541" s="18"/>
      <c r="NT541" s="18"/>
      <c r="NU541" s="18"/>
      <c r="NV541" s="18"/>
      <c r="NW541" s="18"/>
      <c r="NX541" s="18"/>
      <c r="NY541" s="18"/>
      <c r="NZ541" s="18"/>
      <c r="OA541" s="18"/>
      <c r="OB541" s="18"/>
      <c r="OC541" s="18"/>
      <c r="OD541" s="18"/>
      <c r="OE541" s="18"/>
      <c r="OF541" s="18"/>
      <c r="OG541" s="18"/>
      <c r="OH541" s="18"/>
      <c r="OI541" s="18"/>
      <c r="OJ541" s="18"/>
      <c r="OK541" s="18"/>
      <c r="OL541" s="18"/>
      <c r="OM541" s="18"/>
      <c r="ON541" s="18"/>
      <c r="OO541" s="18"/>
      <c r="OP541" s="18"/>
      <c r="OQ541" s="18"/>
      <c r="OR541" s="18"/>
      <c r="OS541" s="18"/>
      <c r="OT541" s="18"/>
      <c r="OU541" s="18"/>
      <c r="OV541" s="18"/>
      <c r="OW541" s="18"/>
      <c r="OX541" s="18"/>
      <c r="OY541" s="18"/>
      <c r="OZ541" s="18"/>
      <c r="PA541" s="18"/>
      <c r="PB541" s="18"/>
      <c r="PC541" s="18"/>
      <c r="PD541" s="18"/>
      <c r="PE541" s="18"/>
      <c r="PF541" s="18"/>
      <c r="PG541" s="18"/>
      <c r="PH541" s="18"/>
      <c r="PI541" s="18"/>
      <c r="PJ541" s="18"/>
      <c r="PK541" s="18"/>
      <c r="PL541" s="18"/>
      <c r="PM541" s="18"/>
      <c r="PN541" s="18"/>
      <c r="PO541" s="18"/>
      <c r="PP541" s="18"/>
      <c r="PQ541" s="18"/>
      <c r="PR541" s="18"/>
      <c r="PS541" s="18"/>
      <c r="PT541" s="18"/>
      <c r="PU541" s="18"/>
      <c r="PV541" s="18"/>
      <c r="PW541" s="18"/>
      <c r="PX541" s="18"/>
      <c r="PY541" s="18"/>
      <c r="PZ541" s="18"/>
      <c r="QA541" s="18"/>
      <c r="QB541" s="18"/>
      <c r="QC541" s="18"/>
      <c r="QD541" s="18"/>
      <c r="QE541" s="18"/>
      <c r="QF541" s="18"/>
      <c r="QG541" s="18"/>
      <c r="QH541" s="18"/>
      <c r="QI541" s="18"/>
      <c r="QJ541" s="18"/>
      <c r="QK541" s="18"/>
      <c r="QL541" s="18"/>
      <c r="QM541" s="18"/>
      <c r="QN541" s="18"/>
      <c r="QO541" s="18"/>
      <c r="QP541" s="18"/>
      <c r="QQ541" s="18"/>
      <c r="QR541" s="18"/>
      <c r="QS541" s="18"/>
      <c r="QT541" s="18"/>
      <c r="QU541" s="18"/>
      <c r="QV541" s="18"/>
      <c r="QW541" s="18"/>
      <c r="QX541" s="18"/>
      <c r="QY541" s="18"/>
      <c r="QZ541" s="18"/>
      <c r="RA541" s="18"/>
      <c r="RB541" s="18"/>
      <c r="RC541" s="18"/>
      <c r="RD541" s="18"/>
      <c r="RE541" s="18"/>
      <c r="RF541" s="18"/>
      <c r="RG541" s="18"/>
      <c r="RH541" s="18"/>
      <c r="RI541" s="18"/>
      <c r="RJ541" s="18"/>
      <c r="RK541" s="18"/>
      <c r="RL541" s="18"/>
      <c r="RM541" s="18"/>
      <c r="RN541" s="18"/>
      <c r="RO541" s="18"/>
      <c r="RP541" s="18"/>
      <c r="RQ541" s="18"/>
    </row>
    <row r="542" spans="1:485" x14ac:dyDescent="0.2">
      <c r="A542" s="3" t="s">
        <v>380</v>
      </c>
      <c r="B542" s="4" t="s">
        <v>381</v>
      </c>
      <c r="C542" s="4" t="s">
        <v>562</v>
      </c>
      <c r="D542" s="6" t="s">
        <v>401</v>
      </c>
      <c r="E542" s="3" t="s">
        <v>26</v>
      </c>
      <c r="F542" s="28">
        <v>1</v>
      </c>
      <c r="G542" s="3" t="s">
        <v>417</v>
      </c>
      <c r="H542" s="7" t="s">
        <v>14</v>
      </c>
      <c r="I542" s="30">
        <v>59027</v>
      </c>
      <c r="J542" s="28">
        <v>37.5</v>
      </c>
      <c r="K542" s="3" t="s">
        <v>21</v>
      </c>
      <c r="L542" s="17">
        <f t="shared" si="16"/>
        <v>0</v>
      </c>
      <c r="M542" s="17">
        <f t="shared" si="17"/>
        <v>0</v>
      </c>
    </row>
    <row r="543" spans="1:485" x14ac:dyDescent="0.2">
      <c r="A543" s="3" t="s">
        <v>380</v>
      </c>
      <c r="B543" s="4" t="s">
        <v>381</v>
      </c>
      <c r="C543" s="4" t="s">
        <v>562</v>
      </c>
      <c r="D543" s="6" t="s">
        <v>401</v>
      </c>
      <c r="E543" s="3" t="s">
        <v>45</v>
      </c>
      <c r="F543" s="28">
        <v>2</v>
      </c>
      <c r="G543" s="3" t="s">
        <v>418</v>
      </c>
      <c r="H543" s="7" t="s">
        <v>14</v>
      </c>
      <c r="I543" s="30">
        <v>56389</v>
      </c>
      <c r="J543" s="28">
        <v>40</v>
      </c>
      <c r="K543" s="3" t="s">
        <v>21</v>
      </c>
      <c r="L543" s="17">
        <f t="shared" si="16"/>
        <v>0</v>
      </c>
      <c r="M543" s="17">
        <f t="shared" si="17"/>
        <v>0</v>
      </c>
    </row>
    <row r="544" spans="1:485" x14ac:dyDescent="0.2">
      <c r="A544" s="3" t="s">
        <v>380</v>
      </c>
      <c r="B544" s="4" t="s">
        <v>381</v>
      </c>
      <c r="C544" s="4" t="s">
        <v>562</v>
      </c>
      <c r="D544" s="6" t="s">
        <v>401</v>
      </c>
      <c r="E544" s="3" t="s">
        <v>45</v>
      </c>
      <c r="F544" s="28">
        <v>1</v>
      </c>
      <c r="G544" s="3" t="s">
        <v>419</v>
      </c>
      <c r="H544" s="7" t="s">
        <v>14</v>
      </c>
      <c r="I544" s="30">
        <v>39702</v>
      </c>
      <c r="J544" s="28">
        <v>37.5</v>
      </c>
      <c r="K544" s="3" t="s">
        <v>21</v>
      </c>
      <c r="L544" s="17">
        <f t="shared" si="16"/>
        <v>0</v>
      </c>
      <c r="M544" s="17">
        <f t="shared" si="17"/>
        <v>0</v>
      </c>
    </row>
    <row r="545" spans="1:13" x14ac:dyDescent="0.2">
      <c r="A545" s="3" t="s">
        <v>380</v>
      </c>
      <c r="B545" s="4" t="s">
        <v>381</v>
      </c>
      <c r="C545" s="4" t="s">
        <v>562</v>
      </c>
      <c r="D545" s="6" t="s">
        <v>401</v>
      </c>
      <c r="E545" s="3" t="s">
        <v>24</v>
      </c>
      <c r="F545" s="28">
        <v>1</v>
      </c>
      <c r="G545" s="3" t="s">
        <v>420</v>
      </c>
      <c r="H545" s="7" t="s">
        <v>14</v>
      </c>
      <c r="I545" s="30">
        <v>25974</v>
      </c>
      <c r="J545" s="28">
        <v>25</v>
      </c>
      <c r="K545" s="3" t="s">
        <v>21</v>
      </c>
      <c r="L545" s="17">
        <f t="shared" si="16"/>
        <v>0</v>
      </c>
      <c r="M545" s="17">
        <f t="shared" si="17"/>
        <v>0</v>
      </c>
    </row>
    <row r="546" spans="1:13" x14ac:dyDescent="0.2">
      <c r="A546" s="3" t="s">
        <v>380</v>
      </c>
      <c r="B546" s="4" t="s">
        <v>381</v>
      </c>
      <c r="C546" s="4" t="s">
        <v>562</v>
      </c>
      <c r="D546" s="6" t="s">
        <v>401</v>
      </c>
      <c r="E546" s="3" t="s">
        <v>45</v>
      </c>
      <c r="F546" s="28">
        <v>2</v>
      </c>
      <c r="G546" s="3" t="s">
        <v>421</v>
      </c>
      <c r="H546" s="7" t="s">
        <v>14</v>
      </c>
      <c r="I546" s="30">
        <v>7049</v>
      </c>
      <c r="J546" s="28">
        <v>5</v>
      </c>
      <c r="K546" s="3" t="s">
        <v>21</v>
      </c>
      <c r="L546" s="17">
        <f t="shared" si="16"/>
        <v>0</v>
      </c>
      <c r="M546" s="17">
        <f t="shared" si="17"/>
        <v>0</v>
      </c>
    </row>
    <row r="547" spans="1:13" x14ac:dyDescent="0.2">
      <c r="A547" s="3" t="s">
        <v>380</v>
      </c>
      <c r="B547" s="4" t="s">
        <v>381</v>
      </c>
      <c r="C547" s="4" t="s">
        <v>562</v>
      </c>
      <c r="D547" s="6" t="s">
        <v>401</v>
      </c>
      <c r="E547" s="3" t="s">
        <v>22</v>
      </c>
      <c r="F547" s="28">
        <v>1</v>
      </c>
      <c r="G547" s="3" t="s">
        <v>422</v>
      </c>
      <c r="H547" s="7" t="s">
        <v>14</v>
      </c>
      <c r="I547" s="30">
        <v>50135</v>
      </c>
      <c r="J547" s="28">
        <v>37.5</v>
      </c>
      <c r="K547" s="3" t="s">
        <v>21</v>
      </c>
      <c r="L547" s="17">
        <f t="shared" si="16"/>
        <v>0</v>
      </c>
      <c r="M547" s="17">
        <f t="shared" si="17"/>
        <v>0</v>
      </c>
    </row>
    <row r="548" spans="1:13" x14ac:dyDescent="0.2">
      <c r="A548" s="3" t="s">
        <v>380</v>
      </c>
      <c r="B548" s="4" t="s">
        <v>381</v>
      </c>
      <c r="C548" s="4" t="s">
        <v>562</v>
      </c>
      <c r="D548" s="6" t="s">
        <v>401</v>
      </c>
      <c r="E548" s="3" t="s">
        <v>56</v>
      </c>
      <c r="F548" s="28">
        <v>2</v>
      </c>
      <c r="G548" s="3" t="s">
        <v>250</v>
      </c>
      <c r="H548" s="7" t="s">
        <v>14</v>
      </c>
      <c r="I548" s="30">
        <v>10821</v>
      </c>
      <c r="J548" s="28">
        <v>10</v>
      </c>
      <c r="K548" s="3" t="s">
        <v>18</v>
      </c>
      <c r="L548" s="17">
        <f t="shared" si="16"/>
        <v>2</v>
      </c>
      <c r="M548" s="17">
        <f t="shared" si="17"/>
        <v>10</v>
      </c>
    </row>
    <row r="549" spans="1:13" x14ac:dyDescent="0.2">
      <c r="A549" s="3" t="s">
        <v>380</v>
      </c>
      <c r="B549" s="4" t="s">
        <v>381</v>
      </c>
      <c r="C549" s="4" t="s">
        <v>562</v>
      </c>
      <c r="D549" s="6" t="s">
        <v>401</v>
      </c>
      <c r="E549" s="3" t="s">
        <v>26</v>
      </c>
      <c r="F549" s="28">
        <v>1</v>
      </c>
      <c r="G549" s="3" t="s">
        <v>423</v>
      </c>
      <c r="H549" s="7" t="s">
        <v>14</v>
      </c>
      <c r="I549" s="30">
        <v>28567</v>
      </c>
      <c r="J549" s="28">
        <v>24</v>
      </c>
      <c r="K549" s="3" t="s">
        <v>21</v>
      </c>
      <c r="L549" s="17">
        <f t="shared" si="16"/>
        <v>0</v>
      </c>
      <c r="M549" s="17">
        <f t="shared" si="17"/>
        <v>0</v>
      </c>
    </row>
    <row r="550" spans="1:13" x14ac:dyDescent="0.2">
      <c r="A550" s="3" t="s">
        <v>380</v>
      </c>
      <c r="B550" s="4" t="s">
        <v>381</v>
      </c>
      <c r="C550" s="4" t="s">
        <v>562</v>
      </c>
      <c r="D550" s="6" t="s">
        <v>401</v>
      </c>
      <c r="E550" s="3" t="s">
        <v>19</v>
      </c>
      <c r="F550" s="28">
        <v>1</v>
      </c>
      <c r="G550" s="3" t="s">
        <v>424</v>
      </c>
      <c r="H550" s="7" t="s">
        <v>14</v>
      </c>
      <c r="I550" s="30">
        <v>4160</v>
      </c>
      <c r="J550" s="28">
        <v>8</v>
      </c>
      <c r="K550" s="3" t="s">
        <v>21</v>
      </c>
      <c r="L550" s="17">
        <f t="shared" si="16"/>
        <v>0</v>
      </c>
      <c r="M550" s="17">
        <f t="shared" si="17"/>
        <v>0</v>
      </c>
    </row>
    <row r="551" spans="1:13" x14ac:dyDescent="0.2">
      <c r="A551" s="3" t="s">
        <v>380</v>
      </c>
      <c r="B551" s="4" t="s">
        <v>381</v>
      </c>
      <c r="C551" s="4" t="s">
        <v>562</v>
      </c>
      <c r="D551" s="6" t="s">
        <v>401</v>
      </c>
      <c r="E551" s="3" t="s">
        <v>24</v>
      </c>
      <c r="F551" s="28">
        <v>1</v>
      </c>
      <c r="G551" s="3" t="s">
        <v>425</v>
      </c>
      <c r="H551" s="7" t="s">
        <v>14</v>
      </c>
      <c r="I551" s="30">
        <v>19552</v>
      </c>
      <c r="J551" s="28">
        <v>20</v>
      </c>
      <c r="K551" s="3" t="s">
        <v>21</v>
      </c>
      <c r="L551" s="17">
        <f t="shared" si="16"/>
        <v>0</v>
      </c>
      <c r="M551" s="17">
        <f t="shared" si="17"/>
        <v>0</v>
      </c>
    </row>
    <row r="552" spans="1:13" x14ac:dyDescent="0.2">
      <c r="A552" s="3" t="s">
        <v>380</v>
      </c>
      <c r="B552" s="4" t="s">
        <v>381</v>
      </c>
      <c r="C552" s="4" t="s">
        <v>562</v>
      </c>
      <c r="D552" s="6" t="s">
        <v>401</v>
      </c>
      <c r="E552" s="3" t="s">
        <v>24</v>
      </c>
      <c r="F552" s="28">
        <v>1</v>
      </c>
      <c r="G552" s="3" t="s">
        <v>426</v>
      </c>
      <c r="H552" s="7" t="s">
        <v>14</v>
      </c>
      <c r="I552" s="30">
        <v>28041</v>
      </c>
      <c r="J552" s="28">
        <v>37.5</v>
      </c>
      <c r="K552" s="3" t="s">
        <v>21</v>
      </c>
      <c r="L552" s="17">
        <f t="shared" si="16"/>
        <v>0</v>
      </c>
      <c r="M552" s="17">
        <f t="shared" si="17"/>
        <v>0</v>
      </c>
    </row>
    <row r="553" spans="1:13" x14ac:dyDescent="0.2">
      <c r="A553" s="3" t="s">
        <v>380</v>
      </c>
      <c r="B553" s="4" t="s">
        <v>381</v>
      </c>
      <c r="C553" s="4" t="s">
        <v>562</v>
      </c>
      <c r="D553" s="6" t="s">
        <v>401</v>
      </c>
      <c r="E553" s="3" t="s">
        <v>22</v>
      </c>
      <c r="F553" s="28">
        <v>1</v>
      </c>
      <c r="G553" s="3" t="s">
        <v>427</v>
      </c>
      <c r="H553" s="7" t="s">
        <v>14</v>
      </c>
      <c r="I553" s="30">
        <v>55302</v>
      </c>
      <c r="J553" s="28">
        <v>37.5</v>
      </c>
      <c r="K553" s="3" t="s">
        <v>21</v>
      </c>
      <c r="L553" s="17">
        <f t="shared" si="16"/>
        <v>0</v>
      </c>
      <c r="M553" s="17">
        <f t="shared" si="17"/>
        <v>0</v>
      </c>
    </row>
    <row r="554" spans="1:13" x14ac:dyDescent="0.2">
      <c r="A554" s="3" t="s">
        <v>380</v>
      </c>
      <c r="B554" s="4" t="s">
        <v>381</v>
      </c>
      <c r="C554" s="4" t="s">
        <v>562</v>
      </c>
      <c r="D554" s="6" t="s">
        <v>401</v>
      </c>
      <c r="E554" s="3" t="s">
        <v>35</v>
      </c>
      <c r="F554" s="28">
        <v>1</v>
      </c>
      <c r="G554" s="3" t="s">
        <v>428</v>
      </c>
      <c r="H554" s="7" t="s">
        <v>14</v>
      </c>
      <c r="I554" s="30">
        <v>65364</v>
      </c>
      <c r="J554" s="28">
        <v>37.5</v>
      </c>
      <c r="K554" s="3" t="s">
        <v>18</v>
      </c>
      <c r="L554" s="17">
        <f t="shared" si="16"/>
        <v>1</v>
      </c>
      <c r="M554" s="17">
        <f t="shared" si="17"/>
        <v>37.5</v>
      </c>
    </row>
    <row r="555" spans="1:13" x14ac:dyDescent="0.2">
      <c r="A555" s="3" t="s">
        <v>380</v>
      </c>
      <c r="B555" s="4" t="s">
        <v>381</v>
      </c>
      <c r="C555" s="4" t="s">
        <v>562</v>
      </c>
      <c r="D555" s="6" t="s">
        <v>401</v>
      </c>
      <c r="E555" s="3" t="s">
        <v>24</v>
      </c>
      <c r="F555" s="28">
        <v>1</v>
      </c>
      <c r="G555" s="3" t="s">
        <v>408</v>
      </c>
      <c r="H555" s="7" t="s">
        <v>14</v>
      </c>
      <c r="I555" s="30">
        <v>38961</v>
      </c>
      <c r="J555" s="28">
        <v>37.5</v>
      </c>
      <c r="K555" s="3" t="s">
        <v>21</v>
      </c>
      <c r="L555" s="17">
        <f t="shared" si="16"/>
        <v>0</v>
      </c>
      <c r="M555" s="17">
        <f t="shared" si="17"/>
        <v>0</v>
      </c>
    </row>
    <row r="556" spans="1:13" x14ac:dyDescent="0.2">
      <c r="A556" s="3" t="s">
        <v>380</v>
      </c>
      <c r="B556" s="4" t="s">
        <v>381</v>
      </c>
      <c r="C556" s="4" t="s">
        <v>562</v>
      </c>
      <c r="D556" s="6" t="s">
        <v>401</v>
      </c>
      <c r="E556" s="3" t="s">
        <v>24</v>
      </c>
      <c r="F556" s="28">
        <v>1</v>
      </c>
      <c r="G556" s="3" t="s">
        <v>429</v>
      </c>
      <c r="H556" s="7" t="s">
        <v>14</v>
      </c>
      <c r="I556" s="30">
        <v>3120</v>
      </c>
      <c r="J556" s="28">
        <v>4</v>
      </c>
      <c r="K556" s="3" t="s">
        <v>21</v>
      </c>
      <c r="L556" s="17">
        <f t="shared" si="16"/>
        <v>0</v>
      </c>
      <c r="M556" s="17">
        <f t="shared" si="17"/>
        <v>0</v>
      </c>
    </row>
    <row r="557" spans="1:13" x14ac:dyDescent="0.2">
      <c r="A557" s="3" t="s">
        <v>380</v>
      </c>
      <c r="B557" s="4" t="s">
        <v>381</v>
      </c>
      <c r="C557" s="4" t="s">
        <v>562</v>
      </c>
      <c r="D557" s="6" t="s">
        <v>401</v>
      </c>
      <c r="E557" s="3" t="s">
        <v>24</v>
      </c>
      <c r="F557" s="28">
        <v>1</v>
      </c>
      <c r="G557" s="3" t="s">
        <v>408</v>
      </c>
      <c r="H557" s="7" t="s">
        <v>14</v>
      </c>
      <c r="I557" s="30">
        <v>7992</v>
      </c>
      <c r="J557" s="28">
        <v>8</v>
      </c>
      <c r="K557" s="3" t="s">
        <v>21</v>
      </c>
      <c r="L557" s="17">
        <f t="shared" si="16"/>
        <v>0</v>
      </c>
      <c r="M557" s="17">
        <f t="shared" si="17"/>
        <v>0</v>
      </c>
    </row>
    <row r="558" spans="1:13" x14ac:dyDescent="0.2">
      <c r="A558" s="3" t="s">
        <v>380</v>
      </c>
      <c r="B558" s="4" t="s">
        <v>381</v>
      </c>
      <c r="C558" s="4" t="s">
        <v>562</v>
      </c>
      <c r="D558" s="6" t="s">
        <v>401</v>
      </c>
      <c r="E558" s="3" t="s">
        <v>24</v>
      </c>
      <c r="F558" s="28">
        <v>1</v>
      </c>
      <c r="G558" s="3" t="s">
        <v>408</v>
      </c>
      <c r="H558" s="7" t="s">
        <v>14</v>
      </c>
      <c r="I558" s="30">
        <v>20374</v>
      </c>
      <c r="J558" s="28">
        <v>20</v>
      </c>
      <c r="K558" s="3" t="s">
        <v>21</v>
      </c>
      <c r="L558" s="17">
        <f t="shared" si="16"/>
        <v>0</v>
      </c>
      <c r="M558" s="17">
        <f t="shared" si="17"/>
        <v>0</v>
      </c>
    </row>
    <row r="559" spans="1:13" x14ac:dyDescent="0.2">
      <c r="A559" s="3" t="s">
        <v>380</v>
      </c>
      <c r="B559" s="4" t="s">
        <v>381</v>
      </c>
      <c r="C559" s="4" t="s">
        <v>562</v>
      </c>
      <c r="D559" s="6" t="s">
        <v>401</v>
      </c>
      <c r="E559" s="3" t="s">
        <v>24</v>
      </c>
      <c r="F559" s="28">
        <v>2</v>
      </c>
      <c r="G559" s="3" t="s">
        <v>408</v>
      </c>
      <c r="H559" s="7" t="s">
        <v>14</v>
      </c>
      <c r="I559" s="30">
        <v>4075</v>
      </c>
      <c r="J559" s="28">
        <v>4</v>
      </c>
      <c r="K559" s="3" t="s">
        <v>21</v>
      </c>
      <c r="L559" s="17">
        <f t="shared" si="16"/>
        <v>0</v>
      </c>
      <c r="M559" s="17">
        <f t="shared" si="17"/>
        <v>0</v>
      </c>
    </row>
    <row r="560" spans="1:13" x14ac:dyDescent="0.2">
      <c r="A560" s="3" t="s">
        <v>380</v>
      </c>
      <c r="B560" s="4" t="s">
        <v>381</v>
      </c>
      <c r="C560" s="4" t="s">
        <v>562</v>
      </c>
      <c r="D560" s="6" t="s">
        <v>401</v>
      </c>
      <c r="E560" s="3" t="s">
        <v>35</v>
      </c>
      <c r="F560" s="28">
        <v>1</v>
      </c>
      <c r="G560" s="3" t="s">
        <v>430</v>
      </c>
      <c r="H560" s="7" t="s">
        <v>14</v>
      </c>
      <c r="I560" s="30">
        <v>92996</v>
      </c>
      <c r="J560" s="28">
        <v>37.5</v>
      </c>
      <c r="K560" s="3" t="s">
        <v>21</v>
      </c>
      <c r="L560" s="17">
        <f t="shared" si="16"/>
        <v>0</v>
      </c>
      <c r="M560" s="17">
        <f t="shared" si="17"/>
        <v>0</v>
      </c>
    </row>
    <row r="561" spans="1:485" x14ac:dyDescent="0.2">
      <c r="A561" s="3" t="s">
        <v>380</v>
      </c>
      <c r="B561" s="4" t="s">
        <v>381</v>
      </c>
      <c r="C561" s="4" t="s">
        <v>562</v>
      </c>
      <c r="D561" s="6" t="s">
        <v>401</v>
      </c>
      <c r="E561" s="3" t="s">
        <v>22</v>
      </c>
      <c r="F561" s="28">
        <v>1</v>
      </c>
      <c r="G561" s="3" t="s">
        <v>431</v>
      </c>
      <c r="H561" s="7" t="s">
        <v>14</v>
      </c>
      <c r="I561" s="30">
        <v>12480</v>
      </c>
      <c r="J561" s="28">
        <v>15</v>
      </c>
      <c r="K561" s="3" t="s">
        <v>21</v>
      </c>
      <c r="L561" s="17">
        <f t="shared" si="16"/>
        <v>0</v>
      </c>
      <c r="M561" s="17">
        <f t="shared" si="17"/>
        <v>0</v>
      </c>
    </row>
    <row r="562" spans="1:485" x14ac:dyDescent="0.2">
      <c r="A562" s="3" t="s">
        <v>380</v>
      </c>
      <c r="B562" s="4" t="s">
        <v>381</v>
      </c>
      <c r="C562" s="4" t="s">
        <v>562</v>
      </c>
      <c r="D562" s="6" t="s">
        <v>401</v>
      </c>
      <c r="E562" s="3" t="s">
        <v>24</v>
      </c>
      <c r="F562" s="28">
        <v>1</v>
      </c>
      <c r="G562" s="3" t="s">
        <v>408</v>
      </c>
      <c r="H562" s="7" t="s">
        <v>14</v>
      </c>
      <c r="I562" s="30">
        <v>17981</v>
      </c>
      <c r="J562" s="28">
        <v>18</v>
      </c>
      <c r="K562" s="3" t="s">
        <v>21</v>
      </c>
      <c r="L562" s="17">
        <f t="shared" si="16"/>
        <v>0</v>
      </c>
      <c r="M562" s="17">
        <f t="shared" si="17"/>
        <v>0</v>
      </c>
    </row>
    <row r="563" spans="1:485" x14ac:dyDescent="0.2">
      <c r="A563" s="3" t="s">
        <v>380</v>
      </c>
      <c r="B563" s="4" t="s">
        <v>381</v>
      </c>
      <c r="C563" s="4" t="s">
        <v>562</v>
      </c>
      <c r="D563" s="6" t="s">
        <v>401</v>
      </c>
      <c r="E563" s="3" t="s">
        <v>24</v>
      </c>
      <c r="F563" s="28">
        <v>1</v>
      </c>
      <c r="G563" s="3" t="s">
        <v>432</v>
      </c>
      <c r="H563" s="7" t="s">
        <v>14</v>
      </c>
      <c r="I563" s="30">
        <v>48009</v>
      </c>
      <c r="J563" s="28">
        <v>37.5</v>
      </c>
      <c r="K563" s="3" t="s">
        <v>18</v>
      </c>
      <c r="L563" s="17">
        <f t="shared" si="16"/>
        <v>1</v>
      </c>
      <c r="M563" s="17">
        <f t="shared" si="17"/>
        <v>37.5</v>
      </c>
    </row>
    <row r="564" spans="1:485" s="15" customFormat="1" x14ac:dyDescent="0.2">
      <c r="A564" s="3" t="s">
        <v>380</v>
      </c>
      <c r="B564" s="4" t="s">
        <v>381</v>
      </c>
      <c r="C564" s="4" t="s">
        <v>562</v>
      </c>
      <c r="D564" s="6" t="s">
        <v>401</v>
      </c>
      <c r="E564" s="3" t="s">
        <v>24</v>
      </c>
      <c r="F564" s="28">
        <v>1</v>
      </c>
      <c r="G564" s="3" t="s">
        <v>433</v>
      </c>
      <c r="H564" s="7" t="s">
        <v>14</v>
      </c>
      <c r="I564" s="30">
        <v>60996</v>
      </c>
      <c r="J564" s="28">
        <v>37.5</v>
      </c>
      <c r="K564" s="3" t="s">
        <v>18</v>
      </c>
      <c r="L564" s="17">
        <f t="shared" si="16"/>
        <v>1</v>
      </c>
      <c r="M564" s="17">
        <f t="shared" si="17"/>
        <v>37.5</v>
      </c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8"/>
      <c r="AW564" s="18"/>
      <c r="AX564" s="18"/>
      <c r="AY564" s="18"/>
      <c r="AZ564" s="18"/>
      <c r="BA564" s="18"/>
      <c r="BB564" s="18"/>
      <c r="BC564" s="18"/>
      <c r="BD564" s="18"/>
      <c r="BE564" s="18"/>
      <c r="BF564" s="18"/>
      <c r="BG564" s="18"/>
      <c r="BH564" s="18"/>
      <c r="BI564" s="18"/>
      <c r="BJ564" s="18"/>
      <c r="BK564" s="18"/>
      <c r="BL564" s="18"/>
      <c r="BM564" s="18"/>
      <c r="BN564" s="18"/>
      <c r="BO564" s="18"/>
      <c r="BP564" s="18"/>
      <c r="BQ564" s="18"/>
      <c r="BR564" s="18"/>
      <c r="BS564" s="18"/>
      <c r="BT564" s="18"/>
      <c r="BU564" s="18"/>
      <c r="BV564" s="18"/>
      <c r="BW564" s="18"/>
      <c r="BX564" s="18"/>
      <c r="BY564" s="18"/>
      <c r="BZ564" s="18"/>
      <c r="CA564" s="18"/>
      <c r="CB564" s="18"/>
      <c r="CC564" s="18"/>
      <c r="CD564" s="18"/>
      <c r="CE564" s="18"/>
      <c r="CF564" s="18"/>
      <c r="CG564" s="18"/>
      <c r="CH564" s="18"/>
      <c r="CI564" s="18"/>
      <c r="CJ564" s="18"/>
      <c r="CK564" s="18"/>
      <c r="CL564" s="18"/>
      <c r="CM564" s="18"/>
      <c r="CN564" s="18"/>
      <c r="CO564" s="18"/>
      <c r="CP564" s="18"/>
      <c r="CQ564" s="18"/>
      <c r="CR564" s="18"/>
      <c r="CS564" s="18"/>
      <c r="CT564" s="18"/>
      <c r="CU564" s="18"/>
      <c r="CV564" s="18"/>
      <c r="CW564" s="18"/>
      <c r="CX564" s="18"/>
      <c r="CY564" s="18"/>
      <c r="CZ564" s="18"/>
      <c r="DA564" s="18"/>
      <c r="DB564" s="18"/>
      <c r="DC564" s="18"/>
      <c r="DD564" s="18"/>
      <c r="DE564" s="18"/>
      <c r="DF564" s="18"/>
      <c r="DG564" s="18"/>
      <c r="DH564" s="18"/>
      <c r="DI564" s="18"/>
      <c r="DJ564" s="18"/>
      <c r="DK564" s="18"/>
      <c r="DL564" s="18"/>
      <c r="DM564" s="18"/>
      <c r="DN564" s="18"/>
      <c r="DO564" s="18"/>
      <c r="DP564" s="18"/>
      <c r="DQ564" s="18"/>
      <c r="DR564" s="18"/>
      <c r="DS564" s="18"/>
      <c r="DT564" s="18"/>
      <c r="DU564" s="18"/>
      <c r="DV564" s="18"/>
      <c r="DW564" s="18"/>
      <c r="DX564" s="18"/>
      <c r="DY564" s="18"/>
      <c r="DZ564" s="18"/>
      <c r="EA564" s="18"/>
      <c r="EB564" s="18"/>
      <c r="EC564" s="18"/>
      <c r="ED564" s="18"/>
      <c r="EE564" s="18"/>
      <c r="EF564" s="18"/>
      <c r="EG564" s="18"/>
      <c r="EH564" s="18"/>
      <c r="EI564" s="18"/>
      <c r="EJ564" s="18"/>
      <c r="EK564" s="18"/>
      <c r="EL564" s="18"/>
      <c r="EM564" s="18"/>
      <c r="EN564" s="18"/>
      <c r="EO564" s="18"/>
      <c r="EP564" s="18"/>
      <c r="EQ564" s="18"/>
      <c r="ER564" s="18"/>
      <c r="ES564" s="18"/>
      <c r="ET564" s="18"/>
      <c r="EU564" s="18"/>
      <c r="EV564" s="18"/>
      <c r="EW564" s="18"/>
      <c r="EX564" s="18"/>
      <c r="EY564" s="18"/>
      <c r="EZ564" s="18"/>
      <c r="FA564" s="18"/>
      <c r="FB564" s="18"/>
      <c r="FC564" s="18"/>
      <c r="FD564" s="18"/>
      <c r="FE564" s="18"/>
      <c r="FF564" s="18"/>
      <c r="FG564" s="18"/>
      <c r="FH564" s="18"/>
      <c r="FI564" s="18"/>
      <c r="FJ564" s="18"/>
      <c r="FK564" s="18"/>
      <c r="FL564" s="18"/>
      <c r="FM564" s="18"/>
      <c r="FN564" s="18"/>
      <c r="FO564" s="18"/>
      <c r="FP564" s="18"/>
      <c r="FQ564" s="18"/>
      <c r="FR564" s="18"/>
      <c r="FS564" s="18"/>
      <c r="FT564" s="18"/>
      <c r="FU564" s="18"/>
      <c r="FV564" s="18"/>
      <c r="FW564" s="18"/>
      <c r="FX564" s="18"/>
      <c r="FY564" s="18"/>
      <c r="FZ564" s="18"/>
      <c r="GA564" s="18"/>
      <c r="GB564" s="18"/>
      <c r="GC564" s="18"/>
      <c r="GD564" s="18"/>
      <c r="GE564" s="18"/>
      <c r="GF564" s="18"/>
      <c r="GG564" s="18"/>
      <c r="GH564" s="18"/>
      <c r="GI564" s="18"/>
      <c r="GJ564" s="18"/>
      <c r="GK564" s="18"/>
      <c r="GL564" s="18"/>
      <c r="GM564" s="18"/>
      <c r="GN564" s="18"/>
      <c r="GO564" s="18"/>
      <c r="GP564" s="18"/>
      <c r="GQ564" s="18"/>
      <c r="GR564" s="18"/>
      <c r="GS564" s="18"/>
      <c r="GT564" s="18"/>
      <c r="GU564" s="18"/>
      <c r="GV564" s="18"/>
      <c r="GW564" s="18"/>
      <c r="GX564" s="18"/>
      <c r="GY564" s="18"/>
      <c r="GZ564" s="18"/>
      <c r="HA564" s="18"/>
      <c r="HB564" s="18"/>
      <c r="HC564" s="18"/>
      <c r="HD564" s="18"/>
      <c r="HE564" s="18"/>
      <c r="HF564" s="18"/>
      <c r="HG564" s="18"/>
      <c r="HH564" s="18"/>
      <c r="HI564" s="18"/>
      <c r="HJ564" s="18"/>
      <c r="HK564" s="18"/>
      <c r="HL564" s="18"/>
      <c r="HM564" s="18"/>
      <c r="HN564" s="18"/>
      <c r="HO564" s="18"/>
      <c r="HP564" s="18"/>
      <c r="HQ564" s="18"/>
      <c r="HR564" s="18"/>
      <c r="HS564" s="18"/>
      <c r="HT564" s="18"/>
      <c r="HU564" s="18"/>
      <c r="HV564" s="18"/>
      <c r="HW564" s="18"/>
      <c r="HX564" s="18"/>
      <c r="HY564" s="18"/>
      <c r="HZ564" s="18"/>
      <c r="IA564" s="18"/>
      <c r="IB564" s="18"/>
      <c r="IC564" s="18"/>
      <c r="ID564" s="18"/>
      <c r="IE564" s="18"/>
      <c r="IF564" s="18"/>
      <c r="IG564" s="18"/>
      <c r="IH564" s="18"/>
      <c r="II564" s="18"/>
      <c r="IJ564" s="18"/>
      <c r="IK564" s="18"/>
      <c r="IL564" s="18"/>
      <c r="IM564" s="18"/>
      <c r="IN564" s="18"/>
      <c r="IO564" s="18"/>
      <c r="IP564" s="18"/>
      <c r="IQ564" s="18"/>
      <c r="IR564" s="18"/>
      <c r="IS564" s="18"/>
      <c r="IT564" s="18"/>
      <c r="IU564" s="18"/>
      <c r="IV564" s="18"/>
      <c r="IW564" s="18"/>
      <c r="IX564" s="18"/>
      <c r="IY564" s="18"/>
      <c r="IZ564" s="18"/>
      <c r="JA564" s="18"/>
      <c r="JB564" s="18"/>
      <c r="JC564" s="18"/>
      <c r="JD564" s="18"/>
      <c r="JE564" s="18"/>
      <c r="JF564" s="18"/>
      <c r="JG564" s="18"/>
      <c r="JH564" s="18"/>
      <c r="JI564" s="18"/>
      <c r="JJ564" s="18"/>
      <c r="JK564" s="18"/>
      <c r="JL564" s="18"/>
      <c r="JM564" s="18"/>
      <c r="JN564" s="18"/>
      <c r="JO564" s="18"/>
      <c r="JP564" s="18"/>
      <c r="JQ564" s="18"/>
      <c r="JR564" s="18"/>
      <c r="JS564" s="18"/>
      <c r="JT564" s="18"/>
      <c r="JU564" s="18"/>
      <c r="JV564" s="18"/>
      <c r="JW564" s="18"/>
      <c r="JX564" s="18"/>
      <c r="JY564" s="18"/>
      <c r="JZ564" s="18"/>
      <c r="KA564" s="18"/>
      <c r="KB564" s="18"/>
      <c r="KC564" s="18"/>
      <c r="KD564" s="18"/>
      <c r="KE564" s="18"/>
      <c r="KF564" s="18"/>
      <c r="KG564" s="18"/>
      <c r="KH564" s="18"/>
      <c r="KI564" s="18"/>
      <c r="KJ564" s="18"/>
      <c r="KK564" s="18"/>
      <c r="KL564" s="18"/>
      <c r="KM564" s="18"/>
      <c r="KN564" s="18"/>
      <c r="KO564" s="18"/>
      <c r="KP564" s="18"/>
      <c r="KQ564" s="18"/>
      <c r="KR564" s="18"/>
      <c r="KS564" s="18"/>
      <c r="KT564" s="18"/>
      <c r="KU564" s="18"/>
      <c r="KV564" s="18"/>
      <c r="KW564" s="18"/>
      <c r="KX564" s="18"/>
      <c r="KY564" s="18"/>
      <c r="KZ564" s="18"/>
      <c r="LA564" s="18"/>
      <c r="LB564" s="18"/>
      <c r="LC564" s="18"/>
      <c r="LD564" s="18"/>
      <c r="LE564" s="18"/>
      <c r="LF564" s="18"/>
      <c r="LG564" s="18"/>
      <c r="LH564" s="18"/>
      <c r="LI564" s="18"/>
      <c r="LJ564" s="18"/>
      <c r="LK564" s="18"/>
      <c r="LL564" s="18"/>
      <c r="LM564" s="18"/>
      <c r="LN564" s="18"/>
      <c r="LO564" s="18"/>
      <c r="LP564" s="18"/>
      <c r="LQ564" s="18"/>
      <c r="LR564" s="18"/>
      <c r="LS564" s="18"/>
      <c r="LT564" s="18"/>
      <c r="LU564" s="18"/>
      <c r="LV564" s="18"/>
      <c r="LW564" s="18"/>
      <c r="LX564" s="18"/>
      <c r="LY564" s="18"/>
      <c r="LZ564" s="18"/>
      <c r="MA564" s="18"/>
      <c r="MB564" s="18"/>
      <c r="MC564" s="18"/>
      <c r="MD564" s="18"/>
      <c r="ME564" s="18"/>
      <c r="MF564" s="18"/>
      <c r="MG564" s="18"/>
      <c r="MH564" s="18"/>
      <c r="MI564" s="18"/>
      <c r="MJ564" s="18"/>
      <c r="MK564" s="18"/>
      <c r="ML564" s="18"/>
      <c r="MM564" s="18"/>
      <c r="MN564" s="18"/>
      <c r="MO564" s="18"/>
      <c r="MP564" s="18"/>
      <c r="MQ564" s="18"/>
      <c r="MR564" s="18"/>
      <c r="MS564" s="18"/>
      <c r="MT564" s="18"/>
      <c r="MU564" s="18"/>
      <c r="MV564" s="18"/>
      <c r="MW564" s="18"/>
      <c r="MX564" s="18"/>
      <c r="MY564" s="18"/>
      <c r="MZ564" s="18"/>
      <c r="NA564" s="18"/>
      <c r="NB564" s="18"/>
      <c r="NC564" s="18"/>
      <c r="ND564" s="18"/>
      <c r="NE564" s="18"/>
      <c r="NF564" s="18"/>
      <c r="NG564" s="18"/>
      <c r="NH564" s="18"/>
      <c r="NI564" s="18"/>
      <c r="NJ564" s="18"/>
      <c r="NK564" s="18"/>
      <c r="NL564" s="18"/>
      <c r="NM564" s="18"/>
      <c r="NN564" s="18"/>
      <c r="NO564" s="18"/>
      <c r="NP564" s="18"/>
      <c r="NQ564" s="18"/>
      <c r="NR564" s="18"/>
      <c r="NS564" s="18"/>
      <c r="NT564" s="18"/>
      <c r="NU564" s="18"/>
      <c r="NV564" s="18"/>
      <c r="NW564" s="18"/>
      <c r="NX564" s="18"/>
      <c r="NY564" s="18"/>
      <c r="NZ564" s="18"/>
      <c r="OA564" s="18"/>
      <c r="OB564" s="18"/>
      <c r="OC564" s="18"/>
      <c r="OD564" s="18"/>
      <c r="OE564" s="18"/>
      <c r="OF564" s="18"/>
      <c r="OG564" s="18"/>
      <c r="OH564" s="18"/>
      <c r="OI564" s="18"/>
      <c r="OJ564" s="18"/>
      <c r="OK564" s="18"/>
      <c r="OL564" s="18"/>
      <c r="OM564" s="18"/>
      <c r="ON564" s="18"/>
      <c r="OO564" s="18"/>
      <c r="OP564" s="18"/>
      <c r="OQ564" s="18"/>
      <c r="OR564" s="18"/>
      <c r="OS564" s="18"/>
      <c r="OT564" s="18"/>
      <c r="OU564" s="18"/>
      <c r="OV564" s="18"/>
      <c r="OW564" s="18"/>
      <c r="OX564" s="18"/>
      <c r="OY564" s="18"/>
      <c r="OZ564" s="18"/>
      <c r="PA564" s="18"/>
      <c r="PB564" s="18"/>
      <c r="PC564" s="18"/>
      <c r="PD564" s="18"/>
      <c r="PE564" s="18"/>
      <c r="PF564" s="18"/>
      <c r="PG564" s="18"/>
      <c r="PH564" s="18"/>
      <c r="PI564" s="18"/>
      <c r="PJ564" s="18"/>
      <c r="PK564" s="18"/>
      <c r="PL564" s="18"/>
      <c r="PM564" s="18"/>
      <c r="PN564" s="18"/>
      <c r="PO564" s="18"/>
      <c r="PP564" s="18"/>
      <c r="PQ564" s="18"/>
      <c r="PR564" s="18"/>
      <c r="PS564" s="18"/>
      <c r="PT564" s="18"/>
      <c r="PU564" s="18"/>
      <c r="PV564" s="18"/>
      <c r="PW564" s="18"/>
      <c r="PX564" s="18"/>
      <c r="PY564" s="18"/>
      <c r="PZ564" s="18"/>
      <c r="QA564" s="18"/>
      <c r="QB564" s="18"/>
      <c r="QC564" s="18"/>
      <c r="QD564" s="18"/>
      <c r="QE564" s="18"/>
      <c r="QF564" s="18"/>
      <c r="QG564" s="18"/>
      <c r="QH564" s="18"/>
      <c r="QI564" s="18"/>
      <c r="QJ564" s="18"/>
      <c r="QK564" s="18"/>
      <c r="QL564" s="18"/>
      <c r="QM564" s="18"/>
      <c r="QN564" s="18"/>
      <c r="QO564" s="18"/>
      <c r="QP564" s="18"/>
      <c r="QQ564" s="18"/>
      <c r="QR564" s="18"/>
      <c r="QS564" s="18"/>
      <c r="QT564" s="18"/>
      <c r="QU564" s="18"/>
      <c r="QV564" s="18"/>
      <c r="QW564" s="18"/>
      <c r="QX564" s="18"/>
      <c r="QY564" s="18"/>
      <c r="QZ564" s="18"/>
      <c r="RA564" s="18"/>
      <c r="RB564" s="18"/>
      <c r="RC564" s="18"/>
      <c r="RD564" s="18"/>
      <c r="RE564" s="18"/>
      <c r="RF564" s="18"/>
      <c r="RG564" s="18"/>
      <c r="RH564" s="18"/>
      <c r="RI564" s="18"/>
      <c r="RJ564" s="18"/>
      <c r="RK564" s="18"/>
      <c r="RL564" s="18"/>
      <c r="RM564" s="18"/>
      <c r="RN564" s="18"/>
      <c r="RO564" s="18"/>
      <c r="RP564" s="18"/>
      <c r="RQ564" s="18"/>
    </row>
    <row r="565" spans="1:485" x14ac:dyDescent="0.2">
      <c r="A565" s="3" t="s">
        <v>380</v>
      </c>
      <c r="B565" s="4" t="s">
        <v>381</v>
      </c>
      <c r="C565" s="4" t="s">
        <v>562</v>
      </c>
      <c r="D565" s="6" t="s">
        <v>401</v>
      </c>
      <c r="E565" s="3" t="s">
        <v>24</v>
      </c>
      <c r="F565" s="28">
        <v>1</v>
      </c>
      <c r="G565" s="3" t="s">
        <v>408</v>
      </c>
      <c r="H565" s="7" t="s">
        <v>14</v>
      </c>
      <c r="I565" s="30">
        <v>24973</v>
      </c>
      <c r="J565" s="28">
        <v>20</v>
      </c>
      <c r="K565" s="3" t="s">
        <v>21</v>
      </c>
      <c r="L565" s="17">
        <f t="shared" si="16"/>
        <v>0</v>
      </c>
      <c r="M565" s="17">
        <f t="shared" si="17"/>
        <v>0</v>
      </c>
    </row>
    <row r="566" spans="1:485" x14ac:dyDescent="0.2">
      <c r="A566" s="3" t="s">
        <v>380</v>
      </c>
      <c r="B566" s="4" t="s">
        <v>381</v>
      </c>
      <c r="C566" s="4" t="s">
        <v>562</v>
      </c>
      <c r="D566" s="6" t="s">
        <v>401</v>
      </c>
      <c r="E566" s="3" t="s">
        <v>26</v>
      </c>
      <c r="F566" s="28">
        <v>1</v>
      </c>
      <c r="G566" s="3" t="s">
        <v>434</v>
      </c>
      <c r="H566" s="7" t="s">
        <v>14</v>
      </c>
      <c r="I566" s="30">
        <v>55068</v>
      </c>
      <c r="J566" s="28">
        <v>37.5</v>
      </c>
      <c r="K566" s="3" t="s">
        <v>18</v>
      </c>
      <c r="L566" s="17">
        <f t="shared" si="16"/>
        <v>1</v>
      </c>
      <c r="M566" s="17">
        <f t="shared" si="17"/>
        <v>37.5</v>
      </c>
    </row>
    <row r="567" spans="1:485" x14ac:dyDescent="0.2">
      <c r="A567" s="3" t="s">
        <v>380</v>
      </c>
      <c r="B567" s="4" t="s">
        <v>381</v>
      </c>
      <c r="C567" s="4" t="s">
        <v>562</v>
      </c>
      <c r="D567" s="6" t="s">
        <v>401</v>
      </c>
      <c r="E567" s="3" t="s">
        <v>24</v>
      </c>
      <c r="F567" s="28">
        <v>1</v>
      </c>
      <c r="G567" s="3" t="s">
        <v>435</v>
      </c>
      <c r="H567" s="7" t="s">
        <v>14</v>
      </c>
      <c r="I567" s="30">
        <v>64994</v>
      </c>
      <c r="J567" s="28">
        <v>37.5</v>
      </c>
      <c r="K567" s="3" t="s">
        <v>21</v>
      </c>
      <c r="L567" s="17">
        <f t="shared" si="16"/>
        <v>0</v>
      </c>
      <c r="M567" s="17">
        <f t="shared" si="17"/>
        <v>0</v>
      </c>
    </row>
    <row r="568" spans="1:485" s="15" customFormat="1" x14ac:dyDescent="0.2">
      <c r="A568" s="3" t="s">
        <v>380</v>
      </c>
      <c r="B568" s="4" t="s">
        <v>381</v>
      </c>
      <c r="C568" s="4" t="s">
        <v>562</v>
      </c>
      <c r="D568" s="6" t="s">
        <v>401</v>
      </c>
      <c r="E568" s="3" t="s">
        <v>35</v>
      </c>
      <c r="F568" s="28">
        <v>1</v>
      </c>
      <c r="G568" s="3" t="s">
        <v>436</v>
      </c>
      <c r="H568" s="7" t="s">
        <v>14</v>
      </c>
      <c r="I568" s="30">
        <v>76499</v>
      </c>
      <c r="J568" s="28">
        <v>37.5</v>
      </c>
      <c r="K568" s="3" t="s">
        <v>18</v>
      </c>
      <c r="L568" s="17">
        <f t="shared" si="16"/>
        <v>1</v>
      </c>
      <c r="M568" s="17">
        <f t="shared" si="17"/>
        <v>37.5</v>
      </c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  <c r="AW568" s="18"/>
      <c r="AX568" s="18"/>
      <c r="AY568" s="18"/>
      <c r="AZ568" s="18"/>
      <c r="BA568" s="18"/>
      <c r="BB568" s="18"/>
      <c r="BC568" s="18"/>
      <c r="BD568" s="18"/>
      <c r="BE568" s="18"/>
      <c r="BF568" s="18"/>
      <c r="BG568" s="18"/>
      <c r="BH568" s="18"/>
      <c r="BI568" s="18"/>
      <c r="BJ568" s="18"/>
      <c r="BK568" s="18"/>
      <c r="BL568" s="18"/>
      <c r="BM568" s="18"/>
      <c r="BN568" s="18"/>
      <c r="BO568" s="18"/>
      <c r="BP568" s="18"/>
      <c r="BQ568" s="18"/>
      <c r="BR568" s="18"/>
      <c r="BS568" s="18"/>
      <c r="BT568" s="18"/>
      <c r="BU568" s="18"/>
      <c r="BV568" s="18"/>
      <c r="BW568" s="18"/>
      <c r="BX568" s="18"/>
      <c r="BY568" s="18"/>
      <c r="BZ568" s="18"/>
      <c r="CA568" s="18"/>
      <c r="CB568" s="18"/>
      <c r="CC568" s="18"/>
      <c r="CD568" s="18"/>
      <c r="CE568" s="18"/>
      <c r="CF568" s="18"/>
      <c r="CG568" s="18"/>
      <c r="CH568" s="18"/>
      <c r="CI568" s="18"/>
      <c r="CJ568" s="18"/>
      <c r="CK568" s="18"/>
      <c r="CL568" s="18"/>
      <c r="CM568" s="18"/>
      <c r="CN568" s="18"/>
      <c r="CO568" s="18"/>
      <c r="CP568" s="18"/>
      <c r="CQ568" s="18"/>
      <c r="CR568" s="18"/>
      <c r="CS568" s="18"/>
      <c r="CT568" s="18"/>
      <c r="CU568" s="18"/>
      <c r="CV568" s="18"/>
      <c r="CW568" s="18"/>
      <c r="CX568" s="18"/>
      <c r="CY568" s="18"/>
      <c r="CZ568" s="18"/>
      <c r="DA568" s="18"/>
      <c r="DB568" s="18"/>
      <c r="DC568" s="18"/>
      <c r="DD568" s="18"/>
      <c r="DE568" s="18"/>
      <c r="DF568" s="18"/>
      <c r="DG568" s="18"/>
      <c r="DH568" s="18"/>
      <c r="DI568" s="18"/>
      <c r="DJ568" s="18"/>
      <c r="DK568" s="18"/>
      <c r="DL568" s="18"/>
      <c r="DM568" s="18"/>
      <c r="DN568" s="18"/>
      <c r="DO568" s="18"/>
      <c r="DP568" s="18"/>
      <c r="DQ568" s="18"/>
      <c r="DR568" s="18"/>
      <c r="DS568" s="18"/>
      <c r="DT568" s="18"/>
      <c r="DU568" s="18"/>
      <c r="DV568" s="18"/>
      <c r="DW568" s="18"/>
      <c r="DX568" s="18"/>
      <c r="DY568" s="18"/>
      <c r="DZ568" s="18"/>
      <c r="EA568" s="18"/>
      <c r="EB568" s="18"/>
      <c r="EC568" s="18"/>
      <c r="ED568" s="18"/>
      <c r="EE568" s="18"/>
      <c r="EF568" s="18"/>
      <c r="EG568" s="18"/>
      <c r="EH568" s="18"/>
      <c r="EI568" s="18"/>
      <c r="EJ568" s="18"/>
      <c r="EK568" s="18"/>
      <c r="EL568" s="18"/>
      <c r="EM568" s="18"/>
      <c r="EN568" s="18"/>
      <c r="EO568" s="18"/>
      <c r="EP568" s="18"/>
      <c r="EQ568" s="18"/>
      <c r="ER568" s="18"/>
      <c r="ES568" s="18"/>
      <c r="ET568" s="18"/>
      <c r="EU568" s="18"/>
      <c r="EV568" s="18"/>
      <c r="EW568" s="18"/>
      <c r="EX568" s="18"/>
      <c r="EY568" s="18"/>
      <c r="EZ568" s="18"/>
      <c r="FA568" s="18"/>
      <c r="FB568" s="18"/>
      <c r="FC568" s="18"/>
      <c r="FD568" s="18"/>
      <c r="FE568" s="18"/>
      <c r="FF568" s="18"/>
      <c r="FG568" s="18"/>
      <c r="FH568" s="18"/>
      <c r="FI568" s="18"/>
      <c r="FJ568" s="18"/>
      <c r="FK568" s="18"/>
      <c r="FL568" s="18"/>
      <c r="FM568" s="18"/>
      <c r="FN568" s="18"/>
      <c r="FO568" s="18"/>
      <c r="FP568" s="18"/>
      <c r="FQ568" s="18"/>
      <c r="FR568" s="18"/>
      <c r="FS568" s="18"/>
      <c r="FT568" s="18"/>
      <c r="FU568" s="18"/>
      <c r="FV568" s="18"/>
      <c r="FW568" s="18"/>
      <c r="FX568" s="18"/>
      <c r="FY568" s="18"/>
      <c r="FZ568" s="18"/>
      <c r="GA568" s="18"/>
      <c r="GB568" s="18"/>
      <c r="GC568" s="18"/>
      <c r="GD568" s="18"/>
      <c r="GE568" s="18"/>
      <c r="GF568" s="18"/>
      <c r="GG568" s="18"/>
      <c r="GH568" s="18"/>
      <c r="GI568" s="18"/>
      <c r="GJ568" s="18"/>
      <c r="GK568" s="18"/>
      <c r="GL568" s="18"/>
      <c r="GM568" s="18"/>
      <c r="GN568" s="18"/>
      <c r="GO568" s="18"/>
      <c r="GP568" s="18"/>
      <c r="GQ568" s="18"/>
      <c r="GR568" s="18"/>
      <c r="GS568" s="18"/>
      <c r="GT568" s="18"/>
      <c r="GU568" s="18"/>
      <c r="GV568" s="18"/>
      <c r="GW568" s="18"/>
      <c r="GX568" s="18"/>
      <c r="GY568" s="18"/>
      <c r="GZ568" s="18"/>
      <c r="HA568" s="18"/>
      <c r="HB568" s="18"/>
      <c r="HC568" s="18"/>
      <c r="HD568" s="18"/>
      <c r="HE568" s="18"/>
      <c r="HF568" s="18"/>
      <c r="HG568" s="18"/>
      <c r="HH568" s="18"/>
      <c r="HI568" s="18"/>
      <c r="HJ568" s="18"/>
      <c r="HK568" s="18"/>
      <c r="HL568" s="18"/>
      <c r="HM568" s="18"/>
      <c r="HN568" s="18"/>
      <c r="HO568" s="18"/>
      <c r="HP568" s="18"/>
      <c r="HQ568" s="18"/>
      <c r="HR568" s="18"/>
      <c r="HS568" s="18"/>
      <c r="HT568" s="18"/>
      <c r="HU568" s="18"/>
      <c r="HV568" s="18"/>
      <c r="HW568" s="18"/>
      <c r="HX568" s="18"/>
      <c r="HY568" s="18"/>
      <c r="HZ568" s="18"/>
      <c r="IA568" s="18"/>
      <c r="IB568" s="18"/>
      <c r="IC568" s="18"/>
      <c r="ID568" s="18"/>
      <c r="IE568" s="18"/>
      <c r="IF568" s="18"/>
      <c r="IG568" s="18"/>
      <c r="IH568" s="18"/>
      <c r="II568" s="18"/>
      <c r="IJ568" s="18"/>
      <c r="IK568" s="18"/>
      <c r="IL568" s="18"/>
      <c r="IM568" s="18"/>
      <c r="IN568" s="18"/>
      <c r="IO568" s="18"/>
      <c r="IP568" s="18"/>
      <c r="IQ568" s="18"/>
      <c r="IR568" s="18"/>
      <c r="IS568" s="18"/>
      <c r="IT568" s="18"/>
      <c r="IU568" s="18"/>
      <c r="IV568" s="18"/>
      <c r="IW568" s="18"/>
      <c r="IX568" s="18"/>
      <c r="IY568" s="18"/>
      <c r="IZ568" s="18"/>
      <c r="JA568" s="18"/>
      <c r="JB568" s="18"/>
      <c r="JC568" s="18"/>
      <c r="JD568" s="18"/>
      <c r="JE568" s="18"/>
      <c r="JF568" s="18"/>
      <c r="JG568" s="18"/>
      <c r="JH568" s="18"/>
      <c r="JI568" s="18"/>
      <c r="JJ568" s="18"/>
      <c r="JK568" s="18"/>
      <c r="JL568" s="18"/>
      <c r="JM568" s="18"/>
      <c r="JN568" s="18"/>
      <c r="JO568" s="18"/>
      <c r="JP568" s="18"/>
      <c r="JQ568" s="18"/>
      <c r="JR568" s="18"/>
      <c r="JS568" s="18"/>
      <c r="JT568" s="18"/>
      <c r="JU568" s="18"/>
      <c r="JV568" s="18"/>
      <c r="JW568" s="18"/>
      <c r="JX568" s="18"/>
      <c r="JY568" s="18"/>
      <c r="JZ568" s="18"/>
      <c r="KA568" s="18"/>
      <c r="KB568" s="18"/>
      <c r="KC568" s="18"/>
      <c r="KD568" s="18"/>
      <c r="KE568" s="18"/>
      <c r="KF568" s="18"/>
      <c r="KG568" s="18"/>
      <c r="KH568" s="18"/>
      <c r="KI568" s="18"/>
      <c r="KJ568" s="18"/>
      <c r="KK568" s="18"/>
      <c r="KL568" s="18"/>
      <c r="KM568" s="18"/>
      <c r="KN568" s="18"/>
      <c r="KO568" s="18"/>
      <c r="KP568" s="18"/>
      <c r="KQ568" s="18"/>
      <c r="KR568" s="18"/>
      <c r="KS568" s="18"/>
      <c r="KT568" s="18"/>
      <c r="KU568" s="18"/>
      <c r="KV568" s="18"/>
      <c r="KW568" s="18"/>
      <c r="KX568" s="18"/>
      <c r="KY568" s="18"/>
      <c r="KZ568" s="18"/>
      <c r="LA568" s="18"/>
      <c r="LB568" s="18"/>
      <c r="LC568" s="18"/>
      <c r="LD568" s="18"/>
      <c r="LE568" s="18"/>
      <c r="LF568" s="18"/>
      <c r="LG568" s="18"/>
      <c r="LH568" s="18"/>
      <c r="LI568" s="18"/>
      <c r="LJ568" s="18"/>
      <c r="LK568" s="18"/>
      <c r="LL568" s="18"/>
      <c r="LM568" s="18"/>
      <c r="LN568" s="18"/>
      <c r="LO568" s="18"/>
      <c r="LP568" s="18"/>
      <c r="LQ568" s="18"/>
      <c r="LR568" s="18"/>
      <c r="LS568" s="18"/>
      <c r="LT568" s="18"/>
      <c r="LU568" s="18"/>
      <c r="LV568" s="18"/>
      <c r="LW568" s="18"/>
      <c r="LX568" s="18"/>
      <c r="LY568" s="18"/>
      <c r="LZ568" s="18"/>
      <c r="MA568" s="18"/>
      <c r="MB568" s="18"/>
      <c r="MC568" s="18"/>
      <c r="MD568" s="18"/>
      <c r="ME568" s="18"/>
      <c r="MF568" s="18"/>
      <c r="MG568" s="18"/>
      <c r="MH568" s="18"/>
      <c r="MI568" s="18"/>
      <c r="MJ568" s="18"/>
      <c r="MK568" s="18"/>
      <c r="ML568" s="18"/>
      <c r="MM568" s="18"/>
      <c r="MN568" s="18"/>
      <c r="MO568" s="18"/>
      <c r="MP568" s="18"/>
      <c r="MQ568" s="18"/>
      <c r="MR568" s="18"/>
      <c r="MS568" s="18"/>
      <c r="MT568" s="18"/>
      <c r="MU568" s="18"/>
      <c r="MV568" s="18"/>
      <c r="MW568" s="18"/>
      <c r="MX568" s="18"/>
      <c r="MY568" s="18"/>
      <c r="MZ568" s="18"/>
      <c r="NA568" s="18"/>
      <c r="NB568" s="18"/>
      <c r="NC568" s="18"/>
      <c r="ND568" s="18"/>
      <c r="NE568" s="18"/>
      <c r="NF568" s="18"/>
      <c r="NG568" s="18"/>
      <c r="NH568" s="18"/>
      <c r="NI568" s="18"/>
      <c r="NJ568" s="18"/>
      <c r="NK568" s="18"/>
      <c r="NL568" s="18"/>
      <c r="NM568" s="18"/>
      <c r="NN568" s="18"/>
      <c r="NO568" s="18"/>
      <c r="NP568" s="18"/>
      <c r="NQ568" s="18"/>
      <c r="NR568" s="18"/>
      <c r="NS568" s="18"/>
      <c r="NT568" s="18"/>
      <c r="NU568" s="18"/>
      <c r="NV568" s="18"/>
      <c r="NW568" s="18"/>
      <c r="NX568" s="18"/>
      <c r="NY568" s="18"/>
      <c r="NZ568" s="18"/>
      <c r="OA568" s="18"/>
      <c r="OB568" s="18"/>
      <c r="OC568" s="18"/>
      <c r="OD568" s="18"/>
      <c r="OE568" s="18"/>
      <c r="OF568" s="18"/>
      <c r="OG568" s="18"/>
      <c r="OH568" s="18"/>
      <c r="OI568" s="18"/>
      <c r="OJ568" s="18"/>
      <c r="OK568" s="18"/>
      <c r="OL568" s="18"/>
      <c r="OM568" s="18"/>
      <c r="ON568" s="18"/>
      <c r="OO568" s="18"/>
      <c r="OP568" s="18"/>
      <c r="OQ568" s="18"/>
      <c r="OR568" s="18"/>
      <c r="OS568" s="18"/>
      <c r="OT568" s="18"/>
      <c r="OU568" s="18"/>
      <c r="OV568" s="18"/>
      <c r="OW568" s="18"/>
      <c r="OX568" s="18"/>
      <c r="OY568" s="18"/>
      <c r="OZ568" s="18"/>
      <c r="PA568" s="18"/>
      <c r="PB568" s="18"/>
      <c r="PC568" s="18"/>
      <c r="PD568" s="18"/>
      <c r="PE568" s="18"/>
      <c r="PF568" s="18"/>
      <c r="PG568" s="18"/>
      <c r="PH568" s="18"/>
      <c r="PI568" s="18"/>
      <c r="PJ568" s="18"/>
      <c r="PK568" s="18"/>
      <c r="PL568" s="18"/>
      <c r="PM568" s="18"/>
      <c r="PN568" s="18"/>
      <c r="PO568" s="18"/>
      <c r="PP568" s="18"/>
      <c r="PQ568" s="18"/>
      <c r="PR568" s="18"/>
      <c r="PS568" s="18"/>
      <c r="PT568" s="18"/>
      <c r="PU568" s="18"/>
      <c r="PV568" s="18"/>
      <c r="PW568" s="18"/>
      <c r="PX568" s="18"/>
      <c r="PY568" s="18"/>
      <c r="PZ568" s="18"/>
      <c r="QA568" s="18"/>
      <c r="QB568" s="18"/>
      <c r="QC568" s="18"/>
      <c r="QD568" s="18"/>
      <c r="QE568" s="18"/>
      <c r="QF568" s="18"/>
      <c r="QG568" s="18"/>
      <c r="QH568" s="18"/>
      <c r="QI568" s="18"/>
      <c r="QJ568" s="18"/>
      <c r="QK568" s="18"/>
      <c r="QL568" s="18"/>
      <c r="QM568" s="18"/>
      <c r="QN568" s="18"/>
      <c r="QO568" s="18"/>
      <c r="QP568" s="18"/>
      <c r="QQ568" s="18"/>
      <c r="QR568" s="18"/>
      <c r="QS568" s="18"/>
      <c r="QT568" s="18"/>
      <c r="QU568" s="18"/>
      <c r="QV568" s="18"/>
      <c r="QW568" s="18"/>
      <c r="QX568" s="18"/>
      <c r="QY568" s="18"/>
      <c r="QZ568" s="18"/>
      <c r="RA568" s="18"/>
      <c r="RB568" s="18"/>
      <c r="RC568" s="18"/>
      <c r="RD568" s="18"/>
      <c r="RE568" s="18"/>
      <c r="RF568" s="18"/>
      <c r="RG568" s="18"/>
      <c r="RH568" s="18"/>
      <c r="RI568" s="18"/>
      <c r="RJ568" s="18"/>
      <c r="RK568" s="18"/>
      <c r="RL568" s="18"/>
      <c r="RM568" s="18"/>
      <c r="RN568" s="18"/>
      <c r="RO568" s="18"/>
      <c r="RP568" s="18"/>
      <c r="RQ568" s="18"/>
    </row>
    <row r="569" spans="1:485" x14ac:dyDescent="0.2">
      <c r="A569" s="3" t="s">
        <v>380</v>
      </c>
      <c r="B569" s="4" t="s">
        <v>381</v>
      </c>
      <c r="C569" s="4" t="s">
        <v>562</v>
      </c>
      <c r="D569" s="6" t="s">
        <v>401</v>
      </c>
      <c r="E569" s="3" t="s">
        <v>24</v>
      </c>
      <c r="F569" s="28">
        <v>1</v>
      </c>
      <c r="G569" s="3" t="s">
        <v>437</v>
      </c>
      <c r="H569" s="7" t="s">
        <v>14</v>
      </c>
      <c r="I569" s="30">
        <v>5994</v>
      </c>
      <c r="J569" s="28">
        <v>6</v>
      </c>
      <c r="K569" s="3" t="s">
        <v>21</v>
      </c>
      <c r="L569" s="17">
        <f t="shared" si="16"/>
        <v>0</v>
      </c>
      <c r="M569" s="17">
        <f t="shared" si="17"/>
        <v>0</v>
      </c>
    </row>
    <row r="570" spans="1:485" x14ac:dyDescent="0.2">
      <c r="A570" s="3" t="s">
        <v>380</v>
      </c>
      <c r="B570" s="4" t="s">
        <v>381</v>
      </c>
      <c r="C570" s="4" t="s">
        <v>562</v>
      </c>
      <c r="D570" s="6" t="s">
        <v>401</v>
      </c>
      <c r="E570" s="3" t="s">
        <v>24</v>
      </c>
      <c r="F570" s="28">
        <v>1</v>
      </c>
      <c r="G570" s="3" t="s">
        <v>408</v>
      </c>
      <c r="H570" s="7" t="s">
        <v>14</v>
      </c>
      <c r="I570" s="30">
        <v>10988</v>
      </c>
      <c r="J570" s="28">
        <v>11</v>
      </c>
      <c r="K570" s="3" t="s">
        <v>21</v>
      </c>
      <c r="L570" s="17">
        <f t="shared" si="16"/>
        <v>0</v>
      </c>
      <c r="M570" s="17">
        <f t="shared" si="17"/>
        <v>0</v>
      </c>
    </row>
    <row r="571" spans="1:485" x14ac:dyDescent="0.2">
      <c r="A571" s="9" t="s">
        <v>63</v>
      </c>
      <c r="B571" s="9" t="s">
        <v>64</v>
      </c>
      <c r="C571" s="9" t="s">
        <v>526</v>
      </c>
      <c r="D571" s="10" t="s">
        <v>62</v>
      </c>
      <c r="E571" s="9" t="s">
        <v>65</v>
      </c>
      <c r="F571" s="11">
        <v>7</v>
      </c>
      <c r="G571" s="9" t="s">
        <v>65</v>
      </c>
      <c r="H571" s="12">
        <v>14.96833</v>
      </c>
      <c r="I571" s="16">
        <v>33293</v>
      </c>
      <c r="J571" s="14">
        <v>13.071429999999999</v>
      </c>
      <c r="K571" s="9">
        <f>SUM(L572:L578)</f>
        <v>1</v>
      </c>
      <c r="L571" s="9">
        <f>SUM(M572:M578)</f>
        <v>25</v>
      </c>
      <c r="M571" s="9"/>
    </row>
    <row r="572" spans="1:485" x14ac:dyDescent="0.2">
      <c r="A572" s="3" t="s">
        <v>63</v>
      </c>
      <c r="B572" s="4" t="s">
        <v>64</v>
      </c>
      <c r="C572" s="4" t="s">
        <v>526</v>
      </c>
      <c r="D572" s="6" t="s">
        <v>62</v>
      </c>
      <c r="E572" s="3" t="s">
        <v>15</v>
      </c>
      <c r="F572" s="28">
        <v>1</v>
      </c>
      <c r="G572" s="3" t="s">
        <v>66</v>
      </c>
      <c r="H572" s="7" t="s">
        <v>14</v>
      </c>
      <c r="I572" s="30">
        <v>33293</v>
      </c>
      <c r="J572" s="28">
        <v>25</v>
      </c>
      <c r="K572" s="3" t="s">
        <v>18</v>
      </c>
      <c r="L572" s="17">
        <f t="shared" si="16"/>
        <v>1</v>
      </c>
      <c r="M572" s="17">
        <f t="shared" si="17"/>
        <v>25</v>
      </c>
    </row>
    <row r="573" spans="1:485" x14ac:dyDescent="0.2">
      <c r="A573" s="3" t="s">
        <v>63</v>
      </c>
      <c r="B573" s="4" t="s">
        <v>64</v>
      </c>
      <c r="C573" s="4" t="s">
        <v>526</v>
      </c>
      <c r="D573" s="6" t="s">
        <v>62</v>
      </c>
      <c r="E573" s="3" t="s">
        <v>33</v>
      </c>
      <c r="F573" s="28">
        <v>1</v>
      </c>
      <c r="G573" s="3" t="s">
        <v>67</v>
      </c>
      <c r="H573" s="29">
        <v>19.21</v>
      </c>
      <c r="I573" s="7" t="s">
        <v>14</v>
      </c>
      <c r="J573" s="28">
        <v>14</v>
      </c>
      <c r="K573" s="3" t="s">
        <v>21</v>
      </c>
      <c r="L573" s="17">
        <f t="shared" si="16"/>
        <v>0</v>
      </c>
      <c r="M573" s="17">
        <f t="shared" si="17"/>
        <v>0</v>
      </c>
    </row>
    <row r="574" spans="1:485" x14ac:dyDescent="0.2">
      <c r="A574" s="3" t="s">
        <v>63</v>
      </c>
      <c r="B574" s="4" t="s">
        <v>64</v>
      </c>
      <c r="C574" s="4" t="s">
        <v>526</v>
      </c>
      <c r="D574" s="6" t="s">
        <v>62</v>
      </c>
      <c r="E574" s="3" t="s">
        <v>24</v>
      </c>
      <c r="F574" s="28">
        <v>1</v>
      </c>
      <c r="G574" s="3" t="s">
        <v>68</v>
      </c>
      <c r="H574" s="29">
        <v>16.39</v>
      </c>
      <c r="I574" s="7" t="s">
        <v>14</v>
      </c>
      <c r="J574" s="28">
        <v>7.5</v>
      </c>
      <c r="K574" s="3" t="s">
        <v>21</v>
      </c>
      <c r="L574" s="17">
        <f t="shared" si="16"/>
        <v>0</v>
      </c>
      <c r="M574" s="17">
        <f t="shared" si="17"/>
        <v>0</v>
      </c>
    </row>
    <row r="575" spans="1:485" x14ac:dyDescent="0.2">
      <c r="A575" s="3" t="s">
        <v>63</v>
      </c>
      <c r="B575" s="4" t="s">
        <v>64</v>
      </c>
      <c r="C575" s="4" t="s">
        <v>526</v>
      </c>
      <c r="D575" s="6" t="s">
        <v>62</v>
      </c>
      <c r="E575" s="3" t="s">
        <v>24</v>
      </c>
      <c r="F575" s="28">
        <v>1</v>
      </c>
      <c r="G575" s="3" t="s">
        <v>68</v>
      </c>
      <c r="H575" s="29">
        <v>12.31</v>
      </c>
      <c r="I575" s="7" t="s">
        <v>14</v>
      </c>
      <c r="J575" s="28">
        <v>13</v>
      </c>
      <c r="K575" s="3" t="s">
        <v>21</v>
      </c>
      <c r="L575" s="17">
        <f t="shared" si="16"/>
        <v>0</v>
      </c>
      <c r="M575" s="17">
        <f t="shared" si="17"/>
        <v>0</v>
      </c>
    </row>
    <row r="576" spans="1:485" x14ac:dyDescent="0.2">
      <c r="A576" s="3" t="s">
        <v>63</v>
      </c>
      <c r="B576" s="4" t="s">
        <v>64</v>
      </c>
      <c r="C576" s="4" t="s">
        <v>526</v>
      </c>
      <c r="D576" s="6" t="s">
        <v>62</v>
      </c>
      <c r="E576" s="3" t="s">
        <v>24</v>
      </c>
      <c r="F576" s="28">
        <v>1</v>
      </c>
      <c r="G576" s="3" t="s">
        <v>68</v>
      </c>
      <c r="H576" s="29">
        <v>15.19</v>
      </c>
      <c r="I576" s="7" t="s">
        <v>14</v>
      </c>
      <c r="J576" s="28">
        <v>20</v>
      </c>
      <c r="K576" s="3" t="s">
        <v>21</v>
      </c>
      <c r="L576" s="17">
        <f t="shared" si="16"/>
        <v>0</v>
      </c>
      <c r="M576" s="17">
        <f t="shared" si="17"/>
        <v>0</v>
      </c>
    </row>
    <row r="577" spans="1:485" x14ac:dyDescent="0.2">
      <c r="A577" s="3" t="s">
        <v>63</v>
      </c>
      <c r="B577" s="4" t="s">
        <v>64</v>
      </c>
      <c r="C577" s="4" t="s">
        <v>526</v>
      </c>
      <c r="D577" s="6" t="s">
        <v>62</v>
      </c>
      <c r="E577" s="3" t="s">
        <v>24</v>
      </c>
      <c r="F577" s="28">
        <v>1</v>
      </c>
      <c r="G577" s="3" t="s">
        <v>69</v>
      </c>
      <c r="H577" s="29">
        <v>11.72</v>
      </c>
      <c r="I577" s="7" t="s">
        <v>14</v>
      </c>
      <c r="J577" s="28">
        <v>10</v>
      </c>
      <c r="K577" s="3" t="s">
        <v>21</v>
      </c>
      <c r="L577" s="17">
        <f t="shared" si="16"/>
        <v>0</v>
      </c>
      <c r="M577" s="17">
        <f t="shared" si="17"/>
        <v>0</v>
      </c>
    </row>
    <row r="578" spans="1:485" x14ac:dyDescent="0.2">
      <c r="A578" s="3" t="s">
        <v>63</v>
      </c>
      <c r="B578" s="4" t="s">
        <v>64</v>
      </c>
      <c r="C578" s="4" t="s">
        <v>526</v>
      </c>
      <c r="D578" s="6" t="s">
        <v>62</v>
      </c>
      <c r="E578" s="3" t="s">
        <v>22</v>
      </c>
      <c r="F578" s="28">
        <v>1</v>
      </c>
      <c r="G578" s="3" t="s">
        <v>70</v>
      </c>
      <c r="H578" s="29">
        <v>14.99</v>
      </c>
      <c r="I578" s="7" t="s">
        <v>14</v>
      </c>
      <c r="J578" s="28">
        <v>2</v>
      </c>
      <c r="K578" s="3" t="s">
        <v>21</v>
      </c>
      <c r="L578" s="17">
        <f t="shared" si="16"/>
        <v>0</v>
      </c>
      <c r="M578" s="17">
        <f t="shared" si="17"/>
        <v>0</v>
      </c>
    </row>
    <row r="579" spans="1:485" x14ac:dyDescent="0.2">
      <c r="A579" s="9" t="s">
        <v>121</v>
      </c>
      <c r="B579" s="9" t="s">
        <v>216</v>
      </c>
      <c r="C579" s="9" t="s">
        <v>541</v>
      </c>
      <c r="D579" s="10" t="s">
        <v>215</v>
      </c>
      <c r="E579" s="9" t="s">
        <v>200</v>
      </c>
      <c r="F579" s="11">
        <v>12</v>
      </c>
      <c r="G579" s="9" t="s">
        <v>200</v>
      </c>
      <c r="H579" s="12">
        <v>14.38583</v>
      </c>
      <c r="I579" s="13" t="s">
        <v>14</v>
      </c>
      <c r="J579" s="14">
        <v>16.375</v>
      </c>
      <c r="K579" s="9">
        <f>SUM(L580:L591)</f>
        <v>3</v>
      </c>
      <c r="L579" s="9">
        <f>SUM(M580:M591)</f>
        <v>76.5</v>
      </c>
      <c r="M579" s="9"/>
    </row>
    <row r="580" spans="1:485" x14ac:dyDescent="0.2">
      <c r="A580" s="3" t="s">
        <v>121</v>
      </c>
      <c r="B580" s="4" t="s">
        <v>216</v>
      </c>
      <c r="C580" s="4" t="s">
        <v>541</v>
      </c>
      <c r="D580" s="6" t="s">
        <v>215</v>
      </c>
      <c r="E580" s="3" t="s">
        <v>15</v>
      </c>
      <c r="F580" s="28">
        <v>1</v>
      </c>
      <c r="G580" s="3" t="s">
        <v>15</v>
      </c>
      <c r="H580" s="29">
        <v>31</v>
      </c>
      <c r="I580" s="7" t="s">
        <v>14</v>
      </c>
      <c r="J580" s="28">
        <v>35</v>
      </c>
      <c r="K580" s="3" t="s">
        <v>18</v>
      </c>
      <c r="L580" s="17">
        <f t="shared" ref="L580:L643" si="18">IF(K580="yes",F580,0)</f>
        <v>1</v>
      </c>
      <c r="M580" s="17">
        <f t="shared" ref="M580:M643" si="19">IF(K580="YES",J580,0)</f>
        <v>35</v>
      </c>
    </row>
    <row r="581" spans="1:485" x14ac:dyDescent="0.2">
      <c r="A581" s="3" t="s">
        <v>121</v>
      </c>
      <c r="B581" s="4" t="s">
        <v>216</v>
      </c>
      <c r="C581" s="4" t="s">
        <v>541</v>
      </c>
      <c r="D581" s="6" t="s">
        <v>215</v>
      </c>
      <c r="E581" s="3" t="s">
        <v>38</v>
      </c>
      <c r="F581" s="28">
        <v>1</v>
      </c>
      <c r="G581" s="3" t="s">
        <v>164</v>
      </c>
      <c r="H581" s="29">
        <v>22</v>
      </c>
      <c r="I581" s="7" t="s">
        <v>14</v>
      </c>
      <c r="J581" s="28">
        <v>35</v>
      </c>
      <c r="K581" s="3" t="s">
        <v>18</v>
      </c>
      <c r="L581" s="17">
        <f t="shared" si="18"/>
        <v>1</v>
      </c>
      <c r="M581" s="17">
        <f t="shared" si="19"/>
        <v>35</v>
      </c>
    </row>
    <row r="582" spans="1:485" x14ac:dyDescent="0.2">
      <c r="A582" s="3" t="s">
        <v>121</v>
      </c>
      <c r="B582" s="4" t="s">
        <v>216</v>
      </c>
      <c r="C582" s="4" t="s">
        <v>541</v>
      </c>
      <c r="D582" s="6" t="s">
        <v>215</v>
      </c>
      <c r="E582" s="3" t="s">
        <v>38</v>
      </c>
      <c r="F582" s="28">
        <v>1</v>
      </c>
      <c r="G582" s="3" t="s">
        <v>217</v>
      </c>
      <c r="H582" s="29">
        <v>17.5</v>
      </c>
      <c r="I582" s="7" t="s">
        <v>14</v>
      </c>
      <c r="J582" s="28">
        <v>24</v>
      </c>
      <c r="K582" s="3" t="s">
        <v>21</v>
      </c>
      <c r="L582" s="17">
        <f t="shared" si="18"/>
        <v>0</v>
      </c>
      <c r="M582" s="17">
        <f t="shared" si="19"/>
        <v>0</v>
      </c>
    </row>
    <row r="583" spans="1:485" s="15" customFormat="1" x14ac:dyDescent="0.2">
      <c r="A583" s="3" t="s">
        <v>121</v>
      </c>
      <c r="B583" s="4" t="s">
        <v>216</v>
      </c>
      <c r="C583" s="4" t="s">
        <v>541</v>
      </c>
      <c r="D583" s="6" t="s">
        <v>215</v>
      </c>
      <c r="E583" s="3" t="s">
        <v>38</v>
      </c>
      <c r="F583" s="28">
        <v>1</v>
      </c>
      <c r="G583" s="3" t="s">
        <v>164</v>
      </c>
      <c r="H583" s="29">
        <v>16.8</v>
      </c>
      <c r="I583" s="7" t="s">
        <v>14</v>
      </c>
      <c r="J583" s="28">
        <v>6.5</v>
      </c>
      <c r="K583" s="3" t="s">
        <v>18</v>
      </c>
      <c r="L583" s="17">
        <f t="shared" si="18"/>
        <v>1</v>
      </c>
      <c r="M583" s="17">
        <f t="shared" si="19"/>
        <v>6.5</v>
      </c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  <c r="AU583" s="18"/>
      <c r="AV583" s="18"/>
      <c r="AW583" s="18"/>
      <c r="AX583" s="18"/>
      <c r="AY583" s="18"/>
      <c r="AZ583" s="18"/>
      <c r="BA583" s="18"/>
      <c r="BB583" s="18"/>
      <c r="BC583" s="18"/>
      <c r="BD583" s="18"/>
      <c r="BE583" s="18"/>
      <c r="BF583" s="18"/>
      <c r="BG583" s="18"/>
      <c r="BH583" s="18"/>
      <c r="BI583" s="18"/>
      <c r="BJ583" s="18"/>
      <c r="BK583" s="18"/>
      <c r="BL583" s="18"/>
      <c r="BM583" s="18"/>
      <c r="BN583" s="18"/>
      <c r="BO583" s="18"/>
      <c r="BP583" s="18"/>
      <c r="BQ583" s="18"/>
      <c r="BR583" s="18"/>
      <c r="BS583" s="18"/>
      <c r="BT583" s="18"/>
      <c r="BU583" s="18"/>
      <c r="BV583" s="18"/>
      <c r="BW583" s="18"/>
      <c r="BX583" s="18"/>
      <c r="BY583" s="18"/>
      <c r="BZ583" s="18"/>
      <c r="CA583" s="18"/>
      <c r="CB583" s="18"/>
      <c r="CC583" s="18"/>
      <c r="CD583" s="18"/>
      <c r="CE583" s="18"/>
      <c r="CF583" s="18"/>
      <c r="CG583" s="18"/>
      <c r="CH583" s="18"/>
      <c r="CI583" s="18"/>
      <c r="CJ583" s="18"/>
      <c r="CK583" s="18"/>
      <c r="CL583" s="18"/>
      <c r="CM583" s="18"/>
      <c r="CN583" s="18"/>
      <c r="CO583" s="18"/>
      <c r="CP583" s="18"/>
      <c r="CQ583" s="18"/>
      <c r="CR583" s="18"/>
      <c r="CS583" s="18"/>
      <c r="CT583" s="18"/>
      <c r="CU583" s="18"/>
      <c r="CV583" s="18"/>
      <c r="CW583" s="18"/>
      <c r="CX583" s="18"/>
      <c r="CY583" s="18"/>
      <c r="CZ583" s="18"/>
      <c r="DA583" s="18"/>
      <c r="DB583" s="18"/>
      <c r="DC583" s="18"/>
      <c r="DD583" s="18"/>
      <c r="DE583" s="18"/>
      <c r="DF583" s="18"/>
      <c r="DG583" s="18"/>
      <c r="DH583" s="18"/>
      <c r="DI583" s="18"/>
      <c r="DJ583" s="18"/>
      <c r="DK583" s="18"/>
      <c r="DL583" s="18"/>
      <c r="DM583" s="18"/>
      <c r="DN583" s="18"/>
      <c r="DO583" s="18"/>
      <c r="DP583" s="18"/>
      <c r="DQ583" s="18"/>
      <c r="DR583" s="18"/>
      <c r="DS583" s="18"/>
      <c r="DT583" s="18"/>
      <c r="DU583" s="18"/>
      <c r="DV583" s="18"/>
      <c r="DW583" s="18"/>
      <c r="DX583" s="18"/>
      <c r="DY583" s="18"/>
      <c r="DZ583" s="18"/>
      <c r="EA583" s="18"/>
      <c r="EB583" s="18"/>
      <c r="EC583" s="18"/>
      <c r="ED583" s="18"/>
      <c r="EE583" s="18"/>
      <c r="EF583" s="18"/>
      <c r="EG583" s="18"/>
      <c r="EH583" s="18"/>
      <c r="EI583" s="18"/>
      <c r="EJ583" s="18"/>
      <c r="EK583" s="18"/>
      <c r="EL583" s="18"/>
      <c r="EM583" s="18"/>
      <c r="EN583" s="18"/>
      <c r="EO583" s="18"/>
      <c r="EP583" s="18"/>
      <c r="EQ583" s="18"/>
      <c r="ER583" s="18"/>
      <c r="ES583" s="18"/>
      <c r="ET583" s="18"/>
      <c r="EU583" s="18"/>
      <c r="EV583" s="18"/>
      <c r="EW583" s="18"/>
      <c r="EX583" s="18"/>
      <c r="EY583" s="18"/>
      <c r="EZ583" s="18"/>
      <c r="FA583" s="18"/>
      <c r="FB583" s="18"/>
      <c r="FC583" s="18"/>
      <c r="FD583" s="18"/>
      <c r="FE583" s="18"/>
      <c r="FF583" s="18"/>
      <c r="FG583" s="18"/>
      <c r="FH583" s="18"/>
      <c r="FI583" s="18"/>
      <c r="FJ583" s="18"/>
      <c r="FK583" s="18"/>
      <c r="FL583" s="18"/>
      <c r="FM583" s="18"/>
      <c r="FN583" s="18"/>
      <c r="FO583" s="18"/>
      <c r="FP583" s="18"/>
      <c r="FQ583" s="18"/>
      <c r="FR583" s="18"/>
      <c r="FS583" s="18"/>
      <c r="FT583" s="18"/>
      <c r="FU583" s="18"/>
      <c r="FV583" s="18"/>
      <c r="FW583" s="18"/>
      <c r="FX583" s="18"/>
      <c r="FY583" s="18"/>
      <c r="FZ583" s="18"/>
      <c r="GA583" s="18"/>
      <c r="GB583" s="18"/>
      <c r="GC583" s="18"/>
      <c r="GD583" s="18"/>
      <c r="GE583" s="18"/>
      <c r="GF583" s="18"/>
      <c r="GG583" s="18"/>
      <c r="GH583" s="18"/>
      <c r="GI583" s="18"/>
      <c r="GJ583" s="18"/>
      <c r="GK583" s="18"/>
      <c r="GL583" s="18"/>
      <c r="GM583" s="18"/>
      <c r="GN583" s="18"/>
      <c r="GO583" s="18"/>
      <c r="GP583" s="18"/>
      <c r="GQ583" s="18"/>
      <c r="GR583" s="18"/>
      <c r="GS583" s="18"/>
      <c r="GT583" s="18"/>
      <c r="GU583" s="18"/>
      <c r="GV583" s="18"/>
      <c r="GW583" s="18"/>
      <c r="GX583" s="18"/>
      <c r="GY583" s="18"/>
      <c r="GZ583" s="18"/>
      <c r="HA583" s="18"/>
      <c r="HB583" s="18"/>
      <c r="HC583" s="18"/>
      <c r="HD583" s="18"/>
      <c r="HE583" s="18"/>
      <c r="HF583" s="18"/>
      <c r="HG583" s="18"/>
      <c r="HH583" s="18"/>
      <c r="HI583" s="18"/>
      <c r="HJ583" s="18"/>
      <c r="HK583" s="18"/>
      <c r="HL583" s="18"/>
      <c r="HM583" s="18"/>
      <c r="HN583" s="18"/>
      <c r="HO583" s="18"/>
      <c r="HP583" s="18"/>
      <c r="HQ583" s="18"/>
      <c r="HR583" s="18"/>
      <c r="HS583" s="18"/>
      <c r="HT583" s="18"/>
      <c r="HU583" s="18"/>
      <c r="HV583" s="18"/>
      <c r="HW583" s="18"/>
      <c r="HX583" s="18"/>
      <c r="HY583" s="18"/>
      <c r="HZ583" s="18"/>
      <c r="IA583" s="18"/>
      <c r="IB583" s="18"/>
      <c r="IC583" s="18"/>
      <c r="ID583" s="18"/>
      <c r="IE583" s="18"/>
      <c r="IF583" s="18"/>
      <c r="IG583" s="18"/>
      <c r="IH583" s="18"/>
      <c r="II583" s="18"/>
      <c r="IJ583" s="18"/>
      <c r="IK583" s="18"/>
      <c r="IL583" s="18"/>
      <c r="IM583" s="18"/>
      <c r="IN583" s="18"/>
      <c r="IO583" s="18"/>
      <c r="IP583" s="18"/>
      <c r="IQ583" s="18"/>
      <c r="IR583" s="18"/>
      <c r="IS583" s="18"/>
      <c r="IT583" s="18"/>
      <c r="IU583" s="18"/>
      <c r="IV583" s="18"/>
      <c r="IW583" s="18"/>
      <c r="IX583" s="18"/>
      <c r="IY583" s="18"/>
      <c r="IZ583" s="18"/>
      <c r="JA583" s="18"/>
      <c r="JB583" s="18"/>
      <c r="JC583" s="18"/>
      <c r="JD583" s="18"/>
      <c r="JE583" s="18"/>
      <c r="JF583" s="18"/>
      <c r="JG583" s="18"/>
      <c r="JH583" s="18"/>
      <c r="JI583" s="18"/>
      <c r="JJ583" s="18"/>
      <c r="JK583" s="18"/>
      <c r="JL583" s="18"/>
      <c r="JM583" s="18"/>
      <c r="JN583" s="18"/>
      <c r="JO583" s="18"/>
      <c r="JP583" s="18"/>
      <c r="JQ583" s="18"/>
      <c r="JR583" s="18"/>
      <c r="JS583" s="18"/>
      <c r="JT583" s="18"/>
      <c r="JU583" s="18"/>
      <c r="JV583" s="18"/>
      <c r="JW583" s="18"/>
      <c r="JX583" s="18"/>
      <c r="JY583" s="18"/>
      <c r="JZ583" s="18"/>
      <c r="KA583" s="18"/>
      <c r="KB583" s="18"/>
      <c r="KC583" s="18"/>
      <c r="KD583" s="18"/>
      <c r="KE583" s="18"/>
      <c r="KF583" s="18"/>
      <c r="KG583" s="18"/>
      <c r="KH583" s="18"/>
      <c r="KI583" s="18"/>
      <c r="KJ583" s="18"/>
      <c r="KK583" s="18"/>
      <c r="KL583" s="18"/>
      <c r="KM583" s="18"/>
      <c r="KN583" s="18"/>
      <c r="KO583" s="18"/>
      <c r="KP583" s="18"/>
      <c r="KQ583" s="18"/>
      <c r="KR583" s="18"/>
      <c r="KS583" s="18"/>
      <c r="KT583" s="18"/>
      <c r="KU583" s="18"/>
      <c r="KV583" s="18"/>
      <c r="KW583" s="18"/>
      <c r="KX583" s="18"/>
      <c r="KY583" s="18"/>
      <c r="KZ583" s="18"/>
      <c r="LA583" s="18"/>
      <c r="LB583" s="18"/>
      <c r="LC583" s="18"/>
      <c r="LD583" s="18"/>
      <c r="LE583" s="18"/>
      <c r="LF583" s="18"/>
      <c r="LG583" s="18"/>
      <c r="LH583" s="18"/>
      <c r="LI583" s="18"/>
      <c r="LJ583" s="18"/>
      <c r="LK583" s="18"/>
      <c r="LL583" s="18"/>
      <c r="LM583" s="18"/>
      <c r="LN583" s="18"/>
      <c r="LO583" s="18"/>
      <c r="LP583" s="18"/>
      <c r="LQ583" s="18"/>
      <c r="LR583" s="18"/>
      <c r="LS583" s="18"/>
      <c r="LT583" s="18"/>
      <c r="LU583" s="18"/>
      <c r="LV583" s="18"/>
      <c r="LW583" s="18"/>
      <c r="LX583" s="18"/>
      <c r="LY583" s="18"/>
      <c r="LZ583" s="18"/>
      <c r="MA583" s="18"/>
      <c r="MB583" s="18"/>
      <c r="MC583" s="18"/>
      <c r="MD583" s="18"/>
      <c r="ME583" s="18"/>
      <c r="MF583" s="18"/>
      <c r="MG583" s="18"/>
      <c r="MH583" s="18"/>
      <c r="MI583" s="18"/>
      <c r="MJ583" s="18"/>
      <c r="MK583" s="18"/>
      <c r="ML583" s="18"/>
      <c r="MM583" s="18"/>
      <c r="MN583" s="18"/>
      <c r="MO583" s="18"/>
      <c r="MP583" s="18"/>
      <c r="MQ583" s="18"/>
      <c r="MR583" s="18"/>
      <c r="MS583" s="18"/>
      <c r="MT583" s="18"/>
      <c r="MU583" s="18"/>
      <c r="MV583" s="18"/>
      <c r="MW583" s="18"/>
      <c r="MX583" s="18"/>
      <c r="MY583" s="18"/>
      <c r="MZ583" s="18"/>
      <c r="NA583" s="18"/>
      <c r="NB583" s="18"/>
      <c r="NC583" s="18"/>
      <c r="ND583" s="18"/>
      <c r="NE583" s="18"/>
      <c r="NF583" s="18"/>
      <c r="NG583" s="18"/>
      <c r="NH583" s="18"/>
      <c r="NI583" s="18"/>
      <c r="NJ583" s="18"/>
      <c r="NK583" s="18"/>
      <c r="NL583" s="18"/>
      <c r="NM583" s="18"/>
      <c r="NN583" s="18"/>
      <c r="NO583" s="18"/>
      <c r="NP583" s="18"/>
      <c r="NQ583" s="18"/>
      <c r="NR583" s="18"/>
      <c r="NS583" s="18"/>
      <c r="NT583" s="18"/>
      <c r="NU583" s="18"/>
      <c r="NV583" s="18"/>
      <c r="NW583" s="18"/>
      <c r="NX583" s="18"/>
      <c r="NY583" s="18"/>
      <c r="NZ583" s="18"/>
      <c r="OA583" s="18"/>
      <c r="OB583" s="18"/>
      <c r="OC583" s="18"/>
      <c r="OD583" s="18"/>
      <c r="OE583" s="18"/>
      <c r="OF583" s="18"/>
      <c r="OG583" s="18"/>
      <c r="OH583" s="18"/>
      <c r="OI583" s="18"/>
      <c r="OJ583" s="18"/>
      <c r="OK583" s="18"/>
      <c r="OL583" s="18"/>
      <c r="OM583" s="18"/>
      <c r="ON583" s="18"/>
      <c r="OO583" s="18"/>
      <c r="OP583" s="18"/>
      <c r="OQ583" s="18"/>
      <c r="OR583" s="18"/>
      <c r="OS583" s="18"/>
      <c r="OT583" s="18"/>
      <c r="OU583" s="18"/>
      <c r="OV583" s="18"/>
      <c r="OW583" s="18"/>
      <c r="OX583" s="18"/>
      <c r="OY583" s="18"/>
      <c r="OZ583" s="18"/>
      <c r="PA583" s="18"/>
      <c r="PB583" s="18"/>
      <c r="PC583" s="18"/>
      <c r="PD583" s="18"/>
      <c r="PE583" s="18"/>
      <c r="PF583" s="18"/>
      <c r="PG583" s="18"/>
      <c r="PH583" s="18"/>
      <c r="PI583" s="18"/>
      <c r="PJ583" s="18"/>
      <c r="PK583" s="18"/>
      <c r="PL583" s="18"/>
      <c r="PM583" s="18"/>
      <c r="PN583" s="18"/>
      <c r="PO583" s="18"/>
      <c r="PP583" s="18"/>
      <c r="PQ583" s="18"/>
      <c r="PR583" s="18"/>
      <c r="PS583" s="18"/>
      <c r="PT583" s="18"/>
      <c r="PU583" s="18"/>
      <c r="PV583" s="18"/>
      <c r="PW583" s="18"/>
      <c r="PX583" s="18"/>
      <c r="PY583" s="18"/>
      <c r="PZ583" s="18"/>
      <c r="QA583" s="18"/>
      <c r="QB583" s="18"/>
      <c r="QC583" s="18"/>
      <c r="QD583" s="18"/>
      <c r="QE583" s="18"/>
      <c r="QF583" s="18"/>
      <c r="QG583" s="18"/>
      <c r="QH583" s="18"/>
      <c r="QI583" s="18"/>
      <c r="QJ583" s="18"/>
      <c r="QK583" s="18"/>
      <c r="QL583" s="18"/>
      <c r="QM583" s="18"/>
      <c r="QN583" s="18"/>
      <c r="QO583" s="18"/>
      <c r="QP583" s="18"/>
      <c r="QQ583" s="18"/>
      <c r="QR583" s="18"/>
      <c r="QS583" s="18"/>
      <c r="QT583" s="18"/>
      <c r="QU583" s="18"/>
      <c r="QV583" s="18"/>
      <c r="QW583" s="18"/>
      <c r="QX583" s="18"/>
      <c r="QY583" s="18"/>
      <c r="QZ583" s="18"/>
      <c r="RA583" s="18"/>
      <c r="RB583" s="18"/>
      <c r="RC583" s="18"/>
      <c r="RD583" s="18"/>
      <c r="RE583" s="18"/>
      <c r="RF583" s="18"/>
      <c r="RG583" s="18"/>
      <c r="RH583" s="18"/>
      <c r="RI583" s="18"/>
      <c r="RJ583" s="18"/>
      <c r="RK583" s="18"/>
      <c r="RL583" s="18"/>
      <c r="RM583" s="18"/>
      <c r="RN583" s="18"/>
      <c r="RO583" s="18"/>
      <c r="RP583" s="18"/>
      <c r="RQ583" s="18"/>
    </row>
    <row r="584" spans="1:485" x14ac:dyDescent="0.2">
      <c r="A584" s="3" t="s">
        <v>121</v>
      </c>
      <c r="B584" s="4" t="s">
        <v>216</v>
      </c>
      <c r="C584" s="4" t="s">
        <v>541</v>
      </c>
      <c r="D584" s="6" t="s">
        <v>215</v>
      </c>
      <c r="E584" s="3" t="s">
        <v>26</v>
      </c>
      <c r="F584" s="28">
        <v>1</v>
      </c>
      <c r="G584" s="3" t="s">
        <v>218</v>
      </c>
      <c r="H584" s="29">
        <v>10</v>
      </c>
      <c r="I584" s="7" t="s">
        <v>14</v>
      </c>
      <c r="J584" s="28">
        <v>14</v>
      </c>
      <c r="K584" s="3" t="s">
        <v>21</v>
      </c>
      <c r="L584" s="17">
        <f t="shared" si="18"/>
        <v>0</v>
      </c>
      <c r="M584" s="17">
        <f t="shared" si="19"/>
        <v>0</v>
      </c>
    </row>
    <row r="585" spans="1:485" x14ac:dyDescent="0.2">
      <c r="A585" s="3" t="s">
        <v>121</v>
      </c>
      <c r="B585" s="4" t="s">
        <v>216</v>
      </c>
      <c r="C585" s="4" t="s">
        <v>541</v>
      </c>
      <c r="D585" s="6" t="s">
        <v>215</v>
      </c>
      <c r="E585" s="3" t="s">
        <v>26</v>
      </c>
      <c r="F585" s="28">
        <v>1</v>
      </c>
      <c r="G585" s="3" t="s">
        <v>218</v>
      </c>
      <c r="H585" s="29">
        <v>10.75</v>
      </c>
      <c r="I585" s="7" t="s">
        <v>14</v>
      </c>
      <c r="J585" s="28">
        <v>6</v>
      </c>
      <c r="K585" s="3" t="s">
        <v>21</v>
      </c>
      <c r="L585" s="17">
        <f t="shared" si="18"/>
        <v>0</v>
      </c>
      <c r="M585" s="17">
        <f t="shared" si="19"/>
        <v>0</v>
      </c>
    </row>
    <row r="586" spans="1:485" x14ac:dyDescent="0.2">
      <c r="A586" s="3" t="s">
        <v>121</v>
      </c>
      <c r="B586" s="4" t="s">
        <v>216</v>
      </c>
      <c r="C586" s="4" t="s">
        <v>541</v>
      </c>
      <c r="D586" s="6" t="s">
        <v>215</v>
      </c>
      <c r="E586" s="3" t="s">
        <v>26</v>
      </c>
      <c r="F586" s="28">
        <v>1</v>
      </c>
      <c r="G586" s="3" t="s">
        <v>218</v>
      </c>
      <c r="H586" s="29">
        <v>10.25</v>
      </c>
      <c r="I586" s="7" t="s">
        <v>14</v>
      </c>
      <c r="J586" s="28">
        <v>15</v>
      </c>
      <c r="K586" s="3" t="s">
        <v>21</v>
      </c>
      <c r="L586" s="17">
        <f t="shared" si="18"/>
        <v>0</v>
      </c>
      <c r="M586" s="17">
        <f t="shared" si="19"/>
        <v>0</v>
      </c>
    </row>
    <row r="587" spans="1:485" x14ac:dyDescent="0.2">
      <c r="A587" s="3" t="s">
        <v>121</v>
      </c>
      <c r="B587" s="4" t="s">
        <v>216</v>
      </c>
      <c r="C587" s="4" t="s">
        <v>541</v>
      </c>
      <c r="D587" s="6" t="s">
        <v>215</v>
      </c>
      <c r="E587" s="3" t="s">
        <v>26</v>
      </c>
      <c r="F587" s="28">
        <v>1</v>
      </c>
      <c r="G587" s="3" t="s">
        <v>218</v>
      </c>
      <c r="H587" s="29">
        <v>11</v>
      </c>
      <c r="I587" s="7" t="s">
        <v>14</v>
      </c>
      <c r="J587" s="28">
        <v>8</v>
      </c>
      <c r="K587" s="3" t="s">
        <v>21</v>
      </c>
      <c r="L587" s="17">
        <f t="shared" si="18"/>
        <v>0</v>
      </c>
      <c r="M587" s="17">
        <f t="shared" si="19"/>
        <v>0</v>
      </c>
    </row>
    <row r="588" spans="1:485" x14ac:dyDescent="0.2">
      <c r="A588" s="3" t="s">
        <v>121</v>
      </c>
      <c r="B588" s="4" t="s">
        <v>216</v>
      </c>
      <c r="C588" s="4" t="s">
        <v>541</v>
      </c>
      <c r="D588" s="6" t="s">
        <v>215</v>
      </c>
      <c r="E588" s="3" t="s">
        <v>26</v>
      </c>
      <c r="F588" s="28">
        <v>1</v>
      </c>
      <c r="G588" s="3" t="s">
        <v>218</v>
      </c>
      <c r="H588" s="29">
        <v>10</v>
      </c>
      <c r="I588" s="7" t="s">
        <v>14</v>
      </c>
      <c r="J588" s="28">
        <v>15</v>
      </c>
      <c r="K588" s="3" t="s">
        <v>21</v>
      </c>
      <c r="L588" s="17">
        <f t="shared" si="18"/>
        <v>0</v>
      </c>
      <c r="M588" s="17">
        <f t="shared" si="19"/>
        <v>0</v>
      </c>
    </row>
    <row r="589" spans="1:485" x14ac:dyDescent="0.2">
      <c r="A589" s="3" t="s">
        <v>121</v>
      </c>
      <c r="B589" s="4" t="s">
        <v>216</v>
      </c>
      <c r="C589" s="4" t="s">
        <v>541</v>
      </c>
      <c r="D589" s="6" t="s">
        <v>215</v>
      </c>
      <c r="E589" s="3" t="s">
        <v>26</v>
      </c>
      <c r="F589" s="28">
        <v>1</v>
      </c>
      <c r="G589" s="3" t="s">
        <v>218</v>
      </c>
      <c r="H589" s="29">
        <v>10.75</v>
      </c>
      <c r="I589" s="7" t="s">
        <v>14</v>
      </c>
      <c r="J589" s="28">
        <v>18</v>
      </c>
      <c r="K589" s="3" t="s">
        <v>21</v>
      </c>
      <c r="L589" s="17">
        <f t="shared" si="18"/>
        <v>0</v>
      </c>
      <c r="M589" s="17">
        <f t="shared" si="19"/>
        <v>0</v>
      </c>
    </row>
    <row r="590" spans="1:485" x14ac:dyDescent="0.2">
      <c r="A590" s="3" t="s">
        <v>121</v>
      </c>
      <c r="B590" s="4" t="s">
        <v>216</v>
      </c>
      <c r="C590" s="4" t="s">
        <v>541</v>
      </c>
      <c r="D590" s="6" t="s">
        <v>215</v>
      </c>
      <c r="E590" s="3" t="s">
        <v>45</v>
      </c>
      <c r="F590" s="28">
        <v>1</v>
      </c>
      <c r="G590" s="3" t="s">
        <v>79</v>
      </c>
      <c r="H590" s="29">
        <v>11.83</v>
      </c>
      <c r="I590" s="7" t="s">
        <v>14</v>
      </c>
      <c r="J590" s="28">
        <v>10</v>
      </c>
      <c r="K590" s="3" t="s">
        <v>21</v>
      </c>
      <c r="L590" s="17">
        <f t="shared" si="18"/>
        <v>0</v>
      </c>
      <c r="M590" s="17">
        <f t="shared" si="19"/>
        <v>0</v>
      </c>
    </row>
    <row r="591" spans="1:485" x14ac:dyDescent="0.2">
      <c r="A591" s="3" t="s">
        <v>121</v>
      </c>
      <c r="B591" s="4" t="s">
        <v>216</v>
      </c>
      <c r="C591" s="4" t="s">
        <v>541</v>
      </c>
      <c r="D591" s="6" t="s">
        <v>215</v>
      </c>
      <c r="E591" s="3" t="s">
        <v>45</v>
      </c>
      <c r="F591" s="28">
        <v>1</v>
      </c>
      <c r="G591" s="3" t="s">
        <v>79</v>
      </c>
      <c r="H591" s="29">
        <v>10.75</v>
      </c>
      <c r="I591" s="7" t="s">
        <v>14</v>
      </c>
      <c r="J591" s="28">
        <v>10</v>
      </c>
      <c r="K591" s="3" t="s">
        <v>21</v>
      </c>
      <c r="L591" s="17">
        <f t="shared" si="18"/>
        <v>0</v>
      </c>
      <c r="M591" s="17">
        <f t="shared" si="19"/>
        <v>0</v>
      </c>
    </row>
    <row r="592" spans="1:485" x14ac:dyDescent="0.2">
      <c r="A592" s="9" t="s">
        <v>121</v>
      </c>
      <c r="B592" s="9" t="s">
        <v>216</v>
      </c>
      <c r="C592" s="9" t="s">
        <v>555</v>
      </c>
      <c r="D592" s="10" t="s">
        <v>336</v>
      </c>
      <c r="E592" s="9" t="s">
        <v>11</v>
      </c>
      <c r="F592" s="11">
        <v>13</v>
      </c>
      <c r="G592" s="9" t="s">
        <v>11</v>
      </c>
      <c r="H592" s="12">
        <v>14.3</v>
      </c>
      <c r="I592" s="16">
        <v>59000</v>
      </c>
      <c r="J592" s="14">
        <v>16.192309999999999</v>
      </c>
      <c r="K592" s="9">
        <f>SUM(L593:L605)</f>
        <v>5</v>
      </c>
      <c r="L592" s="9">
        <f>SUM(M593:M605)</f>
        <v>84</v>
      </c>
      <c r="M592" s="9"/>
    </row>
    <row r="593" spans="1:13" x14ac:dyDescent="0.2">
      <c r="A593" s="3" t="s">
        <v>121</v>
      </c>
      <c r="B593" s="4" t="s">
        <v>216</v>
      </c>
      <c r="C593" s="4" t="s">
        <v>555</v>
      </c>
      <c r="D593" s="6" t="s">
        <v>336</v>
      </c>
      <c r="E593" s="3" t="s">
        <v>15</v>
      </c>
      <c r="F593" s="28">
        <v>1</v>
      </c>
      <c r="G593" s="3" t="s">
        <v>15</v>
      </c>
      <c r="H593" s="7" t="s">
        <v>14</v>
      </c>
      <c r="I593" s="30">
        <v>59000</v>
      </c>
      <c r="J593" s="28">
        <v>35</v>
      </c>
      <c r="K593" s="3" t="s">
        <v>18</v>
      </c>
      <c r="L593" s="17">
        <f t="shared" si="18"/>
        <v>1</v>
      </c>
      <c r="M593" s="17">
        <f t="shared" si="19"/>
        <v>35</v>
      </c>
    </row>
    <row r="594" spans="1:13" x14ac:dyDescent="0.2">
      <c r="A594" s="3" t="s">
        <v>121</v>
      </c>
      <c r="B594" s="4" t="s">
        <v>216</v>
      </c>
      <c r="C594" s="4" t="s">
        <v>555</v>
      </c>
      <c r="D594" s="6" t="s">
        <v>336</v>
      </c>
      <c r="E594" s="3" t="s">
        <v>38</v>
      </c>
      <c r="F594" s="28">
        <v>1</v>
      </c>
      <c r="G594" s="3" t="s">
        <v>55</v>
      </c>
      <c r="H594" s="29">
        <v>25</v>
      </c>
      <c r="I594" s="7" t="s">
        <v>14</v>
      </c>
      <c r="J594" s="28">
        <v>23</v>
      </c>
      <c r="K594" s="3" t="s">
        <v>18</v>
      </c>
      <c r="L594" s="17">
        <f t="shared" si="18"/>
        <v>1</v>
      </c>
      <c r="M594" s="17">
        <f t="shared" si="19"/>
        <v>23</v>
      </c>
    </row>
    <row r="595" spans="1:13" x14ac:dyDescent="0.2">
      <c r="A595" s="3" t="s">
        <v>121</v>
      </c>
      <c r="B595" s="4" t="s">
        <v>216</v>
      </c>
      <c r="C595" s="4" t="s">
        <v>555</v>
      </c>
      <c r="D595" s="6" t="s">
        <v>336</v>
      </c>
      <c r="E595" s="3" t="s">
        <v>80</v>
      </c>
      <c r="F595" s="28">
        <v>1</v>
      </c>
      <c r="G595" s="3" t="s">
        <v>197</v>
      </c>
      <c r="H595" s="29">
        <v>19.75</v>
      </c>
      <c r="I595" s="7" t="s">
        <v>14</v>
      </c>
      <c r="J595" s="28">
        <v>20</v>
      </c>
      <c r="K595" s="3" t="s">
        <v>18</v>
      </c>
      <c r="L595" s="17">
        <f t="shared" si="18"/>
        <v>1</v>
      </c>
      <c r="M595" s="17">
        <f t="shared" si="19"/>
        <v>20</v>
      </c>
    </row>
    <row r="596" spans="1:13" x14ac:dyDescent="0.2">
      <c r="A596" s="3" t="s">
        <v>121</v>
      </c>
      <c r="B596" s="4" t="s">
        <v>216</v>
      </c>
      <c r="C596" s="4" t="s">
        <v>555</v>
      </c>
      <c r="D596" s="6" t="s">
        <v>336</v>
      </c>
      <c r="E596" s="3" t="s">
        <v>80</v>
      </c>
      <c r="F596" s="28">
        <v>1</v>
      </c>
      <c r="G596" s="3" t="s">
        <v>337</v>
      </c>
      <c r="H596" s="29">
        <v>15</v>
      </c>
      <c r="I596" s="7" t="s">
        <v>14</v>
      </c>
      <c r="J596" s="28">
        <v>3</v>
      </c>
      <c r="K596" s="3" t="s">
        <v>18</v>
      </c>
      <c r="L596" s="17">
        <f t="shared" si="18"/>
        <v>1</v>
      </c>
      <c r="M596" s="17">
        <f t="shared" si="19"/>
        <v>3</v>
      </c>
    </row>
    <row r="597" spans="1:13" x14ac:dyDescent="0.2">
      <c r="A597" s="3" t="s">
        <v>121</v>
      </c>
      <c r="B597" s="4" t="s">
        <v>216</v>
      </c>
      <c r="C597" s="4" t="s">
        <v>555</v>
      </c>
      <c r="D597" s="6" t="s">
        <v>336</v>
      </c>
      <c r="E597" s="3" t="s">
        <v>80</v>
      </c>
      <c r="F597" s="28">
        <v>1</v>
      </c>
      <c r="G597" s="3" t="s">
        <v>337</v>
      </c>
      <c r="H597" s="29">
        <v>14.5</v>
      </c>
      <c r="I597" s="7" t="s">
        <v>14</v>
      </c>
      <c r="J597" s="28">
        <v>3</v>
      </c>
      <c r="K597" s="3" t="s">
        <v>18</v>
      </c>
      <c r="L597" s="17">
        <f t="shared" si="18"/>
        <v>1</v>
      </c>
      <c r="M597" s="17">
        <f t="shared" si="19"/>
        <v>3</v>
      </c>
    </row>
    <row r="598" spans="1:13" x14ac:dyDescent="0.2">
      <c r="A598" s="3" t="s">
        <v>121</v>
      </c>
      <c r="B598" s="4" t="s">
        <v>216</v>
      </c>
      <c r="C598" s="4" t="s">
        <v>555</v>
      </c>
      <c r="D598" s="6" t="s">
        <v>336</v>
      </c>
      <c r="E598" s="3" t="s">
        <v>35</v>
      </c>
      <c r="F598" s="28">
        <v>1</v>
      </c>
      <c r="G598" s="3" t="s">
        <v>129</v>
      </c>
      <c r="H598" s="29">
        <v>17</v>
      </c>
      <c r="I598" s="7" t="s">
        <v>14</v>
      </c>
      <c r="J598" s="28">
        <v>32.5</v>
      </c>
      <c r="K598" s="3" t="s">
        <v>21</v>
      </c>
      <c r="L598" s="17">
        <f t="shared" si="18"/>
        <v>0</v>
      </c>
      <c r="M598" s="17">
        <f t="shared" si="19"/>
        <v>0</v>
      </c>
    </row>
    <row r="599" spans="1:13" x14ac:dyDescent="0.2">
      <c r="A599" s="3" t="s">
        <v>121</v>
      </c>
      <c r="B599" s="4" t="s">
        <v>216</v>
      </c>
      <c r="C599" s="4" t="s">
        <v>555</v>
      </c>
      <c r="D599" s="6" t="s">
        <v>336</v>
      </c>
      <c r="E599" s="3" t="s">
        <v>22</v>
      </c>
      <c r="F599" s="28">
        <v>1</v>
      </c>
      <c r="G599" s="3" t="s">
        <v>338</v>
      </c>
      <c r="H599" s="29">
        <v>17.5</v>
      </c>
      <c r="I599" s="7" t="s">
        <v>14</v>
      </c>
      <c r="J599" s="28">
        <v>18</v>
      </c>
      <c r="K599" s="3" t="s">
        <v>21</v>
      </c>
      <c r="L599" s="17">
        <f t="shared" si="18"/>
        <v>0</v>
      </c>
      <c r="M599" s="17">
        <f t="shared" si="19"/>
        <v>0</v>
      </c>
    </row>
    <row r="600" spans="1:13" x14ac:dyDescent="0.2">
      <c r="A600" s="3" t="s">
        <v>121</v>
      </c>
      <c r="B600" s="4" t="s">
        <v>216</v>
      </c>
      <c r="C600" s="4" t="s">
        <v>555</v>
      </c>
      <c r="D600" s="6" t="s">
        <v>336</v>
      </c>
      <c r="E600" s="3" t="s">
        <v>26</v>
      </c>
      <c r="F600" s="28">
        <v>1</v>
      </c>
      <c r="G600" s="3" t="s">
        <v>198</v>
      </c>
      <c r="H600" s="29">
        <v>13</v>
      </c>
      <c r="I600" s="7" t="s">
        <v>14</v>
      </c>
      <c r="J600" s="28">
        <v>32</v>
      </c>
      <c r="K600" s="3" t="s">
        <v>21</v>
      </c>
      <c r="L600" s="17">
        <f t="shared" si="18"/>
        <v>0</v>
      </c>
      <c r="M600" s="17">
        <f t="shared" si="19"/>
        <v>0</v>
      </c>
    </row>
    <row r="601" spans="1:13" x14ac:dyDescent="0.2">
      <c r="A601" s="3" t="s">
        <v>121</v>
      </c>
      <c r="B601" s="4" t="s">
        <v>216</v>
      </c>
      <c r="C601" s="4" t="s">
        <v>555</v>
      </c>
      <c r="D601" s="6" t="s">
        <v>336</v>
      </c>
      <c r="E601" s="3" t="s">
        <v>26</v>
      </c>
      <c r="F601" s="28">
        <v>1</v>
      </c>
      <c r="G601" s="3" t="s">
        <v>198</v>
      </c>
      <c r="H601" s="29">
        <v>10</v>
      </c>
      <c r="I601" s="7" t="s">
        <v>14</v>
      </c>
      <c r="J601" s="28">
        <v>19</v>
      </c>
      <c r="K601" s="3" t="s">
        <v>21</v>
      </c>
      <c r="L601" s="17">
        <f t="shared" si="18"/>
        <v>0</v>
      </c>
      <c r="M601" s="17">
        <f t="shared" si="19"/>
        <v>0</v>
      </c>
    </row>
    <row r="602" spans="1:13" x14ac:dyDescent="0.2">
      <c r="A602" s="3" t="s">
        <v>121</v>
      </c>
      <c r="B602" s="4" t="s">
        <v>216</v>
      </c>
      <c r="C602" s="4" t="s">
        <v>555</v>
      </c>
      <c r="D602" s="6" t="s">
        <v>336</v>
      </c>
      <c r="E602" s="3" t="s">
        <v>26</v>
      </c>
      <c r="F602" s="28">
        <v>1</v>
      </c>
      <c r="G602" s="3" t="s">
        <v>198</v>
      </c>
      <c r="H602" s="29">
        <v>9.6</v>
      </c>
      <c r="I602" s="7" t="s">
        <v>14</v>
      </c>
      <c r="J602" s="28">
        <v>11</v>
      </c>
      <c r="K602" s="3" t="s">
        <v>21</v>
      </c>
      <c r="L602" s="17">
        <f t="shared" si="18"/>
        <v>0</v>
      </c>
      <c r="M602" s="17">
        <f t="shared" si="19"/>
        <v>0</v>
      </c>
    </row>
    <row r="603" spans="1:13" x14ac:dyDescent="0.2">
      <c r="A603" s="3" t="s">
        <v>121</v>
      </c>
      <c r="B603" s="4" t="s">
        <v>216</v>
      </c>
      <c r="C603" s="4" t="s">
        <v>555</v>
      </c>
      <c r="D603" s="6" t="s">
        <v>336</v>
      </c>
      <c r="E603" s="3" t="s">
        <v>26</v>
      </c>
      <c r="F603" s="28">
        <v>1</v>
      </c>
      <c r="G603" s="3" t="s">
        <v>198</v>
      </c>
      <c r="H603" s="29">
        <v>10</v>
      </c>
      <c r="I603" s="7" t="s">
        <v>14</v>
      </c>
      <c r="J603" s="28">
        <v>7</v>
      </c>
      <c r="K603" s="3" t="s">
        <v>21</v>
      </c>
      <c r="L603" s="17">
        <f t="shared" si="18"/>
        <v>0</v>
      </c>
      <c r="M603" s="17">
        <f t="shared" si="19"/>
        <v>0</v>
      </c>
    </row>
    <row r="604" spans="1:13" x14ac:dyDescent="0.2">
      <c r="A604" s="3" t="s">
        <v>121</v>
      </c>
      <c r="B604" s="4" t="s">
        <v>216</v>
      </c>
      <c r="C604" s="4" t="s">
        <v>555</v>
      </c>
      <c r="D604" s="6" t="s">
        <v>336</v>
      </c>
      <c r="E604" s="3" t="s">
        <v>26</v>
      </c>
      <c r="F604" s="28">
        <v>1</v>
      </c>
      <c r="G604" s="3" t="s">
        <v>198</v>
      </c>
      <c r="H604" s="29">
        <v>10</v>
      </c>
      <c r="I604" s="7" t="s">
        <v>14</v>
      </c>
      <c r="J604" s="28">
        <v>4</v>
      </c>
      <c r="K604" s="3" t="s">
        <v>21</v>
      </c>
      <c r="L604" s="17">
        <f t="shared" si="18"/>
        <v>0</v>
      </c>
      <c r="M604" s="17">
        <f t="shared" si="19"/>
        <v>0</v>
      </c>
    </row>
    <row r="605" spans="1:13" x14ac:dyDescent="0.2">
      <c r="A605" s="3" t="s">
        <v>121</v>
      </c>
      <c r="B605" s="4" t="s">
        <v>216</v>
      </c>
      <c r="C605" s="4" t="s">
        <v>555</v>
      </c>
      <c r="D605" s="6" t="s">
        <v>336</v>
      </c>
      <c r="E605" s="3" t="s">
        <v>26</v>
      </c>
      <c r="F605" s="28">
        <v>1</v>
      </c>
      <c r="G605" s="3" t="s">
        <v>198</v>
      </c>
      <c r="H605" s="29">
        <v>10.25</v>
      </c>
      <c r="I605" s="7" t="s">
        <v>14</v>
      </c>
      <c r="J605" s="28">
        <v>3</v>
      </c>
      <c r="K605" s="3" t="s">
        <v>21</v>
      </c>
      <c r="L605" s="17">
        <f t="shared" si="18"/>
        <v>0</v>
      </c>
      <c r="M605" s="17">
        <f t="shared" si="19"/>
        <v>0</v>
      </c>
    </row>
    <row r="606" spans="1:13" x14ac:dyDescent="0.2">
      <c r="A606" s="9" t="s">
        <v>176</v>
      </c>
      <c r="B606" s="9" t="s">
        <v>177</v>
      </c>
      <c r="C606" s="9" t="s">
        <v>534</v>
      </c>
      <c r="D606" s="10" t="s">
        <v>175</v>
      </c>
      <c r="E606" s="9" t="s">
        <v>31</v>
      </c>
      <c r="F606" s="11">
        <v>16</v>
      </c>
      <c r="G606" s="9" t="s">
        <v>31</v>
      </c>
      <c r="H606" s="12">
        <v>18.99813</v>
      </c>
      <c r="I606" s="16">
        <v>25004.0625</v>
      </c>
      <c r="J606" s="14">
        <v>23.625</v>
      </c>
      <c r="K606" s="9">
        <f>SUM(L607:L622)</f>
        <v>3</v>
      </c>
      <c r="L606" s="9">
        <f>SUM(M607:M622)</f>
        <v>92</v>
      </c>
      <c r="M606" s="9"/>
    </row>
    <row r="607" spans="1:13" x14ac:dyDescent="0.2">
      <c r="A607" s="3" t="s">
        <v>176</v>
      </c>
      <c r="B607" s="4" t="s">
        <v>177</v>
      </c>
      <c r="C607" s="4" t="s">
        <v>534</v>
      </c>
      <c r="D607" s="6" t="s">
        <v>175</v>
      </c>
      <c r="E607" s="3" t="s">
        <v>15</v>
      </c>
      <c r="F607" s="28">
        <v>1</v>
      </c>
      <c r="G607" s="3" t="s">
        <v>15</v>
      </c>
      <c r="H607" s="29">
        <v>46.82</v>
      </c>
      <c r="I607" s="30">
        <v>55997</v>
      </c>
      <c r="J607" s="28">
        <v>23</v>
      </c>
      <c r="K607" s="3" t="s">
        <v>21</v>
      </c>
      <c r="L607" s="17">
        <f t="shared" si="18"/>
        <v>0</v>
      </c>
      <c r="M607" s="17">
        <f t="shared" si="19"/>
        <v>0</v>
      </c>
    </row>
    <row r="608" spans="1:13" x14ac:dyDescent="0.2">
      <c r="A608" s="3" t="s">
        <v>176</v>
      </c>
      <c r="B608" s="4" t="s">
        <v>177</v>
      </c>
      <c r="C608" s="4" t="s">
        <v>534</v>
      </c>
      <c r="D608" s="6" t="s">
        <v>175</v>
      </c>
      <c r="E608" s="3" t="s">
        <v>33</v>
      </c>
      <c r="F608" s="28">
        <v>1</v>
      </c>
      <c r="G608" s="3" t="s">
        <v>73</v>
      </c>
      <c r="H608" s="29">
        <v>36.64</v>
      </c>
      <c r="I608" s="30">
        <v>70495</v>
      </c>
      <c r="J608" s="28">
        <v>37</v>
      </c>
      <c r="K608" s="3" t="s">
        <v>18</v>
      </c>
      <c r="L608" s="17">
        <f t="shared" si="18"/>
        <v>1</v>
      </c>
      <c r="M608" s="17">
        <f t="shared" si="19"/>
        <v>37</v>
      </c>
    </row>
    <row r="609" spans="1:485" s="15" customFormat="1" x14ac:dyDescent="0.2">
      <c r="A609" s="3" t="s">
        <v>176</v>
      </c>
      <c r="B609" s="4" t="s">
        <v>177</v>
      </c>
      <c r="C609" s="4" t="s">
        <v>534</v>
      </c>
      <c r="D609" s="6" t="s">
        <v>175</v>
      </c>
      <c r="E609" s="3" t="s">
        <v>35</v>
      </c>
      <c r="F609" s="28">
        <v>1</v>
      </c>
      <c r="G609" s="3" t="s">
        <v>178</v>
      </c>
      <c r="H609" s="29">
        <v>29.97</v>
      </c>
      <c r="I609" s="30">
        <v>62296</v>
      </c>
      <c r="J609" s="28">
        <v>40</v>
      </c>
      <c r="K609" s="3" t="s">
        <v>18</v>
      </c>
      <c r="L609" s="17">
        <f t="shared" si="18"/>
        <v>1</v>
      </c>
      <c r="M609" s="17">
        <f t="shared" si="19"/>
        <v>40</v>
      </c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  <c r="AW609" s="18"/>
      <c r="AX609" s="18"/>
      <c r="AY609" s="18"/>
      <c r="AZ609" s="18"/>
      <c r="BA609" s="18"/>
      <c r="BB609" s="18"/>
      <c r="BC609" s="18"/>
      <c r="BD609" s="18"/>
      <c r="BE609" s="18"/>
      <c r="BF609" s="18"/>
      <c r="BG609" s="18"/>
      <c r="BH609" s="18"/>
      <c r="BI609" s="18"/>
      <c r="BJ609" s="18"/>
      <c r="BK609" s="18"/>
      <c r="BL609" s="18"/>
      <c r="BM609" s="18"/>
      <c r="BN609" s="18"/>
      <c r="BO609" s="18"/>
      <c r="BP609" s="18"/>
      <c r="BQ609" s="18"/>
      <c r="BR609" s="18"/>
      <c r="BS609" s="18"/>
      <c r="BT609" s="18"/>
      <c r="BU609" s="18"/>
      <c r="BV609" s="18"/>
      <c r="BW609" s="18"/>
      <c r="BX609" s="18"/>
      <c r="BY609" s="18"/>
      <c r="BZ609" s="18"/>
      <c r="CA609" s="18"/>
      <c r="CB609" s="18"/>
      <c r="CC609" s="18"/>
      <c r="CD609" s="18"/>
      <c r="CE609" s="18"/>
      <c r="CF609" s="18"/>
      <c r="CG609" s="18"/>
      <c r="CH609" s="18"/>
      <c r="CI609" s="18"/>
      <c r="CJ609" s="18"/>
      <c r="CK609" s="18"/>
      <c r="CL609" s="18"/>
      <c r="CM609" s="18"/>
      <c r="CN609" s="18"/>
      <c r="CO609" s="18"/>
      <c r="CP609" s="18"/>
      <c r="CQ609" s="18"/>
      <c r="CR609" s="18"/>
      <c r="CS609" s="18"/>
      <c r="CT609" s="18"/>
      <c r="CU609" s="18"/>
      <c r="CV609" s="18"/>
      <c r="CW609" s="18"/>
      <c r="CX609" s="18"/>
      <c r="CY609" s="18"/>
      <c r="CZ609" s="18"/>
      <c r="DA609" s="18"/>
      <c r="DB609" s="18"/>
      <c r="DC609" s="18"/>
      <c r="DD609" s="18"/>
      <c r="DE609" s="18"/>
      <c r="DF609" s="18"/>
      <c r="DG609" s="18"/>
      <c r="DH609" s="18"/>
      <c r="DI609" s="18"/>
      <c r="DJ609" s="18"/>
      <c r="DK609" s="18"/>
      <c r="DL609" s="18"/>
      <c r="DM609" s="18"/>
      <c r="DN609" s="18"/>
      <c r="DO609" s="18"/>
      <c r="DP609" s="18"/>
      <c r="DQ609" s="18"/>
      <c r="DR609" s="18"/>
      <c r="DS609" s="18"/>
      <c r="DT609" s="18"/>
      <c r="DU609" s="18"/>
      <c r="DV609" s="18"/>
      <c r="DW609" s="18"/>
      <c r="DX609" s="18"/>
      <c r="DY609" s="18"/>
      <c r="DZ609" s="18"/>
      <c r="EA609" s="18"/>
      <c r="EB609" s="18"/>
      <c r="EC609" s="18"/>
      <c r="ED609" s="18"/>
      <c r="EE609" s="18"/>
      <c r="EF609" s="18"/>
      <c r="EG609" s="18"/>
      <c r="EH609" s="18"/>
      <c r="EI609" s="18"/>
      <c r="EJ609" s="18"/>
      <c r="EK609" s="18"/>
      <c r="EL609" s="18"/>
      <c r="EM609" s="18"/>
      <c r="EN609" s="18"/>
      <c r="EO609" s="18"/>
      <c r="EP609" s="18"/>
      <c r="EQ609" s="18"/>
      <c r="ER609" s="18"/>
      <c r="ES609" s="18"/>
      <c r="ET609" s="18"/>
      <c r="EU609" s="18"/>
      <c r="EV609" s="18"/>
      <c r="EW609" s="18"/>
      <c r="EX609" s="18"/>
      <c r="EY609" s="18"/>
      <c r="EZ609" s="18"/>
      <c r="FA609" s="18"/>
      <c r="FB609" s="18"/>
      <c r="FC609" s="18"/>
      <c r="FD609" s="18"/>
      <c r="FE609" s="18"/>
      <c r="FF609" s="18"/>
      <c r="FG609" s="18"/>
      <c r="FH609" s="18"/>
      <c r="FI609" s="18"/>
      <c r="FJ609" s="18"/>
      <c r="FK609" s="18"/>
      <c r="FL609" s="18"/>
      <c r="FM609" s="18"/>
      <c r="FN609" s="18"/>
      <c r="FO609" s="18"/>
      <c r="FP609" s="18"/>
      <c r="FQ609" s="18"/>
      <c r="FR609" s="18"/>
      <c r="FS609" s="18"/>
      <c r="FT609" s="18"/>
      <c r="FU609" s="18"/>
      <c r="FV609" s="18"/>
      <c r="FW609" s="18"/>
      <c r="FX609" s="18"/>
      <c r="FY609" s="18"/>
      <c r="FZ609" s="18"/>
      <c r="GA609" s="18"/>
      <c r="GB609" s="18"/>
      <c r="GC609" s="18"/>
      <c r="GD609" s="18"/>
      <c r="GE609" s="18"/>
      <c r="GF609" s="18"/>
      <c r="GG609" s="18"/>
      <c r="GH609" s="18"/>
      <c r="GI609" s="18"/>
      <c r="GJ609" s="18"/>
      <c r="GK609" s="18"/>
      <c r="GL609" s="18"/>
      <c r="GM609" s="18"/>
      <c r="GN609" s="18"/>
      <c r="GO609" s="18"/>
      <c r="GP609" s="18"/>
      <c r="GQ609" s="18"/>
      <c r="GR609" s="18"/>
      <c r="GS609" s="18"/>
      <c r="GT609" s="18"/>
      <c r="GU609" s="18"/>
      <c r="GV609" s="18"/>
      <c r="GW609" s="18"/>
      <c r="GX609" s="18"/>
      <c r="GY609" s="18"/>
      <c r="GZ609" s="18"/>
      <c r="HA609" s="18"/>
      <c r="HB609" s="18"/>
      <c r="HC609" s="18"/>
      <c r="HD609" s="18"/>
      <c r="HE609" s="18"/>
      <c r="HF609" s="18"/>
      <c r="HG609" s="18"/>
      <c r="HH609" s="18"/>
      <c r="HI609" s="18"/>
      <c r="HJ609" s="18"/>
      <c r="HK609" s="18"/>
      <c r="HL609" s="18"/>
      <c r="HM609" s="18"/>
      <c r="HN609" s="18"/>
      <c r="HO609" s="18"/>
      <c r="HP609" s="18"/>
      <c r="HQ609" s="18"/>
      <c r="HR609" s="18"/>
      <c r="HS609" s="18"/>
      <c r="HT609" s="18"/>
      <c r="HU609" s="18"/>
      <c r="HV609" s="18"/>
      <c r="HW609" s="18"/>
      <c r="HX609" s="18"/>
      <c r="HY609" s="18"/>
      <c r="HZ609" s="18"/>
      <c r="IA609" s="18"/>
      <c r="IB609" s="18"/>
      <c r="IC609" s="18"/>
      <c r="ID609" s="18"/>
      <c r="IE609" s="18"/>
      <c r="IF609" s="18"/>
      <c r="IG609" s="18"/>
      <c r="IH609" s="18"/>
      <c r="II609" s="18"/>
      <c r="IJ609" s="18"/>
      <c r="IK609" s="18"/>
      <c r="IL609" s="18"/>
      <c r="IM609" s="18"/>
      <c r="IN609" s="18"/>
      <c r="IO609" s="18"/>
      <c r="IP609" s="18"/>
      <c r="IQ609" s="18"/>
      <c r="IR609" s="18"/>
      <c r="IS609" s="18"/>
      <c r="IT609" s="18"/>
      <c r="IU609" s="18"/>
      <c r="IV609" s="18"/>
      <c r="IW609" s="18"/>
      <c r="IX609" s="18"/>
      <c r="IY609" s="18"/>
      <c r="IZ609" s="18"/>
      <c r="JA609" s="18"/>
      <c r="JB609" s="18"/>
      <c r="JC609" s="18"/>
      <c r="JD609" s="18"/>
      <c r="JE609" s="18"/>
      <c r="JF609" s="18"/>
      <c r="JG609" s="18"/>
      <c r="JH609" s="18"/>
      <c r="JI609" s="18"/>
      <c r="JJ609" s="18"/>
      <c r="JK609" s="18"/>
      <c r="JL609" s="18"/>
      <c r="JM609" s="18"/>
      <c r="JN609" s="18"/>
      <c r="JO609" s="18"/>
      <c r="JP609" s="18"/>
      <c r="JQ609" s="18"/>
      <c r="JR609" s="18"/>
      <c r="JS609" s="18"/>
      <c r="JT609" s="18"/>
      <c r="JU609" s="18"/>
      <c r="JV609" s="18"/>
      <c r="JW609" s="18"/>
      <c r="JX609" s="18"/>
      <c r="JY609" s="18"/>
      <c r="JZ609" s="18"/>
      <c r="KA609" s="18"/>
      <c r="KB609" s="18"/>
      <c r="KC609" s="18"/>
      <c r="KD609" s="18"/>
      <c r="KE609" s="18"/>
      <c r="KF609" s="18"/>
      <c r="KG609" s="18"/>
      <c r="KH609" s="18"/>
      <c r="KI609" s="18"/>
      <c r="KJ609" s="18"/>
      <c r="KK609" s="18"/>
      <c r="KL609" s="18"/>
      <c r="KM609" s="18"/>
      <c r="KN609" s="18"/>
      <c r="KO609" s="18"/>
      <c r="KP609" s="18"/>
      <c r="KQ609" s="18"/>
      <c r="KR609" s="18"/>
      <c r="KS609" s="18"/>
      <c r="KT609" s="18"/>
      <c r="KU609" s="18"/>
      <c r="KV609" s="18"/>
      <c r="KW609" s="18"/>
      <c r="KX609" s="18"/>
      <c r="KY609" s="18"/>
      <c r="KZ609" s="18"/>
      <c r="LA609" s="18"/>
      <c r="LB609" s="18"/>
      <c r="LC609" s="18"/>
      <c r="LD609" s="18"/>
      <c r="LE609" s="18"/>
      <c r="LF609" s="18"/>
      <c r="LG609" s="18"/>
      <c r="LH609" s="18"/>
      <c r="LI609" s="18"/>
      <c r="LJ609" s="18"/>
      <c r="LK609" s="18"/>
      <c r="LL609" s="18"/>
      <c r="LM609" s="18"/>
      <c r="LN609" s="18"/>
      <c r="LO609" s="18"/>
      <c r="LP609" s="18"/>
      <c r="LQ609" s="18"/>
      <c r="LR609" s="18"/>
      <c r="LS609" s="18"/>
      <c r="LT609" s="18"/>
      <c r="LU609" s="18"/>
      <c r="LV609" s="18"/>
      <c r="LW609" s="18"/>
      <c r="LX609" s="18"/>
      <c r="LY609" s="18"/>
      <c r="LZ609" s="18"/>
      <c r="MA609" s="18"/>
      <c r="MB609" s="18"/>
      <c r="MC609" s="18"/>
      <c r="MD609" s="18"/>
      <c r="ME609" s="18"/>
      <c r="MF609" s="18"/>
      <c r="MG609" s="18"/>
      <c r="MH609" s="18"/>
      <c r="MI609" s="18"/>
      <c r="MJ609" s="18"/>
      <c r="MK609" s="18"/>
      <c r="ML609" s="18"/>
      <c r="MM609" s="18"/>
      <c r="MN609" s="18"/>
      <c r="MO609" s="18"/>
      <c r="MP609" s="18"/>
      <c r="MQ609" s="18"/>
      <c r="MR609" s="18"/>
      <c r="MS609" s="18"/>
      <c r="MT609" s="18"/>
      <c r="MU609" s="18"/>
      <c r="MV609" s="18"/>
      <c r="MW609" s="18"/>
      <c r="MX609" s="18"/>
      <c r="MY609" s="18"/>
      <c r="MZ609" s="18"/>
      <c r="NA609" s="18"/>
      <c r="NB609" s="18"/>
      <c r="NC609" s="18"/>
      <c r="ND609" s="18"/>
      <c r="NE609" s="18"/>
      <c r="NF609" s="18"/>
      <c r="NG609" s="18"/>
      <c r="NH609" s="18"/>
      <c r="NI609" s="18"/>
      <c r="NJ609" s="18"/>
      <c r="NK609" s="18"/>
      <c r="NL609" s="18"/>
      <c r="NM609" s="18"/>
      <c r="NN609" s="18"/>
      <c r="NO609" s="18"/>
      <c r="NP609" s="18"/>
      <c r="NQ609" s="18"/>
      <c r="NR609" s="18"/>
      <c r="NS609" s="18"/>
      <c r="NT609" s="18"/>
      <c r="NU609" s="18"/>
      <c r="NV609" s="18"/>
      <c r="NW609" s="18"/>
      <c r="NX609" s="18"/>
      <c r="NY609" s="18"/>
      <c r="NZ609" s="18"/>
      <c r="OA609" s="18"/>
      <c r="OB609" s="18"/>
      <c r="OC609" s="18"/>
      <c r="OD609" s="18"/>
      <c r="OE609" s="18"/>
      <c r="OF609" s="18"/>
      <c r="OG609" s="18"/>
      <c r="OH609" s="18"/>
      <c r="OI609" s="18"/>
      <c r="OJ609" s="18"/>
      <c r="OK609" s="18"/>
      <c r="OL609" s="18"/>
      <c r="OM609" s="18"/>
      <c r="ON609" s="18"/>
      <c r="OO609" s="18"/>
      <c r="OP609" s="18"/>
      <c r="OQ609" s="18"/>
      <c r="OR609" s="18"/>
      <c r="OS609" s="18"/>
      <c r="OT609" s="18"/>
      <c r="OU609" s="18"/>
      <c r="OV609" s="18"/>
      <c r="OW609" s="18"/>
      <c r="OX609" s="18"/>
      <c r="OY609" s="18"/>
      <c r="OZ609" s="18"/>
      <c r="PA609" s="18"/>
      <c r="PB609" s="18"/>
      <c r="PC609" s="18"/>
      <c r="PD609" s="18"/>
      <c r="PE609" s="18"/>
      <c r="PF609" s="18"/>
      <c r="PG609" s="18"/>
      <c r="PH609" s="18"/>
      <c r="PI609" s="18"/>
      <c r="PJ609" s="18"/>
      <c r="PK609" s="18"/>
      <c r="PL609" s="18"/>
      <c r="PM609" s="18"/>
      <c r="PN609" s="18"/>
      <c r="PO609" s="18"/>
      <c r="PP609" s="18"/>
      <c r="PQ609" s="18"/>
      <c r="PR609" s="18"/>
      <c r="PS609" s="18"/>
      <c r="PT609" s="18"/>
      <c r="PU609" s="18"/>
      <c r="PV609" s="18"/>
      <c r="PW609" s="18"/>
      <c r="PX609" s="18"/>
      <c r="PY609" s="18"/>
      <c r="PZ609" s="18"/>
      <c r="QA609" s="18"/>
      <c r="QB609" s="18"/>
      <c r="QC609" s="18"/>
      <c r="QD609" s="18"/>
      <c r="QE609" s="18"/>
      <c r="QF609" s="18"/>
      <c r="QG609" s="18"/>
      <c r="QH609" s="18"/>
      <c r="QI609" s="18"/>
      <c r="QJ609" s="18"/>
      <c r="QK609" s="18"/>
      <c r="QL609" s="18"/>
      <c r="QM609" s="18"/>
      <c r="QN609" s="18"/>
      <c r="QO609" s="18"/>
      <c r="QP609" s="18"/>
      <c r="QQ609" s="18"/>
      <c r="QR609" s="18"/>
      <c r="QS609" s="18"/>
      <c r="QT609" s="18"/>
      <c r="QU609" s="18"/>
      <c r="QV609" s="18"/>
      <c r="QW609" s="18"/>
      <c r="QX609" s="18"/>
      <c r="QY609" s="18"/>
      <c r="QZ609" s="18"/>
      <c r="RA609" s="18"/>
      <c r="RB609" s="18"/>
      <c r="RC609" s="18"/>
      <c r="RD609" s="18"/>
      <c r="RE609" s="18"/>
      <c r="RF609" s="18"/>
      <c r="RG609" s="18"/>
      <c r="RH609" s="18"/>
      <c r="RI609" s="18"/>
      <c r="RJ609" s="18"/>
      <c r="RK609" s="18"/>
      <c r="RL609" s="18"/>
      <c r="RM609" s="18"/>
      <c r="RN609" s="18"/>
      <c r="RO609" s="18"/>
      <c r="RP609" s="18"/>
      <c r="RQ609" s="18"/>
    </row>
    <row r="610" spans="1:485" x14ac:dyDescent="0.2">
      <c r="A610" s="3" t="s">
        <v>176</v>
      </c>
      <c r="B610" s="4" t="s">
        <v>177</v>
      </c>
      <c r="C610" s="4" t="s">
        <v>534</v>
      </c>
      <c r="D610" s="6" t="s">
        <v>175</v>
      </c>
      <c r="E610" s="3" t="s">
        <v>38</v>
      </c>
      <c r="F610" s="28">
        <v>1</v>
      </c>
      <c r="G610" s="3" t="s">
        <v>179</v>
      </c>
      <c r="H610" s="29">
        <v>19.010000000000002</v>
      </c>
      <c r="I610" s="30">
        <v>28667</v>
      </c>
      <c r="J610" s="28">
        <v>29</v>
      </c>
      <c r="K610" s="3" t="s">
        <v>21</v>
      </c>
      <c r="L610" s="17">
        <f t="shared" si="18"/>
        <v>0</v>
      </c>
      <c r="M610" s="17">
        <f t="shared" si="19"/>
        <v>0</v>
      </c>
    </row>
    <row r="611" spans="1:485" x14ac:dyDescent="0.2">
      <c r="A611" s="3" t="s">
        <v>176</v>
      </c>
      <c r="B611" s="4" t="s">
        <v>177</v>
      </c>
      <c r="C611" s="4" t="s">
        <v>534</v>
      </c>
      <c r="D611" s="6" t="s">
        <v>175</v>
      </c>
      <c r="E611" s="3" t="s">
        <v>38</v>
      </c>
      <c r="F611" s="28">
        <v>1</v>
      </c>
      <c r="G611" s="3" t="s">
        <v>179</v>
      </c>
      <c r="H611" s="29">
        <v>17.27</v>
      </c>
      <c r="I611" s="30">
        <v>13471</v>
      </c>
      <c r="J611" s="28">
        <v>15</v>
      </c>
      <c r="K611" s="3" t="s">
        <v>18</v>
      </c>
      <c r="L611" s="17">
        <f t="shared" si="18"/>
        <v>1</v>
      </c>
      <c r="M611" s="17">
        <f t="shared" si="19"/>
        <v>15</v>
      </c>
    </row>
    <row r="612" spans="1:485" x14ac:dyDescent="0.2">
      <c r="A612" s="3" t="s">
        <v>176</v>
      </c>
      <c r="B612" s="4" t="s">
        <v>177</v>
      </c>
      <c r="C612" s="4" t="s">
        <v>534</v>
      </c>
      <c r="D612" s="6" t="s">
        <v>175</v>
      </c>
      <c r="E612" s="3" t="s">
        <v>56</v>
      </c>
      <c r="F612" s="28">
        <v>1</v>
      </c>
      <c r="G612" s="3" t="s">
        <v>56</v>
      </c>
      <c r="H612" s="29">
        <v>15.68</v>
      </c>
      <c r="I612" s="30">
        <v>13046</v>
      </c>
      <c r="J612" s="28">
        <v>16</v>
      </c>
      <c r="K612" s="3" t="s">
        <v>21</v>
      </c>
      <c r="L612" s="17">
        <f t="shared" si="18"/>
        <v>0</v>
      </c>
      <c r="M612" s="17">
        <f t="shared" si="19"/>
        <v>0</v>
      </c>
    </row>
    <row r="613" spans="1:485" x14ac:dyDescent="0.2">
      <c r="A613" s="3" t="s">
        <v>176</v>
      </c>
      <c r="B613" s="4" t="s">
        <v>177</v>
      </c>
      <c r="C613" s="4" t="s">
        <v>534</v>
      </c>
      <c r="D613" s="6" t="s">
        <v>175</v>
      </c>
      <c r="E613" s="3" t="s">
        <v>24</v>
      </c>
      <c r="F613" s="28">
        <v>1</v>
      </c>
      <c r="G613" s="3" t="s">
        <v>24</v>
      </c>
      <c r="H613" s="29">
        <v>22.05</v>
      </c>
      <c r="I613" s="30">
        <v>40131</v>
      </c>
      <c r="J613" s="28">
        <v>35</v>
      </c>
      <c r="K613" s="3" t="s">
        <v>21</v>
      </c>
      <c r="L613" s="17">
        <f t="shared" si="18"/>
        <v>0</v>
      </c>
      <c r="M613" s="17">
        <f t="shared" si="19"/>
        <v>0</v>
      </c>
    </row>
    <row r="614" spans="1:485" x14ac:dyDescent="0.2">
      <c r="A614" s="3" t="s">
        <v>176</v>
      </c>
      <c r="B614" s="4" t="s">
        <v>177</v>
      </c>
      <c r="C614" s="4" t="s">
        <v>534</v>
      </c>
      <c r="D614" s="6" t="s">
        <v>175</v>
      </c>
      <c r="E614" s="3" t="s">
        <v>24</v>
      </c>
      <c r="F614" s="28">
        <v>1</v>
      </c>
      <c r="G614" s="3" t="s">
        <v>24</v>
      </c>
      <c r="H614" s="29">
        <v>15.71</v>
      </c>
      <c r="I614" s="30">
        <v>28592</v>
      </c>
      <c r="J614" s="28">
        <v>35</v>
      </c>
      <c r="K614" s="3" t="s">
        <v>21</v>
      </c>
      <c r="L614" s="17">
        <f t="shared" si="18"/>
        <v>0</v>
      </c>
      <c r="M614" s="17">
        <f t="shared" si="19"/>
        <v>0</v>
      </c>
    </row>
    <row r="615" spans="1:485" x14ac:dyDescent="0.2">
      <c r="A615" s="3" t="s">
        <v>176</v>
      </c>
      <c r="B615" s="4" t="s">
        <v>177</v>
      </c>
      <c r="C615" s="4" t="s">
        <v>534</v>
      </c>
      <c r="D615" s="6" t="s">
        <v>175</v>
      </c>
      <c r="E615" s="3" t="s">
        <v>26</v>
      </c>
      <c r="F615" s="28">
        <v>1</v>
      </c>
      <c r="G615" s="3" t="s">
        <v>26</v>
      </c>
      <c r="H615" s="29">
        <v>11.55</v>
      </c>
      <c r="I615" s="30">
        <v>18018</v>
      </c>
      <c r="J615" s="28">
        <v>30</v>
      </c>
      <c r="K615" s="3" t="s">
        <v>21</v>
      </c>
      <c r="L615" s="17">
        <f t="shared" si="18"/>
        <v>0</v>
      </c>
      <c r="M615" s="17">
        <f t="shared" si="19"/>
        <v>0</v>
      </c>
    </row>
    <row r="616" spans="1:485" x14ac:dyDescent="0.2">
      <c r="A616" s="3" t="s">
        <v>176</v>
      </c>
      <c r="B616" s="4" t="s">
        <v>177</v>
      </c>
      <c r="C616" s="4" t="s">
        <v>534</v>
      </c>
      <c r="D616" s="6" t="s">
        <v>175</v>
      </c>
      <c r="E616" s="3" t="s">
        <v>26</v>
      </c>
      <c r="F616" s="28">
        <v>1</v>
      </c>
      <c r="G616" s="3" t="s">
        <v>26</v>
      </c>
      <c r="H616" s="29">
        <v>11.19</v>
      </c>
      <c r="I616" s="30">
        <v>18038</v>
      </c>
      <c r="J616" s="28">
        <v>31</v>
      </c>
      <c r="K616" s="3" t="s">
        <v>21</v>
      </c>
      <c r="L616" s="17">
        <f t="shared" si="18"/>
        <v>0</v>
      </c>
      <c r="M616" s="17">
        <f t="shared" si="19"/>
        <v>0</v>
      </c>
    </row>
    <row r="617" spans="1:485" x14ac:dyDescent="0.2">
      <c r="A617" s="3" t="s">
        <v>176</v>
      </c>
      <c r="B617" s="4" t="s">
        <v>177</v>
      </c>
      <c r="C617" s="4" t="s">
        <v>534</v>
      </c>
      <c r="D617" s="6" t="s">
        <v>175</v>
      </c>
      <c r="E617" s="3" t="s">
        <v>19</v>
      </c>
      <c r="F617" s="28">
        <v>1</v>
      </c>
      <c r="G617" s="3" t="s">
        <v>19</v>
      </c>
      <c r="H617" s="29">
        <v>9</v>
      </c>
      <c r="I617" s="30">
        <v>6318</v>
      </c>
      <c r="J617" s="28">
        <v>13.5</v>
      </c>
      <c r="K617" s="3" t="s">
        <v>21</v>
      </c>
      <c r="L617" s="17">
        <f t="shared" si="18"/>
        <v>0</v>
      </c>
      <c r="M617" s="17">
        <f t="shared" si="19"/>
        <v>0</v>
      </c>
    </row>
    <row r="618" spans="1:485" x14ac:dyDescent="0.2">
      <c r="A618" s="3" t="s">
        <v>176</v>
      </c>
      <c r="B618" s="4" t="s">
        <v>177</v>
      </c>
      <c r="C618" s="4" t="s">
        <v>534</v>
      </c>
      <c r="D618" s="6" t="s">
        <v>175</v>
      </c>
      <c r="E618" s="3" t="s">
        <v>19</v>
      </c>
      <c r="F618" s="28">
        <v>1</v>
      </c>
      <c r="G618" s="3" t="s">
        <v>19</v>
      </c>
      <c r="H618" s="29">
        <v>9</v>
      </c>
      <c r="I618" s="30">
        <v>7488</v>
      </c>
      <c r="J618" s="28">
        <v>16</v>
      </c>
      <c r="K618" s="3" t="s">
        <v>21</v>
      </c>
      <c r="L618" s="17">
        <f t="shared" si="18"/>
        <v>0</v>
      </c>
      <c r="M618" s="17">
        <f t="shared" si="19"/>
        <v>0</v>
      </c>
    </row>
    <row r="619" spans="1:485" x14ac:dyDescent="0.2">
      <c r="A619" s="3" t="s">
        <v>176</v>
      </c>
      <c r="B619" s="4" t="s">
        <v>177</v>
      </c>
      <c r="C619" s="4" t="s">
        <v>534</v>
      </c>
      <c r="D619" s="6" t="s">
        <v>175</v>
      </c>
      <c r="E619" s="3" t="s">
        <v>19</v>
      </c>
      <c r="F619" s="28">
        <v>1</v>
      </c>
      <c r="G619" s="3" t="s">
        <v>19</v>
      </c>
      <c r="H619" s="29">
        <v>9</v>
      </c>
      <c r="I619" s="30">
        <v>7020</v>
      </c>
      <c r="J619" s="28">
        <v>14</v>
      </c>
      <c r="K619" s="3" t="s">
        <v>21</v>
      </c>
      <c r="L619" s="17">
        <f t="shared" si="18"/>
        <v>0</v>
      </c>
      <c r="M619" s="17">
        <f t="shared" si="19"/>
        <v>0</v>
      </c>
    </row>
    <row r="620" spans="1:485" x14ac:dyDescent="0.2">
      <c r="A620" s="3" t="s">
        <v>176</v>
      </c>
      <c r="B620" s="4" t="s">
        <v>177</v>
      </c>
      <c r="C620" s="4" t="s">
        <v>534</v>
      </c>
      <c r="D620" s="6" t="s">
        <v>175</v>
      </c>
      <c r="E620" s="3" t="s">
        <v>19</v>
      </c>
      <c r="F620" s="28">
        <v>1</v>
      </c>
      <c r="G620" s="3" t="s">
        <v>19</v>
      </c>
      <c r="H620" s="29">
        <v>9.33</v>
      </c>
      <c r="I620" s="30">
        <v>10188</v>
      </c>
      <c r="J620" s="28">
        <v>21</v>
      </c>
      <c r="K620" s="3" t="s">
        <v>21</v>
      </c>
      <c r="L620" s="17">
        <f t="shared" si="18"/>
        <v>0</v>
      </c>
      <c r="M620" s="17">
        <f t="shared" si="19"/>
        <v>0</v>
      </c>
    </row>
    <row r="621" spans="1:485" x14ac:dyDescent="0.2">
      <c r="A621" s="3" t="s">
        <v>176</v>
      </c>
      <c r="B621" s="4" t="s">
        <v>177</v>
      </c>
      <c r="C621" s="4" t="s">
        <v>534</v>
      </c>
      <c r="D621" s="6" t="s">
        <v>175</v>
      </c>
      <c r="E621" s="3" t="s">
        <v>22</v>
      </c>
      <c r="F621" s="28">
        <v>1</v>
      </c>
      <c r="G621" s="3" t="s">
        <v>180</v>
      </c>
      <c r="H621" s="29">
        <v>27.77</v>
      </c>
      <c r="I621" s="30">
        <v>7942</v>
      </c>
      <c r="J621" s="28">
        <v>5.5</v>
      </c>
      <c r="K621" s="3" t="s">
        <v>21</v>
      </c>
      <c r="L621" s="17">
        <f t="shared" si="18"/>
        <v>0</v>
      </c>
      <c r="M621" s="17">
        <f t="shared" si="19"/>
        <v>0</v>
      </c>
    </row>
    <row r="622" spans="1:485" x14ac:dyDescent="0.2">
      <c r="A622" s="3" t="s">
        <v>176</v>
      </c>
      <c r="B622" s="4" t="s">
        <v>177</v>
      </c>
      <c r="C622" s="4" t="s">
        <v>534</v>
      </c>
      <c r="D622" s="6" t="s">
        <v>175</v>
      </c>
      <c r="E622" s="3" t="s">
        <v>45</v>
      </c>
      <c r="F622" s="28">
        <v>1</v>
      </c>
      <c r="G622" s="3" t="s">
        <v>79</v>
      </c>
      <c r="H622" s="29">
        <v>13.98</v>
      </c>
      <c r="I622" s="30">
        <v>12358</v>
      </c>
      <c r="J622" s="28">
        <v>17</v>
      </c>
      <c r="K622" s="3" t="s">
        <v>21</v>
      </c>
      <c r="L622" s="17">
        <f t="shared" si="18"/>
        <v>0</v>
      </c>
      <c r="M622" s="17">
        <f t="shared" si="19"/>
        <v>0</v>
      </c>
    </row>
    <row r="623" spans="1:485" x14ac:dyDescent="0.2">
      <c r="A623" s="9" t="s">
        <v>176</v>
      </c>
      <c r="B623" s="9" t="s">
        <v>177</v>
      </c>
      <c r="C623" s="9" t="s">
        <v>539</v>
      </c>
      <c r="D623" s="10" t="s">
        <v>205</v>
      </c>
      <c r="E623" s="9" t="s">
        <v>206</v>
      </c>
      <c r="F623" s="11">
        <v>20</v>
      </c>
      <c r="G623" s="9" t="s">
        <v>206</v>
      </c>
      <c r="H623" s="13" t="s">
        <v>14</v>
      </c>
      <c r="I623" s="16">
        <v>25795.85</v>
      </c>
      <c r="J623" s="14">
        <v>22.6</v>
      </c>
      <c r="K623" s="9">
        <f>SUM(L624:L643)</f>
        <v>10</v>
      </c>
      <c r="L623" s="9">
        <f>SUM(M624:M643)</f>
        <v>277</v>
      </c>
      <c r="M623" s="42"/>
    </row>
    <row r="624" spans="1:485" x14ac:dyDescent="0.2">
      <c r="A624" s="3" t="s">
        <v>176</v>
      </c>
      <c r="B624" s="4" t="s">
        <v>177</v>
      </c>
      <c r="C624" s="4" t="s">
        <v>539</v>
      </c>
      <c r="D624" s="6" t="s">
        <v>205</v>
      </c>
      <c r="E624" s="3" t="s">
        <v>15</v>
      </c>
      <c r="F624" s="28">
        <v>1</v>
      </c>
      <c r="G624" s="3" t="s">
        <v>15</v>
      </c>
      <c r="H624" s="7" t="s">
        <v>14</v>
      </c>
      <c r="I624" s="30">
        <v>84474</v>
      </c>
      <c r="J624" s="28">
        <v>38</v>
      </c>
      <c r="K624" s="3" t="s">
        <v>18</v>
      </c>
      <c r="L624" s="17">
        <f t="shared" si="18"/>
        <v>1</v>
      </c>
      <c r="M624" s="17">
        <f t="shared" si="19"/>
        <v>38</v>
      </c>
    </row>
    <row r="625" spans="1:13" x14ac:dyDescent="0.2">
      <c r="A625" s="3" t="s">
        <v>176</v>
      </c>
      <c r="B625" s="4" t="s">
        <v>177</v>
      </c>
      <c r="C625" s="4" t="s">
        <v>539</v>
      </c>
      <c r="D625" s="6" t="s">
        <v>205</v>
      </c>
      <c r="E625" s="3" t="s">
        <v>33</v>
      </c>
      <c r="F625" s="28">
        <v>1</v>
      </c>
      <c r="G625" s="3" t="s">
        <v>73</v>
      </c>
      <c r="H625" s="7" t="s">
        <v>14</v>
      </c>
      <c r="I625" s="30">
        <v>61789</v>
      </c>
      <c r="J625" s="28">
        <v>35</v>
      </c>
      <c r="K625" s="3" t="s">
        <v>18</v>
      </c>
      <c r="L625" s="17">
        <f t="shared" si="18"/>
        <v>1</v>
      </c>
      <c r="M625" s="17">
        <f t="shared" si="19"/>
        <v>35</v>
      </c>
    </row>
    <row r="626" spans="1:13" x14ac:dyDescent="0.2">
      <c r="A626" s="3" t="s">
        <v>176</v>
      </c>
      <c r="B626" s="4" t="s">
        <v>177</v>
      </c>
      <c r="C626" s="4" t="s">
        <v>539</v>
      </c>
      <c r="D626" s="6" t="s">
        <v>205</v>
      </c>
      <c r="E626" s="3" t="s">
        <v>38</v>
      </c>
      <c r="F626" s="28">
        <v>1</v>
      </c>
      <c r="G626" s="3" t="s">
        <v>207</v>
      </c>
      <c r="H626" s="7" t="s">
        <v>14</v>
      </c>
      <c r="I626" s="30">
        <v>51506</v>
      </c>
      <c r="J626" s="28">
        <v>35</v>
      </c>
      <c r="K626" s="3" t="s">
        <v>18</v>
      </c>
      <c r="L626" s="17">
        <f t="shared" si="18"/>
        <v>1</v>
      </c>
      <c r="M626" s="17">
        <f t="shared" si="19"/>
        <v>35</v>
      </c>
    </row>
    <row r="627" spans="1:13" x14ac:dyDescent="0.2">
      <c r="A627" s="3" t="s">
        <v>176</v>
      </c>
      <c r="B627" s="4" t="s">
        <v>177</v>
      </c>
      <c r="C627" s="4" t="s">
        <v>539</v>
      </c>
      <c r="D627" s="6" t="s">
        <v>205</v>
      </c>
      <c r="E627" s="3" t="s">
        <v>38</v>
      </c>
      <c r="F627" s="28">
        <v>1</v>
      </c>
      <c r="G627" s="3" t="s">
        <v>208</v>
      </c>
      <c r="H627" s="7" t="s">
        <v>14</v>
      </c>
      <c r="I627" s="30">
        <v>44335</v>
      </c>
      <c r="J627" s="28">
        <v>35</v>
      </c>
      <c r="K627" s="3" t="s">
        <v>18</v>
      </c>
      <c r="L627" s="17">
        <f t="shared" si="18"/>
        <v>1</v>
      </c>
      <c r="M627" s="17">
        <f t="shared" si="19"/>
        <v>35</v>
      </c>
    </row>
    <row r="628" spans="1:13" x14ac:dyDescent="0.2">
      <c r="A628" s="3" t="s">
        <v>176</v>
      </c>
      <c r="B628" s="4" t="s">
        <v>177</v>
      </c>
      <c r="C628" s="4" t="s">
        <v>539</v>
      </c>
      <c r="D628" s="6" t="s">
        <v>205</v>
      </c>
      <c r="E628" s="3" t="s">
        <v>38</v>
      </c>
      <c r="F628" s="28">
        <v>1</v>
      </c>
      <c r="G628" s="3" t="s">
        <v>209</v>
      </c>
      <c r="H628" s="7" t="s">
        <v>14</v>
      </c>
      <c r="I628" s="30">
        <v>28000</v>
      </c>
      <c r="J628" s="28">
        <v>27</v>
      </c>
      <c r="K628" s="3" t="s">
        <v>18</v>
      </c>
      <c r="L628" s="17">
        <f t="shared" si="18"/>
        <v>1</v>
      </c>
      <c r="M628" s="17">
        <f t="shared" si="19"/>
        <v>27</v>
      </c>
    </row>
    <row r="629" spans="1:13" x14ac:dyDescent="0.2">
      <c r="A629" s="3" t="s">
        <v>176</v>
      </c>
      <c r="B629" s="4" t="s">
        <v>177</v>
      </c>
      <c r="C629" s="4" t="s">
        <v>539</v>
      </c>
      <c r="D629" s="6" t="s">
        <v>205</v>
      </c>
      <c r="E629" s="3" t="s">
        <v>38</v>
      </c>
      <c r="F629" s="28">
        <v>1</v>
      </c>
      <c r="G629" s="3" t="s">
        <v>210</v>
      </c>
      <c r="H629" s="7" t="s">
        <v>14</v>
      </c>
      <c r="I629" s="30">
        <v>16224</v>
      </c>
      <c r="J629" s="28">
        <v>15</v>
      </c>
      <c r="K629" s="3" t="s">
        <v>18</v>
      </c>
      <c r="L629" s="17">
        <f t="shared" si="18"/>
        <v>1</v>
      </c>
      <c r="M629" s="17">
        <f t="shared" si="19"/>
        <v>15</v>
      </c>
    </row>
    <row r="630" spans="1:13" x14ac:dyDescent="0.2">
      <c r="A630" s="3" t="s">
        <v>176</v>
      </c>
      <c r="B630" s="4" t="s">
        <v>177</v>
      </c>
      <c r="C630" s="4" t="s">
        <v>539</v>
      </c>
      <c r="D630" s="6" t="s">
        <v>205</v>
      </c>
      <c r="E630" s="3" t="s">
        <v>80</v>
      </c>
      <c r="F630" s="28">
        <v>1</v>
      </c>
      <c r="G630" s="3" t="s">
        <v>197</v>
      </c>
      <c r="H630" s="7" t="s">
        <v>14</v>
      </c>
      <c r="I630" s="30">
        <v>8135</v>
      </c>
      <c r="J630" s="28">
        <v>7</v>
      </c>
      <c r="K630" s="3" t="s">
        <v>18</v>
      </c>
      <c r="L630" s="17">
        <f t="shared" si="18"/>
        <v>1</v>
      </c>
      <c r="M630" s="17">
        <f t="shared" si="19"/>
        <v>7</v>
      </c>
    </row>
    <row r="631" spans="1:13" x14ac:dyDescent="0.2">
      <c r="A631" s="3" t="s">
        <v>176</v>
      </c>
      <c r="B631" s="4" t="s">
        <v>177</v>
      </c>
      <c r="C631" s="4" t="s">
        <v>539</v>
      </c>
      <c r="D631" s="6" t="s">
        <v>205</v>
      </c>
      <c r="E631" s="3" t="s">
        <v>80</v>
      </c>
      <c r="F631" s="28">
        <v>1</v>
      </c>
      <c r="G631" s="3" t="s">
        <v>197</v>
      </c>
      <c r="H631" s="7" t="s">
        <v>14</v>
      </c>
      <c r="I631" s="30">
        <v>14001</v>
      </c>
      <c r="J631" s="28">
        <v>15</v>
      </c>
      <c r="K631" s="3" t="s">
        <v>18</v>
      </c>
      <c r="L631" s="17">
        <f t="shared" si="18"/>
        <v>1</v>
      </c>
      <c r="M631" s="17">
        <f t="shared" si="19"/>
        <v>15</v>
      </c>
    </row>
    <row r="632" spans="1:13" x14ac:dyDescent="0.2">
      <c r="A632" s="3" t="s">
        <v>176</v>
      </c>
      <c r="B632" s="4" t="s">
        <v>177</v>
      </c>
      <c r="C632" s="4" t="s">
        <v>539</v>
      </c>
      <c r="D632" s="6" t="s">
        <v>205</v>
      </c>
      <c r="E632" s="3" t="s">
        <v>56</v>
      </c>
      <c r="F632" s="28">
        <v>1</v>
      </c>
      <c r="G632" s="3" t="s">
        <v>56</v>
      </c>
      <c r="H632" s="7" t="s">
        <v>14</v>
      </c>
      <c r="I632" s="30">
        <v>38238</v>
      </c>
      <c r="J632" s="28">
        <v>35</v>
      </c>
      <c r="K632" s="3" t="s">
        <v>18</v>
      </c>
      <c r="L632" s="17">
        <f t="shared" si="18"/>
        <v>1</v>
      </c>
      <c r="M632" s="17">
        <f t="shared" si="19"/>
        <v>35</v>
      </c>
    </row>
    <row r="633" spans="1:13" x14ac:dyDescent="0.2">
      <c r="A633" s="3" t="s">
        <v>176</v>
      </c>
      <c r="B633" s="4" t="s">
        <v>177</v>
      </c>
      <c r="C633" s="4" t="s">
        <v>539</v>
      </c>
      <c r="D633" s="6" t="s">
        <v>205</v>
      </c>
      <c r="E633" s="3" t="s">
        <v>80</v>
      </c>
      <c r="F633" s="28">
        <v>1</v>
      </c>
      <c r="G633" s="3" t="s">
        <v>44</v>
      </c>
      <c r="H633" s="7" t="s">
        <v>14</v>
      </c>
      <c r="I633" s="30">
        <v>53053</v>
      </c>
      <c r="J633" s="28">
        <v>35</v>
      </c>
      <c r="K633" s="3" t="s">
        <v>18</v>
      </c>
      <c r="L633" s="17">
        <f t="shared" si="18"/>
        <v>1</v>
      </c>
      <c r="M633" s="17">
        <f t="shared" si="19"/>
        <v>35</v>
      </c>
    </row>
    <row r="634" spans="1:13" x14ac:dyDescent="0.2">
      <c r="A634" s="3" t="s">
        <v>176</v>
      </c>
      <c r="B634" s="4" t="s">
        <v>177</v>
      </c>
      <c r="C634" s="4" t="s">
        <v>539</v>
      </c>
      <c r="D634" s="6" t="s">
        <v>205</v>
      </c>
      <c r="E634" s="3" t="s">
        <v>35</v>
      </c>
      <c r="F634" s="28">
        <v>1</v>
      </c>
      <c r="G634" s="3" t="s">
        <v>57</v>
      </c>
      <c r="H634" s="7" t="s">
        <v>14</v>
      </c>
      <c r="I634" s="30">
        <v>38442</v>
      </c>
      <c r="J634" s="28">
        <v>37</v>
      </c>
      <c r="K634" s="3" t="s">
        <v>21</v>
      </c>
      <c r="L634" s="17">
        <f t="shared" si="18"/>
        <v>0</v>
      </c>
      <c r="M634" s="17">
        <f t="shared" si="19"/>
        <v>0</v>
      </c>
    </row>
    <row r="635" spans="1:13" x14ac:dyDescent="0.2">
      <c r="A635" s="3" t="s">
        <v>176</v>
      </c>
      <c r="B635" s="4" t="s">
        <v>177</v>
      </c>
      <c r="C635" s="4" t="s">
        <v>539</v>
      </c>
      <c r="D635" s="6" t="s">
        <v>205</v>
      </c>
      <c r="E635" s="3" t="s">
        <v>24</v>
      </c>
      <c r="F635" s="28">
        <v>1</v>
      </c>
      <c r="G635" s="3" t="s">
        <v>107</v>
      </c>
      <c r="H635" s="7" t="s">
        <v>14</v>
      </c>
      <c r="I635" s="30">
        <v>13717</v>
      </c>
      <c r="J635" s="28">
        <v>22</v>
      </c>
      <c r="K635" s="3" t="s">
        <v>21</v>
      </c>
      <c r="L635" s="17">
        <f t="shared" si="18"/>
        <v>0</v>
      </c>
      <c r="M635" s="17">
        <f t="shared" si="19"/>
        <v>0</v>
      </c>
    </row>
    <row r="636" spans="1:13" x14ac:dyDescent="0.2">
      <c r="A636" s="3" t="s">
        <v>176</v>
      </c>
      <c r="B636" s="4" t="s">
        <v>177</v>
      </c>
      <c r="C636" s="4" t="s">
        <v>539</v>
      </c>
      <c r="D636" s="6" t="s">
        <v>205</v>
      </c>
      <c r="E636" s="3" t="s">
        <v>24</v>
      </c>
      <c r="F636" s="28">
        <v>1</v>
      </c>
      <c r="G636" s="3" t="s">
        <v>107</v>
      </c>
      <c r="H636" s="7" t="s">
        <v>14</v>
      </c>
      <c r="I636" s="30">
        <v>9079</v>
      </c>
      <c r="J636" s="28">
        <v>13</v>
      </c>
      <c r="K636" s="3" t="s">
        <v>21</v>
      </c>
      <c r="L636" s="17">
        <f t="shared" si="18"/>
        <v>0</v>
      </c>
      <c r="M636" s="17">
        <f t="shared" si="19"/>
        <v>0</v>
      </c>
    </row>
    <row r="637" spans="1:13" x14ac:dyDescent="0.2">
      <c r="A637" s="3" t="s">
        <v>176</v>
      </c>
      <c r="B637" s="4" t="s">
        <v>177</v>
      </c>
      <c r="C637" s="4" t="s">
        <v>539</v>
      </c>
      <c r="D637" s="6" t="s">
        <v>205</v>
      </c>
      <c r="E637" s="3" t="s">
        <v>24</v>
      </c>
      <c r="F637" s="28">
        <v>1</v>
      </c>
      <c r="G637" s="3" t="s">
        <v>107</v>
      </c>
      <c r="H637" s="7" t="s">
        <v>14</v>
      </c>
      <c r="I637" s="30">
        <v>7415</v>
      </c>
      <c r="J637" s="28">
        <v>10</v>
      </c>
      <c r="K637" s="3" t="s">
        <v>21</v>
      </c>
      <c r="L637" s="17">
        <f t="shared" si="18"/>
        <v>0</v>
      </c>
      <c r="M637" s="17">
        <f t="shared" si="19"/>
        <v>0</v>
      </c>
    </row>
    <row r="638" spans="1:13" x14ac:dyDescent="0.2">
      <c r="A638" s="3" t="s">
        <v>176</v>
      </c>
      <c r="B638" s="4" t="s">
        <v>177</v>
      </c>
      <c r="C638" s="4" t="s">
        <v>539</v>
      </c>
      <c r="D638" s="6" t="s">
        <v>205</v>
      </c>
      <c r="E638" s="3" t="s">
        <v>24</v>
      </c>
      <c r="F638" s="28">
        <v>1</v>
      </c>
      <c r="G638" s="3" t="s">
        <v>107</v>
      </c>
      <c r="H638" s="7" t="s">
        <v>14</v>
      </c>
      <c r="I638" s="30">
        <v>11481</v>
      </c>
      <c r="J638" s="28">
        <v>19</v>
      </c>
      <c r="K638" s="3" t="s">
        <v>21</v>
      </c>
      <c r="L638" s="17">
        <f t="shared" si="18"/>
        <v>0</v>
      </c>
      <c r="M638" s="17">
        <f t="shared" si="19"/>
        <v>0</v>
      </c>
    </row>
    <row r="639" spans="1:13" x14ac:dyDescent="0.2">
      <c r="A639" s="3" t="s">
        <v>176</v>
      </c>
      <c r="B639" s="4" t="s">
        <v>177</v>
      </c>
      <c r="C639" s="4" t="s">
        <v>539</v>
      </c>
      <c r="D639" s="6" t="s">
        <v>205</v>
      </c>
      <c r="E639" s="3" t="s">
        <v>24</v>
      </c>
      <c r="F639" s="28">
        <v>1</v>
      </c>
      <c r="G639" s="3" t="s">
        <v>107</v>
      </c>
      <c r="H639" s="7" t="s">
        <v>14</v>
      </c>
      <c r="I639" s="30">
        <v>14664</v>
      </c>
      <c r="J639" s="28">
        <v>30</v>
      </c>
      <c r="K639" s="3" t="s">
        <v>21</v>
      </c>
      <c r="L639" s="17">
        <f t="shared" si="18"/>
        <v>0</v>
      </c>
      <c r="M639" s="17">
        <f t="shared" si="19"/>
        <v>0</v>
      </c>
    </row>
    <row r="640" spans="1:13" x14ac:dyDescent="0.2">
      <c r="A640" s="3" t="s">
        <v>176</v>
      </c>
      <c r="B640" s="4" t="s">
        <v>177</v>
      </c>
      <c r="C640" s="4" t="s">
        <v>539</v>
      </c>
      <c r="D640" s="6" t="s">
        <v>205</v>
      </c>
      <c r="E640" s="3" t="s">
        <v>24</v>
      </c>
      <c r="F640" s="28">
        <v>1</v>
      </c>
      <c r="G640" s="3" t="s">
        <v>107</v>
      </c>
      <c r="H640" s="7" t="s">
        <v>14</v>
      </c>
      <c r="I640" s="30">
        <v>9547</v>
      </c>
      <c r="J640" s="28">
        <v>20</v>
      </c>
      <c r="K640" s="3" t="s">
        <v>21</v>
      </c>
      <c r="L640" s="17">
        <f t="shared" si="18"/>
        <v>0</v>
      </c>
      <c r="M640" s="17">
        <f t="shared" si="19"/>
        <v>0</v>
      </c>
    </row>
    <row r="641" spans="1:13" x14ac:dyDescent="0.2">
      <c r="A641" s="3" t="s">
        <v>176</v>
      </c>
      <c r="B641" s="4" t="s">
        <v>177</v>
      </c>
      <c r="C641" s="4" t="s">
        <v>539</v>
      </c>
      <c r="D641" s="6" t="s">
        <v>205</v>
      </c>
      <c r="E641" s="3" t="s">
        <v>19</v>
      </c>
      <c r="F641" s="28">
        <v>1</v>
      </c>
      <c r="G641" s="3" t="s">
        <v>211</v>
      </c>
      <c r="H641" s="7" t="s">
        <v>14</v>
      </c>
      <c r="I641" s="30">
        <v>3510</v>
      </c>
      <c r="J641" s="28">
        <v>7.5</v>
      </c>
      <c r="K641" s="3" t="s">
        <v>21</v>
      </c>
      <c r="L641" s="17">
        <f t="shared" si="18"/>
        <v>0</v>
      </c>
      <c r="M641" s="17">
        <f t="shared" si="19"/>
        <v>0</v>
      </c>
    </row>
    <row r="642" spans="1:13" x14ac:dyDescent="0.2">
      <c r="A642" s="3" t="s">
        <v>176</v>
      </c>
      <c r="B642" s="4" t="s">
        <v>177</v>
      </c>
      <c r="C642" s="4" t="s">
        <v>539</v>
      </c>
      <c r="D642" s="6" t="s">
        <v>205</v>
      </c>
      <c r="E642" s="3" t="s">
        <v>19</v>
      </c>
      <c r="F642" s="28">
        <v>1</v>
      </c>
      <c r="G642" s="3" t="s">
        <v>211</v>
      </c>
      <c r="H642" s="7" t="s">
        <v>14</v>
      </c>
      <c r="I642" s="30">
        <v>4212</v>
      </c>
      <c r="J642" s="28">
        <v>9</v>
      </c>
      <c r="K642" s="3" t="s">
        <v>21</v>
      </c>
      <c r="L642" s="17">
        <f t="shared" si="18"/>
        <v>0</v>
      </c>
      <c r="M642" s="17">
        <f t="shared" si="19"/>
        <v>0</v>
      </c>
    </row>
    <row r="643" spans="1:13" x14ac:dyDescent="0.2">
      <c r="A643" s="3" t="s">
        <v>176</v>
      </c>
      <c r="B643" s="4" t="s">
        <v>177</v>
      </c>
      <c r="C643" s="4" t="s">
        <v>539</v>
      </c>
      <c r="D643" s="6" t="s">
        <v>205</v>
      </c>
      <c r="E643" s="3" t="s">
        <v>19</v>
      </c>
      <c r="F643" s="28">
        <v>1</v>
      </c>
      <c r="G643" s="3" t="s">
        <v>211</v>
      </c>
      <c r="H643" s="7" t="s">
        <v>14</v>
      </c>
      <c r="I643" s="30">
        <v>4095</v>
      </c>
      <c r="J643" s="28">
        <v>7.5</v>
      </c>
      <c r="K643" s="3" t="s">
        <v>21</v>
      </c>
      <c r="L643" s="17">
        <f t="shared" si="18"/>
        <v>0</v>
      </c>
      <c r="M643" s="17">
        <f t="shared" si="19"/>
        <v>0</v>
      </c>
    </row>
    <row r="644" spans="1:13" x14ac:dyDescent="0.2">
      <c r="A644" s="9" t="s">
        <v>446</v>
      </c>
      <c r="B644" s="9" t="s">
        <v>447</v>
      </c>
      <c r="C644" s="9" t="s">
        <v>564</v>
      </c>
      <c r="D644" s="10" t="s">
        <v>445</v>
      </c>
      <c r="E644" s="9" t="s">
        <v>380</v>
      </c>
      <c r="F644" s="11">
        <v>32</v>
      </c>
      <c r="G644" s="9" t="s">
        <v>380</v>
      </c>
      <c r="H644" s="12">
        <v>14.98263</v>
      </c>
      <c r="I644" s="16">
        <v>50715.125</v>
      </c>
      <c r="J644" s="14">
        <v>19.66667</v>
      </c>
      <c r="K644" s="9">
        <f>SUM(L645:L671)</f>
        <v>11</v>
      </c>
      <c r="L644" s="9">
        <f>SUM(M645:M671)</f>
        <v>233</v>
      </c>
      <c r="M644" s="42"/>
    </row>
    <row r="645" spans="1:13" x14ac:dyDescent="0.2">
      <c r="A645" s="3" t="s">
        <v>446</v>
      </c>
      <c r="B645" s="4" t="s">
        <v>447</v>
      </c>
      <c r="C645" s="4" t="s">
        <v>564</v>
      </c>
      <c r="D645" s="6" t="s">
        <v>445</v>
      </c>
      <c r="E645" s="3" t="s">
        <v>15</v>
      </c>
      <c r="F645" s="28">
        <v>1</v>
      </c>
      <c r="G645" s="3" t="s">
        <v>32</v>
      </c>
      <c r="H645" s="7" t="s">
        <v>14</v>
      </c>
      <c r="I645" s="30">
        <v>76247</v>
      </c>
      <c r="J645" s="28">
        <v>35</v>
      </c>
      <c r="K645" s="3" t="s">
        <v>18</v>
      </c>
      <c r="L645" s="17">
        <f t="shared" ref="L645:L707" si="20">IF(K645="yes",F645,0)</f>
        <v>1</v>
      </c>
      <c r="M645" s="17">
        <f t="shared" ref="M645:M707" si="21">IF(K645="YES",J645,0)</f>
        <v>35</v>
      </c>
    </row>
    <row r="646" spans="1:13" x14ac:dyDescent="0.2">
      <c r="A646" s="3" t="s">
        <v>446</v>
      </c>
      <c r="B646" s="4" t="s">
        <v>447</v>
      </c>
      <c r="C646" s="4" t="s">
        <v>564</v>
      </c>
      <c r="D646" s="6" t="s">
        <v>445</v>
      </c>
      <c r="E646" s="3" t="s">
        <v>35</v>
      </c>
      <c r="F646" s="28">
        <v>1</v>
      </c>
      <c r="G646" s="3" t="s">
        <v>448</v>
      </c>
      <c r="H646" s="7" t="s">
        <v>14</v>
      </c>
      <c r="I646" s="30">
        <v>58298</v>
      </c>
      <c r="J646" s="28">
        <v>35</v>
      </c>
      <c r="K646" s="3" t="s">
        <v>18</v>
      </c>
      <c r="L646" s="17">
        <f t="shared" si="20"/>
        <v>1</v>
      </c>
      <c r="M646" s="17">
        <f t="shared" si="21"/>
        <v>35</v>
      </c>
    </row>
    <row r="647" spans="1:13" x14ac:dyDescent="0.2">
      <c r="A647" s="3" t="s">
        <v>446</v>
      </c>
      <c r="B647" s="4" t="s">
        <v>447</v>
      </c>
      <c r="C647" s="4" t="s">
        <v>564</v>
      </c>
      <c r="D647" s="6" t="s">
        <v>445</v>
      </c>
      <c r="E647" s="3" t="s">
        <v>35</v>
      </c>
      <c r="F647" s="28">
        <v>1</v>
      </c>
      <c r="G647" s="3" t="s">
        <v>449</v>
      </c>
      <c r="H647" s="7" t="s">
        <v>14</v>
      </c>
      <c r="I647" s="30">
        <v>40389</v>
      </c>
      <c r="J647" s="28">
        <v>35</v>
      </c>
      <c r="K647" s="3" t="s">
        <v>21</v>
      </c>
      <c r="L647" s="17">
        <f t="shared" si="20"/>
        <v>0</v>
      </c>
      <c r="M647" s="17">
        <f t="shared" si="21"/>
        <v>0</v>
      </c>
    </row>
    <row r="648" spans="1:13" x14ac:dyDescent="0.2">
      <c r="A648" s="3" t="s">
        <v>446</v>
      </c>
      <c r="B648" s="4" t="s">
        <v>447</v>
      </c>
      <c r="C648" s="4" t="s">
        <v>564</v>
      </c>
      <c r="D648" s="6" t="s">
        <v>445</v>
      </c>
      <c r="E648" s="3" t="s">
        <v>83</v>
      </c>
      <c r="F648" s="28">
        <v>1</v>
      </c>
      <c r="G648" s="3" t="s">
        <v>83</v>
      </c>
      <c r="H648" s="7" t="s">
        <v>14</v>
      </c>
      <c r="I648" s="30">
        <v>50773</v>
      </c>
      <c r="J648" s="28">
        <v>35</v>
      </c>
      <c r="K648" s="3" t="s">
        <v>18</v>
      </c>
      <c r="L648" s="17">
        <f t="shared" si="20"/>
        <v>1</v>
      </c>
      <c r="M648" s="17">
        <f t="shared" si="21"/>
        <v>35</v>
      </c>
    </row>
    <row r="649" spans="1:13" x14ac:dyDescent="0.2">
      <c r="A649" s="3" t="s">
        <v>446</v>
      </c>
      <c r="B649" s="4" t="s">
        <v>447</v>
      </c>
      <c r="C649" s="4" t="s">
        <v>564</v>
      </c>
      <c r="D649" s="6" t="s">
        <v>445</v>
      </c>
      <c r="E649" s="3" t="s">
        <v>38</v>
      </c>
      <c r="F649" s="28">
        <v>3</v>
      </c>
      <c r="G649" s="3" t="s">
        <v>55</v>
      </c>
      <c r="H649" s="7" t="s">
        <v>14</v>
      </c>
      <c r="I649" s="30">
        <v>46157</v>
      </c>
      <c r="J649" s="28">
        <v>35</v>
      </c>
      <c r="K649" s="3" t="s">
        <v>18</v>
      </c>
      <c r="L649" s="17">
        <f t="shared" si="20"/>
        <v>3</v>
      </c>
      <c r="M649" s="17">
        <f t="shared" si="21"/>
        <v>35</v>
      </c>
    </row>
    <row r="650" spans="1:13" x14ac:dyDescent="0.2">
      <c r="A650" s="3" t="s">
        <v>446</v>
      </c>
      <c r="B650" s="4" t="s">
        <v>447</v>
      </c>
      <c r="C650" s="4" t="s">
        <v>564</v>
      </c>
      <c r="D650" s="6" t="s">
        <v>445</v>
      </c>
      <c r="E650" s="3" t="s">
        <v>80</v>
      </c>
      <c r="F650" s="28">
        <v>1</v>
      </c>
      <c r="G650" s="3" t="s">
        <v>197</v>
      </c>
      <c r="H650" s="7" t="s">
        <v>14</v>
      </c>
      <c r="I650" s="30">
        <v>46157</v>
      </c>
      <c r="J650" s="28">
        <v>35</v>
      </c>
      <c r="K650" s="3" t="s">
        <v>18</v>
      </c>
      <c r="L650" s="17">
        <f t="shared" si="20"/>
        <v>1</v>
      </c>
      <c r="M650" s="17">
        <f t="shared" si="21"/>
        <v>35</v>
      </c>
    </row>
    <row r="651" spans="1:13" x14ac:dyDescent="0.2">
      <c r="A651" s="3" t="s">
        <v>446</v>
      </c>
      <c r="B651" s="4" t="s">
        <v>447</v>
      </c>
      <c r="C651" s="4" t="s">
        <v>564</v>
      </c>
      <c r="D651" s="6" t="s">
        <v>445</v>
      </c>
      <c r="E651" s="3" t="s">
        <v>24</v>
      </c>
      <c r="F651" s="28">
        <v>1</v>
      </c>
      <c r="G651" s="3" t="s">
        <v>450</v>
      </c>
      <c r="H651" s="7" t="s">
        <v>14</v>
      </c>
      <c r="I651" s="30">
        <v>43850</v>
      </c>
      <c r="J651" s="28">
        <v>35</v>
      </c>
      <c r="K651" s="3" t="s">
        <v>21</v>
      </c>
      <c r="L651" s="17">
        <f t="shared" si="20"/>
        <v>0</v>
      </c>
      <c r="M651" s="17">
        <f t="shared" si="21"/>
        <v>0</v>
      </c>
    </row>
    <row r="652" spans="1:13" x14ac:dyDescent="0.2">
      <c r="A652" s="3" t="s">
        <v>446</v>
      </c>
      <c r="B652" s="4" t="s">
        <v>447</v>
      </c>
      <c r="C652" s="4" t="s">
        <v>564</v>
      </c>
      <c r="D652" s="6" t="s">
        <v>445</v>
      </c>
      <c r="E652" s="3" t="s">
        <v>45</v>
      </c>
      <c r="F652" s="28">
        <v>1</v>
      </c>
      <c r="G652" s="3" t="s">
        <v>451</v>
      </c>
      <c r="H652" s="7" t="s">
        <v>14</v>
      </c>
      <c r="I652" s="30">
        <v>43850</v>
      </c>
      <c r="J652" s="28">
        <v>40</v>
      </c>
      <c r="K652" s="3" t="s">
        <v>21</v>
      </c>
      <c r="L652" s="17">
        <f t="shared" si="20"/>
        <v>0</v>
      </c>
      <c r="M652" s="17">
        <f t="shared" si="21"/>
        <v>0</v>
      </c>
    </row>
    <row r="653" spans="1:13" x14ac:dyDescent="0.2">
      <c r="A653" s="3" t="s">
        <v>446</v>
      </c>
      <c r="B653" s="4" t="s">
        <v>447</v>
      </c>
      <c r="C653" s="4" t="s">
        <v>564</v>
      </c>
      <c r="D653" s="6" t="s">
        <v>445</v>
      </c>
      <c r="E653" s="3" t="s">
        <v>80</v>
      </c>
      <c r="F653" s="28">
        <v>1</v>
      </c>
      <c r="G653" s="3" t="s">
        <v>197</v>
      </c>
      <c r="H653" s="29">
        <v>24.15</v>
      </c>
      <c r="I653" s="7" t="s">
        <v>14</v>
      </c>
      <c r="J653" s="28">
        <v>30</v>
      </c>
      <c r="K653" s="3" t="s">
        <v>18</v>
      </c>
      <c r="L653" s="17">
        <f t="shared" si="20"/>
        <v>1</v>
      </c>
      <c r="M653" s="17">
        <f t="shared" si="21"/>
        <v>30</v>
      </c>
    </row>
    <row r="654" spans="1:13" x14ac:dyDescent="0.2">
      <c r="A654" s="3" t="s">
        <v>446</v>
      </c>
      <c r="B654" s="4" t="s">
        <v>447</v>
      </c>
      <c r="C654" s="4" t="s">
        <v>564</v>
      </c>
      <c r="D654" s="6" t="s">
        <v>445</v>
      </c>
      <c r="E654" s="3" t="s">
        <v>80</v>
      </c>
      <c r="F654" s="28">
        <v>1</v>
      </c>
      <c r="G654" s="3" t="s">
        <v>197</v>
      </c>
      <c r="H654" s="29">
        <v>23.5</v>
      </c>
      <c r="I654" s="7" t="s">
        <v>14</v>
      </c>
      <c r="J654" s="28">
        <v>3.5</v>
      </c>
      <c r="K654" s="3" t="s">
        <v>18</v>
      </c>
      <c r="L654" s="17">
        <f t="shared" si="20"/>
        <v>1</v>
      </c>
      <c r="M654" s="17">
        <f t="shared" si="21"/>
        <v>3.5</v>
      </c>
    </row>
    <row r="655" spans="1:13" x14ac:dyDescent="0.2">
      <c r="A655" s="3" t="s">
        <v>446</v>
      </c>
      <c r="B655" s="4" t="s">
        <v>447</v>
      </c>
      <c r="C655" s="4" t="s">
        <v>564</v>
      </c>
      <c r="D655" s="6" t="s">
        <v>445</v>
      </c>
      <c r="E655" s="3" t="s">
        <v>80</v>
      </c>
      <c r="F655" s="28">
        <v>1</v>
      </c>
      <c r="G655" s="3" t="s">
        <v>197</v>
      </c>
      <c r="H655" s="29">
        <v>24.15</v>
      </c>
      <c r="I655" s="7" t="s">
        <v>14</v>
      </c>
      <c r="J655" s="28">
        <v>6.5</v>
      </c>
      <c r="K655" s="3" t="s">
        <v>18</v>
      </c>
      <c r="L655" s="17">
        <f t="shared" si="20"/>
        <v>1</v>
      </c>
      <c r="M655" s="17">
        <f t="shared" si="21"/>
        <v>6.5</v>
      </c>
    </row>
    <row r="656" spans="1:13" x14ac:dyDescent="0.2">
      <c r="A656" s="3" t="s">
        <v>446</v>
      </c>
      <c r="B656" s="4" t="s">
        <v>447</v>
      </c>
      <c r="C656" s="4" t="s">
        <v>564</v>
      </c>
      <c r="D656" s="6" t="s">
        <v>445</v>
      </c>
      <c r="E656" s="3" t="s">
        <v>26</v>
      </c>
      <c r="F656" s="28">
        <v>1</v>
      </c>
      <c r="G656" s="3" t="s">
        <v>452</v>
      </c>
      <c r="H656" s="29">
        <v>18.38</v>
      </c>
      <c r="I656" s="7" t="s">
        <v>14</v>
      </c>
      <c r="J656" s="28">
        <v>11.5</v>
      </c>
      <c r="K656" s="3" t="s">
        <v>21</v>
      </c>
      <c r="L656" s="17">
        <f t="shared" si="20"/>
        <v>0</v>
      </c>
      <c r="M656" s="17">
        <f t="shared" si="21"/>
        <v>0</v>
      </c>
    </row>
    <row r="657" spans="1:485" x14ac:dyDescent="0.2">
      <c r="A657" s="3" t="s">
        <v>446</v>
      </c>
      <c r="B657" s="4" t="s">
        <v>447</v>
      </c>
      <c r="C657" s="4" t="s">
        <v>564</v>
      </c>
      <c r="D657" s="6" t="s">
        <v>445</v>
      </c>
      <c r="E657" s="3" t="s">
        <v>26</v>
      </c>
      <c r="F657" s="28">
        <v>1</v>
      </c>
      <c r="G657" s="3" t="s">
        <v>453</v>
      </c>
      <c r="H657" s="29">
        <v>17.75</v>
      </c>
      <c r="I657" s="7" t="s">
        <v>14</v>
      </c>
      <c r="J657" s="28">
        <v>21</v>
      </c>
      <c r="K657" s="3" t="s">
        <v>21</v>
      </c>
      <c r="L657" s="17">
        <f t="shared" si="20"/>
        <v>0</v>
      </c>
      <c r="M657" s="17">
        <f t="shared" si="21"/>
        <v>0</v>
      </c>
    </row>
    <row r="658" spans="1:485" x14ac:dyDescent="0.2">
      <c r="A658" s="3" t="s">
        <v>446</v>
      </c>
      <c r="B658" s="4" t="s">
        <v>447</v>
      </c>
      <c r="C658" s="4" t="s">
        <v>564</v>
      </c>
      <c r="D658" s="6" t="s">
        <v>445</v>
      </c>
      <c r="E658" s="3" t="s">
        <v>26</v>
      </c>
      <c r="F658" s="28">
        <v>1</v>
      </c>
      <c r="G658" s="3" t="s">
        <v>454</v>
      </c>
      <c r="H658" s="29">
        <v>20.149999999999999</v>
      </c>
      <c r="I658" s="7" t="s">
        <v>14</v>
      </c>
      <c r="J658" s="28">
        <v>13</v>
      </c>
      <c r="K658" s="3" t="s">
        <v>21</v>
      </c>
      <c r="L658" s="17">
        <f t="shared" si="20"/>
        <v>0</v>
      </c>
      <c r="M658" s="17">
        <f t="shared" si="21"/>
        <v>0</v>
      </c>
    </row>
    <row r="659" spans="1:485" x14ac:dyDescent="0.2">
      <c r="A659" s="3" t="s">
        <v>446</v>
      </c>
      <c r="B659" s="4" t="s">
        <v>447</v>
      </c>
      <c r="C659" s="4" t="s">
        <v>564</v>
      </c>
      <c r="D659" s="6" t="s">
        <v>445</v>
      </c>
      <c r="E659" s="3" t="s">
        <v>26</v>
      </c>
      <c r="F659" s="28">
        <v>1</v>
      </c>
      <c r="G659" s="3" t="s">
        <v>455</v>
      </c>
      <c r="H659" s="29">
        <v>18.38</v>
      </c>
      <c r="I659" s="7" t="s">
        <v>14</v>
      </c>
      <c r="J659" s="28">
        <v>28</v>
      </c>
      <c r="K659" s="3" t="s">
        <v>21</v>
      </c>
      <c r="L659" s="17">
        <f t="shared" si="20"/>
        <v>0</v>
      </c>
      <c r="M659" s="17">
        <f t="shared" si="21"/>
        <v>0</v>
      </c>
    </row>
    <row r="660" spans="1:485" x14ac:dyDescent="0.2">
      <c r="A660" s="3" t="s">
        <v>446</v>
      </c>
      <c r="B660" s="4" t="s">
        <v>447</v>
      </c>
      <c r="C660" s="4" t="s">
        <v>564</v>
      </c>
      <c r="D660" s="6" t="s">
        <v>445</v>
      </c>
      <c r="E660" s="3" t="s">
        <v>26</v>
      </c>
      <c r="F660" s="28">
        <v>1</v>
      </c>
      <c r="G660" s="3" t="s">
        <v>456</v>
      </c>
      <c r="H660" s="29">
        <v>11.65</v>
      </c>
      <c r="I660" s="7" t="s">
        <v>14</v>
      </c>
      <c r="J660" s="28">
        <v>19</v>
      </c>
      <c r="K660" s="3" t="s">
        <v>21</v>
      </c>
      <c r="L660" s="17">
        <f t="shared" si="20"/>
        <v>0</v>
      </c>
      <c r="M660" s="17">
        <f t="shared" si="21"/>
        <v>0</v>
      </c>
    </row>
    <row r="661" spans="1:485" x14ac:dyDescent="0.2">
      <c r="A661" s="3" t="s">
        <v>446</v>
      </c>
      <c r="B661" s="4" t="s">
        <v>447</v>
      </c>
      <c r="C661" s="4" t="s">
        <v>564</v>
      </c>
      <c r="D661" s="6" t="s">
        <v>445</v>
      </c>
      <c r="E661" s="3" t="s">
        <v>26</v>
      </c>
      <c r="F661" s="28">
        <v>1</v>
      </c>
      <c r="G661" s="3" t="s">
        <v>456</v>
      </c>
      <c r="H661" s="29">
        <v>11.91</v>
      </c>
      <c r="I661" s="7" t="s">
        <v>14</v>
      </c>
      <c r="J661" s="28">
        <v>15</v>
      </c>
      <c r="K661" s="3" t="s">
        <v>21</v>
      </c>
      <c r="L661" s="17">
        <f t="shared" si="20"/>
        <v>0</v>
      </c>
      <c r="M661" s="17">
        <f t="shared" si="21"/>
        <v>0</v>
      </c>
    </row>
    <row r="662" spans="1:485" x14ac:dyDescent="0.2">
      <c r="A662" s="3" t="s">
        <v>446</v>
      </c>
      <c r="B662" s="4" t="s">
        <v>447</v>
      </c>
      <c r="C662" s="4" t="s">
        <v>564</v>
      </c>
      <c r="D662" s="6" t="s">
        <v>445</v>
      </c>
      <c r="E662" s="3" t="s">
        <v>26</v>
      </c>
      <c r="F662" s="28">
        <v>1</v>
      </c>
      <c r="G662" s="3" t="s">
        <v>456</v>
      </c>
      <c r="H662" s="29">
        <v>10.74</v>
      </c>
      <c r="I662" s="7" t="s">
        <v>14</v>
      </c>
      <c r="J662" s="28">
        <v>16</v>
      </c>
      <c r="K662" s="3" t="s">
        <v>21</v>
      </c>
      <c r="L662" s="17">
        <f t="shared" si="20"/>
        <v>0</v>
      </c>
      <c r="M662" s="17">
        <f t="shared" si="21"/>
        <v>0</v>
      </c>
    </row>
    <row r="663" spans="1:485" s="15" customFormat="1" x14ac:dyDescent="0.2">
      <c r="A663" s="3" t="s">
        <v>446</v>
      </c>
      <c r="B663" s="4" t="s">
        <v>447</v>
      </c>
      <c r="C663" s="4" t="s">
        <v>564</v>
      </c>
      <c r="D663" s="6" t="s">
        <v>445</v>
      </c>
      <c r="E663" s="3" t="s">
        <v>26</v>
      </c>
      <c r="F663" s="28">
        <v>1</v>
      </c>
      <c r="G663" s="3" t="s">
        <v>456</v>
      </c>
      <c r="H663" s="29">
        <v>10.74</v>
      </c>
      <c r="I663" s="7" t="s">
        <v>14</v>
      </c>
      <c r="J663" s="28">
        <v>18</v>
      </c>
      <c r="K663" s="3" t="s">
        <v>18</v>
      </c>
      <c r="L663" s="17">
        <f t="shared" si="20"/>
        <v>1</v>
      </c>
      <c r="M663" s="17">
        <f t="shared" si="21"/>
        <v>18</v>
      </c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  <c r="AT663" s="18"/>
      <c r="AU663" s="18"/>
      <c r="AV663" s="18"/>
      <c r="AW663" s="18"/>
      <c r="AX663" s="18"/>
      <c r="AY663" s="18"/>
      <c r="AZ663" s="18"/>
      <c r="BA663" s="18"/>
      <c r="BB663" s="18"/>
      <c r="BC663" s="18"/>
      <c r="BD663" s="18"/>
      <c r="BE663" s="18"/>
      <c r="BF663" s="18"/>
      <c r="BG663" s="18"/>
      <c r="BH663" s="18"/>
      <c r="BI663" s="18"/>
      <c r="BJ663" s="18"/>
      <c r="BK663" s="18"/>
      <c r="BL663" s="18"/>
      <c r="BM663" s="18"/>
      <c r="BN663" s="18"/>
      <c r="BO663" s="18"/>
      <c r="BP663" s="18"/>
      <c r="BQ663" s="18"/>
      <c r="BR663" s="18"/>
      <c r="BS663" s="18"/>
      <c r="BT663" s="18"/>
      <c r="BU663" s="18"/>
      <c r="BV663" s="18"/>
      <c r="BW663" s="18"/>
      <c r="BX663" s="18"/>
      <c r="BY663" s="18"/>
      <c r="BZ663" s="18"/>
      <c r="CA663" s="18"/>
      <c r="CB663" s="18"/>
      <c r="CC663" s="18"/>
      <c r="CD663" s="18"/>
      <c r="CE663" s="18"/>
      <c r="CF663" s="18"/>
      <c r="CG663" s="18"/>
      <c r="CH663" s="18"/>
      <c r="CI663" s="18"/>
      <c r="CJ663" s="18"/>
      <c r="CK663" s="18"/>
      <c r="CL663" s="18"/>
      <c r="CM663" s="18"/>
      <c r="CN663" s="18"/>
      <c r="CO663" s="18"/>
      <c r="CP663" s="18"/>
      <c r="CQ663" s="18"/>
      <c r="CR663" s="18"/>
      <c r="CS663" s="18"/>
      <c r="CT663" s="18"/>
      <c r="CU663" s="18"/>
      <c r="CV663" s="18"/>
      <c r="CW663" s="18"/>
      <c r="CX663" s="18"/>
      <c r="CY663" s="18"/>
      <c r="CZ663" s="18"/>
      <c r="DA663" s="18"/>
      <c r="DB663" s="18"/>
      <c r="DC663" s="18"/>
      <c r="DD663" s="18"/>
      <c r="DE663" s="18"/>
      <c r="DF663" s="18"/>
      <c r="DG663" s="18"/>
      <c r="DH663" s="18"/>
      <c r="DI663" s="18"/>
      <c r="DJ663" s="18"/>
      <c r="DK663" s="18"/>
      <c r="DL663" s="18"/>
      <c r="DM663" s="18"/>
      <c r="DN663" s="18"/>
      <c r="DO663" s="18"/>
      <c r="DP663" s="18"/>
      <c r="DQ663" s="18"/>
      <c r="DR663" s="18"/>
      <c r="DS663" s="18"/>
      <c r="DT663" s="18"/>
      <c r="DU663" s="18"/>
      <c r="DV663" s="18"/>
      <c r="DW663" s="18"/>
      <c r="DX663" s="18"/>
      <c r="DY663" s="18"/>
      <c r="DZ663" s="18"/>
      <c r="EA663" s="18"/>
      <c r="EB663" s="18"/>
      <c r="EC663" s="18"/>
      <c r="ED663" s="18"/>
      <c r="EE663" s="18"/>
      <c r="EF663" s="18"/>
      <c r="EG663" s="18"/>
      <c r="EH663" s="18"/>
      <c r="EI663" s="18"/>
      <c r="EJ663" s="18"/>
      <c r="EK663" s="18"/>
      <c r="EL663" s="18"/>
      <c r="EM663" s="18"/>
      <c r="EN663" s="18"/>
      <c r="EO663" s="18"/>
      <c r="EP663" s="18"/>
      <c r="EQ663" s="18"/>
      <c r="ER663" s="18"/>
      <c r="ES663" s="18"/>
      <c r="ET663" s="18"/>
      <c r="EU663" s="18"/>
      <c r="EV663" s="18"/>
      <c r="EW663" s="18"/>
      <c r="EX663" s="18"/>
      <c r="EY663" s="18"/>
      <c r="EZ663" s="18"/>
      <c r="FA663" s="18"/>
      <c r="FB663" s="18"/>
      <c r="FC663" s="18"/>
      <c r="FD663" s="18"/>
      <c r="FE663" s="18"/>
      <c r="FF663" s="18"/>
      <c r="FG663" s="18"/>
      <c r="FH663" s="18"/>
      <c r="FI663" s="18"/>
      <c r="FJ663" s="18"/>
      <c r="FK663" s="18"/>
      <c r="FL663" s="18"/>
      <c r="FM663" s="18"/>
      <c r="FN663" s="18"/>
      <c r="FO663" s="18"/>
      <c r="FP663" s="18"/>
      <c r="FQ663" s="18"/>
      <c r="FR663" s="18"/>
      <c r="FS663" s="18"/>
      <c r="FT663" s="18"/>
      <c r="FU663" s="18"/>
      <c r="FV663" s="18"/>
      <c r="FW663" s="18"/>
      <c r="FX663" s="18"/>
      <c r="FY663" s="18"/>
      <c r="FZ663" s="18"/>
      <c r="GA663" s="18"/>
      <c r="GB663" s="18"/>
      <c r="GC663" s="18"/>
      <c r="GD663" s="18"/>
      <c r="GE663" s="18"/>
      <c r="GF663" s="18"/>
      <c r="GG663" s="18"/>
      <c r="GH663" s="18"/>
      <c r="GI663" s="18"/>
      <c r="GJ663" s="18"/>
      <c r="GK663" s="18"/>
      <c r="GL663" s="18"/>
      <c r="GM663" s="18"/>
      <c r="GN663" s="18"/>
      <c r="GO663" s="18"/>
      <c r="GP663" s="18"/>
      <c r="GQ663" s="18"/>
      <c r="GR663" s="18"/>
      <c r="GS663" s="18"/>
      <c r="GT663" s="18"/>
      <c r="GU663" s="18"/>
      <c r="GV663" s="18"/>
      <c r="GW663" s="18"/>
      <c r="GX663" s="18"/>
      <c r="GY663" s="18"/>
      <c r="GZ663" s="18"/>
      <c r="HA663" s="18"/>
      <c r="HB663" s="18"/>
      <c r="HC663" s="18"/>
      <c r="HD663" s="18"/>
      <c r="HE663" s="18"/>
      <c r="HF663" s="18"/>
      <c r="HG663" s="18"/>
      <c r="HH663" s="18"/>
      <c r="HI663" s="18"/>
      <c r="HJ663" s="18"/>
      <c r="HK663" s="18"/>
      <c r="HL663" s="18"/>
      <c r="HM663" s="18"/>
      <c r="HN663" s="18"/>
      <c r="HO663" s="18"/>
      <c r="HP663" s="18"/>
      <c r="HQ663" s="18"/>
      <c r="HR663" s="18"/>
      <c r="HS663" s="18"/>
      <c r="HT663" s="18"/>
      <c r="HU663" s="18"/>
      <c r="HV663" s="18"/>
      <c r="HW663" s="18"/>
      <c r="HX663" s="18"/>
      <c r="HY663" s="18"/>
      <c r="HZ663" s="18"/>
      <c r="IA663" s="18"/>
      <c r="IB663" s="18"/>
      <c r="IC663" s="18"/>
      <c r="ID663" s="18"/>
      <c r="IE663" s="18"/>
      <c r="IF663" s="18"/>
      <c r="IG663" s="18"/>
      <c r="IH663" s="18"/>
      <c r="II663" s="18"/>
      <c r="IJ663" s="18"/>
      <c r="IK663" s="18"/>
      <c r="IL663" s="18"/>
      <c r="IM663" s="18"/>
      <c r="IN663" s="18"/>
      <c r="IO663" s="18"/>
      <c r="IP663" s="18"/>
      <c r="IQ663" s="18"/>
      <c r="IR663" s="18"/>
      <c r="IS663" s="18"/>
      <c r="IT663" s="18"/>
      <c r="IU663" s="18"/>
      <c r="IV663" s="18"/>
      <c r="IW663" s="18"/>
      <c r="IX663" s="18"/>
      <c r="IY663" s="18"/>
      <c r="IZ663" s="18"/>
      <c r="JA663" s="18"/>
      <c r="JB663" s="18"/>
      <c r="JC663" s="18"/>
      <c r="JD663" s="18"/>
      <c r="JE663" s="18"/>
      <c r="JF663" s="18"/>
      <c r="JG663" s="18"/>
      <c r="JH663" s="18"/>
      <c r="JI663" s="18"/>
      <c r="JJ663" s="18"/>
      <c r="JK663" s="18"/>
      <c r="JL663" s="18"/>
      <c r="JM663" s="18"/>
      <c r="JN663" s="18"/>
      <c r="JO663" s="18"/>
      <c r="JP663" s="18"/>
      <c r="JQ663" s="18"/>
      <c r="JR663" s="18"/>
      <c r="JS663" s="18"/>
      <c r="JT663" s="18"/>
      <c r="JU663" s="18"/>
      <c r="JV663" s="18"/>
      <c r="JW663" s="18"/>
      <c r="JX663" s="18"/>
      <c r="JY663" s="18"/>
      <c r="JZ663" s="18"/>
      <c r="KA663" s="18"/>
      <c r="KB663" s="18"/>
      <c r="KC663" s="18"/>
      <c r="KD663" s="18"/>
      <c r="KE663" s="18"/>
      <c r="KF663" s="18"/>
      <c r="KG663" s="18"/>
      <c r="KH663" s="18"/>
      <c r="KI663" s="18"/>
      <c r="KJ663" s="18"/>
      <c r="KK663" s="18"/>
      <c r="KL663" s="18"/>
      <c r="KM663" s="18"/>
      <c r="KN663" s="18"/>
      <c r="KO663" s="18"/>
      <c r="KP663" s="18"/>
      <c r="KQ663" s="18"/>
      <c r="KR663" s="18"/>
      <c r="KS663" s="18"/>
      <c r="KT663" s="18"/>
      <c r="KU663" s="18"/>
      <c r="KV663" s="18"/>
      <c r="KW663" s="18"/>
      <c r="KX663" s="18"/>
      <c r="KY663" s="18"/>
      <c r="KZ663" s="18"/>
      <c r="LA663" s="18"/>
      <c r="LB663" s="18"/>
      <c r="LC663" s="18"/>
      <c r="LD663" s="18"/>
      <c r="LE663" s="18"/>
      <c r="LF663" s="18"/>
      <c r="LG663" s="18"/>
      <c r="LH663" s="18"/>
      <c r="LI663" s="18"/>
      <c r="LJ663" s="18"/>
      <c r="LK663" s="18"/>
      <c r="LL663" s="18"/>
      <c r="LM663" s="18"/>
      <c r="LN663" s="18"/>
      <c r="LO663" s="18"/>
      <c r="LP663" s="18"/>
      <c r="LQ663" s="18"/>
      <c r="LR663" s="18"/>
      <c r="LS663" s="18"/>
      <c r="LT663" s="18"/>
      <c r="LU663" s="18"/>
      <c r="LV663" s="18"/>
      <c r="LW663" s="18"/>
      <c r="LX663" s="18"/>
      <c r="LY663" s="18"/>
      <c r="LZ663" s="18"/>
      <c r="MA663" s="18"/>
      <c r="MB663" s="18"/>
      <c r="MC663" s="18"/>
      <c r="MD663" s="18"/>
      <c r="ME663" s="18"/>
      <c r="MF663" s="18"/>
      <c r="MG663" s="18"/>
      <c r="MH663" s="18"/>
      <c r="MI663" s="18"/>
      <c r="MJ663" s="18"/>
      <c r="MK663" s="18"/>
      <c r="ML663" s="18"/>
      <c r="MM663" s="18"/>
      <c r="MN663" s="18"/>
      <c r="MO663" s="18"/>
      <c r="MP663" s="18"/>
      <c r="MQ663" s="18"/>
      <c r="MR663" s="18"/>
      <c r="MS663" s="18"/>
      <c r="MT663" s="18"/>
      <c r="MU663" s="18"/>
      <c r="MV663" s="18"/>
      <c r="MW663" s="18"/>
      <c r="MX663" s="18"/>
      <c r="MY663" s="18"/>
      <c r="MZ663" s="18"/>
      <c r="NA663" s="18"/>
      <c r="NB663" s="18"/>
      <c r="NC663" s="18"/>
      <c r="ND663" s="18"/>
      <c r="NE663" s="18"/>
      <c r="NF663" s="18"/>
      <c r="NG663" s="18"/>
      <c r="NH663" s="18"/>
      <c r="NI663" s="18"/>
      <c r="NJ663" s="18"/>
      <c r="NK663" s="18"/>
      <c r="NL663" s="18"/>
      <c r="NM663" s="18"/>
      <c r="NN663" s="18"/>
      <c r="NO663" s="18"/>
      <c r="NP663" s="18"/>
      <c r="NQ663" s="18"/>
      <c r="NR663" s="18"/>
      <c r="NS663" s="18"/>
      <c r="NT663" s="18"/>
      <c r="NU663" s="18"/>
      <c r="NV663" s="18"/>
      <c r="NW663" s="18"/>
      <c r="NX663" s="18"/>
      <c r="NY663" s="18"/>
      <c r="NZ663" s="18"/>
      <c r="OA663" s="18"/>
      <c r="OB663" s="18"/>
      <c r="OC663" s="18"/>
      <c r="OD663" s="18"/>
      <c r="OE663" s="18"/>
      <c r="OF663" s="18"/>
      <c r="OG663" s="18"/>
      <c r="OH663" s="18"/>
      <c r="OI663" s="18"/>
      <c r="OJ663" s="18"/>
      <c r="OK663" s="18"/>
      <c r="OL663" s="18"/>
      <c r="OM663" s="18"/>
      <c r="ON663" s="18"/>
      <c r="OO663" s="18"/>
      <c r="OP663" s="18"/>
      <c r="OQ663" s="18"/>
      <c r="OR663" s="18"/>
      <c r="OS663" s="18"/>
      <c r="OT663" s="18"/>
      <c r="OU663" s="18"/>
      <c r="OV663" s="18"/>
      <c r="OW663" s="18"/>
      <c r="OX663" s="18"/>
      <c r="OY663" s="18"/>
      <c r="OZ663" s="18"/>
      <c r="PA663" s="18"/>
      <c r="PB663" s="18"/>
      <c r="PC663" s="18"/>
      <c r="PD663" s="18"/>
      <c r="PE663" s="18"/>
      <c r="PF663" s="18"/>
      <c r="PG663" s="18"/>
      <c r="PH663" s="18"/>
      <c r="PI663" s="18"/>
      <c r="PJ663" s="18"/>
      <c r="PK663" s="18"/>
      <c r="PL663" s="18"/>
      <c r="PM663" s="18"/>
      <c r="PN663" s="18"/>
      <c r="PO663" s="18"/>
      <c r="PP663" s="18"/>
      <c r="PQ663" s="18"/>
      <c r="PR663" s="18"/>
      <c r="PS663" s="18"/>
      <c r="PT663" s="18"/>
      <c r="PU663" s="18"/>
      <c r="PV663" s="18"/>
      <c r="PW663" s="18"/>
      <c r="PX663" s="18"/>
      <c r="PY663" s="18"/>
      <c r="PZ663" s="18"/>
      <c r="QA663" s="18"/>
      <c r="QB663" s="18"/>
      <c r="QC663" s="18"/>
      <c r="QD663" s="18"/>
      <c r="QE663" s="18"/>
      <c r="QF663" s="18"/>
      <c r="QG663" s="18"/>
      <c r="QH663" s="18"/>
      <c r="QI663" s="18"/>
      <c r="QJ663" s="18"/>
      <c r="QK663" s="18"/>
      <c r="QL663" s="18"/>
      <c r="QM663" s="18"/>
      <c r="QN663" s="18"/>
      <c r="QO663" s="18"/>
      <c r="QP663" s="18"/>
      <c r="QQ663" s="18"/>
      <c r="QR663" s="18"/>
      <c r="QS663" s="18"/>
      <c r="QT663" s="18"/>
      <c r="QU663" s="18"/>
      <c r="QV663" s="18"/>
      <c r="QW663" s="18"/>
      <c r="QX663" s="18"/>
      <c r="QY663" s="18"/>
      <c r="QZ663" s="18"/>
      <c r="RA663" s="18"/>
      <c r="RB663" s="18"/>
      <c r="RC663" s="18"/>
      <c r="RD663" s="18"/>
      <c r="RE663" s="18"/>
      <c r="RF663" s="18"/>
      <c r="RG663" s="18"/>
      <c r="RH663" s="18"/>
      <c r="RI663" s="18"/>
      <c r="RJ663" s="18"/>
      <c r="RK663" s="18"/>
      <c r="RL663" s="18"/>
      <c r="RM663" s="18"/>
      <c r="RN663" s="18"/>
      <c r="RO663" s="18"/>
      <c r="RP663" s="18"/>
      <c r="RQ663" s="18"/>
    </row>
    <row r="664" spans="1:485" x14ac:dyDescent="0.2">
      <c r="A664" s="3" t="s">
        <v>446</v>
      </c>
      <c r="B664" s="4" t="s">
        <v>447</v>
      </c>
      <c r="C664" s="4" t="s">
        <v>564</v>
      </c>
      <c r="D664" s="6" t="s">
        <v>445</v>
      </c>
      <c r="E664" s="3" t="s">
        <v>26</v>
      </c>
      <c r="F664" s="28">
        <v>1</v>
      </c>
      <c r="G664" s="3" t="s">
        <v>456</v>
      </c>
      <c r="H664" s="29">
        <v>11.91</v>
      </c>
      <c r="I664" s="7" t="s">
        <v>14</v>
      </c>
      <c r="J664" s="28">
        <v>6</v>
      </c>
      <c r="K664" s="3" t="s">
        <v>21</v>
      </c>
      <c r="L664" s="17">
        <f t="shared" si="20"/>
        <v>0</v>
      </c>
      <c r="M664" s="17">
        <f t="shared" si="21"/>
        <v>0</v>
      </c>
    </row>
    <row r="665" spans="1:485" x14ac:dyDescent="0.2">
      <c r="A665" s="3" t="s">
        <v>446</v>
      </c>
      <c r="B665" s="4" t="s">
        <v>447</v>
      </c>
      <c r="C665" s="4" t="s">
        <v>564</v>
      </c>
      <c r="D665" s="6" t="s">
        <v>445</v>
      </c>
      <c r="E665" s="3" t="s">
        <v>26</v>
      </c>
      <c r="F665" s="28">
        <v>1</v>
      </c>
      <c r="G665" s="3" t="s">
        <v>456</v>
      </c>
      <c r="H665" s="29">
        <v>12.85</v>
      </c>
      <c r="I665" s="7" t="s">
        <v>14</v>
      </c>
      <c r="J665" s="28">
        <v>9</v>
      </c>
      <c r="K665" s="3" t="s">
        <v>21</v>
      </c>
      <c r="L665" s="17">
        <f t="shared" si="20"/>
        <v>0</v>
      </c>
      <c r="M665" s="17">
        <f t="shared" si="21"/>
        <v>0</v>
      </c>
    </row>
    <row r="666" spans="1:485" x14ac:dyDescent="0.2">
      <c r="A666" s="3" t="s">
        <v>446</v>
      </c>
      <c r="B666" s="4" t="s">
        <v>447</v>
      </c>
      <c r="C666" s="4" t="s">
        <v>564</v>
      </c>
      <c r="D666" s="6" t="s">
        <v>445</v>
      </c>
      <c r="E666" s="3" t="s">
        <v>19</v>
      </c>
      <c r="F666" s="28">
        <v>2</v>
      </c>
      <c r="G666" s="3" t="s">
        <v>457</v>
      </c>
      <c r="H666" s="29">
        <v>9</v>
      </c>
      <c r="I666" s="7" t="s">
        <v>14</v>
      </c>
      <c r="J666" s="28">
        <v>10</v>
      </c>
      <c r="K666" s="3" t="s">
        <v>21</v>
      </c>
      <c r="L666" s="17">
        <f t="shared" si="20"/>
        <v>0</v>
      </c>
      <c r="M666" s="17">
        <f t="shared" si="21"/>
        <v>0</v>
      </c>
    </row>
    <row r="667" spans="1:485" x14ac:dyDescent="0.2">
      <c r="A667" s="3" t="s">
        <v>446</v>
      </c>
      <c r="B667" s="4" t="s">
        <v>447</v>
      </c>
      <c r="C667" s="4" t="s">
        <v>564</v>
      </c>
      <c r="D667" s="6" t="s">
        <v>445</v>
      </c>
      <c r="E667" s="3" t="s">
        <v>19</v>
      </c>
      <c r="F667" s="28">
        <v>2</v>
      </c>
      <c r="G667" s="3" t="s">
        <v>457</v>
      </c>
      <c r="H667" s="29">
        <v>9</v>
      </c>
      <c r="I667" s="7" t="s">
        <v>14</v>
      </c>
      <c r="J667" s="28">
        <v>8</v>
      </c>
      <c r="K667" s="3" t="s">
        <v>21</v>
      </c>
      <c r="L667" s="17">
        <f t="shared" si="20"/>
        <v>0</v>
      </c>
      <c r="M667" s="17">
        <f t="shared" si="21"/>
        <v>0</v>
      </c>
    </row>
    <row r="668" spans="1:485" x14ac:dyDescent="0.2">
      <c r="A668" s="3" t="s">
        <v>446</v>
      </c>
      <c r="B668" s="4" t="s">
        <v>447</v>
      </c>
      <c r="C668" s="4" t="s">
        <v>564</v>
      </c>
      <c r="D668" s="6" t="s">
        <v>445</v>
      </c>
      <c r="E668" s="3" t="s">
        <v>19</v>
      </c>
      <c r="F668" s="28">
        <v>1</v>
      </c>
      <c r="G668" s="3" t="s">
        <v>457</v>
      </c>
      <c r="H668" s="29">
        <v>9</v>
      </c>
      <c r="I668" s="7" t="s">
        <v>14</v>
      </c>
      <c r="J668" s="28">
        <v>12.5</v>
      </c>
      <c r="K668" s="3" t="s">
        <v>21</v>
      </c>
      <c r="L668" s="17">
        <f t="shared" si="20"/>
        <v>0</v>
      </c>
      <c r="M668" s="17">
        <f t="shared" si="21"/>
        <v>0</v>
      </c>
    </row>
    <row r="669" spans="1:485" x14ac:dyDescent="0.2">
      <c r="A669" s="3" t="s">
        <v>446</v>
      </c>
      <c r="B669" s="4" t="s">
        <v>447</v>
      </c>
      <c r="C669" s="4" t="s">
        <v>564</v>
      </c>
      <c r="D669" s="6" t="s">
        <v>445</v>
      </c>
      <c r="E669" s="3" t="s">
        <v>19</v>
      </c>
      <c r="F669" s="28">
        <v>2</v>
      </c>
      <c r="G669" s="3" t="s">
        <v>457</v>
      </c>
      <c r="H669" s="29">
        <v>9</v>
      </c>
      <c r="I669" s="7" t="s">
        <v>14</v>
      </c>
      <c r="J669" s="28">
        <v>5</v>
      </c>
      <c r="K669" s="3" t="s">
        <v>21</v>
      </c>
      <c r="L669" s="17">
        <f t="shared" si="20"/>
        <v>0</v>
      </c>
      <c r="M669" s="17">
        <f t="shared" si="21"/>
        <v>0</v>
      </c>
    </row>
    <row r="670" spans="1:485" x14ac:dyDescent="0.2">
      <c r="A670" s="3" t="s">
        <v>446</v>
      </c>
      <c r="B670" s="4" t="s">
        <v>447</v>
      </c>
      <c r="C670" s="4" t="s">
        <v>564</v>
      </c>
      <c r="D670" s="6" t="s">
        <v>445</v>
      </c>
      <c r="E670" s="3" t="s">
        <v>45</v>
      </c>
      <c r="F670" s="28">
        <v>1</v>
      </c>
      <c r="G670" s="3" t="s">
        <v>79</v>
      </c>
      <c r="H670" s="29">
        <v>16</v>
      </c>
      <c r="I670" s="7" t="s">
        <v>14</v>
      </c>
      <c r="J670" s="28">
        <v>12</v>
      </c>
      <c r="K670" s="3" t="s">
        <v>21</v>
      </c>
      <c r="L670" s="17">
        <f t="shared" si="20"/>
        <v>0</v>
      </c>
      <c r="M670" s="17">
        <f t="shared" si="21"/>
        <v>0</v>
      </c>
    </row>
    <row r="671" spans="1:485" x14ac:dyDescent="0.2">
      <c r="A671" s="3" t="s">
        <v>446</v>
      </c>
      <c r="B671" s="4" t="s">
        <v>447</v>
      </c>
      <c r="C671" s="4" t="s">
        <v>564</v>
      </c>
      <c r="D671" s="6" t="s">
        <v>445</v>
      </c>
      <c r="E671" s="3" t="s">
        <v>45</v>
      </c>
      <c r="F671" s="28">
        <v>1</v>
      </c>
      <c r="G671" s="3" t="s">
        <v>79</v>
      </c>
      <c r="H671" s="29">
        <v>16.41</v>
      </c>
      <c r="I671" s="7" t="s">
        <v>14</v>
      </c>
      <c r="J671" s="28">
        <v>2</v>
      </c>
      <c r="K671" s="3" t="s">
        <v>21</v>
      </c>
      <c r="L671" s="17">
        <f t="shared" si="20"/>
        <v>0</v>
      </c>
      <c r="M671" s="17">
        <f t="shared" si="21"/>
        <v>0</v>
      </c>
    </row>
    <row r="672" spans="1:485" x14ac:dyDescent="0.2">
      <c r="A672" s="9" t="s">
        <v>182</v>
      </c>
      <c r="B672" s="9" t="s">
        <v>183</v>
      </c>
      <c r="C672" s="9" t="s">
        <v>535</v>
      </c>
      <c r="D672" s="10" t="s">
        <v>181</v>
      </c>
      <c r="E672" s="9" t="s">
        <v>147</v>
      </c>
      <c r="F672" s="11">
        <v>17</v>
      </c>
      <c r="G672" s="9" t="s">
        <v>147</v>
      </c>
      <c r="H672" s="12">
        <v>18.35286</v>
      </c>
      <c r="I672" s="16">
        <v>65793</v>
      </c>
      <c r="J672" s="14">
        <v>25.2</v>
      </c>
      <c r="K672" s="9">
        <f>SUM(L673:L687)</f>
        <v>3</v>
      </c>
      <c r="L672" s="9">
        <f>SUM(M673:M687)</f>
        <v>105</v>
      </c>
      <c r="M672" s="42"/>
    </row>
    <row r="673" spans="1:485" s="15" customFormat="1" x14ac:dyDescent="0.2">
      <c r="A673" s="3" t="s">
        <v>182</v>
      </c>
      <c r="B673" s="4" t="s">
        <v>183</v>
      </c>
      <c r="C673" s="4" t="s">
        <v>535</v>
      </c>
      <c r="D673" s="6" t="s">
        <v>181</v>
      </c>
      <c r="E673" s="3" t="s">
        <v>15</v>
      </c>
      <c r="F673" s="28">
        <v>1</v>
      </c>
      <c r="G673" s="3" t="s">
        <v>32</v>
      </c>
      <c r="H673" s="7" t="s">
        <v>14</v>
      </c>
      <c r="I673" s="30">
        <v>65793</v>
      </c>
      <c r="J673" s="28">
        <v>35</v>
      </c>
      <c r="K673" s="3" t="s">
        <v>18</v>
      </c>
      <c r="L673" s="17">
        <f t="shared" si="20"/>
        <v>1</v>
      </c>
      <c r="M673" s="17">
        <f t="shared" si="21"/>
        <v>35</v>
      </c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  <c r="AV673" s="18"/>
      <c r="AW673" s="18"/>
      <c r="AX673" s="18"/>
      <c r="AY673" s="18"/>
      <c r="AZ673" s="18"/>
      <c r="BA673" s="18"/>
      <c r="BB673" s="18"/>
      <c r="BC673" s="18"/>
      <c r="BD673" s="18"/>
      <c r="BE673" s="18"/>
      <c r="BF673" s="18"/>
      <c r="BG673" s="18"/>
      <c r="BH673" s="18"/>
      <c r="BI673" s="18"/>
      <c r="BJ673" s="18"/>
      <c r="BK673" s="18"/>
      <c r="BL673" s="18"/>
      <c r="BM673" s="18"/>
      <c r="BN673" s="18"/>
      <c r="BO673" s="18"/>
      <c r="BP673" s="18"/>
      <c r="BQ673" s="18"/>
      <c r="BR673" s="18"/>
      <c r="BS673" s="18"/>
      <c r="BT673" s="18"/>
      <c r="BU673" s="18"/>
      <c r="BV673" s="18"/>
      <c r="BW673" s="18"/>
      <c r="BX673" s="18"/>
      <c r="BY673" s="18"/>
      <c r="BZ673" s="18"/>
      <c r="CA673" s="18"/>
      <c r="CB673" s="18"/>
      <c r="CC673" s="18"/>
      <c r="CD673" s="18"/>
      <c r="CE673" s="18"/>
      <c r="CF673" s="18"/>
      <c r="CG673" s="18"/>
      <c r="CH673" s="18"/>
      <c r="CI673" s="18"/>
      <c r="CJ673" s="18"/>
      <c r="CK673" s="18"/>
      <c r="CL673" s="18"/>
      <c r="CM673" s="18"/>
      <c r="CN673" s="18"/>
      <c r="CO673" s="18"/>
      <c r="CP673" s="18"/>
      <c r="CQ673" s="18"/>
      <c r="CR673" s="18"/>
      <c r="CS673" s="18"/>
      <c r="CT673" s="18"/>
      <c r="CU673" s="18"/>
      <c r="CV673" s="18"/>
      <c r="CW673" s="18"/>
      <c r="CX673" s="18"/>
      <c r="CY673" s="18"/>
      <c r="CZ673" s="18"/>
      <c r="DA673" s="18"/>
      <c r="DB673" s="18"/>
      <c r="DC673" s="18"/>
      <c r="DD673" s="18"/>
      <c r="DE673" s="18"/>
      <c r="DF673" s="18"/>
      <c r="DG673" s="18"/>
      <c r="DH673" s="18"/>
      <c r="DI673" s="18"/>
      <c r="DJ673" s="18"/>
      <c r="DK673" s="18"/>
      <c r="DL673" s="18"/>
      <c r="DM673" s="18"/>
      <c r="DN673" s="18"/>
      <c r="DO673" s="18"/>
      <c r="DP673" s="18"/>
      <c r="DQ673" s="18"/>
      <c r="DR673" s="18"/>
      <c r="DS673" s="18"/>
      <c r="DT673" s="18"/>
      <c r="DU673" s="18"/>
      <c r="DV673" s="18"/>
      <c r="DW673" s="18"/>
      <c r="DX673" s="18"/>
      <c r="DY673" s="18"/>
      <c r="DZ673" s="18"/>
      <c r="EA673" s="18"/>
      <c r="EB673" s="18"/>
      <c r="EC673" s="18"/>
      <c r="ED673" s="18"/>
      <c r="EE673" s="18"/>
      <c r="EF673" s="18"/>
      <c r="EG673" s="18"/>
      <c r="EH673" s="18"/>
      <c r="EI673" s="18"/>
      <c r="EJ673" s="18"/>
      <c r="EK673" s="18"/>
      <c r="EL673" s="18"/>
      <c r="EM673" s="18"/>
      <c r="EN673" s="18"/>
      <c r="EO673" s="18"/>
      <c r="EP673" s="18"/>
      <c r="EQ673" s="18"/>
      <c r="ER673" s="18"/>
      <c r="ES673" s="18"/>
      <c r="ET673" s="18"/>
      <c r="EU673" s="18"/>
      <c r="EV673" s="18"/>
      <c r="EW673" s="18"/>
      <c r="EX673" s="18"/>
      <c r="EY673" s="18"/>
      <c r="EZ673" s="18"/>
      <c r="FA673" s="18"/>
      <c r="FB673" s="18"/>
      <c r="FC673" s="18"/>
      <c r="FD673" s="18"/>
      <c r="FE673" s="18"/>
      <c r="FF673" s="18"/>
      <c r="FG673" s="18"/>
      <c r="FH673" s="18"/>
      <c r="FI673" s="18"/>
      <c r="FJ673" s="18"/>
      <c r="FK673" s="18"/>
      <c r="FL673" s="18"/>
      <c r="FM673" s="18"/>
      <c r="FN673" s="18"/>
      <c r="FO673" s="18"/>
      <c r="FP673" s="18"/>
      <c r="FQ673" s="18"/>
      <c r="FR673" s="18"/>
      <c r="FS673" s="18"/>
      <c r="FT673" s="18"/>
      <c r="FU673" s="18"/>
      <c r="FV673" s="18"/>
      <c r="FW673" s="18"/>
      <c r="FX673" s="18"/>
      <c r="FY673" s="18"/>
      <c r="FZ673" s="18"/>
      <c r="GA673" s="18"/>
      <c r="GB673" s="18"/>
      <c r="GC673" s="18"/>
      <c r="GD673" s="18"/>
      <c r="GE673" s="18"/>
      <c r="GF673" s="18"/>
      <c r="GG673" s="18"/>
      <c r="GH673" s="18"/>
      <c r="GI673" s="18"/>
      <c r="GJ673" s="18"/>
      <c r="GK673" s="18"/>
      <c r="GL673" s="18"/>
      <c r="GM673" s="18"/>
      <c r="GN673" s="18"/>
      <c r="GO673" s="18"/>
      <c r="GP673" s="18"/>
      <c r="GQ673" s="18"/>
      <c r="GR673" s="18"/>
      <c r="GS673" s="18"/>
      <c r="GT673" s="18"/>
      <c r="GU673" s="18"/>
      <c r="GV673" s="18"/>
      <c r="GW673" s="18"/>
      <c r="GX673" s="18"/>
      <c r="GY673" s="18"/>
      <c r="GZ673" s="18"/>
      <c r="HA673" s="18"/>
      <c r="HB673" s="18"/>
      <c r="HC673" s="18"/>
      <c r="HD673" s="18"/>
      <c r="HE673" s="18"/>
      <c r="HF673" s="18"/>
      <c r="HG673" s="18"/>
      <c r="HH673" s="18"/>
      <c r="HI673" s="18"/>
      <c r="HJ673" s="18"/>
      <c r="HK673" s="18"/>
      <c r="HL673" s="18"/>
      <c r="HM673" s="18"/>
      <c r="HN673" s="18"/>
      <c r="HO673" s="18"/>
      <c r="HP673" s="18"/>
      <c r="HQ673" s="18"/>
      <c r="HR673" s="18"/>
      <c r="HS673" s="18"/>
      <c r="HT673" s="18"/>
      <c r="HU673" s="18"/>
      <c r="HV673" s="18"/>
      <c r="HW673" s="18"/>
      <c r="HX673" s="18"/>
      <c r="HY673" s="18"/>
      <c r="HZ673" s="18"/>
      <c r="IA673" s="18"/>
      <c r="IB673" s="18"/>
      <c r="IC673" s="18"/>
      <c r="ID673" s="18"/>
      <c r="IE673" s="18"/>
      <c r="IF673" s="18"/>
      <c r="IG673" s="18"/>
      <c r="IH673" s="18"/>
      <c r="II673" s="18"/>
      <c r="IJ673" s="18"/>
      <c r="IK673" s="18"/>
      <c r="IL673" s="18"/>
      <c r="IM673" s="18"/>
      <c r="IN673" s="18"/>
      <c r="IO673" s="18"/>
      <c r="IP673" s="18"/>
      <c r="IQ673" s="18"/>
      <c r="IR673" s="18"/>
      <c r="IS673" s="18"/>
      <c r="IT673" s="18"/>
      <c r="IU673" s="18"/>
      <c r="IV673" s="18"/>
      <c r="IW673" s="18"/>
      <c r="IX673" s="18"/>
      <c r="IY673" s="18"/>
      <c r="IZ673" s="18"/>
      <c r="JA673" s="18"/>
      <c r="JB673" s="18"/>
      <c r="JC673" s="18"/>
      <c r="JD673" s="18"/>
      <c r="JE673" s="18"/>
      <c r="JF673" s="18"/>
      <c r="JG673" s="18"/>
      <c r="JH673" s="18"/>
      <c r="JI673" s="18"/>
      <c r="JJ673" s="18"/>
      <c r="JK673" s="18"/>
      <c r="JL673" s="18"/>
      <c r="JM673" s="18"/>
      <c r="JN673" s="18"/>
      <c r="JO673" s="18"/>
      <c r="JP673" s="18"/>
      <c r="JQ673" s="18"/>
      <c r="JR673" s="18"/>
      <c r="JS673" s="18"/>
      <c r="JT673" s="18"/>
      <c r="JU673" s="18"/>
      <c r="JV673" s="18"/>
      <c r="JW673" s="18"/>
      <c r="JX673" s="18"/>
      <c r="JY673" s="18"/>
      <c r="JZ673" s="18"/>
      <c r="KA673" s="18"/>
      <c r="KB673" s="18"/>
      <c r="KC673" s="18"/>
      <c r="KD673" s="18"/>
      <c r="KE673" s="18"/>
      <c r="KF673" s="18"/>
      <c r="KG673" s="18"/>
      <c r="KH673" s="18"/>
      <c r="KI673" s="18"/>
      <c r="KJ673" s="18"/>
      <c r="KK673" s="18"/>
      <c r="KL673" s="18"/>
      <c r="KM673" s="18"/>
      <c r="KN673" s="18"/>
      <c r="KO673" s="18"/>
      <c r="KP673" s="18"/>
      <c r="KQ673" s="18"/>
      <c r="KR673" s="18"/>
      <c r="KS673" s="18"/>
      <c r="KT673" s="18"/>
      <c r="KU673" s="18"/>
      <c r="KV673" s="18"/>
      <c r="KW673" s="18"/>
      <c r="KX673" s="18"/>
      <c r="KY673" s="18"/>
      <c r="KZ673" s="18"/>
      <c r="LA673" s="18"/>
      <c r="LB673" s="18"/>
      <c r="LC673" s="18"/>
      <c r="LD673" s="18"/>
      <c r="LE673" s="18"/>
      <c r="LF673" s="18"/>
      <c r="LG673" s="18"/>
      <c r="LH673" s="18"/>
      <c r="LI673" s="18"/>
      <c r="LJ673" s="18"/>
      <c r="LK673" s="18"/>
      <c r="LL673" s="18"/>
      <c r="LM673" s="18"/>
      <c r="LN673" s="18"/>
      <c r="LO673" s="18"/>
      <c r="LP673" s="18"/>
      <c r="LQ673" s="18"/>
      <c r="LR673" s="18"/>
      <c r="LS673" s="18"/>
      <c r="LT673" s="18"/>
      <c r="LU673" s="18"/>
      <c r="LV673" s="18"/>
      <c r="LW673" s="18"/>
      <c r="LX673" s="18"/>
      <c r="LY673" s="18"/>
      <c r="LZ673" s="18"/>
      <c r="MA673" s="18"/>
      <c r="MB673" s="18"/>
      <c r="MC673" s="18"/>
      <c r="MD673" s="18"/>
      <c r="ME673" s="18"/>
      <c r="MF673" s="18"/>
      <c r="MG673" s="18"/>
      <c r="MH673" s="18"/>
      <c r="MI673" s="18"/>
      <c r="MJ673" s="18"/>
      <c r="MK673" s="18"/>
      <c r="ML673" s="18"/>
      <c r="MM673" s="18"/>
      <c r="MN673" s="18"/>
      <c r="MO673" s="18"/>
      <c r="MP673" s="18"/>
      <c r="MQ673" s="18"/>
      <c r="MR673" s="18"/>
      <c r="MS673" s="18"/>
      <c r="MT673" s="18"/>
      <c r="MU673" s="18"/>
      <c r="MV673" s="18"/>
      <c r="MW673" s="18"/>
      <c r="MX673" s="18"/>
      <c r="MY673" s="18"/>
      <c r="MZ673" s="18"/>
      <c r="NA673" s="18"/>
      <c r="NB673" s="18"/>
      <c r="NC673" s="18"/>
      <c r="ND673" s="18"/>
      <c r="NE673" s="18"/>
      <c r="NF673" s="18"/>
      <c r="NG673" s="18"/>
      <c r="NH673" s="18"/>
      <c r="NI673" s="18"/>
      <c r="NJ673" s="18"/>
      <c r="NK673" s="18"/>
      <c r="NL673" s="18"/>
      <c r="NM673" s="18"/>
      <c r="NN673" s="18"/>
      <c r="NO673" s="18"/>
      <c r="NP673" s="18"/>
      <c r="NQ673" s="18"/>
      <c r="NR673" s="18"/>
      <c r="NS673" s="18"/>
      <c r="NT673" s="18"/>
      <c r="NU673" s="18"/>
      <c r="NV673" s="18"/>
      <c r="NW673" s="18"/>
      <c r="NX673" s="18"/>
      <c r="NY673" s="18"/>
      <c r="NZ673" s="18"/>
      <c r="OA673" s="18"/>
      <c r="OB673" s="18"/>
      <c r="OC673" s="18"/>
      <c r="OD673" s="18"/>
      <c r="OE673" s="18"/>
      <c r="OF673" s="18"/>
      <c r="OG673" s="18"/>
      <c r="OH673" s="18"/>
      <c r="OI673" s="18"/>
      <c r="OJ673" s="18"/>
      <c r="OK673" s="18"/>
      <c r="OL673" s="18"/>
      <c r="OM673" s="18"/>
      <c r="ON673" s="18"/>
      <c r="OO673" s="18"/>
      <c r="OP673" s="18"/>
      <c r="OQ673" s="18"/>
      <c r="OR673" s="18"/>
      <c r="OS673" s="18"/>
      <c r="OT673" s="18"/>
      <c r="OU673" s="18"/>
      <c r="OV673" s="18"/>
      <c r="OW673" s="18"/>
      <c r="OX673" s="18"/>
      <c r="OY673" s="18"/>
      <c r="OZ673" s="18"/>
      <c r="PA673" s="18"/>
      <c r="PB673" s="18"/>
      <c r="PC673" s="18"/>
      <c r="PD673" s="18"/>
      <c r="PE673" s="18"/>
      <c r="PF673" s="18"/>
      <c r="PG673" s="18"/>
      <c r="PH673" s="18"/>
      <c r="PI673" s="18"/>
      <c r="PJ673" s="18"/>
      <c r="PK673" s="18"/>
      <c r="PL673" s="18"/>
      <c r="PM673" s="18"/>
      <c r="PN673" s="18"/>
      <c r="PO673" s="18"/>
      <c r="PP673" s="18"/>
      <c r="PQ673" s="18"/>
      <c r="PR673" s="18"/>
      <c r="PS673" s="18"/>
      <c r="PT673" s="18"/>
      <c r="PU673" s="18"/>
      <c r="PV673" s="18"/>
      <c r="PW673" s="18"/>
      <c r="PX673" s="18"/>
      <c r="PY673" s="18"/>
      <c r="PZ673" s="18"/>
      <c r="QA673" s="18"/>
      <c r="QB673" s="18"/>
      <c r="QC673" s="18"/>
      <c r="QD673" s="18"/>
      <c r="QE673" s="18"/>
      <c r="QF673" s="18"/>
      <c r="QG673" s="18"/>
      <c r="QH673" s="18"/>
      <c r="QI673" s="18"/>
      <c r="QJ673" s="18"/>
      <c r="QK673" s="18"/>
      <c r="QL673" s="18"/>
      <c r="QM673" s="18"/>
      <c r="QN673" s="18"/>
      <c r="QO673" s="18"/>
      <c r="QP673" s="18"/>
      <c r="QQ673" s="18"/>
      <c r="QR673" s="18"/>
      <c r="QS673" s="18"/>
      <c r="QT673" s="18"/>
      <c r="QU673" s="18"/>
      <c r="QV673" s="18"/>
      <c r="QW673" s="18"/>
      <c r="QX673" s="18"/>
      <c r="QY673" s="18"/>
      <c r="QZ673" s="18"/>
      <c r="RA673" s="18"/>
      <c r="RB673" s="18"/>
      <c r="RC673" s="18"/>
      <c r="RD673" s="18"/>
      <c r="RE673" s="18"/>
      <c r="RF673" s="18"/>
      <c r="RG673" s="18"/>
      <c r="RH673" s="18"/>
      <c r="RI673" s="18"/>
      <c r="RJ673" s="18"/>
      <c r="RK673" s="18"/>
      <c r="RL673" s="18"/>
      <c r="RM673" s="18"/>
      <c r="RN673" s="18"/>
      <c r="RO673" s="18"/>
      <c r="RP673" s="18"/>
      <c r="RQ673" s="18"/>
    </row>
    <row r="674" spans="1:485" x14ac:dyDescent="0.2">
      <c r="A674" s="3" t="s">
        <v>182</v>
      </c>
      <c r="B674" s="4" t="s">
        <v>183</v>
      </c>
      <c r="C674" s="4" t="s">
        <v>535</v>
      </c>
      <c r="D674" s="6" t="s">
        <v>181</v>
      </c>
      <c r="E674" s="3" t="s">
        <v>80</v>
      </c>
      <c r="F674" s="28">
        <v>1</v>
      </c>
      <c r="G674" s="3" t="s">
        <v>184</v>
      </c>
      <c r="H674" s="29">
        <v>26.05</v>
      </c>
      <c r="I674" s="7" t="s">
        <v>14</v>
      </c>
      <c r="J674" s="28">
        <v>35</v>
      </c>
      <c r="K674" s="3" t="s">
        <v>18</v>
      </c>
      <c r="L674" s="17">
        <f t="shared" si="20"/>
        <v>1</v>
      </c>
      <c r="M674" s="17">
        <f t="shared" si="21"/>
        <v>35</v>
      </c>
    </row>
    <row r="675" spans="1:485" x14ac:dyDescent="0.2">
      <c r="A675" s="3" t="s">
        <v>182</v>
      </c>
      <c r="B675" s="4" t="s">
        <v>183</v>
      </c>
      <c r="C675" s="4" t="s">
        <v>535</v>
      </c>
      <c r="D675" s="6" t="s">
        <v>181</v>
      </c>
      <c r="E675" s="3" t="s">
        <v>38</v>
      </c>
      <c r="F675" s="28">
        <v>1</v>
      </c>
      <c r="G675" s="3" t="s">
        <v>55</v>
      </c>
      <c r="H675" s="29">
        <v>25.25</v>
      </c>
      <c r="I675" s="7" t="s">
        <v>14</v>
      </c>
      <c r="J675" s="28">
        <v>35</v>
      </c>
      <c r="K675" s="3" t="s">
        <v>18</v>
      </c>
      <c r="L675" s="17">
        <f t="shared" si="20"/>
        <v>1</v>
      </c>
      <c r="M675" s="17">
        <f t="shared" si="21"/>
        <v>35</v>
      </c>
    </row>
    <row r="676" spans="1:485" x14ac:dyDescent="0.2">
      <c r="A676" s="3" t="s">
        <v>182</v>
      </c>
      <c r="B676" s="4" t="s">
        <v>183</v>
      </c>
      <c r="C676" s="4" t="s">
        <v>535</v>
      </c>
      <c r="D676" s="6" t="s">
        <v>181</v>
      </c>
      <c r="E676" s="3" t="s">
        <v>38</v>
      </c>
      <c r="F676" s="28">
        <v>1</v>
      </c>
      <c r="G676" s="3" t="s">
        <v>185</v>
      </c>
      <c r="H676" s="29">
        <v>25.25</v>
      </c>
      <c r="I676" s="7" t="s">
        <v>14</v>
      </c>
      <c r="J676" s="28">
        <v>35</v>
      </c>
      <c r="K676" s="3" t="s">
        <v>21</v>
      </c>
      <c r="L676" s="17">
        <f t="shared" si="20"/>
        <v>0</v>
      </c>
      <c r="M676" s="17">
        <f t="shared" si="21"/>
        <v>0</v>
      </c>
    </row>
    <row r="677" spans="1:485" x14ac:dyDescent="0.2">
      <c r="A677" s="3" t="s">
        <v>182</v>
      </c>
      <c r="B677" s="4" t="s">
        <v>183</v>
      </c>
      <c r="C677" s="4" t="s">
        <v>535</v>
      </c>
      <c r="D677" s="6" t="s">
        <v>181</v>
      </c>
      <c r="E677" s="3" t="s">
        <v>35</v>
      </c>
      <c r="F677" s="28">
        <v>1</v>
      </c>
      <c r="G677" s="3" t="s">
        <v>186</v>
      </c>
      <c r="H677" s="29">
        <v>24.88</v>
      </c>
      <c r="I677" s="7" t="s">
        <v>14</v>
      </c>
      <c r="J677" s="28">
        <v>35</v>
      </c>
      <c r="K677" s="3" t="s">
        <v>21</v>
      </c>
      <c r="L677" s="17">
        <f t="shared" si="20"/>
        <v>0</v>
      </c>
      <c r="M677" s="17">
        <f t="shared" si="21"/>
        <v>0</v>
      </c>
    </row>
    <row r="678" spans="1:485" x14ac:dyDescent="0.2">
      <c r="A678" s="3" t="s">
        <v>182</v>
      </c>
      <c r="B678" s="4" t="s">
        <v>183</v>
      </c>
      <c r="C678" s="4" t="s">
        <v>535</v>
      </c>
      <c r="D678" s="6" t="s">
        <v>181</v>
      </c>
      <c r="E678" s="3" t="s">
        <v>35</v>
      </c>
      <c r="F678" s="28">
        <v>1</v>
      </c>
      <c r="G678" s="3" t="s">
        <v>44</v>
      </c>
      <c r="H678" s="29">
        <v>19</v>
      </c>
      <c r="I678" s="7" t="s">
        <v>14</v>
      </c>
      <c r="J678" s="28">
        <v>35</v>
      </c>
      <c r="K678" s="3" t="s">
        <v>21</v>
      </c>
      <c r="L678" s="17">
        <f t="shared" si="20"/>
        <v>0</v>
      </c>
      <c r="M678" s="17">
        <f t="shared" si="21"/>
        <v>0</v>
      </c>
    </row>
    <row r="679" spans="1:485" x14ac:dyDescent="0.2">
      <c r="A679" s="3" t="s">
        <v>182</v>
      </c>
      <c r="B679" s="4" t="s">
        <v>183</v>
      </c>
      <c r="C679" s="4" t="s">
        <v>535</v>
      </c>
      <c r="D679" s="6" t="s">
        <v>181</v>
      </c>
      <c r="E679" s="3" t="s">
        <v>22</v>
      </c>
      <c r="F679" s="28">
        <v>1</v>
      </c>
      <c r="G679" s="3" t="s">
        <v>187</v>
      </c>
      <c r="H679" s="29">
        <v>18</v>
      </c>
      <c r="I679" s="7" t="s">
        <v>14</v>
      </c>
      <c r="J679" s="28">
        <v>15</v>
      </c>
      <c r="K679" s="3" t="s">
        <v>21</v>
      </c>
      <c r="L679" s="17">
        <f t="shared" si="20"/>
        <v>0</v>
      </c>
      <c r="M679" s="17">
        <f t="shared" si="21"/>
        <v>0</v>
      </c>
    </row>
    <row r="680" spans="1:485" x14ac:dyDescent="0.2">
      <c r="A680" s="3" t="s">
        <v>182</v>
      </c>
      <c r="B680" s="4" t="s">
        <v>183</v>
      </c>
      <c r="C680" s="4" t="s">
        <v>535</v>
      </c>
      <c r="D680" s="6" t="s">
        <v>181</v>
      </c>
      <c r="E680" s="3" t="s">
        <v>83</v>
      </c>
      <c r="F680" s="28">
        <v>1</v>
      </c>
      <c r="G680" s="3" t="s">
        <v>83</v>
      </c>
      <c r="H680" s="29">
        <v>17.88</v>
      </c>
      <c r="I680" s="7" t="s">
        <v>14</v>
      </c>
      <c r="J680" s="28">
        <v>35</v>
      </c>
      <c r="K680" s="3" t="s">
        <v>21</v>
      </c>
      <c r="L680" s="17">
        <f t="shared" si="20"/>
        <v>0</v>
      </c>
      <c r="M680" s="17">
        <f t="shared" si="21"/>
        <v>0</v>
      </c>
    </row>
    <row r="681" spans="1:485" x14ac:dyDescent="0.2">
      <c r="A681" s="3" t="s">
        <v>182</v>
      </c>
      <c r="B681" s="4" t="s">
        <v>183</v>
      </c>
      <c r="C681" s="4" t="s">
        <v>535</v>
      </c>
      <c r="D681" s="6" t="s">
        <v>181</v>
      </c>
      <c r="E681" s="3" t="s">
        <v>24</v>
      </c>
      <c r="F681" s="28">
        <v>1</v>
      </c>
      <c r="G681" s="3" t="s">
        <v>107</v>
      </c>
      <c r="H681" s="29">
        <v>17.38</v>
      </c>
      <c r="I681" s="7" t="s">
        <v>14</v>
      </c>
      <c r="J681" s="28">
        <v>25</v>
      </c>
      <c r="K681" s="3" t="s">
        <v>21</v>
      </c>
      <c r="L681" s="17">
        <f t="shared" si="20"/>
        <v>0</v>
      </c>
      <c r="M681" s="17">
        <f t="shared" si="21"/>
        <v>0</v>
      </c>
    </row>
    <row r="682" spans="1:485" x14ac:dyDescent="0.2">
      <c r="A682" s="3" t="s">
        <v>182</v>
      </c>
      <c r="B682" s="4" t="s">
        <v>183</v>
      </c>
      <c r="C682" s="4" t="s">
        <v>535</v>
      </c>
      <c r="D682" s="6" t="s">
        <v>181</v>
      </c>
      <c r="E682" s="3" t="s">
        <v>24</v>
      </c>
      <c r="F682" s="28">
        <v>1</v>
      </c>
      <c r="G682" s="3" t="s">
        <v>107</v>
      </c>
      <c r="H682" s="29">
        <v>17.38</v>
      </c>
      <c r="I682" s="7" t="s">
        <v>14</v>
      </c>
      <c r="J682" s="28">
        <v>15</v>
      </c>
      <c r="K682" s="3" t="s">
        <v>21</v>
      </c>
      <c r="L682" s="17">
        <f t="shared" si="20"/>
        <v>0</v>
      </c>
      <c r="M682" s="17">
        <f t="shared" si="21"/>
        <v>0</v>
      </c>
    </row>
    <row r="683" spans="1:485" x14ac:dyDescent="0.2">
      <c r="A683" s="3" t="s">
        <v>182</v>
      </c>
      <c r="B683" s="4" t="s">
        <v>183</v>
      </c>
      <c r="C683" s="4" t="s">
        <v>535</v>
      </c>
      <c r="D683" s="6" t="s">
        <v>181</v>
      </c>
      <c r="E683" s="3" t="s">
        <v>24</v>
      </c>
      <c r="F683" s="28">
        <v>1</v>
      </c>
      <c r="G683" s="3" t="s">
        <v>107</v>
      </c>
      <c r="H683" s="29">
        <v>16.62</v>
      </c>
      <c r="I683" s="7" t="s">
        <v>14</v>
      </c>
      <c r="J683" s="28">
        <v>19</v>
      </c>
      <c r="K683" s="3" t="s">
        <v>21</v>
      </c>
      <c r="L683" s="17">
        <f t="shared" si="20"/>
        <v>0</v>
      </c>
      <c r="M683" s="17">
        <f t="shared" si="21"/>
        <v>0</v>
      </c>
    </row>
    <row r="684" spans="1:485" x14ac:dyDescent="0.2">
      <c r="A684" s="3" t="s">
        <v>182</v>
      </c>
      <c r="B684" s="4" t="s">
        <v>183</v>
      </c>
      <c r="C684" s="4" t="s">
        <v>535</v>
      </c>
      <c r="D684" s="6" t="s">
        <v>181</v>
      </c>
      <c r="E684" s="3" t="s">
        <v>24</v>
      </c>
      <c r="F684" s="28">
        <v>1</v>
      </c>
      <c r="G684" s="3" t="s">
        <v>107</v>
      </c>
      <c r="H684" s="29">
        <v>15.5</v>
      </c>
      <c r="I684" s="7" t="s">
        <v>14</v>
      </c>
      <c r="J684" s="28">
        <v>19</v>
      </c>
      <c r="K684" s="3" t="s">
        <v>21</v>
      </c>
      <c r="L684" s="17">
        <f t="shared" si="20"/>
        <v>0</v>
      </c>
      <c r="M684" s="17">
        <f t="shared" si="21"/>
        <v>0</v>
      </c>
    </row>
    <row r="685" spans="1:485" x14ac:dyDescent="0.2">
      <c r="A685" s="3" t="s">
        <v>182</v>
      </c>
      <c r="B685" s="4" t="s">
        <v>183</v>
      </c>
      <c r="C685" s="4" t="s">
        <v>535</v>
      </c>
      <c r="D685" s="6" t="s">
        <v>181</v>
      </c>
      <c r="E685" s="3" t="s">
        <v>24</v>
      </c>
      <c r="F685" s="28">
        <v>1</v>
      </c>
      <c r="G685" s="3" t="s">
        <v>107</v>
      </c>
      <c r="H685" s="29">
        <v>15.5</v>
      </c>
      <c r="I685" s="7" t="s">
        <v>14</v>
      </c>
      <c r="J685" s="28">
        <v>12</v>
      </c>
      <c r="K685" s="3" t="s">
        <v>21</v>
      </c>
      <c r="L685" s="17">
        <f t="shared" si="20"/>
        <v>0</v>
      </c>
      <c r="M685" s="17">
        <f t="shared" si="21"/>
        <v>0</v>
      </c>
    </row>
    <row r="686" spans="1:485" x14ac:dyDescent="0.2">
      <c r="A686" s="3" t="s">
        <v>182</v>
      </c>
      <c r="B686" s="4" t="s">
        <v>183</v>
      </c>
      <c r="C686" s="4" t="s">
        <v>535</v>
      </c>
      <c r="D686" s="6" t="s">
        <v>181</v>
      </c>
      <c r="E686" s="3" t="s">
        <v>19</v>
      </c>
      <c r="F686" s="28">
        <v>3</v>
      </c>
      <c r="G686" s="3" t="s">
        <v>108</v>
      </c>
      <c r="H686" s="29">
        <v>8.75</v>
      </c>
      <c r="I686" s="7" t="s">
        <v>14</v>
      </c>
      <c r="J686" s="28">
        <v>9</v>
      </c>
      <c r="K686" s="3" t="s">
        <v>21</v>
      </c>
      <c r="L686" s="17">
        <f t="shared" si="20"/>
        <v>0</v>
      </c>
      <c r="M686" s="17">
        <f t="shared" si="21"/>
        <v>0</v>
      </c>
    </row>
    <row r="687" spans="1:485" x14ac:dyDescent="0.2">
      <c r="A687" s="3" t="s">
        <v>182</v>
      </c>
      <c r="B687" s="4" t="s">
        <v>183</v>
      </c>
      <c r="C687" s="4" t="s">
        <v>535</v>
      </c>
      <c r="D687" s="6" t="s">
        <v>181</v>
      </c>
      <c r="E687" s="3" t="s">
        <v>24</v>
      </c>
      <c r="F687" s="28">
        <v>1</v>
      </c>
      <c r="G687" s="3" t="s">
        <v>188</v>
      </c>
      <c r="H687" s="29">
        <v>9.5</v>
      </c>
      <c r="I687" s="7" t="s">
        <v>14</v>
      </c>
      <c r="J687" s="28">
        <v>19</v>
      </c>
      <c r="K687" s="3" t="s">
        <v>21</v>
      </c>
      <c r="L687" s="17">
        <f t="shared" si="20"/>
        <v>0</v>
      </c>
      <c r="M687" s="17">
        <f t="shared" si="21"/>
        <v>0</v>
      </c>
    </row>
    <row r="688" spans="1:485" x14ac:dyDescent="0.2">
      <c r="A688" s="9" t="s">
        <v>195</v>
      </c>
      <c r="B688" s="9" t="s">
        <v>196</v>
      </c>
      <c r="C688" s="9" t="s">
        <v>537</v>
      </c>
      <c r="D688" s="10" t="s">
        <v>194</v>
      </c>
      <c r="E688" s="9" t="s">
        <v>13</v>
      </c>
      <c r="F688" s="11">
        <v>8</v>
      </c>
      <c r="G688" s="9" t="s">
        <v>13</v>
      </c>
      <c r="H688" s="12">
        <v>14.8925</v>
      </c>
      <c r="I688" s="16">
        <v>51853.5</v>
      </c>
      <c r="J688" s="14">
        <v>25.83333</v>
      </c>
      <c r="K688" s="9">
        <f>SUM(L689:L694)</f>
        <v>2</v>
      </c>
      <c r="L688" s="9">
        <f>SUM(M689:M694)</f>
        <v>68</v>
      </c>
      <c r="M688" s="42"/>
    </row>
    <row r="689" spans="1:485" x14ac:dyDescent="0.2">
      <c r="A689" s="3" t="s">
        <v>195</v>
      </c>
      <c r="B689" s="4" t="s">
        <v>196</v>
      </c>
      <c r="C689" s="4" t="s">
        <v>537</v>
      </c>
      <c r="D689" s="6" t="s">
        <v>194</v>
      </c>
      <c r="E689" s="3" t="s">
        <v>15</v>
      </c>
      <c r="F689" s="28">
        <v>1</v>
      </c>
      <c r="G689" s="3" t="s">
        <v>32</v>
      </c>
      <c r="H689" s="7" t="s">
        <v>14</v>
      </c>
      <c r="I689" s="30">
        <v>60503</v>
      </c>
      <c r="J689" s="28">
        <v>38</v>
      </c>
      <c r="K689" s="3" t="s">
        <v>18</v>
      </c>
      <c r="L689" s="17">
        <f t="shared" si="20"/>
        <v>1</v>
      </c>
      <c r="M689" s="17">
        <f t="shared" si="21"/>
        <v>38</v>
      </c>
    </row>
    <row r="690" spans="1:485" x14ac:dyDescent="0.2">
      <c r="A690" s="3" t="s">
        <v>195</v>
      </c>
      <c r="B690" s="4" t="s">
        <v>196</v>
      </c>
      <c r="C690" s="4" t="s">
        <v>537</v>
      </c>
      <c r="D690" s="6" t="s">
        <v>194</v>
      </c>
      <c r="E690" s="3" t="s">
        <v>38</v>
      </c>
      <c r="F690" s="28">
        <v>1</v>
      </c>
      <c r="G690" s="3" t="s">
        <v>164</v>
      </c>
      <c r="H690" s="7" t="s">
        <v>14</v>
      </c>
      <c r="I690" s="30">
        <v>43204</v>
      </c>
      <c r="J690" s="28">
        <v>38</v>
      </c>
      <c r="K690" s="3" t="s">
        <v>21</v>
      </c>
      <c r="L690" s="17">
        <f t="shared" si="20"/>
        <v>0</v>
      </c>
      <c r="M690" s="17">
        <f t="shared" si="21"/>
        <v>0</v>
      </c>
    </row>
    <row r="691" spans="1:485" x14ac:dyDescent="0.2">
      <c r="A691" s="3" t="s">
        <v>195</v>
      </c>
      <c r="B691" s="4" t="s">
        <v>196</v>
      </c>
      <c r="C691" s="4" t="s">
        <v>537</v>
      </c>
      <c r="D691" s="6" t="s">
        <v>194</v>
      </c>
      <c r="E691" s="3" t="s">
        <v>80</v>
      </c>
      <c r="F691" s="28">
        <v>1</v>
      </c>
      <c r="G691" s="3" t="s">
        <v>197</v>
      </c>
      <c r="H691" s="29">
        <v>21.97</v>
      </c>
      <c r="I691" s="7" t="s">
        <v>14</v>
      </c>
      <c r="J691" s="28">
        <v>30</v>
      </c>
      <c r="K691" s="3" t="s">
        <v>18</v>
      </c>
      <c r="L691" s="17">
        <f t="shared" si="20"/>
        <v>1</v>
      </c>
      <c r="M691" s="17">
        <f t="shared" si="21"/>
        <v>30</v>
      </c>
    </row>
    <row r="692" spans="1:485" x14ac:dyDescent="0.2">
      <c r="A692" s="3" t="s">
        <v>195</v>
      </c>
      <c r="B692" s="4" t="s">
        <v>196</v>
      </c>
      <c r="C692" s="4" t="s">
        <v>537</v>
      </c>
      <c r="D692" s="6" t="s">
        <v>194</v>
      </c>
      <c r="E692" s="3" t="s">
        <v>24</v>
      </c>
      <c r="F692" s="28">
        <v>3</v>
      </c>
      <c r="G692" s="3" t="s">
        <v>198</v>
      </c>
      <c r="H692" s="29">
        <v>13.27</v>
      </c>
      <c r="I692" s="7" t="s">
        <v>14</v>
      </c>
      <c r="J692" s="28">
        <v>19</v>
      </c>
      <c r="K692" s="3" t="s">
        <v>21</v>
      </c>
      <c r="L692" s="17">
        <f t="shared" si="20"/>
        <v>0</v>
      </c>
      <c r="M692" s="17">
        <f t="shared" si="21"/>
        <v>0</v>
      </c>
    </row>
    <row r="693" spans="1:485" x14ac:dyDescent="0.2">
      <c r="A693" s="3" t="s">
        <v>195</v>
      </c>
      <c r="B693" s="4" t="s">
        <v>196</v>
      </c>
      <c r="C693" s="4" t="s">
        <v>537</v>
      </c>
      <c r="D693" s="6" t="s">
        <v>194</v>
      </c>
      <c r="E693" s="3" t="s">
        <v>24</v>
      </c>
      <c r="F693" s="28">
        <v>1</v>
      </c>
      <c r="G693" s="3" t="s">
        <v>198</v>
      </c>
      <c r="H693" s="29">
        <v>11.94</v>
      </c>
      <c r="I693" s="7" t="s">
        <v>14</v>
      </c>
      <c r="J693" s="28">
        <v>15</v>
      </c>
      <c r="K693" s="3" t="s">
        <v>21</v>
      </c>
      <c r="L693" s="17">
        <f t="shared" si="20"/>
        <v>0</v>
      </c>
      <c r="M693" s="17">
        <f t="shared" si="21"/>
        <v>0</v>
      </c>
    </row>
    <row r="694" spans="1:485" x14ac:dyDescent="0.2">
      <c r="A694" s="3" t="s">
        <v>195</v>
      </c>
      <c r="B694" s="4" t="s">
        <v>196</v>
      </c>
      <c r="C694" s="4" t="s">
        <v>537</v>
      </c>
      <c r="D694" s="6" t="s">
        <v>194</v>
      </c>
      <c r="E694" s="3" t="s">
        <v>24</v>
      </c>
      <c r="F694" s="28">
        <v>1</v>
      </c>
      <c r="G694" s="3" t="s">
        <v>198</v>
      </c>
      <c r="H694" s="29">
        <v>12.39</v>
      </c>
      <c r="I694" s="7" t="s">
        <v>14</v>
      </c>
      <c r="J694" s="28">
        <v>15</v>
      </c>
      <c r="K694" s="3" t="s">
        <v>21</v>
      </c>
      <c r="L694" s="17">
        <f t="shared" si="20"/>
        <v>0</v>
      </c>
      <c r="M694" s="17">
        <f t="shared" si="21"/>
        <v>0</v>
      </c>
    </row>
    <row r="695" spans="1:485" x14ac:dyDescent="0.2">
      <c r="A695" s="9" t="s">
        <v>364</v>
      </c>
      <c r="B695" s="9" t="s">
        <v>365</v>
      </c>
      <c r="C695" s="9" t="s">
        <v>559</v>
      </c>
      <c r="D695" s="10" t="s">
        <v>363</v>
      </c>
      <c r="E695" s="9" t="s">
        <v>27</v>
      </c>
      <c r="F695" s="11">
        <v>5</v>
      </c>
      <c r="G695" s="9" t="s">
        <v>27</v>
      </c>
      <c r="H695" s="12">
        <v>10</v>
      </c>
      <c r="I695" s="16">
        <v>20280</v>
      </c>
      <c r="J695" s="14">
        <v>17.66667</v>
      </c>
      <c r="K695" s="9">
        <f>SUM(L696:L698)</f>
        <v>1</v>
      </c>
      <c r="L695" s="9">
        <f>SUM(M696:M698)</f>
        <v>25</v>
      </c>
      <c r="M695" s="42"/>
    </row>
    <row r="696" spans="1:485" x14ac:dyDescent="0.2">
      <c r="A696" s="3" t="s">
        <v>364</v>
      </c>
      <c r="B696" s="4" t="s">
        <v>365</v>
      </c>
      <c r="C696" s="4" t="s">
        <v>559</v>
      </c>
      <c r="D696" s="6" t="s">
        <v>363</v>
      </c>
      <c r="E696" s="3" t="s">
        <v>15</v>
      </c>
      <c r="F696" s="28">
        <v>1</v>
      </c>
      <c r="G696" s="3" t="s">
        <v>15</v>
      </c>
      <c r="H696" s="7" t="s">
        <v>14</v>
      </c>
      <c r="I696" s="30">
        <v>26000</v>
      </c>
      <c r="J696" s="28">
        <v>25</v>
      </c>
      <c r="K696" s="3" t="s">
        <v>18</v>
      </c>
      <c r="L696" s="17">
        <f t="shared" si="20"/>
        <v>1</v>
      </c>
      <c r="M696" s="17">
        <f t="shared" si="21"/>
        <v>25</v>
      </c>
    </row>
    <row r="697" spans="1:485" x14ac:dyDescent="0.2">
      <c r="A697" s="3" t="s">
        <v>364</v>
      </c>
      <c r="B697" s="4" t="s">
        <v>365</v>
      </c>
      <c r="C697" s="4" t="s">
        <v>559</v>
      </c>
      <c r="D697" s="6" t="s">
        <v>363</v>
      </c>
      <c r="E697" s="3" t="s">
        <v>24</v>
      </c>
      <c r="F697" s="28">
        <v>1</v>
      </c>
      <c r="G697" s="3" t="s">
        <v>366</v>
      </c>
      <c r="H697" s="7" t="s">
        <v>14</v>
      </c>
      <c r="I697" s="30">
        <v>14560</v>
      </c>
      <c r="J697" s="28">
        <v>20</v>
      </c>
      <c r="K697" s="3" t="s">
        <v>21</v>
      </c>
      <c r="L697" s="17">
        <f t="shared" si="20"/>
        <v>0</v>
      </c>
      <c r="M697" s="17">
        <f t="shared" si="21"/>
        <v>0</v>
      </c>
    </row>
    <row r="698" spans="1:485" x14ac:dyDescent="0.2">
      <c r="A698" s="3" t="s">
        <v>364</v>
      </c>
      <c r="B698" s="4" t="s">
        <v>365</v>
      </c>
      <c r="C698" s="4" t="s">
        <v>559</v>
      </c>
      <c r="D698" s="6" t="s">
        <v>363</v>
      </c>
      <c r="E698" s="3" t="s">
        <v>24</v>
      </c>
      <c r="F698" s="28">
        <v>3</v>
      </c>
      <c r="G698" s="3" t="s">
        <v>367</v>
      </c>
      <c r="H698" s="29">
        <v>10</v>
      </c>
      <c r="I698" s="7" t="s">
        <v>14</v>
      </c>
      <c r="J698" s="28">
        <v>8</v>
      </c>
      <c r="K698" s="3" t="s">
        <v>21</v>
      </c>
      <c r="L698" s="17">
        <f t="shared" si="20"/>
        <v>0</v>
      </c>
      <c r="M698" s="17">
        <f t="shared" si="21"/>
        <v>0</v>
      </c>
    </row>
    <row r="699" spans="1:485" x14ac:dyDescent="0.2">
      <c r="A699" s="9" t="s">
        <v>364</v>
      </c>
      <c r="B699" s="9" t="s">
        <v>365</v>
      </c>
      <c r="C699" s="9" t="s">
        <v>565</v>
      </c>
      <c r="D699" s="10" t="s">
        <v>458</v>
      </c>
      <c r="E699" s="9" t="s">
        <v>324</v>
      </c>
      <c r="F699" s="11">
        <v>50</v>
      </c>
      <c r="G699" s="9" t="s">
        <v>324</v>
      </c>
      <c r="H699" s="12">
        <v>16.190770000000001</v>
      </c>
      <c r="I699" s="16">
        <v>52493.461539999997</v>
      </c>
      <c r="J699" s="14">
        <v>25.423079999999999</v>
      </c>
      <c r="K699" s="9">
        <f>SUM(L700:L725)</f>
        <v>16</v>
      </c>
      <c r="L699" s="9">
        <f>SUM(M700:M725)</f>
        <v>263</v>
      </c>
      <c r="M699" s="42"/>
    </row>
    <row r="700" spans="1:485" x14ac:dyDescent="0.2">
      <c r="A700" s="3" t="s">
        <v>364</v>
      </c>
      <c r="B700" s="4" t="s">
        <v>365</v>
      </c>
      <c r="C700" s="4" t="s">
        <v>565</v>
      </c>
      <c r="D700" s="6" t="s">
        <v>458</v>
      </c>
      <c r="E700" s="3" t="s">
        <v>15</v>
      </c>
      <c r="F700" s="28">
        <v>1</v>
      </c>
      <c r="G700" s="3" t="s">
        <v>66</v>
      </c>
      <c r="H700" s="7" t="s">
        <v>14</v>
      </c>
      <c r="I700" s="30">
        <v>97793</v>
      </c>
      <c r="J700" s="28">
        <v>37.5</v>
      </c>
      <c r="K700" s="3" t="s">
        <v>18</v>
      </c>
      <c r="L700" s="17">
        <f t="shared" si="20"/>
        <v>1</v>
      </c>
      <c r="M700" s="17">
        <f t="shared" si="21"/>
        <v>37.5</v>
      </c>
    </row>
    <row r="701" spans="1:485" s="15" customFormat="1" x14ac:dyDescent="0.2">
      <c r="A701" s="3" t="s">
        <v>364</v>
      </c>
      <c r="B701" s="4" t="s">
        <v>365</v>
      </c>
      <c r="C701" s="4" t="s">
        <v>565</v>
      </c>
      <c r="D701" s="6" t="s">
        <v>458</v>
      </c>
      <c r="E701" s="3" t="s">
        <v>33</v>
      </c>
      <c r="F701" s="28">
        <v>1</v>
      </c>
      <c r="G701" s="3" t="s">
        <v>459</v>
      </c>
      <c r="H701" s="7" t="s">
        <v>14</v>
      </c>
      <c r="I701" s="30">
        <v>86002</v>
      </c>
      <c r="J701" s="28">
        <v>37.5</v>
      </c>
      <c r="K701" s="3" t="s">
        <v>18</v>
      </c>
      <c r="L701" s="17">
        <f t="shared" si="20"/>
        <v>1</v>
      </c>
      <c r="M701" s="17">
        <f t="shared" si="21"/>
        <v>37.5</v>
      </c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/>
      <c r="AV701" s="18"/>
      <c r="AW701" s="18"/>
      <c r="AX701" s="18"/>
      <c r="AY701" s="18"/>
      <c r="AZ701" s="18"/>
      <c r="BA701" s="18"/>
      <c r="BB701" s="18"/>
      <c r="BC701" s="18"/>
      <c r="BD701" s="18"/>
      <c r="BE701" s="18"/>
      <c r="BF701" s="18"/>
      <c r="BG701" s="18"/>
      <c r="BH701" s="18"/>
      <c r="BI701" s="18"/>
      <c r="BJ701" s="18"/>
      <c r="BK701" s="18"/>
      <c r="BL701" s="18"/>
      <c r="BM701" s="18"/>
      <c r="BN701" s="18"/>
      <c r="BO701" s="18"/>
      <c r="BP701" s="18"/>
      <c r="BQ701" s="18"/>
      <c r="BR701" s="18"/>
      <c r="BS701" s="18"/>
      <c r="BT701" s="18"/>
      <c r="BU701" s="18"/>
      <c r="BV701" s="18"/>
      <c r="BW701" s="18"/>
      <c r="BX701" s="18"/>
      <c r="BY701" s="18"/>
      <c r="BZ701" s="18"/>
      <c r="CA701" s="18"/>
      <c r="CB701" s="18"/>
      <c r="CC701" s="18"/>
      <c r="CD701" s="18"/>
      <c r="CE701" s="18"/>
      <c r="CF701" s="18"/>
      <c r="CG701" s="18"/>
      <c r="CH701" s="18"/>
      <c r="CI701" s="18"/>
      <c r="CJ701" s="18"/>
      <c r="CK701" s="18"/>
      <c r="CL701" s="18"/>
      <c r="CM701" s="18"/>
      <c r="CN701" s="18"/>
      <c r="CO701" s="18"/>
      <c r="CP701" s="18"/>
      <c r="CQ701" s="18"/>
      <c r="CR701" s="18"/>
      <c r="CS701" s="18"/>
      <c r="CT701" s="18"/>
      <c r="CU701" s="18"/>
      <c r="CV701" s="18"/>
      <c r="CW701" s="18"/>
      <c r="CX701" s="18"/>
      <c r="CY701" s="18"/>
      <c r="CZ701" s="18"/>
      <c r="DA701" s="18"/>
      <c r="DB701" s="18"/>
      <c r="DC701" s="18"/>
      <c r="DD701" s="18"/>
      <c r="DE701" s="18"/>
      <c r="DF701" s="18"/>
      <c r="DG701" s="18"/>
      <c r="DH701" s="18"/>
      <c r="DI701" s="18"/>
      <c r="DJ701" s="18"/>
      <c r="DK701" s="18"/>
      <c r="DL701" s="18"/>
      <c r="DM701" s="18"/>
      <c r="DN701" s="18"/>
      <c r="DO701" s="18"/>
      <c r="DP701" s="18"/>
      <c r="DQ701" s="18"/>
      <c r="DR701" s="18"/>
      <c r="DS701" s="18"/>
      <c r="DT701" s="18"/>
      <c r="DU701" s="18"/>
      <c r="DV701" s="18"/>
      <c r="DW701" s="18"/>
      <c r="DX701" s="18"/>
      <c r="DY701" s="18"/>
      <c r="DZ701" s="18"/>
      <c r="EA701" s="18"/>
      <c r="EB701" s="18"/>
      <c r="EC701" s="18"/>
      <c r="ED701" s="18"/>
      <c r="EE701" s="18"/>
      <c r="EF701" s="18"/>
      <c r="EG701" s="18"/>
      <c r="EH701" s="18"/>
      <c r="EI701" s="18"/>
      <c r="EJ701" s="18"/>
      <c r="EK701" s="18"/>
      <c r="EL701" s="18"/>
      <c r="EM701" s="18"/>
      <c r="EN701" s="18"/>
      <c r="EO701" s="18"/>
      <c r="EP701" s="18"/>
      <c r="EQ701" s="18"/>
      <c r="ER701" s="18"/>
      <c r="ES701" s="18"/>
      <c r="ET701" s="18"/>
      <c r="EU701" s="18"/>
      <c r="EV701" s="18"/>
      <c r="EW701" s="18"/>
      <c r="EX701" s="18"/>
      <c r="EY701" s="18"/>
      <c r="EZ701" s="18"/>
      <c r="FA701" s="18"/>
      <c r="FB701" s="18"/>
      <c r="FC701" s="18"/>
      <c r="FD701" s="18"/>
      <c r="FE701" s="18"/>
      <c r="FF701" s="18"/>
      <c r="FG701" s="18"/>
      <c r="FH701" s="18"/>
      <c r="FI701" s="18"/>
      <c r="FJ701" s="18"/>
      <c r="FK701" s="18"/>
      <c r="FL701" s="18"/>
      <c r="FM701" s="18"/>
      <c r="FN701" s="18"/>
      <c r="FO701" s="18"/>
      <c r="FP701" s="18"/>
      <c r="FQ701" s="18"/>
      <c r="FR701" s="18"/>
      <c r="FS701" s="18"/>
      <c r="FT701" s="18"/>
      <c r="FU701" s="18"/>
      <c r="FV701" s="18"/>
      <c r="FW701" s="18"/>
      <c r="FX701" s="18"/>
      <c r="FY701" s="18"/>
      <c r="FZ701" s="18"/>
      <c r="GA701" s="18"/>
      <c r="GB701" s="18"/>
      <c r="GC701" s="18"/>
      <c r="GD701" s="18"/>
      <c r="GE701" s="18"/>
      <c r="GF701" s="18"/>
      <c r="GG701" s="18"/>
      <c r="GH701" s="18"/>
      <c r="GI701" s="18"/>
      <c r="GJ701" s="18"/>
      <c r="GK701" s="18"/>
      <c r="GL701" s="18"/>
      <c r="GM701" s="18"/>
      <c r="GN701" s="18"/>
      <c r="GO701" s="18"/>
      <c r="GP701" s="18"/>
      <c r="GQ701" s="18"/>
      <c r="GR701" s="18"/>
      <c r="GS701" s="18"/>
      <c r="GT701" s="18"/>
      <c r="GU701" s="18"/>
      <c r="GV701" s="18"/>
      <c r="GW701" s="18"/>
      <c r="GX701" s="18"/>
      <c r="GY701" s="18"/>
      <c r="GZ701" s="18"/>
      <c r="HA701" s="18"/>
      <c r="HB701" s="18"/>
      <c r="HC701" s="18"/>
      <c r="HD701" s="18"/>
      <c r="HE701" s="18"/>
      <c r="HF701" s="18"/>
      <c r="HG701" s="18"/>
      <c r="HH701" s="18"/>
      <c r="HI701" s="18"/>
      <c r="HJ701" s="18"/>
      <c r="HK701" s="18"/>
      <c r="HL701" s="18"/>
      <c r="HM701" s="18"/>
      <c r="HN701" s="18"/>
      <c r="HO701" s="18"/>
      <c r="HP701" s="18"/>
      <c r="HQ701" s="18"/>
      <c r="HR701" s="18"/>
      <c r="HS701" s="18"/>
      <c r="HT701" s="18"/>
      <c r="HU701" s="18"/>
      <c r="HV701" s="18"/>
      <c r="HW701" s="18"/>
      <c r="HX701" s="18"/>
      <c r="HY701" s="18"/>
      <c r="HZ701" s="18"/>
      <c r="IA701" s="18"/>
      <c r="IB701" s="18"/>
      <c r="IC701" s="18"/>
      <c r="ID701" s="18"/>
      <c r="IE701" s="18"/>
      <c r="IF701" s="18"/>
      <c r="IG701" s="18"/>
      <c r="IH701" s="18"/>
      <c r="II701" s="18"/>
      <c r="IJ701" s="18"/>
      <c r="IK701" s="18"/>
      <c r="IL701" s="18"/>
      <c r="IM701" s="18"/>
      <c r="IN701" s="18"/>
      <c r="IO701" s="18"/>
      <c r="IP701" s="18"/>
      <c r="IQ701" s="18"/>
      <c r="IR701" s="18"/>
      <c r="IS701" s="18"/>
      <c r="IT701" s="18"/>
      <c r="IU701" s="18"/>
      <c r="IV701" s="18"/>
      <c r="IW701" s="18"/>
      <c r="IX701" s="18"/>
      <c r="IY701" s="18"/>
      <c r="IZ701" s="18"/>
      <c r="JA701" s="18"/>
      <c r="JB701" s="18"/>
      <c r="JC701" s="18"/>
      <c r="JD701" s="18"/>
      <c r="JE701" s="18"/>
      <c r="JF701" s="18"/>
      <c r="JG701" s="18"/>
      <c r="JH701" s="18"/>
      <c r="JI701" s="18"/>
      <c r="JJ701" s="18"/>
      <c r="JK701" s="18"/>
      <c r="JL701" s="18"/>
      <c r="JM701" s="18"/>
      <c r="JN701" s="18"/>
      <c r="JO701" s="18"/>
      <c r="JP701" s="18"/>
      <c r="JQ701" s="18"/>
      <c r="JR701" s="18"/>
      <c r="JS701" s="18"/>
      <c r="JT701" s="18"/>
      <c r="JU701" s="18"/>
      <c r="JV701" s="18"/>
      <c r="JW701" s="18"/>
      <c r="JX701" s="18"/>
      <c r="JY701" s="18"/>
      <c r="JZ701" s="18"/>
      <c r="KA701" s="18"/>
      <c r="KB701" s="18"/>
      <c r="KC701" s="18"/>
      <c r="KD701" s="18"/>
      <c r="KE701" s="18"/>
      <c r="KF701" s="18"/>
      <c r="KG701" s="18"/>
      <c r="KH701" s="18"/>
      <c r="KI701" s="18"/>
      <c r="KJ701" s="18"/>
      <c r="KK701" s="18"/>
      <c r="KL701" s="18"/>
      <c r="KM701" s="18"/>
      <c r="KN701" s="18"/>
      <c r="KO701" s="18"/>
      <c r="KP701" s="18"/>
      <c r="KQ701" s="18"/>
      <c r="KR701" s="18"/>
      <c r="KS701" s="18"/>
      <c r="KT701" s="18"/>
      <c r="KU701" s="18"/>
      <c r="KV701" s="18"/>
      <c r="KW701" s="18"/>
      <c r="KX701" s="18"/>
      <c r="KY701" s="18"/>
      <c r="KZ701" s="18"/>
      <c r="LA701" s="18"/>
      <c r="LB701" s="18"/>
      <c r="LC701" s="18"/>
      <c r="LD701" s="18"/>
      <c r="LE701" s="18"/>
      <c r="LF701" s="18"/>
      <c r="LG701" s="18"/>
      <c r="LH701" s="18"/>
      <c r="LI701" s="18"/>
      <c r="LJ701" s="18"/>
      <c r="LK701" s="18"/>
      <c r="LL701" s="18"/>
      <c r="LM701" s="18"/>
      <c r="LN701" s="18"/>
      <c r="LO701" s="18"/>
      <c r="LP701" s="18"/>
      <c r="LQ701" s="18"/>
      <c r="LR701" s="18"/>
      <c r="LS701" s="18"/>
      <c r="LT701" s="18"/>
      <c r="LU701" s="18"/>
      <c r="LV701" s="18"/>
      <c r="LW701" s="18"/>
      <c r="LX701" s="18"/>
      <c r="LY701" s="18"/>
      <c r="LZ701" s="18"/>
      <c r="MA701" s="18"/>
      <c r="MB701" s="18"/>
      <c r="MC701" s="18"/>
      <c r="MD701" s="18"/>
      <c r="ME701" s="18"/>
      <c r="MF701" s="18"/>
      <c r="MG701" s="18"/>
      <c r="MH701" s="18"/>
      <c r="MI701" s="18"/>
      <c r="MJ701" s="18"/>
      <c r="MK701" s="18"/>
      <c r="ML701" s="18"/>
      <c r="MM701" s="18"/>
      <c r="MN701" s="18"/>
      <c r="MO701" s="18"/>
      <c r="MP701" s="18"/>
      <c r="MQ701" s="18"/>
      <c r="MR701" s="18"/>
      <c r="MS701" s="18"/>
      <c r="MT701" s="18"/>
      <c r="MU701" s="18"/>
      <c r="MV701" s="18"/>
      <c r="MW701" s="18"/>
      <c r="MX701" s="18"/>
      <c r="MY701" s="18"/>
      <c r="MZ701" s="18"/>
      <c r="NA701" s="18"/>
      <c r="NB701" s="18"/>
      <c r="NC701" s="18"/>
      <c r="ND701" s="18"/>
      <c r="NE701" s="18"/>
      <c r="NF701" s="18"/>
      <c r="NG701" s="18"/>
      <c r="NH701" s="18"/>
      <c r="NI701" s="18"/>
      <c r="NJ701" s="18"/>
      <c r="NK701" s="18"/>
      <c r="NL701" s="18"/>
      <c r="NM701" s="18"/>
      <c r="NN701" s="18"/>
      <c r="NO701" s="18"/>
      <c r="NP701" s="18"/>
      <c r="NQ701" s="18"/>
      <c r="NR701" s="18"/>
      <c r="NS701" s="18"/>
      <c r="NT701" s="18"/>
      <c r="NU701" s="18"/>
      <c r="NV701" s="18"/>
      <c r="NW701" s="18"/>
      <c r="NX701" s="18"/>
      <c r="NY701" s="18"/>
      <c r="NZ701" s="18"/>
      <c r="OA701" s="18"/>
      <c r="OB701" s="18"/>
      <c r="OC701" s="18"/>
      <c r="OD701" s="18"/>
      <c r="OE701" s="18"/>
      <c r="OF701" s="18"/>
      <c r="OG701" s="18"/>
      <c r="OH701" s="18"/>
      <c r="OI701" s="18"/>
      <c r="OJ701" s="18"/>
      <c r="OK701" s="18"/>
      <c r="OL701" s="18"/>
      <c r="OM701" s="18"/>
      <c r="ON701" s="18"/>
      <c r="OO701" s="18"/>
      <c r="OP701" s="18"/>
      <c r="OQ701" s="18"/>
      <c r="OR701" s="18"/>
      <c r="OS701" s="18"/>
      <c r="OT701" s="18"/>
      <c r="OU701" s="18"/>
      <c r="OV701" s="18"/>
      <c r="OW701" s="18"/>
      <c r="OX701" s="18"/>
      <c r="OY701" s="18"/>
      <c r="OZ701" s="18"/>
      <c r="PA701" s="18"/>
      <c r="PB701" s="18"/>
      <c r="PC701" s="18"/>
      <c r="PD701" s="18"/>
      <c r="PE701" s="18"/>
      <c r="PF701" s="18"/>
      <c r="PG701" s="18"/>
      <c r="PH701" s="18"/>
      <c r="PI701" s="18"/>
      <c r="PJ701" s="18"/>
      <c r="PK701" s="18"/>
      <c r="PL701" s="18"/>
      <c r="PM701" s="18"/>
      <c r="PN701" s="18"/>
      <c r="PO701" s="18"/>
      <c r="PP701" s="18"/>
      <c r="PQ701" s="18"/>
      <c r="PR701" s="18"/>
      <c r="PS701" s="18"/>
      <c r="PT701" s="18"/>
      <c r="PU701" s="18"/>
      <c r="PV701" s="18"/>
      <c r="PW701" s="18"/>
      <c r="PX701" s="18"/>
      <c r="PY701" s="18"/>
      <c r="PZ701" s="18"/>
      <c r="QA701" s="18"/>
      <c r="QB701" s="18"/>
      <c r="QC701" s="18"/>
      <c r="QD701" s="18"/>
      <c r="QE701" s="18"/>
      <c r="QF701" s="18"/>
      <c r="QG701" s="18"/>
      <c r="QH701" s="18"/>
      <c r="QI701" s="18"/>
      <c r="QJ701" s="18"/>
      <c r="QK701" s="18"/>
      <c r="QL701" s="18"/>
      <c r="QM701" s="18"/>
      <c r="QN701" s="18"/>
      <c r="QO701" s="18"/>
      <c r="QP701" s="18"/>
      <c r="QQ701" s="18"/>
      <c r="QR701" s="18"/>
      <c r="QS701" s="18"/>
      <c r="QT701" s="18"/>
      <c r="QU701" s="18"/>
      <c r="QV701" s="18"/>
      <c r="QW701" s="18"/>
      <c r="QX701" s="18"/>
      <c r="QY701" s="18"/>
      <c r="QZ701" s="18"/>
      <c r="RA701" s="18"/>
      <c r="RB701" s="18"/>
      <c r="RC701" s="18"/>
      <c r="RD701" s="18"/>
      <c r="RE701" s="18"/>
      <c r="RF701" s="18"/>
      <c r="RG701" s="18"/>
      <c r="RH701" s="18"/>
      <c r="RI701" s="18"/>
      <c r="RJ701" s="18"/>
      <c r="RK701" s="18"/>
      <c r="RL701" s="18"/>
      <c r="RM701" s="18"/>
      <c r="RN701" s="18"/>
      <c r="RO701" s="18"/>
      <c r="RP701" s="18"/>
      <c r="RQ701" s="18"/>
    </row>
    <row r="702" spans="1:485" x14ac:dyDescent="0.2">
      <c r="A702" s="3" t="s">
        <v>364</v>
      </c>
      <c r="B702" s="4" t="s">
        <v>365</v>
      </c>
      <c r="C702" s="4" t="s">
        <v>565</v>
      </c>
      <c r="D702" s="6" t="s">
        <v>458</v>
      </c>
      <c r="E702" s="3" t="s">
        <v>35</v>
      </c>
      <c r="F702" s="28">
        <v>5</v>
      </c>
      <c r="G702" s="3" t="s">
        <v>460</v>
      </c>
      <c r="H702" s="7" t="s">
        <v>14</v>
      </c>
      <c r="I702" s="30">
        <v>65978</v>
      </c>
      <c r="J702" s="28">
        <v>37.5</v>
      </c>
      <c r="K702" s="3" t="s">
        <v>18</v>
      </c>
      <c r="L702" s="17">
        <f t="shared" si="20"/>
        <v>5</v>
      </c>
      <c r="M702" s="17">
        <f t="shared" si="21"/>
        <v>37.5</v>
      </c>
    </row>
    <row r="703" spans="1:485" x14ac:dyDescent="0.2">
      <c r="A703" s="3" t="s">
        <v>364</v>
      </c>
      <c r="B703" s="4" t="s">
        <v>365</v>
      </c>
      <c r="C703" s="4" t="s">
        <v>565</v>
      </c>
      <c r="D703" s="6" t="s">
        <v>458</v>
      </c>
      <c r="E703" s="3" t="s">
        <v>83</v>
      </c>
      <c r="F703" s="28">
        <v>3</v>
      </c>
      <c r="G703" s="3" t="s">
        <v>26</v>
      </c>
      <c r="H703" s="7" t="s">
        <v>14</v>
      </c>
      <c r="I703" s="30">
        <v>37755</v>
      </c>
      <c r="J703" s="28">
        <v>35</v>
      </c>
      <c r="K703" s="3" t="s">
        <v>21</v>
      </c>
      <c r="L703" s="17">
        <f t="shared" si="20"/>
        <v>0</v>
      </c>
      <c r="M703" s="17">
        <f t="shared" si="21"/>
        <v>0</v>
      </c>
    </row>
    <row r="704" spans="1:485" x14ac:dyDescent="0.2">
      <c r="A704" s="3" t="s">
        <v>364</v>
      </c>
      <c r="B704" s="4" t="s">
        <v>365</v>
      </c>
      <c r="C704" s="4" t="s">
        <v>565</v>
      </c>
      <c r="D704" s="6" t="s">
        <v>458</v>
      </c>
      <c r="E704" s="3" t="s">
        <v>80</v>
      </c>
      <c r="F704" s="28">
        <v>2</v>
      </c>
      <c r="G704" s="3" t="s">
        <v>461</v>
      </c>
      <c r="H704" s="7" t="s">
        <v>14</v>
      </c>
      <c r="I704" s="30">
        <v>53306</v>
      </c>
      <c r="J704" s="28">
        <v>37.5</v>
      </c>
      <c r="K704" s="3" t="s">
        <v>18</v>
      </c>
      <c r="L704" s="17">
        <f t="shared" si="20"/>
        <v>2</v>
      </c>
      <c r="M704" s="17">
        <f t="shared" si="21"/>
        <v>37.5</v>
      </c>
    </row>
    <row r="705" spans="1:13" x14ac:dyDescent="0.2">
      <c r="A705" s="3" t="s">
        <v>364</v>
      </c>
      <c r="B705" s="4" t="s">
        <v>365</v>
      </c>
      <c r="C705" s="4" t="s">
        <v>565</v>
      </c>
      <c r="D705" s="6" t="s">
        <v>458</v>
      </c>
      <c r="E705" s="3" t="s">
        <v>80</v>
      </c>
      <c r="F705" s="28">
        <v>3</v>
      </c>
      <c r="G705" s="3" t="s">
        <v>462</v>
      </c>
      <c r="H705" s="7" t="s">
        <v>14</v>
      </c>
      <c r="I705" s="30">
        <v>56921</v>
      </c>
      <c r="J705" s="28">
        <v>37.5</v>
      </c>
      <c r="K705" s="3" t="s">
        <v>18</v>
      </c>
      <c r="L705" s="17">
        <f t="shared" si="20"/>
        <v>3</v>
      </c>
      <c r="M705" s="17">
        <f t="shared" si="21"/>
        <v>37.5</v>
      </c>
    </row>
    <row r="706" spans="1:13" x14ac:dyDescent="0.2">
      <c r="A706" s="3" t="s">
        <v>364</v>
      </c>
      <c r="B706" s="4" t="s">
        <v>365</v>
      </c>
      <c r="C706" s="4" t="s">
        <v>565</v>
      </c>
      <c r="D706" s="6" t="s">
        <v>458</v>
      </c>
      <c r="E706" s="3" t="s">
        <v>80</v>
      </c>
      <c r="F706" s="28">
        <v>2</v>
      </c>
      <c r="G706" s="3" t="s">
        <v>462</v>
      </c>
      <c r="H706" s="29">
        <v>27.34</v>
      </c>
      <c r="I706" s="7" t="s">
        <v>14</v>
      </c>
      <c r="J706" s="28">
        <v>19</v>
      </c>
      <c r="K706" s="3" t="s">
        <v>18</v>
      </c>
      <c r="L706" s="17">
        <f t="shared" si="20"/>
        <v>2</v>
      </c>
      <c r="M706" s="17">
        <f t="shared" si="21"/>
        <v>19</v>
      </c>
    </row>
    <row r="707" spans="1:13" x14ac:dyDescent="0.2">
      <c r="A707" s="3" t="s">
        <v>364</v>
      </c>
      <c r="B707" s="4" t="s">
        <v>365</v>
      </c>
      <c r="C707" s="4" t="s">
        <v>565</v>
      </c>
      <c r="D707" s="6" t="s">
        <v>458</v>
      </c>
      <c r="E707" s="3" t="s">
        <v>80</v>
      </c>
      <c r="F707" s="28">
        <v>1</v>
      </c>
      <c r="G707" s="3" t="s">
        <v>463</v>
      </c>
      <c r="H707" s="29">
        <v>23.62</v>
      </c>
      <c r="I707" s="7" t="s">
        <v>14</v>
      </c>
      <c r="J707" s="28">
        <v>19</v>
      </c>
      <c r="K707" s="3" t="s">
        <v>18</v>
      </c>
      <c r="L707" s="17">
        <f t="shared" si="20"/>
        <v>1</v>
      </c>
      <c r="M707" s="17">
        <f t="shared" si="21"/>
        <v>19</v>
      </c>
    </row>
    <row r="708" spans="1:13" x14ac:dyDescent="0.2">
      <c r="A708" s="3" t="s">
        <v>364</v>
      </c>
      <c r="B708" s="4" t="s">
        <v>365</v>
      </c>
      <c r="C708" s="4" t="s">
        <v>565</v>
      </c>
      <c r="D708" s="6" t="s">
        <v>458</v>
      </c>
      <c r="E708" s="3" t="s">
        <v>38</v>
      </c>
      <c r="F708" s="28">
        <v>1</v>
      </c>
      <c r="G708" s="3" t="s">
        <v>464</v>
      </c>
      <c r="H708" s="7" t="s">
        <v>14</v>
      </c>
      <c r="I708" s="30">
        <v>53306</v>
      </c>
      <c r="J708" s="28">
        <v>37.5</v>
      </c>
      <c r="K708" s="3" t="s">
        <v>18</v>
      </c>
      <c r="L708" s="17">
        <f t="shared" ref="L708:L770" si="22">IF(K708="yes",F708,0)</f>
        <v>1</v>
      </c>
      <c r="M708" s="17">
        <f t="shared" ref="M708:M770" si="23">IF(K708="YES",J708,0)</f>
        <v>37.5</v>
      </c>
    </row>
    <row r="709" spans="1:13" x14ac:dyDescent="0.2">
      <c r="A709" s="3" t="s">
        <v>364</v>
      </c>
      <c r="B709" s="4" t="s">
        <v>365</v>
      </c>
      <c r="C709" s="4" t="s">
        <v>565</v>
      </c>
      <c r="D709" s="6" t="s">
        <v>458</v>
      </c>
      <c r="E709" s="3" t="s">
        <v>56</v>
      </c>
      <c r="F709" s="28">
        <v>2</v>
      </c>
      <c r="G709" s="3" t="s">
        <v>465</v>
      </c>
      <c r="H709" s="7" t="s">
        <v>14</v>
      </c>
      <c r="I709" s="30">
        <v>35055</v>
      </c>
      <c r="J709" s="28">
        <v>35</v>
      </c>
      <c r="K709" s="3" t="s">
        <v>21</v>
      </c>
      <c r="L709" s="17">
        <f t="shared" si="22"/>
        <v>0</v>
      </c>
      <c r="M709" s="17">
        <f t="shared" si="23"/>
        <v>0</v>
      </c>
    </row>
    <row r="710" spans="1:13" x14ac:dyDescent="0.2">
      <c r="A710" s="3" t="s">
        <v>364</v>
      </c>
      <c r="B710" s="4" t="s">
        <v>365</v>
      </c>
      <c r="C710" s="4" t="s">
        <v>565</v>
      </c>
      <c r="D710" s="6" t="s">
        <v>458</v>
      </c>
      <c r="E710" s="3" t="s">
        <v>35</v>
      </c>
      <c r="F710" s="28">
        <v>1</v>
      </c>
      <c r="G710" s="3" t="s">
        <v>466</v>
      </c>
      <c r="H710" s="7" t="s">
        <v>14</v>
      </c>
      <c r="I710" s="30">
        <v>34287</v>
      </c>
      <c r="J710" s="28">
        <v>35</v>
      </c>
      <c r="K710" s="3" t="s">
        <v>21</v>
      </c>
      <c r="L710" s="17">
        <f t="shared" si="22"/>
        <v>0</v>
      </c>
      <c r="M710" s="17">
        <f t="shared" si="23"/>
        <v>0</v>
      </c>
    </row>
    <row r="711" spans="1:13" x14ac:dyDescent="0.2">
      <c r="A711" s="3" t="s">
        <v>364</v>
      </c>
      <c r="B711" s="4" t="s">
        <v>365</v>
      </c>
      <c r="C711" s="4" t="s">
        <v>565</v>
      </c>
      <c r="D711" s="6" t="s">
        <v>458</v>
      </c>
      <c r="E711" s="3" t="s">
        <v>24</v>
      </c>
      <c r="F711" s="28">
        <v>5</v>
      </c>
      <c r="G711" s="3" t="s">
        <v>467</v>
      </c>
      <c r="H711" s="7" t="s">
        <v>14</v>
      </c>
      <c r="I711" s="30">
        <v>35055</v>
      </c>
      <c r="J711" s="28">
        <v>35</v>
      </c>
      <c r="K711" s="3" t="s">
        <v>21</v>
      </c>
      <c r="L711" s="17">
        <f t="shared" si="22"/>
        <v>0</v>
      </c>
      <c r="M711" s="17">
        <f t="shared" si="23"/>
        <v>0</v>
      </c>
    </row>
    <row r="712" spans="1:13" x14ac:dyDescent="0.2">
      <c r="A712" s="3" t="s">
        <v>364</v>
      </c>
      <c r="B712" s="4" t="s">
        <v>365</v>
      </c>
      <c r="C712" s="4" t="s">
        <v>565</v>
      </c>
      <c r="D712" s="6" t="s">
        <v>458</v>
      </c>
      <c r="E712" s="3" t="s">
        <v>26</v>
      </c>
      <c r="F712" s="28">
        <v>6</v>
      </c>
      <c r="G712" s="3" t="s">
        <v>467</v>
      </c>
      <c r="H712" s="29">
        <v>18.690000000000001</v>
      </c>
      <c r="I712" s="7" t="s">
        <v>14</v>
      </c>
      <c r="J712" s="28">
        <v>19</v>
      </c>
      <c r="K712" s="3" t="s">
        <v>21</v>
      </c>
      <c r="L712" s="17">
        <f t="shared" si="22"/>
        <v>0</v>
      </c>
      <c r="M712" s="17">
        <f t="shared" si="23"/>
        <v>0</v>
      </c>
    </row>
    <row r="713" spans="1:13" x14ac:dyDescent="0.2">
      <c r="A713" s="3" t="s">
        <v>364</v>
      </c>
      <c r="B713" s="4" t="s">
        <v>365</v>
      </c>
      <c r="C713" s="4" t="s">
        <v>565</v>
      </c>
      <c r="D713" s="6" t="s">
        <v>458</v>
      </c>
      <c r="E713" s="3" t="s">
        <v>26</v>
      </c>
      <c r="F713" s="28">
        <v>1</v>
      </c>
      <c r="G713" s="3" t="s">
        <v>467</v>
      </c>
      <c r="H713" s="29">
        <v>14.8</v>
      </c>
      <c r="I713" s="7" t="s">
        <v>14</v>
      </c>
      <c r="J713" s="28">
        <v>19</v>
      </c>
      <c r="K713" s="3" t="s">
        <v>21</v>
      </c>
      <c r="L713" s="17">
        <f t="shared" si="22"/>
        <v>0</v>
      </c>
      <c r="M713" s="17">
        <f t="shared" si="23"/>
        <v>0</v>
      </c>
    </row>
    <row r="714" spans="1:13" x14ac:dyDescent="0.2">
      <c r="A714" s="3" t="s">
        <v>364</v>
      </c>
      <c r="B714" s="4" t="s">
        <v>365</v>
      </c>
      <c r="C714" s="4" t="s">
        <v>565</v>
      </c>
      <c r="D714" s="6" t="s">
        <v>458</v>
      </c>
      <c r="E714" s="3" t="s">
        <v>26</v>
      </c>
      <c r="F714" s="28">
        <v>1</v>
      </c>
      <c r="G714" s="3" t="s">
        <v>467</v>
      </c>
      <c r="H714" s="29">
        <v>18.690000000000001</v>
      </c>
      <c r="I714" s="7" t="s">
        <v>14</v>
      </c>
      <c r="J714" s="28">
        <v>6</v>
      </c>
      <c r="K714" s="3" t="s">
        <v>21</v>
      </c>
      <c r="L714" s="17">
        <f t="shared" si="22"/>
        <v>0</v>
      </c>
      <c r="M714" s="17">
        <f t="shared" si="23"/>
        <v>0</v>
      </c>
    </row>
    <row r="715" spans="1:13" x14ac:dyDescent="0.2">
      <c r="A715" s="3" t="s">
        <v>364</v>
      </c>
      <c r="B715" s="4" t="s">
        <v>365</v>
      </c>
      <c r="C715" s="4" t="s">
        <v>565</v>
      </c>
      <c r="D715" s="6" t="s">
        <v>458</v>
      </c>
      <c r="E715" s="3" t="s">
        <v>26</v>
      </c>
      <c r="F715" s="28">
        <v>3</v>
      </c>
      <c r="G715" s="3" t="s">
        <v>467</v>
      </c>
      <c r="H715" s="29">
        <v>14.8</v>
      </c>
      <c r="I715" s="7" t="s">
        <v>14</v>
      </c>
      <c r="J715" s="28">
        <v>19</v>
      </c>
      <c r="K715" s="3" t="s">
        <v>21</v>
      </c>
      <c r="L715" s="17">
        <f t="shared" si="22"/>
        <v>0</v>
      </c>
      <c r="M715" s="17">
        <f t="shared" si="23"/>
        <v>0</v>
      </c>
    </row>
    <row r="716" spans="1:13" x14ac:dyDescent="0.2">
      <c r="A716" s="3" t="s">
        <v>364</v>
      </c>
      <c r="B716" s="4" t="s">
        <v>365</v>
      </c>
      <c r="C716" s="4" t="s">
        <v>565</v>
      </c>
      <c r="D716" s="6" t="s">
        <v>458</v>
      </c>
      <c r="E716" s="3" t="s">
        <v>26</v>
      </c>
      <c r="F716" s="28">
        <v>1</v>
      </c>
      <c r="G716" s="3" t="s">
        <v>467</v>
      </c>
      <c r="H716" s="29">
        <v>18.690000000000001</v>
      </c>
      <c r="I716" s="7" t="s">
        <v>14</v>
      </c>
      <c r="J716" s="28">
        <v>10</v>
      </c>
      <c r="K716" s="3" t="s">
        <v>21</v>
      </c>
      <c r="L716" s="17">
        <f t="shared" si="22"/>
        <v>0</v>
      </c>
      <c r="M716" s="17">
        <f t="shared" si="23"/>
        <v>0</v>
      </c>
    </row>
    <row r="717" spans="1:13" x14ac:dyDescent="0.2">
      <c r="A717" s="3" t="s">
        <v>364</v>
      </c>
      <c r="B717" s="4" t="s">
        <v>365</v>
      </c>
      <c r="C717" s="4" t="s">
        <v>565</v>
      </c>
      <c r="D717" s="6" t="s">
        <v>458</v>
      </c>
      <c r="E717" s="3" t="s">
        <v>26</v>
      </c>
      <c r="F717" s="28">
        <v>1</v>
      </c>
      <c r="G717" s="3" t="s">
        <v>467</v>
      </c>
      <c r="H717" s="29">
        <v>14.8</v>
      </c>
      <c r="I717" s="7" t="s">
        <v>14</v>
      </c>
      <c r="J717" s="28">
        <v>12</v>
      </c>
      <c r="K717" s="3" t="s">
        <v>21</v>
      </c>
      <c r="L717" s="17">
        <f t="shared" si="22"/>
        <v>0</v>
      </c>
      <c r="M717" s="17">
        <f t="shared" si="23"/>
        <v>0</v>
      </c>
    </row>
    <row r="718" spans="1:13" x14ac:dyDescent="0.2">
      <c r="A718" s="3" t="s">
        <v>364</v>
      </c>
      <c r="B718" s="4" t="s">
        <v>365</v>
      </c>
      <c r="C718" s="4" t="s">
        <v>565</v>
      </c>
      <c r="D718" s="6" t="s">
        <v>458</v>
      </c>
      <c r="E718" s="3" t="s">
        <v>19</v>
      </c>
      <c r="F718" s="28">
        <v>1</v>
      </c>
      <c r="G718" s="3" t="s">
        <v>108</v>
      </c>
      <c r="H718" s="29">
        <v>11.81</v>
      </c>
      <c r="I718" s="7" t="s">
        <v>14</v>
      </c>
      <c r="J718" s="28">
        <v>13</v>
      </c>
      <c r="K718" s="3" t="s">
        <v>21</v>
      </c>
      <c r="L718" s="17">
        <f t="shared" si="22"/>
        <v>0</v>
      </c>
      <c r="M718" s="17">
        <f t="shared" si="23"/>
        <v>0</v>
      </c>
    </row>
    <row r="719" spans="1:13" x14ac:dyDescent="0.2">
      <c r="A719" s="3" t="s">
        <v>364</v>
      </c>
      <c r="B719" s="4" t="s">
        <v>365</v>
      </c>
      <c r="C719" s="4" t="s">
        <v>565</v>
      </c>
      <c r="D719" s="6" t="s">
        <v>458</v>
      </c>
      <c r="E719" s="3" t="s">
        <v>19</v>
      </c>
      <c r="F719" s="28">
        <v>1</v>
      </c>
      <c r="G719" s="3" t="s">
        <v>108</v>
      </c>
      <c r="H719" s="29">
        <v>11.81</v>
      </c>
      <c r="I719" s="7" t="s">
        <v>14</v>
      </c>
      <c r="J719" s="28">
        <v>8</v>
      </c>
      <c r="K719" s="3" t="s">
        <v>21</v>
      </c>
      <c r="L719" s="17">
        <f t="shared" si="22"/>
        <v>0</v>
      </c>
      <c r="M719" s="17">
        <f t="shared" si="23"/>
        <v>0</v>
      </c>
    </row>
    <row r="720" spans="1:13" x14ac:dyDescent="0.2">
      <c r="A720" s="3" t="s">
        <v>364</v>
      </c>
      <c r="B720" s="4" t="s">
        <v>365</v>
      </c>
      <c r="C720" s="4" t="s">
        <v>565</v>
      </c>
      <c r="D720" s="6" t="s">
        <v>458</v>
      </c>
      <c r="E720" s="3" t="s">
        <v>19</v>
      </c>
      <c r="F720" s="28">
        <v>2</v>
      </c>
      <c r="G720" s="3" t="s">
        <v>108</v>
      </c>
      <c r="H720" s="29">
        <v>11.81</v>
      </c>
      <c r="I720" s="7" t="s">
        <v>14</v>
      </c>
      <c r="J720" s="28">
        <v>16</v>
      </c>
      <c r="K720" s="3" t="s">
        <v>21</v>
      </c>
      <c r="L720" s="17">
        <f t="shared" si="22"/>
        <v>0</v>
      </c>
      <c r="M720" s="17">
        <f t="shared" si="23"/>
        <v>0</v>
      </c>
    </row>
    <row r="721" spans="1:485" x14ac:dyDescent="0.2">
      <c r="A721" s="3" t="s">
        <v>364</v>
      </c>
      <c r="B721" s="4" t="s">
        <v>365</v>
      </c>
      <c r="C721" s="4" t="s">
        <v>565</v>
      </c>
      <c r="D721" s="6" t="s">
        <v>458</v>
      </c>
      <c r="E721" s="3" t="s">
        <v>19</v>
      </c>
      <c r="F721" s="28">
        <v>1</v>
      </c>
      <c r="G721" s="3" t="s">
        <v>108</v>
      </c>
      <c r="H721" s="29">
        <v>11.81</v>
      </c>
      <c r="I721" s="7" t="s">
        <v>14</v>
      </c>
      <c r="J721" s="28">
        <v>11</v>
      </c>
      <c r="K721" s="3" t="s">
        <v>21</v>
      </c>
      <c r="L721" s="17">
        <f t="shared" si="22"/>
        <v>0</v>
      </c>
      <c r="M721" s="17">
        <f t="shared" si="23"/>
        <v>0</v>
      </c>
    </row>
    <row r="722" spans="1:485" x14ac:dyDescent="0.2">
      <c r="A722" s="3" t="s">
        <v>364</v>
      </c>
      <c r="B722" s="4" t="s">
        <v>365</v>
      </c>
      <c r="C722" s="4" t="s">
        <v>565</v>
      </c>
      <c r="D722" s="6" t="s">
        <v>458</v>
      </c>
      <c r="E722" s="3" t="s">
        <v>19</v>
      </c>
      <c r="F722" s="28">
        <v>1</v>
      </c>
      <c r="G722" s="3" t="s">
        <v>108</v>
      </c>
      <c r="H722" s="29">
        <v>11.81</v>
      </c>
      <c r="I722" s="7" t="s">
        <v>14</v>
      </c>
      <c r="J722" s="28">
        <v>10</v>
      </c>
      <c r="K722" s="3" t="s">
        <v>21</v>
      </c>
      <c r="L722" s="17">
        <f t="shared" si="22"/>
        <v>0</v>
      </c>
      <c r="M722" s="17">
        <f t="shared" si="23"/>
        <v>0</v>
      </c>
    </row>
    <row r="723" spans="1:485" x14ac:dyDescent="0.2">
      <c r="A723" s="3" t="s">
        <v>364</v>
      </c>
      <c r="B723" s="4" t="s">
        <v>365</v>
      </c>
      <c r="C723" s="4" t="s">
        <v>565</v>
      </c>
      <c r="D723" s="6" t="s">
        <v>458</v>
      </c>
      <c r="E723" s="3" t="s">
        <v>22</v>
      </c>
      <c r="F723" s="28">
        <v>1</v>
      </c>
      <c r="G723" s="3" t="s">
        <v>468</v>
      </c>
      <c r="H723" s="7" t="s">
        <v>14</v>
      </c>
      <c r="I723" s="30">
        <v>42714</v>
      </c>
      <c r="J723" s="28">
        <v>35</v>
      </c>
      <c r="K723" s="3" t="s">
        <v>21</v>
      </c>
      <c r="L723" s="17">
        <f t="shared" si="22"/>
        <v>0</v>
      </c>
      <c r="M723" s="17">
        <f t="shared" si="23"/>
        <v>0</v>
      </c>
    </row>
    <row r="724" spans="1:485" x14ac:dyDescent="0.2">
      <c r="A724" s="3" t="s">
        <v>364</v>
      </c>
      <c r="B724" s="4" t="s">
        <v>365</v>
      </c>
      <c r="C724" s="4" t="s">
        <v>565</v>
      </c>
      <c r="D724" s="6" t="s">
        <v>458</v>
      </c>
      <c r="E724" s="3" t="s">
        <v>45</v>
      </c>
      <c r="F724" s="28">
        <v>2</v>
      </c>
      <c r="G724" s="3" t="s">
        <v>117</v>
      </c>
      <c r="H724" s="7" t="s">
        <v>14</v>
      </c>
      <c r="I724" s="30">
        <v>36465</v>
      </c>
      <c r="J724" s="28">
        <v>40</v>
      </c>
      <c r="K724" s="3" t="s">
        <v>21</v>
      </c>
      <c r="L724" s="17">
        <f t="shared" si="22"/>
        <v>0</v>
      </c>
      <c r="M724" s="17">
        <f t="shared" si="23"/>
        <v>0</v>
      </c>
    </row>
    <row r="725" spans="1:485" x14ac:dyDescent="0.2">
      <c r="A725" s="3" t="s">
        <v>364</v>
      </c>
      <c r="B725" s="4" t="s">
        <v>365</v>
      </c>
      <c r="C725" s="4" t="s">
        <v>565</v>
      </c>
      <c r="D725" s="6" t="s">
        <v>458</v>
      </c>
      <c r="E725" s="3" t="s">
        <v>45</v>
      </c>
      <c r="F725" s="28">
        <v>1</v>
      </c>
      <c r="G725" s="3" t="s">
        <v>117</v>
      </c>
      <c r="H725" s="7" t="s">
        <v>14</v>
      </c>
      <c r="I725" s="30">
        <v>47778</v>
      </c>
      <c r="J725" s="28">
        <v>40</v>
      </c>
      <c r="K725" s="3" t="s">
        <v>21</v>
      </c>
      <c r="L725" s="17">
        <f t="shared" si="22"/>
        <v>0</v>
      </c>
      <c r="M725" s="17">
        <f t="shared" si="23"/>
        <v>0</v>
      </c>
    </row>
    <row r="726" spans="1:485" x14ac:dyDescent="0.2">
      <c r="A726" s="9" t="s">
        <v>263</v>
      </c>
      <c r="B726" s="9" t="s">
        <v>264</v>
      </c>
      <c r="C726" s="9" t="s">
        <v>548</v>
      </c>
      <c r="D726" s="10" t="s">
        <v>262</v>
      </c>
      <c r="E726" s="9" t="s">
        <v>13</v>
      </c>
      <c r="F726" s="11">
        <v>6</v>
      </c>
      <c r="G726" s="9" t="s">
        <v>13</v>
      </c>
      <c r="H726" s="12">
        <v>16.38</v>
      </c>
      <c r="I726" s="13" t="s">
        <v>14</v>
      </c>
      <c r="J726" s="14">
        <v>19.2</v>
      </c>
      <c r="K726" s="9">
        <f>SUM(L727:L732)</f>
        <v>2</v>
      </c>
      <c r="L726" s="9">
        <f>SUM(M727:M732)</f>
        <v>46</v>
      </c>
      <c r="M726" s="42"/>
    </row>
    <row r="727" spans="1:485" x14ac:dyDescent="0.2">
      <c r="A727" s="3" t="s">
        <v>263</v>
      </c>
      <c r="B727" s="4" t="s">
        <v>264</v>
      </c>
      <c r="C727" s="4" t="s">
        <v>548</v>
      </c>
      <c r="D727" s="6" t="s">
        <v>262</v>
      </c>
      <c r="E727" s="3" t="s">
        <v>15</v>
      </c>
      <c r="F727" s="28">
        <v>1</v>
      </c>
      <c r="G727" s="3" t="s">
        <v>15</v>
      </c>
      <c r="H727" s="29">
        <v>26.52</v>
      </c>
      <c r="I727" s="7" t="s">
        <v>14</v>
      </c>
      <c r="J727" s="28">
        <v>27</v>
      </c>
      <c r="K727" s="3" t="s">
        <v>18</v>
      </c>
      <c r="L727" s="17">
        <f t="shared" si="22"/>
        <v>1</v>
      </c>
      <c r="M727" s="17">
        <f t="shared" si="23"/>
        <v>27</v>
      </c>
    </row>
    <row r="728" spans="1:485" s="15" customFormat="1" x14ac:dyDescent="0.2">
      <c r="A728" s="3" t="s">
        <v>263</v>
      </c>
      <c r="B728" s="4" t="s">
        <v>264</v>
      </c>
      <c r="C728" s="4" t="s">
        <v>548</v>
      </c>
      <c r="D728" s="6" t="s">
        <v>262</v>
      </c>
      <c r="E728" s="3" t="s">
        <v>38</v>
      </c>
      <c r="F728" s="28">
        <v>1</v>
      </c>
      <c r="G728" s="3" t="s">
        <v>164</v>
      </c>
      <c r="H728" s="29">
        <v>21.22</v>
      </c>
      <c r="I728" s="7" t="s">
        <v>14</v>
      </c>
      <c r="J728" s="28">
        <v>19</v>
      </c>
      <c r="K728" s="3" t="s">
        <v>18</v>
      </c>
      <c r="L728" s="17">
        <f t="shared" si="22"/>
        <v>1</v>
      </c>
      <c r="M728" s="17">
        <f t="shared" si="23"/>
        <v>19</v>
      </c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  <c r="AV728" s="18"/>
      <c r="AW728" s="18"/>
      <c r="AX728" s="18"/>
      <c r="AY728" s="18"/>
      <c r="AZ728" s="18"/>
      <c r="BA728" s="18"/>
      <c r="BB728" s="18"/>
      <c r="BC728" s="18"/>
      <c r="BD728" s="18"/>
      <c r="BE728" s="18"/>
      <c r="BF728" s="18"/>
      <c r="BG728" s="18"/>
      <c r="BH728" s="18"/>
      <c r="BI728" s="18"/>
      <c r="BJ728" s="18"/>
      <c r="BK728" s="18"/>
      <c r="BL728" s="18"/>
      <c r="BM728" s="18"/>
      <c r="BN728" s="18"/>
      <c r="BO728" s="18"/>
      <c r="BP728" s="18"/>
      <c r="BQ728" s="18"/>
      <c r="BR728" s="18"/>
      <c r="BS728" s="18"/>
      <c r="BT728" s="18"/>
      <c r="BU728" s="18"/>
      <c r="BV728" s="18"/>
      <c r="BW728" s="18"/>
      <c r="BX728" s="18"/>
      <c r="BY728" s="18"/>
      <c r="BZ728" s="18"/>
      <c r="CA728" s="18"/>
      <c r="CB728" s="18"/>
      <c r="CC728" s="18"/>
      <c r="CD728" s="18"/>
      <c r="CE728" s="18"/>
      <c r="CF728" s="18"/>
      <c r="CG728" s="18"/>
      <c r="CH728" s="18"/>
      <c r="CI728" s="18"/>
      <c r="CJ728" s="18"/>
      <c r="CK728" s="18"/>
      <c r="CL728" s="18"/>
      <c r="CM728" s="18"/>
      <c r="CN728" s="18"/>
      <c r="CO728" s="18"/>
      <c r="CP728" s="18"/>
      <c r="CQ728" s="18"/>
      <c r="CR728" s="18"/>
      <c r="CS728" s="18"/>
      <c r="CT728" s="18"/>
      <c r="CU728" s="18"/>
      <c r="CV728" s="18"/>
      <c r="CW728" s="18"/>
      <c r="CX728" s="18"/>
      <c r="CY728" s="18"/>
      <c r="CZ728" s="18"/>
      <c r="DA728" s="18"/>
      <c r="DB728" s="18"/>
      <c r="DC728" s="18"/>
      <c r="DD728" s="18"/>
      <c r="DE728" s="18"/>
      <c r="DF728" s="18"/>
      <c r="DG728" s="18"/>
      <c r="DH728" s="18"/>
      <c r="DI728" s="18"/>
      <c r="DJ728" s="18"/>
      <c r="DK728" s="18"/>
      <c r="DL728" s="18"/>
      <c r="DM728" s="18"/>
      <c r="DN728" s="18"/>
      <c r="DO728" s="18"/>
      <c r="DP728" s="18"/>
      <c r="DQ728" s="18"/>
      <c r="DR728" s="18"/>
      <c r="DS728" s="18"/>
      <c r="DT728" s="18"/>
      <c r="DU728" s="18"/>
      <c r="DV728" s="18"/>
      <c r="DW728" s="18"/>
      <c r="DX728" s="18"/>
      <c r="DY728" s="18"/>
      <c r="DZ728" s="18"/>
      <c r="EA728" s="18"/>
      <c r="EB728" s="18"/>
      <c r="EC728" s="18"/>
      <c r="ED728" s="18"/>
      <c r="EE728" s="18"/>
      <c r="EF728" s="18"/>
      <c r="EG728" s="18"/>
      <c r="EH728" s="18"/>
      <c r="EI728" s="18"/>
      <c r="EJ728" s="18"/>
      <c r="EK728" s="18"/>
      <c r="EL728" s="18"/>
      <c r="EM728" s="18"/>
      <c r="EN728" s="18"/>
      <c r="EO728" s="18"/>
      <c r="EP728" s="18"/>
      <c r="EQ728" s="18"/>
      <c r="ER728" s="18"/>
      <c r="ES728" s="18"/>
      <c r="ET728" s="18"/>
      <c r="EU728" s="18"/>
      <c r="EV728" s="18"/>
      <c r="EW728" s="18"/>
      <c r="EX728" s="18"/>
      <c r="EY728" s="18"/>
      <c r="EZ728" s="18"/>
      <c r="FA728" s="18"/>
      <c r="FB728" s="18"/>
      <c r="FC728" s="18"/>
      <c r="FD728" s="18"/>
      <c r="FE728" s="18"/>
      <c r="FF728" s="18"/>
      <c r="FG728" s="18"/>
      <c r="FH728" s="18"/>
      <c r="FI728" s="18"/>
      <c r="FJ728" s="18"/>
      <c r="FK728" s="18"/>
      <c r="FL728" s="18"/>
      <c r="FM728" s="18"/>
      <c r="FN728" s="18"/>
      <c r="FO728" s="18"/>
      <c r="FP728" s="18"/>
      <c r="FQ728" s="18"/>
      <c r="FR728" s="18"/>
      <c r="FS728" s="18"/>
      <c r="FT728" s="18"/>
      <c r="FU728" s="18"/>
      <c r="FV728" s="18"/>
      <c r="FW728" s="18"/>
      <c r="FX728" s="18"/>
      <c r="FY728" s="18"/>
      <c r="FZ728" s="18"/>
      <c r="GA728" s="18"/>
      <c r="GB728" s="18"/>
      <c r="GC728" s="18"/>
      <c r="GD728" s="18"/>
      <c r="GE728" s="18"/>
      <c r="GF728" s="18"/>
      <c r="GG728" s="18"/>
      <c r="GH728" s="18"/>
      <c r="GI728" s="18"/>
      <c r="GJ728" s="18"/>
      <c r="GK728" s="18"/>
      <c r="GL728" s="18"/>
      <c r="GM728" s="18"/>
      <c r="GN728" s="18"/>
      <c r="GO728" s="18"/>
      <c r="GP728" s="18"/>
      <c r="GQ728" s="18"/>
      <c r="GR728" s="18"/>
      <c r="GS728" s="18"/>
      <c r="GT728" s="18"/>
      <c r="GU728" s="18"/>
      <c r="GV728" s="18"/>
      <c r="GW728" s="18"/>
      <c r="GX728" s="18"/>
      <c r="GY728" s="18"/>
      <c r="GZ728" s="18"/>
      <c r="HA728" s="18"/>
      <c r="HB728" s="18"/>
      <c r="HC728" s="18"/>
      <c r="HD728" s="18"/>
      <c r="HE728" s="18"/>
      <c r="HF728" s="18"/>
      <c r="HG728" s="18"/>
      <c r="HH728" s="18"/>
      <c r="HI728" s="18"/>
      <c r="HJ728" s="18"/>
      <c r="HK728" s="18"/>
      <c r="HL728" s="18"/>
      <c r="HM728" s="18"/>
      <c r="HN728" s="18"/>
      <c r="HO728" s="18"/>
      <c r="HP728" s="18"/>
      <c r="HQ728" s="18"/>
      <c r="HR728" s="18"/>
      <c r="HS728" s="18"/>
      <c r="HT728" s="18"/>
      <c r="HU728" s="18"/>
      <c r="HV728" s="18"/>
      <c r="HW728" s="18"/>
      <c r="HX728" s="18"/>
      <c r="HY728" s="18"/>
      <c r="HZ728" s="18"/>
      <c r="IA728" s="18"/>
      <c r="IB728" s="18"/>
      <c r="IC728" s="18"/>
      <c r="ID728" s="18"/>
      <c r="IE728" s="18"/>
      <c r="IF728" s="18"/>
      <c r="IG728" s="18"/>
      <c r="IH728" s="18"/>
      <c r="II728" s="18"/>
      <c r="IJ728" s="18"/>
      <c r="IK728" s="18"/>
      <c r="IL728" s="18"/>
      <c r="IM728" s="18"/>
      <c r="IN728" s="18"/>
      <c r="IO728" s="18"/>
      <c r="IP728" s="18"/>
      <c r="IQ728" s="18"/>
      <c r="IR728" s="18"/>
      <c r="IS728" s="18"/>
      <c r="IT728" s="18"/>
      <c r="IU728" s="18"/>
      <c r="IV728" s="18"/>
      <c r="IW728" s="18"/>
      <c r="IX728" s="18"/>
      <c r="IY728" s="18"/>
      <c r="IZ728" s="18"/>
      <c r="JA728" s="18"/>
      <c r="JB728" s="18"/>
      <c r="JC728" s="18"/>
      <c r="JD728" s="18"/>
      <c r="JE728" s="18"/>
      <c r="JF728" s="18"/>
      <c r="JG728" s="18"/>
      <c r="JH728" s="18"/>
      <c r="JI728" s="18"/>
      <c r="JJ728" s="18"/>
      <c r="JK728" s="18"/>
      <c r="JL728" s="18"/>
      <c r="JM728" s="18"/>
      <c r="JN728" s="18"/>
      <c r="JO728" s="18"/>
      <c r="JP728" s="18"/>
      <c r="JQ728" s="18"/>
      <c r="JR728" s="18"/>
      <c r="JS728" s="18"/>
      <c r="JT728" s="18"/>
      <c r="JU728" s="18"/>
      <c r="JV728" s="18"/>
      <c r="JW728" s="18"/>
      <c r="JX728" s="18"/>
      <c r="JY728" s="18"/>
      <c r="JZ728" s="18"/>
      <c r="KA728" s="18"/>
      <c r="KB728" s="18"/>
      <c r="KC728" s="18"/>
      <c r="KD728" s="18"/>
      <c r="KE728" s="18"/>
      <c r="KF728" s="18"/>
      <c r="KG728" s="18"/>
      <c r="KH728" s="18"/>
      <c r="KI728" s="18"/>
      <c r="KJ728" s="18"/>
      <c r="KK728" s="18"/>
      <c r="KL728" s="18"/>
      <c r="KM728" s="18"/>
      <c r="KN728" s="18"/>
      <c r="KO728" s="18"/>
      <c r="KP728" s="18"/>
      <c r="KQ728" s="18"/>
      <c r="KR728" s="18"/>
      <c r="KS728" s="18"/>
      <c r="KT728" s="18"/>
      <c r="KU728" s="18"/>
      <c r="KV728" s="18"/>
      <c r="KW728" s="18"/>
      <c r="KX728" s="18"/>
      <c r="KY728" s="18"/>
      <c r="KZ728" s="18"/>
      <c r="LA728" s="18"/>
      <c r="LB728" s="18"/>
      <c r="LC728" s="18"/>
      <c r="LD728" s="18"/>
      <c r="LE728" s="18"/>
      <c r="LF728" s="18"/>
      <c r="LG728" s="18"/>
      <c r="LH728" s="18"/>
      <c r="LI728" s="18"/>
      <c r="LJ728" s="18"/>
      <c r="LK728" s="18"/>
      <c r="LL728" s="18"/>
      <c r="LM728" s="18"/>
      <c r="LN728" s="18"/>
      <c r="LO728" s="18"/>
      <c r="LP728" s="18"/>
      <c r="LQ728" s="18"/>
      <c r="LR728" s="18"/>
      <c r="LS728" s="18"/>
      <c r="LT728" s="18"/>
      <c r="LU728" s="18"/>
      <c r="LV728" s="18"/>
      <c r="LW728" s="18"/>
      <c r="LX728" s="18"/>
      <c r="LY728" s="18"/>
      <c r="LZ728" s="18"/>
      <c r="MA728" s="18"/>
      <c r="MB728" s="18"/>
      <c r="MC728" s="18"/>
      <c r="MD728" s="18"/>
      <c r="ME728" s="18"/>
      <c r="MF728" s="18"/>
      <c r="MG728" s="18"/>
      <c r="MH728" s="18"/>
      <c r="MI728" s="18"/>
      <c r="MJ728" s="18"/>
      <c r="MK728" s="18"/>
      <c r="ML728" s="18"/>
      <c r="MM728" s="18"/>
      <c r="MN728" s="18"/>
      <c r="MO728" s="18"/>
      <c r="MP728" s="18"/>
      <c r="MQ728" s="18"/>
      <c r="MR728" s="18"/>
      <c r="MS728" s="18"/>
      <c r="MT728" s="18"/>
      <c r="MU728" s="18"/>
      <c r="MV728" s="18"/>
      <c r="MW728" s="18"/>
      <c r="MX728" s="18"/>
      <c r="MY728" s="18"/>
      <c r="MZ728" s="18"/>
      <c r="NA728" s="18"/>
      <c r="NB728" s="18"/>
      <c r="NC728" s="18"/>
      <c r="ND728" s="18"/>
      <c r="NE728" s="18"/>
      <c r="NF728" s="18"/>
      <c r="NG728" s="18"/>
      <c r="NH728" s="18"/>
      <c r="NI728" s="18"/>
      <c r="NJ728" s="18"/>
      <c r="NK728" s="18"/>
      <c r="NL728" s="18"/>
      <c r="NM728" s="18"/>
      <c r="NN728" s="18"/>
      <c r="NO728" s="18"/>
      <c r="NP728" s="18"/>
      <c r="NQ728" s="18"/>
      <c r="NR728" s="18"/>
      <c r="NS728" s="18"/>
      <c r="NT728" s="18"/>
      <c r="NU728" s="18"/>
      <c r="NV728" s="18"/>
      <c r="NW728" s="18"/>
      <c r="NX728" s="18"/>
      <c r="NY728" s="18"/>
      <c r="NZ728" s="18"/>
      <c r="OA728" s="18"/>
      <c r="OB728" s="18"/>
      <c r="OC728" s="18"/>
      <c r="OD728" s="18"/>
      <c r="OE728" s="18"/>
      <c r="OF728" s="18"/>
      <c r="OG728" s="18"/>
      <c r="OH728" s="18"/>
      <c r="OI728" s="18"/>
      <c r="OJ728" s="18"/>
      <c r="OK728" s="18"/>
      <c r="OL728" s="18"/>
      <c r="OM728" s="18"/>
      <c r="ON728" s="18"/>
      <c r="OO728" s="18"/>
      <c r="OP728" s="18"/>
      <c r="OQ728" s="18"/>
      <c r="OR728" s="18"/>
      <c r="OS728" s="18"/>
      <c r="OT728" s="18"/>
      <c r="OU728" s="18"/>
      <c r="OV728" s="18"/>
      <c r="OW728" s="18"/>
      <c r="OX728" s="18"/>
      <c r="OY728" s="18"/>
      <c r="OZ728" s="18"/>
      <c r="PA728" s="18"/>
      <c r="PB728" s="18"/>
      <c r="PC728" s="18"/>
      <c r="PD728" s="18"/>
      <c r="PE728" s="18"/>
      <c r="PF728" s="18"/>
      <c r="PG728" s="18"/>
      <c r="PH728" s="18"/>
      <c r="PI728" s="18"/>
      <c r="PJ728" s="18"/>
      <c r="PK728" s="18"/>
      <c r="PL728" s="18"/>
      <c r="PM728" s="18"/>
      <c r="PN728" s="18"/>
      <c r="PO728" s="18"/>
      <c r="PP728" s="18"/>
      <c r="PQ728" s="18"/>
      <c r="PR728" s="18"/>
      <c r="PS728" s="18"/>
      <c r="PT728" s="18"/>
      <c r="PU728" s="18"/>
      <c r="PV728" s="18"/>
      <c r="PW728" s="18"/>
      <c r="PX728" s="18"/>
      <c r="PY728" s="18"/>
      <c r="PZ728" s="18"/>
      <c r="QA728" s="18"/>
      <c r="QB728" s="18"/>
      <c r="QC728" s="18"/>
      <c r="QD728" s="18"/>
      <c r="QE728" s="18"/>
      <c r="QF728" s="18"/>
      <c r="QG728" s="18"/>
      <c r="QH728" s="18"/>
      <c r="QI728" s="18"/>
      <c r="QJ728" s="18"/>
      <c r="QK728" s="18"/>
      <c r="QL728" s="18"/>
      <c r="QM728" s="18"/>
      <c r="QN728" s="18"/>
      <c r="QO728" s="18"/>
      <c r="QP728" s="18"/>
      <c r="QQ728" s="18"/>
      <c r="QR728" s="18"/>
      <c r="QS728" s="18"/>
      <c r="QT728" s="18"/>
      <c r="QU728" s="18"/>
      <c r="QV728" s="18"/>
      <c r="QW728" s="18"/>
      <c r="QX728" s="18"/>
      <c r="QY728" s="18"/>
      <c r="QZ728" s="18"/>
      <c r="RA728" s="18"/>
      <c r="RB728" s="18"/>
      <c r="RC728" s="18"/>
      <c r="RD728" s="18"/>
      <c r="RE728" s="18"/>
      <c r="RF728" s="18"/>
      <c r="RG728" s="18"/>
      <c r="RH728" s="18"/>
      <c r="RI728" s="18"/>
      <c r="RJ728" s="18"/>
      <c r="RK728" s="18"/>
      <c r="RL728" s="18"/>
      <c r="RM728" s="18"/>
      <c r="RN728" s="18"/>
      <c r="RO728" s="18"/>
      <c r="RP728" s="18"/>
      <c r="RQ728" s="18"/>
    </row>
    <row r="729" spans="1:485" x14ac:dyDescent="0.2">
      <c r="A729" s="3" t="s">
        <v>263</v>
      </c>
      <c r="B729" s="4" t="s">
        <v>264</v>
      </c>
      <c r="C729" s="4" t="s">
        <v>548</v>
      </c>
      <c r="D729" s="6" t="s">
        <v>262</v>
      </c>
      <c r="E729" s="3" t="s">
        <v>24</v>
      </c>
      <c r="F729" s="28">
        <v>1</v>
      </c>
      <c r="G729" s="3" t="s">
        <v>204</v>
      </c>
      <c r="H729" s="29">
        <v>16.04</v>
      </c>
      <c r="I729" s="7" t="s">
        <v>14</v>
      </c>
      <c r="J729" s="28">
        <v>20</v>
      </c>
      <c r="K729" s="3" t="s">
        <v>21</v>
      </c>
      <c r="L729" s="17">
        <f t="shared" si="22"/>
        <v>0</v>
      </c>
      <c r="M729" s="17">
        <f t="shared" si="23"/>
        <v>0</v>
      </c>
    </row>
    <row r="730" spans="1:485" x14ac:dyDescent="0.2">
      <c r="A730" s="3" t="s">
        <v>263</v>
      </c>
      <c r="B730" s="4" t="s">
        <v>264</v>
      </c>
      <c r="C730" s="4" t="s">
        <v>548</v>
      </c>
      <c r="D730" s="6" t="s">
        <v>262</v>
      </c>
      <c r="E730" s="3" t="s">
        <v>24</v>
      </c>
      <c r="F730" s="28">
        <v>1</v>
      </c>
      <c r="G730" s="3" t="s">
        <v>265</v>
      </c>
      <c r="H730" s="29">
        <v>12.5</v>
      </c>
      <c r="I730" s="7" t="s">
        <v>14</v>
      </c>
      <c r="J730" s="28">
        <v>17</v>
      </c>
      <c r="K730" s="3" t="s">
        <v>21</v>
      </c>
      <c r="L730" s="17">
        <f t="shared" si="22"/>
        <v>0</v>
      </c>
      <c r="M730" s="17">
        <f t="shared" si="23"/>
        <v>0</v>
      </c>
    </row>
    <row r="731" spans="1:485" x14ac:dyDescent="0.2">
      <c r="A731" s="3" t="s">
        <v>263</v>
      </c>
      <c r="B731" s="4" t="s">
        <v>264</v>
      </c>
      <c r="C731" s="4" t="s">
        <v>548</v>
      </c>
      <c r="D731" s="6" t="s">
        <v>262</v>
      </c>
      <c r="E731" s="3" t="s">
        <v>24</v>
      </c>
      <c r="F731" s="28">
        <v>1</v>
      </c>
      <c r="G731" s="3" t="s">
        <v>266</v>
      </c>
      <c r="H731" s="29">
        <v>11.5</v>
      </c>
      <c r="I731" s="7" t="s">
        <v>14</v>
      </c>
      <c r="J731" s="28">
        <v>13</v>
      </c>
      <c r="K731" s="3" t="s">
        <v>21</v>
      </c>
      <c r="L731" s="17">
        <f t="shared" si="22"/>
        <v>0</v>
      </c>
      <c r="M731" s="17">
        <f t="shared" si="23"/>
        <v>0</v>
      </c>
    </row>
    <row r="732" spans="1:485" x14ac:dyDescent="0.2">
      <c r="A732" s="3" t="s">
        <v>263</v>
      </c>
      <c r="B732" s="4" t="s">
        <v>264</v>
      </c>
      <c r="C732" s="4" t="s">
        <v>548</v>
      </c>
      <c r="D732" s="6" t="s">
        <v>262</v>
      </c>
      <c r="E732" s="3" t="s">
        <v>24</v>
      </c>
      <c r="F732" s="28">
        <v>1</v>
      </c>
      <c r="G732" s="3" t="s">
        <v>267</v>
      </c>
      <c r="H732" s="29">
        <v>10.5</v>
      </c>
      <c r="I732" s="7" t="s">
        <v>14</v>
      </c>
      <c r="J732" s="7" t="s">
        <v>14</v>
      </c>
      <c r="K732" s="3" t="s">
        <v>21</v>
      </c>
      <c r="L732" s="17">
        <f t="shared" si="22"/>
        <v>0</v>
      </c>
      <c r="M732" s="17">
        <f t="shared" si="23"/>
        <v>0</v>
      </c>
    </row>
    <row r="733" spans="1:485" x14ac:dyDescent="0.2">
      <c r="A733" s="9" t="s">
        <v>470</v>
      </c>
      <c r="B733" s="9" t="s">
        <v>471</v>
      </c>
      <c r="C733" s="9" t="s">
        <v>566</v>
      </c>
      <c r="D733" s="10" t="s">
        <v>469</v>
      </c>
      <c r="E733" s="9" t="s">
        <v>236</v>
      </c>
      <c r="F733" s="11">
        <v>19</v>
      </c>
      <c r="G733" s="9" t="s">
        <v>236</v>
      </c>
      <c r="H733" s="12">
        <v>13.574</v>
      </c>
      <c r="I733" s="16">
        <v>38202.125</v>
      </c>
      <c r="J733" s="14">
        <v>26.764710000000001</v>
      </c>
      <c r="K733" s="9">
        <f>SUM(L734:L751)</f>
        <v>6</v>
      </c>
      <c r="L733" s="9">
        <f>SUM(M734:M751)</f>
        <v>210</v>
      </c>
      <c r="M733" s="42"/>
    </row>
    <row r="734" spans="1:485" x14ac:dyDescent="0.2">
      <c r="A734" s="3" t="s">
        <v>470</v>
      </c>
      <c r="B734" s="4" t="s">
        <v>471</v>
      </c>
      <c r="C734" s="4" t="s">
        <v>566</v>
      </c>
      <c r="D734" s="6" t="s">
        <v>469</v>
      </c>
      <c r="E734" s="3" t="s">
        <v>15</v>
      </c>
      <c r="F734" s="28">
        <v>1</v>
      </c>
      <c r="G734" s="3" t="s">
        <v>32</v>
      </c>
      <c r="H734" s="7" t="s">
        <v>14</v>
      </c>
      <c r="I734" s="30">
        <v>58500</v>
      </c>
      <c r="J734" s="28">
        <v>35</v>
      </c>
      <c r="K734" s="3" t="s">
        <v>18</v>
      </c>
      <c r="L734" s="17">
        <f t="shared" si="22"/>
        <v>1</v>
      </c>
      <c r="M734" s="17">
        <f t="shared" si="23"/>
        <v>35</v>
      </c>
    </row>
    <row r="735" spans="1:485" x14ac:dyDescent="0.2">
      <c r="A735" s="3" t="s">
        <v>470</v>
      </c>
      <c r="B735" s="4" t="s">
        <v>471</v>
      </c>
      <c r="C735" s="4" t="s">
        <v>566</v>
      </c>
      <c r="D735" s="6" t="s">
        <v>469</v>
      </c>
      <c r="E735" s="3" t="s">
        <v>35</v>
      </c>
      <c r="F735" s="28">
        <v>1</v>
      </c>
      <c r="G735" s="3" t="s">
        <v>472</v>
      </c>
      <c r="H735" s="7" t="s">
        <v>14</v>
      </c>
      <c r="I735" s="30">
        <v>45705</v>
      </c>
      <c r="J735" s="28">
        <v>35</v>
      </c>
      <c r="K735" s="3" t="s">
        <v>18</v>
      </c>
      <c r="L735" s="17">
        <f t="shared" si="22"/>
        <v>1</v>
      </c>
      <c r="M735" s="17">
        <f t="shared" si="23"/>
        <v>35</v>
      </c>
    </row>
    <row r="736" spans="1:485" x14ac:dyDescent="0.2">
      <c r="A736" s="3" t="s">
        <v>470</v>
      </c>
      <c r="B736" s="4" t="s">
        <v>471</v>
      </c>
      <c r="C736" s="4" t="s">
        <v>566</v>
      </c>
      <c r="D736" s="6" t="s">
        <v>469</v>
      </c>
      <c r="E736" s="3" t="s">
        <v>35</v>
      </c>
      <c r="F736" s="28">
        <v>1</v>
      </c>
      <c r="G736" s="3" t="s">
        <v>473</v>
      </c>
      <c r="H736" s="7" t="s">
        <v>14</v>
      </c>
      <c r="I736" s="30">
        <v>38746</v>
      </c>
      <c r="J736" s="28">
        <v>35</v>
      </c>
      <c r="K736" s="3" t="s">
        <v>18</v>
      </c>
      <c r="L736" s="17">
        <f t="shared" si="22"/>
        <v>1</v>
      </c>
      <c r="M736" s="17">
        <f t="shared" si="23"/>
        <v>35</v>
      </c>
    </row>
    <row r="737" spans="1:485" x14ac:dyDescent="0.2">
      <c r="A737" s="3" t="s">
        <v>470</v>
      </c>
      <c r="B737" s="4" t="s">
        <v>471</v>
      </c>
      <c r="C737" s="4" t="s">
        <v>566</v>
      </c>
      <c r="D737" s="6" t="s">
        <v>469</v>
      </c>
      <c r="E737" s="3" t="s">
        <v>35</v>
      </c>
      <c r="F737" s="28">
        <v>1</v>
      </c>
      <c r="G737" s="3" t="s">
        <v>57</v>
      </c>
      <c r="H737" s="7" t="s">
        <v>14</v>
      </c>
      <c r="I737" s="30">
        <v>31527</v>
      </c>
      <c r="J737" s="28">
        <v>35</v>
      </c>
      <c r="K737" s="3" t="s">
        <v>21</v>
      </c>
      <c r="L737" s="17">
        <f t="shared" si="22"/>
        <v>0</v>
      </c>
      <c r="M737" s="17">
        <f t="shared" si="23"/>
        <v>0</v>
      </c>
    </row>
    <row r="738" spans="1:485" x14ac:dyDescent="0.2">
      <c r="A738" s="3" t="s">
        <v>470</v>
      </c>
      <c r="B738" s="4" t="s">
        <v>471</v>
      </c>
      <c r="C738" s="4" t="s">
        <v>566</v>
      </c>
      <c r="D738" s="6" t="s">
        <v>469</v>
      </c>
      <c r="E738" s="3" t="s">
        <v>38</v>
      </c>
      <c r="F738" s="28">
        <v>1</v>
      </c>
      <c r="G738" s="3" t="s">
        <v>474</v>
      </c>
      <c r="H738" s="7" t="s">
        <v>14</v>
      </c>
      <c r="I738" s="30">
        <v>31751</v>
      </c>
      <c r="J738" s="28">
        <v>35</v>
      </c>
      <c r="K738" s="3" t="s">
        <v>18</v>
      </c>
      <c r="L738" s="17">
        <f t="shared" si="22"/>
        <v>1</v>
      </c>
      <c r="M738" s="17">
        <f t="shared" si="23"/>
        <v>35</v>
      </c>
    </row>
    <row r="739" spans="1:485" x14ac:dyDescent="0.2">
      <c r="A739" s="3" t="s">
        <v>470</v>
      </c>
      <c r="B739" s="4" t="s">
        <v>471</v>
      </c>
      <c r="C739" s="4" t="s">
        <v>566</v>
      </c>
      <c r="D739" s="6" t="s">
        <v>469</v>
      </c>
      <c r="E739" s="3" t="s">
        <v>80</v>
      </c>
      <c r="F739" s="28">
        <v>1</v>
      </c>
      <c r="G739" s="3" t="s">
        <v>99</v>
      </c>
      <c r="H739" s="29">
        <v>17.05</v>
      </c>
      <c r="I739" s="7" t="s">
        <v>14</v>
      </c>
      <c r="J739" s="28">
        <v>35</v>
      </c>
      <c r="K739" s="3" t="s">
        <v>18</v>
      </c>
      <c r="L739" s="17">
        <f t="shared" si="22"/>
        <v>1</v>
      </c>
      <c r="M739" s="17">
        <f t="shared" si="23"/>
        <v>35</v>
      </c>
    </row>
    <row r="740" spans="1:485" x14ac:dyDescent="0.2">
      <c r="A740" s="3" t="s">
        <v>470</v>
      </c>
      <c r="B740" s="4" t="s">
        <v>471</v>
      </c>
      <c r="C740" s="4" t="s">
        <v>566</v>
      </c>
      <c r="D740" s="6" t="s">
        <v>469</v>
      </c>
      <c r="E740" s="3" t="s">
        <v>24</v>
      </c>
      <c r="F740" s="28">
        <v>1</v>
      </c>
      <c r="G740" s="3" t="s">
        <v>301</v>
      </c>
      <c r="H740" s="29">
        <v>10</v>
      </c>
      <c r="I740" s="7" t="s">
        <v>14</v>
      </c>
      <c r="J740" s="28">
        <v>17</v>
      </c>
      <c r="K740" s="3" t="s">
        <v>21</v>
      </c>
      <c r="L740" s="17">
        <f t="shared" si="22"/>
        <v>0</v>
      </c>
      <c r="M740" s="17">
        <f t="shared" si="23"/>
        <v>0</v>
      </c>
    </row>
    <row r="741" spans="1:485" x14ac:dyDescent="0.2">
      <c r="A741" s="3" t="s">
        <v>470</v>
      </c>
      <c r="B741" s="4" t="s">
        <v>471</v>
      </c>
      <c r="C741" s="4" t="s">
        <v>566</v>
      </c>
      <c r="D741" s="6" t="s">
        <v>469</v>
      </c>
      <c r="E741" s="3" t="s">
        <v>24</v>
      </c>
      <c r="F741" s="28">
        <v>2</v>
      </c>
      <c r="G741" s="3" t="s">
        <v>172</v>
      </c>
      <c r="H741" s="29">
        <v>10</v>
      </c>
      <c r="I741" s="7" t="s">
        <v>14</v>
      </c>
      <c r="J741" s="28">
        <v>19</v>
      </c>
      <c r="K741" s="3" t="s">
        <v>21</v>
      </c>
      <c r="L741" s="17">
        <f t="shared" si="22"/>
        <v>0</v>
      </c>
      <c r="M741" s="17">
        <f t="shared" si="23"/>
        <v>0</v>
      </c>
    </row>
    <row r="742" spans="1:485" x14ac:dyDescent="0.2">
      <c r="A742" s="3" t="s">
        <v>470</v>
      </c>
      <c r="B742" s="4" t="s">
        <v>471</v>
      </c>
      <c r="C742" s="4" t="s">
        <v>566</v>
      </c>
      <c r="D742" s="6" t="s">
        <v>469</v>
      </c>
      <c r="E742" s="3" t="s">
        <v>24</v>
      </c>
      <c r="F742" s="28">
        <v>1</v>
      </c>
      <c r="G742" s="3" t="s">
        <v>301</v>
      </c>
      <c r="H742" s="29">
        <v>15</v>
      </c>
      <c r="I742" s="7" t="s">
        <v>14</v>
      </c>
      <c r="J742" s="28">
        <v>19</v>
      </c>
      <c r="K742" s="3" t="s">
        <v>21</v>
      </c>
      <c r="L742" s="17">
        <f t="shared" si="22"/>
        <v>0</v>
      </c>
      <c r="M742" s="17">
        <f t="shared" si="23"/>
        <v>0</v>
      </c>
    </row>
    <row r="743" spans="1:485" x14ac:dyDescent="0.2">
      <c r="A743" s="3" t="s">
        <v>470</v>
      </c>
      <c r="B743" s="4" t="s">
        <v>471</v>
      </c>
      <c r="C743" s="4" t="s">
        <v>566</v>
      </c>
      <c r="D743" s="6" t="s">
        <v>469</v>
      </c>
      <c r="E743" s="3" t="s">
        <v>26</v>
      </c>
      <c r="F743" s="28">
        <v>1</v>
      </c>
      <c r="G743" s="3" t="s">
        <v>475</v>
      </c>
      <c r="H743" s="29">
        <v>13.84</v>
      </c>
      <c r="I743" s="7" t="s">
        <v>14</v>
      </c>
      <c r="J743" s="28">
        <v>19</v>
      </c>
      <c r="K743" s="3" t="s">
        <v>21</v>
      </c>
      <c r="L743" s="17">
        <f t="shared" si="22"/>
        <v>0</v>
      </c>
      <c r="M743" s="17">
        <f t="shared" si="23"/>
        <v>0</v>
      </c>
    </row>
    <row r="744" spans="1:485" x14ac:dyDescent="0.2">
      <c r="A744" s="3" t="s">
        <v>470</v>
      </c>
      <c r="B744" s="4" t="s">
        <v>471</v>
      </c>
      <c r="C744" s="4" t="s">
        <v>566</v>
      </c>
      <c r="D744" s="6" t="s">
        <v>469</v>
      </c>
      <c r="E744" s="3" t="s">
        <v>26</v>
      </c>
      <c r="F744" s="28">
        <v>1</v>
      </c>
      <c r="G744" s="3" t="s">
        <v>476</v>
      </c>
      <c r="H744" s="29">
        <v>12.81</v>
      </c>
      <c r="I744" s="7" t="s">
        <v>14</v>
      </c>
      <c r="J744" s="28">
        <v>19</v>
      </c>
      <c r="K744" s="3" t="s">
        <v>21</v>
      </c>
      <c r="L744" s="17">
        <f t="shared" si="22"/>
        <v>0</v>
      </c>
      <c r="M744" s="17">
        <f t="shared" si="23"/>
        <v>0</v>
      </c>
    </row>
    <row r="745" spans="1:485" x14ac:dyDescent="0.2">
      <c r="A745" s="3" t="s">
        <v>470</v>
      </c>
      <c r="B745" s="4" t="s">
        <v>471</v>
      </c>
      <c r="C745" s="4" t="s">
        <v>566</v>
      </c>
      <c r="D745" s="6" t="s">
        <v>469</v>
      </c>
      <c r="E745" s="3" t="s">
        <v>35</v>
      </c>
      <c r="F745" s="28">
        <v>1</v>
      </c>
      <c r="G745" s="3" t="s">
        <v>477</v>
      </c>
      <c r="H745" s="7" t="s">
        <v>14</v>
      </c>
      <c r="I745" s="30">
        <v>31013</v>
      </c>
      <c r="J745" s="28">
        <v>35</v>
      </c>
      <c r="K745" s="3" t="s">
        <v>21</v>
      </c>
      <c r="L745" s="17">
        <f t="shared" si="22"/>
        <v>0</v>
      </c>
      <c r="M745" s="17">
        <f t="shared" si="23"/>
        <v>0</v>
      </c>
    </row>
    <row r="746" spans="1:485" x14ac:dyDescent="0.2">
      <c r="A746" s="3" t="s">
        <v>470</v>
      </c>
      <c r="B746" s="4" t="s">
        <v>471</v>
      </c>
      <c r="C746" s="4" t="s">
        <v>566</v>
      </c>
      <c r="D746" s="6" t="s">
        <v>469</v>
      </c>
      <c r="E746" s="3" t="s">
        <v>45</v>
      </c>
      <c r="F746" s="28">
        <v>1</v>
      </c>
      <c r="G746" s="3" t="s">
        <v>79</v>
      </c>
      <c r="H746" s="29">
        <v>15.76</v>
      </c>
      <c r="I746" s="7" t="s">
        <v>14</v>
      </c>
      <c r="J746" s="28">
        <v>35</v>
      </c>
      <c r="K746" s="3" t="s">
        <v>21</v>
      </c>
      <c r="L746" s="17">
        <f t="shared" si="22"/>
        <v>0</v>
      </c>
      <c r="M746" s="17">
        <f t="shared" si="23"/>
        <v>0</v>
      </c>
    </row>
    <row r="747" spans="1:485" s="15" customFormat="1" x14ac:dyDescent="0.2">
      <c r="A747" s="3" t="s">
        <v>470</v>
      </c>
      <c r="B747" s="4" t="s">
        <v>471</v>
      </c>
      <c r="C747" s="4" t="s">
        <v>566</v>
      </c>
      <c r="D747" s="6" t="s">
        <v>469</v>
      </c>
      <c r="E747" s="3" t="s">
        <v>22</v>
      </c>
      <c r="F747" s="28">
        <v>1</v>
      </c>
      <c r="G747" s="3" t="s">
        <v>102</v>
      </c>
      <c r="H747" s="7" t="s">
        <v>14</v>
      </c>
      <c r="I747" s="30">
        <v>30464</v>
      </c>
      <c r="J747" s="28">
        <v>35</v>
      </c>
      <c r="K747" s="3" t="s">
        <v>21</v>
      </c>
      <c r="L747" s="17">
        <f t="shared" si="22"/>
        <v>0</v>
      </c>
      <c r="M747" s="17">
        <f t="shared" si="23"/>
        <v>0</v>
      </c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  <c r="AU747" s="18"/>
      <c r="AV747" s="18"/>
      <c r="AW747" s="18"/>
      <c r="AX747" s="18"/>
      <c r="AY747" s="18"/>
      <c r="AZ747" s="18"/>
      <c r="BA747" s="18"/>
      <c r="BB747" s="18"/>
      <c r="BC747" s="18"/>
      <c r="BD747" s="18"/>
      <c r="BE747" s="18"/>
      <c r="BF747" s="18"/>
      <c r="BG747" s="18"/>
      <c r="BH747" s="18"/>
      <c r="BI747" s="18"/>
      <c r="BJ747" s="18"/>
      <c r="BK747" s="18"/>
      <c r="BL747" s="18"/>
      <c r="BM747" s="18"/>
      <c r="BN747" s="18"/>
      <c r="BO747" s="18"/>
      <c r="BP747" s="18"/>
      <c r="BQ747" s="18"/>
      <c r="BR747" s="18"/>
      <c r="BS747" s="18"/>
      <c r="BT747" s="18"/>
      <c r="BU747" s="18"/>
      <c r="BV747" s="18"/>
      <c r="BW747" s="18"/>
      <c r="BX747" s="18"/>
      <c r="BY747" s="18"/>
      <c r="BZ747" s="18"/>
      <c r="CA747" s="18"/>
      <c r="CB747" s="18"/>
      <c r="CC747" s="18"/>
      <c r="CD747" s="18"/>
      <c r="CE747" s="18"/>
      <c r="CF747" s="18"/>
      <c r="CG747" s="18"/>
      <c r="CH747" s="18"/>
      <c r="CI747" s="18"/>
      <c r="CJ747" s="18"/>
      <c r="CK747" s="18"/>
      <c r="CL747" s="18"/>
      <c r="CM747" s="18"/>
      <c r="CN747" s="18"/>
      <c r="CO747" s="18"/>
      <c r="CP747" s="18"/>
      <c r="CQ747" s="18"/>
      <c r="CR747" s="18"/>
      <c r="CS747" s="18"/>
      <c r="CT747" s="18"/>
      <c r="CU747" s="18"/>
      <c r="CV747" s="18"/>
      <c r="CW747" s="18"/>
      <c r="CX747" s="18"/>
      <c r="CY747" s="18"/>
      <c r="CZ747" s="18"/>
      <c r="DA747" s="18"/>
      <c r="DB747" s="18"/>
      <c r="DC747" s="18"/>
      <c r="DD747" s="18"/>
      <c r="DE747" s="18"/>
      <c r="DF747" s="18"/>
      <c r="DG747" s="18"/>
      <c r="DH747" s="18"/>
      <c r="DI747" s="18"/>
      <c r="DJ747" s="18"/>
      <c r="DK747" s="18"/>
      <c r="DL747" s="18"/>
      <c r="DM747" s="18"/>
      <c r="DN747" s="18"/>
      <c r="DO747" s="18"/>
      <c r="DP747" s="18"/>
      <c r="DQ747" s="18"/>
      <c r="DR747" s="18"/>
      <c r="DS747" s="18"/>
      <c r="DT747" s="18"/>
      <c r="DU747" s="18"/>
      <c r="DV747" s="18"/>
      <c r="DW747" s="18"/>
      <c r="DX747" s="18"/>
      <c r="DY747" s="18"/>
      <c r="DZ747" s="18"/>
      <c r="EA747" s="18"/>
      <c r="EB747" s="18"/>
      <c r="EC747" s="18"/>
      <c r="ED747" s="18"/>
      <c r="EE747" s="18"/>
      <c r="EF747" s="18"/>
      <c r="EG747" s="18"/>
      <c r="EH747" s="18"/>
      <c r="EI747" s="18"/>
      <c r="EJ747" s="18"/>
      <c r="EK747" s="18"/>
      <c r="EL747" s="18"/>
      <c r="EM747" s="18"/>
      <c r="EN747" s="18"/>
      <c r="EO747" s="18"/>
      <c r="EP747" s="18"/>
      <c r="EQ747" s="18"/>
      <c r="ER747" s="18"/>
      <c r="ES747" s="18"/>
      <c r="ET747" s="18"/>
      <c r="EU747" s="18"/>
      <c r="EV747" s="18"/>
      <c r="EW747" s="18"/>
      <c r="EX747" s="18"/>
      <c r="EY747" s="18"/>
      <c r="EZ747" s="18"/>
      <c r="FA747" s="18"/>
      <c r="FB747" s="18"/>
      <c r="FC747" s="18"/>
      <c r="FD747" s="18"/>
      <c r="FE747" s="18"/>
      <c r="FF747" s="18"/>
      <c r="FG747" s="18"/>
      <c r="FH747" s="18"/>
      <c r="FI747" s="18"/>
      <c r="FJ747" s="18"/>
      <c r="FK747" s="18"/>
      <c r="FL747" s="18"/>
      <c r="FM747" s="18"/>
      <c r="FN747" s="18"/>
      <c r="FO747" s="18"/>
      <c r="FP747" s="18"/>
      <c r="FQ747" s="18"/>
      <c r="FR747" s="18"/>
      <c r="FS747" s="18"/>
      <c r="FT747" s="18"/>
      <c r="FU747" s="18"/>
      <c r="FV747" s="18"/>
      <c r="FW747" s="18"/>
      <c r="FX747" s="18"/>
      <c r="FY747" s="18"/>
      <c r="FZ747" s="18"/>
      <c r="GA747" s="18"/>
      <c r="GB747" s="18"/>
      <c r="GC747" s="18"/>
      <c r="GD747" s="18"/>
      <c r="GE747" s="18"/>
      <c r="GF747" s="18"/>
      <c r="GG747" s="18"/>
      <c r="GH747" s="18"/>
      <c r="GI747" s="18"/>
      <c r="GJ747" s="18"/>
      <c r="GK747" s="18"/>
      <c r="GL747" s="18"/>
      <c r="GM747" s="18"/>
      <c r="GN747" s="18"/>
      <c r="GO747" s="18"/>
      <c r="GP747" s="18"/>
      <c r="GQ747" s="18"/>
      <c r="GR747" s="18"/>
      <c r="GS747" s="18"/>
      <c r="GT747" s="18"/>
      <c r="GU747" s="18"/>
      <c r="GV747" s="18"/>
      <c r="GW747" s="18"/>
      <c r="GX747" s="18"/>
      <c r="GY747" s="18"/>
      <c r="GZ747" s="18"/>
      <c r="HA747" s="18"/>
      <c r="HB747" s="18"/>
      <c r="HC747" s="18"/>
      <c r="HD747" s="18"/>
      <c r="HE747" s="18"/>
      <c r="HF747" s="18"/>
      <c r="HG747" s="18"/>
      <c r="HH747" s="18"/>
      <c r="HI747" s="18"/>
      <c r="HJ747" s="18"/>
      <c r="HK747" s="18"/>
      <c r="HL747" s="18"/>
      <c r="HM747" s="18"/>
      <c r="HN747" s="18"/>
      <c r="HO747" s="18"/>
      <c r="HP747" s="18"/>
      <c r="HQ747" s="18"/>
      <c r="HR747" s="18"/>
      <c r="HS747" s="18"/>
      <c r="HT747" s="18"/>
      <c r="HU747" s="18"/>
      <c r="HV747" s="18"/>
      <c r="HW747" s="18"/>
      <c r="HX747" s="18"/>
      <c r="HY747" s="18"/>
      <c r="HZ747" s="18"/>
      <c r="IA747" s="18"/>
      <c r="IB747" s="18"/>
      <c r="IC747" s="18"/>
      <c r="ID747" s="18"/>
      <c r="IE747" s="18"/>
      <c r="IF747" s="18"/>
      <c r="IG747" s="18"/>
      <c r="IH747" s="18"/>
      <c r="II747" s="18"/>
      <c r="IJ747" s="18"/>
      <c r="IK747" s="18"/>
      <c r="IL747" s="18"/>
      <c r="IM747" s="18"/>
      <c r="IN747" s="18"/>
      <c r="IO747" s="18"/>
      <c r="IP747" s="18"/>
      <c r="IQ747" s="18"/>
      <c r="IR747" s="18"/>
      <c r="IS747" s="18"/>
      <c r="IT747" s="18"/>
      <c r="IU747" s="18"/>
      <c r="IV747" s="18"/>
      <c r="IW747" s="18"/>
      <c r="IX747" s="18"/>
      <c r="IY747" s="18"/>
      <c r="IZ747" s="18"/>
      <c r="JA747" s="18"/>
      <c r="JB747" s="18"/>
      <c r="JC747" s="18"/>
      <c r="JD747" s="18"/>
      <c r="JE747" s="18"/>
      <c r="JF747" s="18"/>
      <c r="JG747" s="18"/>
      <c r="JH747" s="18"/>
      <c r="JI747" s="18"/>
      <c r="JJ747" s="18"/>
      <c r="JK747" s="18"/>
      <c r="JL747" s="18"/>
      <c r="JM747" s="18"/>
      <c r="JN747" s="18"/>
      <c r="JO747" s="18"/>
      <c r="JP747" s="18"/>
      <c r="JQ747" s="18"/>
      <c r="JR747" s="18"/>
      <c r="JS747" s="18"/>
      <c r="JT747" s="18"/>
      <c r="JU747" s="18"/>
      <c r="JV747" s="18"/>
      <c r="JW747" s="18"/>
      <c r="JX747" s="18"/>
      <c r="JY747" s="18"/>
      <c r="JZ747" s="18"/>
      <c r="KA747" s="18"/>
      <c r="KB747" s="18"/>
      <c r="KC747" s="18"/>
      <c r="KD747" s="18"/>
      <c r="KE747" s="18"/>
      <c r="KF747" s="18"/>
      <c r="KG747" s="18"/>
      <c r="KH747" s="18"/>
      <c r="KI747" s="18"/>
      <c r="KJ747" s="18"/>
      <c r="KK747" s="18"/>
      <c r="KL747" s="18"/>
      <c r="KM747" s="18"/>
      <c r="KN747" s="18"/>
      <c r="KO747" s="18"/>
      <c r="KP747" s="18"/>
      <c r="KQ747" s="18"/>
      <c r="KR747" s="18"/>
      <c r="KS747" s="18"/>
      <c r="KT747" s="18"/>
      <c r="KU747" s="18"/>
      <c r="KV747" s="18"/>
      <c r="KW747" s="18"/>
      <c r="KX747" s="18"/>
      <c r="KY747" s="18"/>
      <c r="KZ747" s="18"/>
      <c r="LA747" s="18"/>
      <c r="LB747" s="18"/>
      <c r="LC747" s="18"/>
      <c r="LD747" s="18"/>
      <c r="LE747" s="18"/>
      <c r="LF747" s="18"/>
      <c r="LG747" s="18"/>
      <c r="LH747" s="18"/>
      <c r="LI747" s="18"/>
      <c r="LJ747" s="18"/>
      <c r="LK747" s="18"/>
      <c r="LL747" s="18"/>
      <c r="LM747" s="18"/>
      <c r="LN747" s="18"/>
      <c r="LO747" s="18"/>
      <c r="LP747" s="18"/>
      <c r="LQ747" s="18"/>
      <c r="LR747" s="18"/>
      <c r="LS747" s="18"/>
      <c r="LT747" s="18"/>
      <c r="LU747" s="18"/>
      <c r="LV747" s="18"/>
      <c r="LW747" s="18"/>
      <c r="LX747" s="18"/>
      <c r="LY747" s="18"/>
      <c r="LZ747" s="18"/>
      <c r="MA747" s="18"/>
      <c r="MB747" s="18"/>
      <c r="MC747" s="18"/>
      <c r="MD747" s="18"/>
      <c r="ME747" s="18"/>
      <c r="MF747" s="18"/>
      <c r="MG747" s="18"/>
      <c r="MH747" s="18"/>
      <c r="MI747" s="18"/>
      <c r="MJ747" s="18"/>
      <c r="MK747" s="18"/>
      <c r="ML747" s="18"/>
      <c r="MM747" s="18"/>
      <c r="MN747" s="18"/>
      <c r="MO747" s="18"/>
      <c r="MP747" s="18"/>
      <c r="MQ747" s="18"/>
      <c r="MR747" s="18"/>
      <c r="MS747" s="18"/>
      <c r="MT747" s="18"/>
      <c r="MU747" s="18"/>
      <c r="MV747" s="18"/>
      <c r="MW747" s="18"/>
      <c r="MX747" s="18"/>
      <c r="MY747" s="18"/>
      <c r="MZ747" s="18"/>
      <c r="NA747" s="18"/>
      <c r="NB747" s="18"/>
      <c r="NC747" s="18"/>
      <c r="ND747" s="18"/>
      <c r="NE747" s="18"/>
      <c r="NF747" s="18"/>
      <c r="NG747" s="18"/>
      <c r="NH747" s="18"/>
      <c r="NI747" s="18"/>
      <c r="NJ747" s="18"/>
      <c r="NK747" s="18"/>
      <c r="NL747" s="18"/>
      <c r="NM747" s="18"/>
      <c r="NN747" s="18"/>
      <c r="NO747" s="18"/>
      <c r="NP747" s="18"/>
      <c r="NQ747" s="18"/>
      <c r="NR747" s="18"/>
      <c r="NS747" s="18"/>
      <c r="NT747" s="18"/>
      <c r="NU747" s="18"/>
      <c r="NV747" s="18"/>
      <c r="NW747" s="18"/>
      <c r="NX747" s="18"/>
      <c r="NY747" s="18"/>
      <c r="NZ747" s="18"/>
      <c r="OA747" s="18"/>
      <c r="OB747" s="18"/>
      <c r="OC747" s="18"/>
      <c r="OD747" s="18"/>
      <c r="OE747" s="18"/>
      <c r="OF747" s="18"/>
      <c r="OG747" s="18"/>
      <c r="OH747" s="18"/>
      <c r="OI747" s="18"/>
      <c r="OJ747" s="18"/>
      <c r="OK747" s="18"/>
      <c r="OL747" s="18"/>
      <c r="OM747" s="18"/>
      <c r="ON747" s="18"/>
      <c r="OO747" s="18"/>
      <c r="OP747" s="18"/>
      <c r="OQ747" s="18"/>
      <c r="OR747" s="18"/>
      <c r="OS747" s="18"/>
      <c r="OT747" s="18"/>
      <c r="OU747" s="18"/>
      <c r="OV747" s="18"/>
      <c r="OW747" s="18"/>
      <c r="OX747" s="18"/>
      <c r="OY747" s="18"/>
      <c r="OZ747" s="18"/>
      <c r="PA747" s="18"/>
      <c r="PB747" s="18"/>
      <c r="PC747" s="18"/>
      <c r="PD747" s="18"/>
      <c r="PE747" s="18"/>
      <c r="PF747" s="18"/>
      <c r="PG747" s="18"/>
      <c r="PH747" s="18"/>
      <c r="PI747" s="18"/>
      <c r="PJ747" s="18"/>
      <c r="PK747" s="18"/>
      <c r="PL747" s="18"/>
      <c r="PM747" s="18"/>
      <c r="PN747" s="18"/>
      <c r="PO747" s="18"/>
      <c r="PP747" s="18"/>
      <c r="PQ747" s="18"/>
      <c r="PR747" s="18"/>
      <c r="PS747" s="18"/>
      <c r="PT747" s="18"/>
      <c r="PU747" s="18"/>
      <c r="PV747" s="18"/>
      <c r="PW747" s="18"/>
      <c r="PX747" s="18"/>
      <c r="PY747" s="18"/>
      <c r="PZ747" s="18"/>
      <c r="QA747" s="18"/>
      <c r="QB747" s="18"/>
      <c r="QC747" s="18"/>
      <c r="QD747" s="18"/>
      <c r="QE747" s="18"/>
      <c r="QF747" s="18"/>
      <c r="QG747" s="18"/>
      <c r="QH747" s="18"/>
      <c r="QI747" s="18"/>
      <c r="QJ747" s="18"/>
      <c r="QK747" s="18"/>
      <c r="QL747" s="18"/>
      <c r="QM747" s="18"/>
      <c r="QN747" s="18"/>
      <c r="QO747" s="18"/>
      <c r="QP747" s="18"/>
      <c r="QQ747" s="18"/>
      <c r="QR747" s="18"/>
      <c r="QS747" s="18"/>
      <c r="QT747" s="18"/>
      <c r="QU747" s="18"/>
      <c r="QV747" s="18"/>
      <c r="QW747" s="18"/>
      <c r="QX747" s="18"/>
      <c r="QY747" s="18"/>
      <c r="QZ747" s="18"/>
      <c r="RA747" s="18"/>
      <c r="RB747" s="18"/>
      <c r="RC747" s="18"/>
      <c r="RD747" s="18"/>
      <c r="RE747" s="18"/>
      <c r="RF747" s="18"/>
      <c r="RG747" s="18"/>
      <c r="RH747" s="18"/>
      <c r="RI747" s="18"/>
      <c r="RJ747" s="18"/>
      <c r="RK747" s="18"/>
      <c r="RL747" s="18"/>
      <c r="RM747" s="18"/>
      <c r="RN747" s="18"/>
      <c r="RO747" s="18"/>
      <c r="RP747" s="18"/>
      <c r="RQ747" s="18"/>
    </row>
    <row r="748" spans="1:485" x14ac:dyDescent="0.2">
      <c r="A748" s="3" t="s">
        <v>470</v>
      </c>
      <c r="B748" s="4" t="s">
        <v>471</v>
      </c>
      <c r="C748" s="4" t="s">
        <v>566</v>
      </c>
      <c r="D748" s="6" t="s">
        <v>469</v>
      </c>
      <c r="E748" s="3" t="s">
        <v>56</v>
      </c>
      <c r="F748" s="28">
        <v>1</v>
      </c>
      <c r="G748" s="3" t="s">
        <v>44</v>
      </c>
      <c r="H748" s="7" t="s">
        <v>14</v>
      </c>
      <c r="I748" s="30">
        <v>37911</v>
      </c>
      <c r="J748" s="28">
        <v>35</v>
      </c>
      <c r="K748" s="3" t="s">
        <v>18</v>
      </c>
      <c r="L748" s="17">
        <f t="shared" si="22"/>
        <v>1</v>
      </c>
      <c r="M748" s="17">
        <f t="shared" si="23"/>
        <v>35</v>
      </c>
    </row>
    <row r="749" spans="1:485" x14ac:dyDescent="0.2">
      <c r="A749" s="3" t="s">
        <v>470</v>
      </c>
      <c r="B749" s="4" t="s">
        <v>471</v>
      </c>
      <c r="C749" s="4" t="s">
        <v>566</v>
      </c>
      <c r="D749" s="6" t="s">
        <v>469</v>
      </c>
      <c r="E749" s="3" t="s">
        <v>24</v>
      </c>
      <c r="F749" s="28">
        <v>1</v>
      </c>
      <c r="G749" s="3" t="s">
        <v>478</v>
      </c>
      <c r="H749" s="29">
        <v>15</v>
      </c>
      <c r="I749" s="7" t="s">
        <v>14</v>
      </c>
      <c r="J749" s="28">
        <v>8</v>
      </c>
      <c r="K749" s="3" t="s">
        <v>21</v>
      </c>
      <c r="L749" s="17">
        <f t="shared" si="22"/>
        <v>0</v>
      </c>
      <c r="M749" s="17">
        <f t="shared" si="23"/>
        <v>0</v>
      </c>
    </row>
    <row r="750" spans="1:485" x14ac:dyDescent="0.2">
      <c r="A750" s="3" t="s">
        <v>470</v>
      </c>
      <c r="B750" s="4" t="s">
        <v>471</v>
      </c>
      <c r="C750" s="4" t="s">
        <v>566</v>
      </c>
      <c r="D750" s="6" t="s">
        <v>469</v>
      </c>
      <c r="E750" s="3" t="s">
        <v>24</v>
      </c>
      <c r="F750" s="28">
        <v>1</v>
      </c>
      <c r="G750" s="3" t="s">
        <v>478</v>
      </c>
      <c r="H750" s="29">
        <v>15</v>
      </c>
      <c r="I750" s="7" t="s">
        <v>14</v>
      </c>
      <c r="J750" s="28">
        <v>4</v>
      </c>
      <c r="K750" s="3" t="s">
        <v>21</v>
      </c>
      <c r="L750" s="17">
        <f t="shared" si="22"/>
        <v>0</v>
      </c>
      <c r="M750" s="17">
        <f t="shared" si="23"/>
        <v>0</v>
      </c>
    </row>
    <row r="751" spans="1:485" x14ac:dyDescent="0.2">
      <c r="A751" s="3" t="s">
        <v>470</v>
      </c>
      <c r="B751" s="4" t="s">
        <v>471</v>
      </c>
      <c r="C751" s="4" t="s">
        <v>566</v>
      </c>
      <c r="D751" s="6" t="s">
        <v>469</v>
      </c>
      <c r="E751" s="3" t="s">
        <v>24</v>
      </c>
      <c r="F751" s="28">
        <v>1</v>
      </c>
      <c r="G751" s="3" t="s">
        <v>479</v>
      </c>
      <c r="H751" s="29">
        <v>11.28</v>
      </c>
      <c r="I751" s="7" t="s">
        <v>14</v>
      </c>
      <c r="J751" s="7" t="s">
        <v>14</v>
      </c>
      <c r="K751" s="3" t="s">
        <v>21</v>
      </c>
      <c r="L751" s="17">
        <f t="shared" si="22"/>
        <v>0</v>
      </c>
      <c r="M751" s="17">
        <f t="shared" si="23"/>
        <v>0</v>
      </c>
    </row>
    <row r="752" spans="1:485" x14ac:dyDescent="0.2">
      <c r="A752" s="9" t="s">
        <v>481</v>
      </c>
      <c r="B752" s="9" t="s">
        <v>482</v>
      </c>
      <c r="C752" s="9" t="s">
        <v>567</v>
      </c>
      <c r="D752" s="10" t="s">
        <v>480</v>
      </c>
      <c r="E752" s="9" t="s">
        <v>236</v>
      </c>
      <c r="F752" s="11">
        <v>42</v>
      </c>
      <c r="G752" s="9" t="s">
        <v>236</v>
      </c>
      <c r="H752" s="12">
        <v>0</v>
      </c>
      <c r="I752" s="16">
        <v>60075.166669999999</v>
      </c>
      <c r="J752" s="14">
        <v>40.235289999999999</v>
      </c>
      <c r="K752" s="9">
        <f>SUM(L753:L770)</f>
        <v>13</v>
      </c>
      <c r="L752" s="9">
        <f>SUM(M753:M770)</f>
        <v>321</v>
      </c>
      <c r="M752" s="42"/>
    </row>
    <row r="753" spans="1:485" x14ac:dyDescent="0.2">
      <c r="A753" s="3" t="s">
        <v>481</v>
      </c>
      <c r="B753" s="4" t="s">
        <v>482</v>
      </c>
      <c r="C753" s="4" t="s">
        <v>567</v>
      </c>
      <c r="D753" s="6" t="s">
        <v>480</v>
      </c>
      <c r="E753" s="3" t="s">
        <v>15</v>
      </c>
      <c r="F753" s="28">
        <v>1</v>
      </c>
      <c r="G753" s="3" t="s">
        <v>382</v>
      </c>
      <c r="H753" s="7" t="s">
        <v>14</v>
      </c>
      <c r="I753" s="30">
        <v>65967</v>
      </c>
      <c r="J753" s="28">
        <v>35</v>
      </c>
      <c r="K753" s="3" t="s">
        <v>18</v>
      </c>
      <c r="L753" s="17">
        <f t="shared" si="22"/>
        <v>1</v>
      </c>
      <c r="M753" s="17">
        <f t="shared" si="23"/>
        <v>35</v>
      </c>
    </row>
    <row r="754" spans="1:485" x14ac:dyDescent="0.2">
      <c r="A754" s="3" t="s">
        <v>481</v>
      </c>
      <c r="B754" s="4" t="s">
        <v>482</v>
      </c>
      <c r="C754" s="4" t="s">
        <v>567</v>
      </c>
      <c r="D754" s="6" t="s">
        <v>480</v>
      </c>
      <c r="E754" s="3" t="s">
        <v>45</v>
      </c>
      <c r="F754" s="28">
        <v>1</v>
      </c>
      <c r="G754" s="3" t="s">
        <v>483</v>
      </c>
      <c r="H754" s="7" t="s">
        <v>14</v>
      </c>
      <c r="I754" s="30">
        <v>72344</v>
      </c>
      <c r="J754" s="28">
        <v>35</v>
      </c>
      <c r="K754" s="3" t="s">
        <v>21</v>
      </c>
      <c r="L754" s="17">
        <f t="shared" si="22"/>
        <v>0</v>
      </c>
      <c r="M754" s="17">
        <f t="shared" si="23"/>
        <v>0</v>
      </c>
    </row>
    <row r="755" spans="1:485" x14ac:dyDescent="0.2">
      <c r="A755" s="3" t="s">
        <v>481</v>
      </c>
      <c r="B755" s="4" t="s">
        <v>482</v>
      </c>
      <c r="C755" s="4" t="s">
        <v>567</v>
      </c>
      <c r="D755" s="6" t="s">
        <v>480</v>
      </c>
      <c r="E755" s="3" t="s">
        <v>35</v>
      </c>
      <c r="F755" s="28">
        <v>1</v>
      </c>
      <c r="G755" s="3" t="s">
        <v>484</v>
      </c>
      <c r="H755" s="7" t="s">
        <v>14</v>
      </c>
      <c r="I755" s="30">
        <v>52953</v>
      </c>
      <c r="J755" s="28">
        <v>35</v>
      </c>
      <c r="K755" s="3" t="s">
        <v>21</v>
      </c>
      <c r="L755" s="17">
        <f t="shared" si="22"/>
        <v>0</v>
      </c>
      <c r="M755" s="17">
        <f t="shared" si="23"/>
        <v>0</v>
      </c>
    </row>
    <row r="756" spans="1:485" x14ac:dyDescent="0.2">
      <c r="A756" s="3" t="s">
        <v>481</v>
      </c>
      <c r="B756" s="4" t="s">
        <v>482</v>
      </c>
      <c r="C756" s="4" t="s">
        <v>567</v>
      </c>
      <c r="D756" s="6" t="s">
        <v>480</v>
      </c>
      <c r="E756" s="3" t="s">
        <v>38</v>
      </c>
      <c r="F756" s="28">
        <v>1</v>
      </c>
      <c r="G756" s="3" t="s">
        <v>164</v>
      </c>
      <c r="H756" s="7" t="s">
        <v>14</v>
      </c>
      <c r="I756" s="30">
        <v>46955</v>
      </c>
      <c r="J756" s="28">
        <v>35</v>
      </c>
      <c r="K756" s="3" t="s">
        <v>18</v>
      </c>
      <c r="L756" s="17">
        <f t="shared" si="22"/>
        <v>1</v>
      </c>
      <c r="M756" s="17">
        <f t="shared" si="23"/>
        <v>35</v>
      </c>
    </row>
    <row r="757" spans="1:485" x14ac:dyDescent="0.2">
      <c r="A757" s="3" t="s">
        <v>481</v>
      </c>
      <c r="B757" s="4" t="s">
        <v>482</v>
      </c>
      <c r="C757" s="4" t="s">
        <v>567</v>
      </c>
      <c r="D757" s="6" t="s">
        <v>480</v>
      </c>
      <c r="E757" s="3" t="s">
        <v>35</v>
      </c>
      <c r="F757" s="28">
        <v>1</v>
      </c>
      <c r="G757" s="3" t="s">
        <v>485</v>
      </c>
      <c r="H757" s="7" t="s">
        <v>14</v>
      </c>
      <c r="I757" s="30">
        <v>62433</v>
      </c>
      <c r="J757" s="28">
        <v>35</v>
      </c>
      <c r="K757" s="3" t="s">
        <v>193</v>
      </c>
      <c r="L757" s="17">
        <f t="shared" si="22"/>
        <v>0</v>
      </c>
      <c r="M757" s="17">
        <f t="shared" si="23"/>
        <v>0</v>
      </c>
    </row>
    <row r="758" spans="1:485" x14ac:dyDescent="0.2">
      <c r="A758" s="3" t="s">
        <v>481</v>
      </c>
      <c r="B758" s="4" t="s">
        <v>482</v>
      </c>
      <c r="C758" s="4" t="s">
        <v>567</v>
      </c>
      <c r="D758" s="6" t="s">
        <v>480</v>
      </c>
      <c r="E758" s="3" t="s">
        <v>38</v>
      </c>
      <c r="F758" s="28">
        <v>1</v>
      </c>
      <c r="G758" s="3" t="s">
        <v>486</v>
      </c>
      <c r="H758" s="7" t="s">
        <v>14</v>
      </c>
      <c r="I758" s="30">
        <v>31172</v>
      </c>
      <c r="J758" s="28">
        <v>35</v>
      </c>
      <c r="K758" s="3" t="s">
        <v>18</v>
      </c>
      <c r="L758" s="17">
        <f t="shared" si="22"/>
        <v>1</v>
      </c>
      <c r="M758" s="17">
        <f t="shared" si="23"/>
        <v>35</v>
      </c>
    </row>
    <row r="759" spans="1:485" x14ac:dyDescent="0.2">
      <c r="A759" s="3" t="s">
        <v>481</v>
      </c>
      <c r="B759" s="4" t="s">
        <v>482</v>
      </c>
      <c r="C759" s="4" t="s">
        <v>567</v>
      </c>
      <c r="D759" s="6" t="s">
        <v>480</v>
      </c>
      <c r="E759" s="3" t="s">
        <v>35</v>
      </c>
      <c r="F759" s="28">
        <v>1</v>
      </c>
      <c r="G759" s="3" t="s">
        <v>487</v>
      </c>
      <c r="H759" s="7" t="s">
        <v>14</v>
      </c>
      <c r="I759" s="30">
        <v>62433</v>
      </c>
      <c r="J759" s="28">
        <v>35</v>
      </c>
      <c r="K759" s="3" t="s">
        <v>18</v>
      </c>
      <c r="L759" s="17">
        <f t="shared" si="22"/>
        <v>1</v>
      </c>
      <c r="M759" s="17">
        <f t="shared" si="23"/>
        <v>35</v>
      </c>
    </row>
    <row r="760" spans="1:485" x14ac:dyDescent="0.2">
      <c r="A760" s="3" t="s">
        <v>481</v>
      </c>
      <c r="B760" s="4" t="s">
        <v>482</v>
      </c>
      <c r="C760" s="4" t="s">
        <v>567</v>
      </c>
      <c r="D760" s="6" t="s">
        <v>480</v>
      </c>
      <c r="E760" s="3" t="s">
        <v>35</v>
      </c>
      <c r="F760" s="28">
        <v>1</v>
      </c>
      <c r="G760" s="3" t="s">
        <v>77</v>
      </c>
      <c r="H760" s="7" t="s">
        <v>14</v>
      </c>
      <c r="I760" s="30">
        <v>47485</v>
      </c>
      <c r="J760" s="28">
        <v>35</v>
      </c>
      <c r="K760" s="3" t="s">
        <v>18</v>
      </c>
      <c r="L760" s="17">
        <f t="shared" si="22"/>
        <v>1</v>
      </c>
      <c r="M760" s="17">
        <f t="shared" si="23"/>
        <v>35</v>
      </c>
    </row>
    <row r="761" spans="1:485" x14ac:dyDescent="0.2">
      <c r="A761" s="3" t="s">
        <v>481</v>
      </c>
      <c r="B761" s="4" t="s">
        <v>482</v>
      </c>
      <c r="C761" s="4" t="s">
        <v>567</v>
      </c>
      <c r="D761" s="6" t="s">
        <v>480</v>
      </c>
      <c r="E761" s="3" t="s">
        <v>80</v>
      </c>
      <c r="F761" s="28">
        <v>3</v>
      </c>
      <c r="G761" s="3" t="s">
        <v>197</v>
      </c>
      <c r="H761" s="7" t="s">
        <v>14</v>
      </c>
      <c r="I761" s="30">
        <v>159777</v>
      </c>
      <c r="J761" s="28">
        <v>105</v>
      </c>
      <c r="K761" s="3" t="s">
        <v>18</v>
      </c>
      <c r="L761" s="17">
        <f t="shared" si="22"/>
        <v>3</v>
      </c>
      <c r="M761" s="17">
        <f t="shared" si="23"/>
        <v>105</v>
      </c>
    </row>
    <row r="762" spans="1:485" x14ac:dyDescent="0.2">
      <c r="A762" s="3" t="s">
        <v>481</v>
      </c>
      <c r="B762" s="4" t="s">
        <v>482</v>
      </c>
      <c r="C762" s="4" t="s">
        <v>567</v>
      </c>
      <c r="D762" s="6" t="s">
        <v>480</v>
      </c>
      <c r="E762" s="3" t="s">
        <v>80</v>
      </c>
      <c r="F762" s="28">
        <v>1</v>
      </c>
      <c r="G762" s="3" t="s">
        <v>197</v>
      </c>
      <c r="H762" s="7" t="s">
        <v>14</v>
      </c>
      <c r="I762" s="30">
        <v>21582</v>
      </c>
      <c r="J762" s="28">
        <v>16</v>
      </c>
      <c r="K762" s="3" t="s">
        <v>18</v>
      </c>
      <c r="L762" s="17">
        <f t="shared" si="22"/>
        <v>1</v>
      </c>
      <c r="M762" s="17">
        <f t="shared" si="23"/>
        <v>16</v>
      </c>
    </row>
    <row r="763" spans="1:485" x14ac:dyDescent="0.2">
      <c r="A763" s="3" t="s">
        <v>481</v>
      </c>
      <c r="B763" s="4" t="s">
        <v>482</v>
      </c>
      <c r="C763" s="4" t="s">
        <v>567</v>
      </c>
      <c r="D763" s="6" t="s">
        <v>480</v>
      </c>
      <c r="E763" s="3" t="s">
        <v>19</v>
      </c>
      <c r="F763" s="28">
        <v>2</v>
      </c>
      <c r="G763" s="3" t="s">
        <v>488</v>
      </c>
      <c r="H763" s="7" t="s">
        <v>14</v>
      </c>
      <c r="I763" s="30">
        <v>7918</v>
      </c>
      <c r="J763" s="7" t="s">
        <v>14</v>
      </c>
      <c r="K763" s="3" t="s">
        <v>21</v>
      </c>
      <c r="L763" s="17">
        <f t="shared" si="22"/>
        <v>0</v>
      </c>
      <c r="M763" s="17">
        <f t="shared" si="23"/>
        <v>0</v>
      </c>
    </row>
    <row r="764" spans="1:485" x14ac:dyDescent="0.2">
      <c r="A764" s="3" t="s">
        <v>481</v>
      </c>
      <c r="B764" s="4" t="s">
        <v>482</v>
      </c>
      <c r="C764" s="4" t="s">
        <v>567</v>
      </c>
      <c r="D764" s="6" t="s">
        <v>480</v>
      </c>
      <c r="E764" s="3" t="s">
        <v>45</v>
      </c>
      <c r="F764" s="28">
        <v>1</v>
      </c>
      <c r="G764" s="3" t="s">
        <v>405</v>
      </c>
      <c r="H764" s="7" t="s">
        <v>14</v>
      </c>
      <c r="I764" s="30">
        <v>60933</v>
      </c>
      <c r="J764" s="28">
        <v>35</v>
      </c>
      <c r="K764" s="3" t="s">
        <v>21</v>
      </c>
      <c r="L764" s="17">
        <f t="shared" si="22"/>
        <v>0</v>
      </c>
      <c r="M764" s="17">
        <f t="shared" si="23"/>
        <v>0</v>
      </c>
    </row>
    <row r="765" spans="1:485" x14ac:dyDescent="0.2">
      <c r="A765" s="3" t="s">
        <v>481</v>
      </c>
      <c r="B765" s="4" t="s">
        <v>482</v>
      </c>
      <c r="C765" s="4" t="s">
        <v>567</v>
      </c>
      <c r="D765" s="6" t="s">
        <v>480</v>
      </c>
      <c r="E765" s="3" t="s">
        <v>24</v>
      </c>
      <c r="F765" s="28">
        <v>4</v>
      </c>
      <c r="G765" s="3" t="s">
        <v>489</v>
      </c>
      <c r="H765" s="7" t="s">
        <v>14</v>
      </c>
      <c r="I765" s="30">
        <v>23672</v>
      </c>
      <c r="J765" s="28">
        <v>25</v>
      </c>
      <c r="K765" s="3" t="s">
        <v>18</v>
      </c>
      <c r="L765" s="17">
        <f t="shared" si="22"/>
        <v>4</v>
      </c>
      <c r="M765" s="17">
        <f t="shared" si="23"/>
        <v>25</v>
      </c>
    </row>
    <row r="766" spans="1:485" s="15" customFormat="1" x14ac:dyDescent="0.2">
      <c r="A766" s="3" t="s">
        <v>481</v>
      </c>
      <c r="B766" s="4" t="s">
        <v>482</v>
      </c>
      <c r="C766" s="4" t="s">
        <v>567</v>
      </c>
      <c r="D766" s="6" t="s">
        <v>480</v>
      </c>
      <c r="E766" s="3" t="s">
        <v>24</v>
      </c>
      <c r="F766" s="28">
        <v>2</v>
      </c>
      <c r="G766" s="3" t="s">
        <v>490</v>
      </c>
      <c r="H766" s="7" t="s">
        <v>14</v>
      </c>
      <c r="I766" s="30">
        <v>70687</v>
      </c>
      <c r="J766" s="28">
        <v>70</v>
      </c>
      <c r="K766" s="3" t="s">
        <v>21</v>
      </c>
      <c r="L766" s="17">
        <f t="shared" si="22"/>
        <v>0</v>
      </c>
      <c r="M766" s="17">
        <f t="shared" si="23"/>
        <v>0</v>
      </c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/>
      <c r="AV766" s="18"/>
      <c r="AW766" s="18"/>
      <c r="AX766" s="18"/>
      <c r="AY766" s="18"/>
      <c r="AZ766" s="18"/>
      <c r="BA766" s="18"/>
      <c r="BB766" s="18"/>
      <c r="BC766" s="18"/>
      <c r="BD766" s="18"/>
      <c r="BE766" s="18"/>
      <c r="BF766" s="18"/>
      <c r="BG766" s="18"/>
      <c r="BH766" s="18"/>
      <c r="BI766" s="18"/>
      <c r="BJ766" s="18"/>
      <c r="BK766" s="18"/>
      <c r="BL766" s="18"/>
      <c r="BM766" s="18"/>
      <c r="BN766" s="18"/>
      <c r="BO766" s="18"/>
      <c r="BP766" s="18"/>
      <c r="BQ766" s="18"/>
      <c r="BR766" s="18"/>
      <c r="BS766" s="18"/>
      <c r="BT766" s="18"/>
      <c r="BU766" s="18"/>
      <c r="BV766" s="18"/>
      <c r="BW766" s="18"/>
      <c r="BX766" s="18"/>
      <c r="BY766" s="18"/>
      <c r="BZ766" s="18"/>
      <c r="CA766" s="18"/>
      <c r="CB766" s="18"/>
      <c r="CC766" s="18"/>
      <c r="CD766" s="18"/>
      <c r="CE766" s="18"/>
      <c r="CF766" s="18"/>
      <c r="CG766" s="18"/>
      <c r="CH766" s="18"/>
      <c r="CI766" s="18"/>
      <c r="CJ766" s="18"/>
      <c r="CK766" s="18"/>
      <c r="CL766" s="18"/>
      <c r="CM766" s="18"/>
      <c r="CN766" s="18"/>
      <c r="CO766" s="18"/>
      <c r="CP766" s="18"/>
      <c r="CQ766" s="18"/>
      <c r="CR766" s="18"/>
      <c r="CS766" s="18"/>
      <c r="CT766" s="18"/>
      <c r="CU766" s="18"/>
      <c r="CV766" s="18"/>
      <c r="CW766" s="18"/>
      <c r="CX766" s="18"/>
      <c r="CY766" s="18"/>
      <c r="CZ766" s="18"/>
      <c r="DA766" s="18"/>
      <c r="DB766" s="18"/>
      <c r="DC766" s="18"/>
      <c r="DD766" s="18"/>
      <c r="DE766" s="18"/>
      <c r="DF766" s="18"/>
      <c r="DG766" s="18"/>
      <c r="DH766" s="18"/>
      <c r="DI766" s="18"/>
      <c r="DJ766" s="18"/>
      <c r="DK766" s="18"/>
      <c r="DL766" s="18"/>
      <c r="DM766" s="18"/>
      <c r="DN766" s="18"/>
      <c r="DO766" s="18"/>
      <c r="DP766" s="18"/>
      <c r="DQ766" s="18"/>
      <c r="DR766" s="18"/>
      <c r="DS766" s="18"/>
      <c r="DT766" s="18"/>
      <c r="DU766" s="18"/>
      <c r="DV766" s="18"/>
      <c r="DW766" s="18"/>
      <c r="DX766" s="18"/>
      <c r="DY766" s="18"/>
      <c r="DZ766" s="18"/>
      <c r="EA766" s="18"/>
      <c r="EB766" s="18"/>
      <c r="EC766" s="18"/>
      <c r="ED766" s="18"/>
      <c r="EE766" s="18"/>
      <c r="EF766" s="18"/>
      <c r="EG766" s="18"/>
      <c r="EH766" s="18"/>
      <c r="EI766" s="18"/>
      <c r="EJ766" s="18"/>
      <c r="EK766" s="18"/>
      <c r="EL766" s="18"/>
      <c r="EM766" s="18"/>
      <c r="EN766" s="18"/>
      <c r="EO766" s="18"/>
      <c r="EP766" s="18"/>
      <c r="EQ766" s="18"/>
      <c r="ER766" s="18"/>
      <c r="ES766" s="18"/>
      <c r="ET766" s="18"/>
      <c r="EU766" s="18"/>
      <c r="EV766" s="18"/>
      <c r="EW766" s="18"/>
      <c r="EX766" s="18"/>
      <c r="EY766" s="18"/>
      <c r="EZ766" s="18"/>
      <c r="FA766" s="18"/>
      <c r="FB766" s="18"/>
      <c r="FC766" s="18"/>
      <c r="FD766" s="18"/>
      <c r="FE766" s="18"/>
      <c r="FF766" s="18"/>
      <c r="FG766" s="18"/>
      <c r="FH766" s="18"/>
      <c r="FI766" s="18"/>
      <c r="FJ766" s="18"/>
      <c r="FK766" s="18"/>
      <c r="FL766" s="18"/>
      <c r="FM766" s="18"/>
      <c r="FN766" s="18"/>
      <c r="FO766" s="18"/>
      <c r="FP766" s="18"/>
      <c r="FQ766" s="18"/>
      <c r="FR766" s="18"/>
      <c r="FS766" s="18"/>
      <c r="FT766" s="18"/>
      <c r="FU766" s="18"/>
      <c r="FV766" s="18"/>
      <c r="FW766" s="18"/>
      <c r="FX766" s="18"/>
      <c r="FY766" s="18"/>
      <c r="FZ766" s="18"/>
      <c r="GA766" s="18"/>
      <c r="GB766" s="18"/>
      <c r="GC766" s="18"/>
      <c r="GD766" s="18"/>
      <c r="GE766" s="18"/>
      <c r="GF766" s="18"/>
      <c r="GG766" s="18"/>
      <c r="GH766" s="18"/>
      <c r="GI766" s="18"/>
      <c r="GJ766" s="18"/>
      <c r="GK766" s="18"/>
      <c r="GL766" s="18"/>
      <c r="GM766" s="18"/>
      <c r="GN766" s="18"/>
      <c r="GO766" s="18"/>
      <c r="GP766" s="18"/>
      <c r="GQ766" s="18"/>
      <c r="GR766" s="18"/>
      <c r="GS766" s="18"/>
      <c r="GT766" s="18"/>
      <c r="GU766" s="18"/>
      <c r="GV766" s="18"/>
      <c r="GW766" s="18"/>
      <c r="GX766" s="18"/>
      <c r="GY766" s="18"/>
      <c r="GZ766" s="18"/>
      <c r="HA766" s="18"/>
      <c r="HB766" s="18"/>
      <c r="HC766" s="18"/>
      <c r="HD766" s="18"/>
      <c r="HE766" s="18"/>
      <c r="HF766" s="18"/>
      <c r="HG766" s="18"/>
      <c r="HH766" s="18"/>
      <c r="HI766" s="18"/>
      <c r="HJ766" s="18"/>
      <c r="HK766" s="18"/>
      <c r="HL766" s="18"/>
      <c r="HM766" s="18"/>
      <c r="HN766" s="18"/>
      <c r="HO766" s="18"/>
      <c r="HP766" s="18"/>
      <c r="HQ766" s="18"/>
      <c r="HR766" s="18"/>
      <c r="HS766" s="18"/>
      <c r="HT766" s="18"/>
      <c r="HU766" s="18"/>
      <c r="HV766" s="18"/>
      <c r="HW766" s="18"/>
      <c r="HX766" s="18"/>
      <c r="HY766" s="18"/>
      <c r="HZ766" s="18"/>
      <c r="IA766" s="18"/>
      <c r="IB766" s="18"/>
      <c r="IC766" s="18"/>
      <c r="ID766" s="18"/>
      <c r="IE766" s="18"/>
      <c r="IF766" s="18"/>
      <c r="IG766" s="18"/>
      <c r="IH766" s="18"/>
      <c r="II766" s="18"/>
      <c r="IJ766" s="18"/>
      <c r="IK766" s="18"/>
      <c r="IL766" s="18"/>
      <c r="IM766" s="18"/>
      <c r="IN766" s="18"/>
      <c r="IO766" s="18"/>
      <c r="IP766" s="18"/>
      <c r="IQ766" s="18"/>
      <c r="IR766" s="18"/>
      <c r="IS766" s="18"/>
      <c r="IT766" s="18"/>
      <c r="IU766" s="18"/>
      <c r="IV766" s="18"/>
      <c r="IW766" s="18"/>
      <c r="IX766" s="18"/>
      <c r="IY766" s="18"/>
      <c r="IZ766" s="18"/>
      <c r="JA766" s="18"/>
      <c r="JB766" s="18"/>
      <c r="JC766" s="18"/>
      <c r="JD766" s="18"/>
      <c r="JE766" s="18"/>
      <c r="JF766" s="18"/>
      <c r="JG766" s="18"/>
      <c r="JH766" s="18"/>
      <c r="JI766" s="18"/>
      <c r="JJ766" s="18"/>
      <c r="JK766" s="18"/>
      <c r="JL766" s="18"/>
      <c r="JM766" s="18"/>
      <c r="JN766" s="18"/>
      <c r="JO766" s="18"/>
      <c r="JP766" s="18"/>
      <c r="JQ766" s="18"/>
      <c r="JR766" s="18"/>
      <c r="JS766" s="18"/>
      <c r="JT766" s="18"/>
      <c r="JU766" s="18"/>
      <c r="JV766" s="18"/>
      <c r="JW766" s="18"/>
      <c r="JX766" s="18"/>
      <c r="JY766" s="18"/>
      <c r="JZ766" s="18"/>
      <c r="KA766" s="18"/>
      <c r="KB766" s="18"/>
      <c r="KC766" s="18"/>
      <c r="KD766" s="18"/>
      <c r="KE766" s="18"/>
      <c r="KF766" s="18"/>
      <c r="KG766" s="18"/>
      <c r="KH766" s="18"/>
      <c r="KI766" s="18"/>
      <c r="KJ766" s="18"/>
      <c r="KK766" s="18"/>
      <c r="KL766" s="18"/>
      <c r="KM766" s="18"/>
      <c r="KN766" s="18"/>
      <c r="KO766" s="18"/>
      <c r="KP766" s="18"/>
      <c r="KQ766" s="18"/>
      <c r="KR766" s="18"/>
      <c r="KS766" s="18"/>
      <c r="KT766" s="18"/>
      <c r="KU766" s="18"/>
      <c r="KV766" s="18"/>
      <c r="KW766" s="18"/>
      <c r="KX766" s="18"/>
      <c r="KY766" s="18"/>
      <c r="KZ766" s="18"/>
      <c r="LA766" s="18"/>
      <c r="LB766" s="18"/>
      <c r="LC766" s="18"/>
      <c r="LD766" s="18"/>
      <c r="LE766" s="18"/>
      <c r="LF766" s="18"/>
      <c r="LG766" s="18"/>
      <c r="LH766" s="18"/>
      <c r="LI766" s="18"/>
      <c r="LJ766" s="18"/>
      <c r="LK766" s="18"/>
      <c r="LL766" s="18"/>
      <c r="LM766" s="18"/>
      <c r="LN766" s="18"/>
      <c r="LO766" s="18"/>
      <c r="LP766" s="18"/>
      <c r="LQ766" s="18"/>
      <c r="LR766" s="18"/>
      <c r="LS766" s="18"/>
      <c r="LT766" s="18"/>
      <c r="LU766" s="18"/>
      <c r="LV766" s="18"/>
      <c r="LW766" s="18"/>
      <c r="LX766" s="18"/>
      <c r="LY766" s="18"/>
      <c r="LZ766" s="18"/>
      <c r="MA766" s="18"/>
      <c r="MB766" s="18"/>
      <c r="MC766" s="18"/>
      <c r="MD766" s="18"/>
      <c r="ME766" s="18"/>
      <c r="MF766" s="18"/>
      <c r="MG766" s="18"/>
      <c r="MH766" s="18"/>
      <c r="MI766" s="18"/>
      <c r="MJ766" s="18"/>
      <c r="MK766" s="18"/>
      <c r="ML766" s="18"/>
      <c r="MM766" s="18"/>
      <c r="MN766" s="18"/>
      <c r="MO766" s="18"/>
      <c r="MP766" s="18"/>
      <c r="MQ766" s="18"/>
      <c r="MR766" s="18"/>
      <c r="MS766" s="18"/>
      <c r="MT766" s="18"/>
      <c r="MU766" s="18"/>
      <c r="MV766" s="18"/>
      <c r="MW766" s="18"/>
      <c r="MX766" s="18"/>
      <c r="MY766" s="18"/>
      <c r="MZ766" s="18"/>
      <c r="NA766" s="18"/>
      <c r="NB766" s="18"/>
      <c r="NC766" s="18"/>
      <c r="ND766" s="18"/>
      <c r="NE766" s="18"/>
      <c r="NF766" s="18"/>
      <c r="NG766" s="18"/>
      <c r="NH766" s="18"/>
      <c r="NI766" s="18"/>
      <c r="NJ766" s="18"/>
      <c r="NK766" s="18"/>
      <c r="NL766" s="18"/>
      <c r="NM766" s="18"/>
      <c r="NN766" s="18"/>
      <c r="NO766" s="18"/>
      <c r="NP766" s="18"/>
      <c r="NQ766" s="18"/>
      <c r="NR766" s="18"/>
      <c r="NS766" s="18"/>
      <c r="NT766" s="18"/>
      <c r="NU766" s="18"/>
      <c r="NV766" s="18"/>
      <c r="NW766" s="18"/>
      <c r="NX766" s="18"/>
      <c r="NY766" s="18"/>
      <c r="NZ766" s="18"/>
      <c r="OA766" s="18"/>
      <c r="OB766" s="18"/>
      <c r="OC766" s="18"/>
      <c r="OD766" s="18"/>
      <c r="OE766" s="18"/>
      <c r="OF766" s="18"/>
      <c r="OG766" s="18"/>
      <c r="OH766" s="18"/>
      <c r="OI766" s="18"/>
      <c r="OJ766" s="18"/>
      <c r="OK766" s="18"/>
      <c r="OL766" s="18"/>
      <c r="OM766" s="18"/>
      <c r="ON766" s="18"/>
      <c r="OO766" s="18"/>
      <c r="OP766" s="18"/>
      <c r="OQ766" s="18"/>
      <c r="OR766" s="18"/>
      <c r="OS766" s="18"/>
      <c r="OT766" s="18"/>
      <c r="OU766" s="18"/>
      <c r="OV766" s="18"/>
      <c r="OW766" s="18"/>
      <c r="OX766" s="18"/>
      <c r="OY766" s="18"/>
      <c r="OZ766" s="18"/>
      <c r="PA766" s="18"/>
      <c r="PB766" s="18"/>
      <c r="PC766" s="18"/>
      <c r="PD766" s="18"/>
      <c r="PE766" s="18"/>
      <c r="PF766" s="18"/>
      <c r="PG766" s="18"/>
      <c r="PH766" s="18"/>
      <c r="PI766" s="18"/>
      <c r="PJ766" s="18"/>
      <c r="PK766" s="18"/>
      <c r="PL766" s="18"/>
      <c r="PM766" s="18"/>
      <c r="PN766" s="18"/>
      <c r="PO766" s="18"/>
      <c r="PP766" s="18"/>
      <c r="PQ766" s="18"/>
      <c r="PR766" s="18"/>
      <c r="PS766" s="18"/>
      <c r="PT766" s="18"/>
      <c r="PU766" s="18"/>
      <c r="PV766" s="18"/>
      <c r="PW766" s="18"/>
      <c r="PX766" s="18"/>
      <c r="PY766" s="18"/>
      <c r="PZ766" s="18"/>
      <c r="QA766" s="18"/>
      <c r="QB766" s="18"/>
      <c r="QC766" s="18"/>
      <c r="QD766" s="18"/>
      <c r="QE766" s="18"/>
      <c r="QF766" s="18"/>
      <c r="QG766" s="18"/>
      <c r="QH766" s="18"/>
      <c r="QI766" s="18"/>
      <c r="QJ766" s="18"/>
      <c r="QK766" s="18"/>
      <c r="QL766" s="18"/>
      <c r="QM766" s="18"/>
      <c r="QN766" s="18"/>
      <c r="QO766" s="18"/>
      <c r="QP766" s="18"/>
      <c r="QQ766" s="18"/>
      <c r="QR766" s="18"/>
      <c r="QS766" s="18"/>
      <c r="QT766" s="18"/>
      <c r="QU766" s="18"/>
      <c r="QV766" s="18"/>
      <c r="QW766" s="18"/>
      <c r="QX766" s="18"/>
      <c r="QY766" s="18"/>
      <c r="QZ766" s="18"/>
      <c r="RA766" s="18"/>
      <c r="RB766" s="18"/>
      <c r="RC766" s="18"/>
      <c r="RD766" s="18"/>
      <c r="RE766" s="18"/>
      <c r="RF766" s="18"/>
      <c r="RG766" s="18"/>
      <c r="RH766" s="18"/>
      <c r="RI766" s="18"/>
      <c r="RJ766" s="18"/>
      <c r="RK766" s="18"/>
      <c r="RL766" s="18"/>
      <c r="RM766" s="18"/>
      <c r="RN766" s="18"/>
      <c r="RO766" s="18"/>
      <c r="RP766" s="18"/>
      <c r="RQ766" s="18"/>
    </row>
    <row r="767" spans="1:485" x14ac:dyDescent="0.2">
      <c r="A767" s="3" t="s">
        <v>481</v>
      </c>
      <c r="B767" s="4" t="s">
        <v>482</v>
      </c>
      <c r="C767" s="4" t="s">
        <v>567</v>
      </c>
      <c r="D767" s="6" t="s">
        <v>480</v>
      </c>
      <c r="E767" s="3" t="s">
        <v>22</v>
      </c>
      <c r="F767" s="28">
        <v>2</v>
      </c>
      <c r="G767" s="3" t="s">
        <v>491</v>
      </c>
      <c r="H767" s="7" t="s">
        <v>14</v>
      </c>
      <c r="I767" s="30">
        <v>47057</v>
      </c>
      <c r="J767" s="28">
        <v>47</v>
      </c>
      <c r="K767" s="3" t="s">
        <v>21</v>
      </c>
      <c r="L767" s="17">
        <f t="shared" si="22"/>
        <v>0</v>
      </c>
      <c r="M767" s="17">
        <f t="shared" si="23"/>
        <v>0</v>
      </c>
    </row>
    <row r="768" spans="1:485" x14ac:dyDescent="0.2">
      <c r="A768" s="3" t="s">
        <v>481</v>
      </c>
      <c r="B768" s="4" t="s">
        <v>482</v>
      </c>
      <c r="C768" s="4" t="s">
        <v>567</v>
      </c>
      <c r="D768" s="6" t="s">
        <v>480</v>
      </c>
      <c r="E768" s="3" t="s">
        <v>45</v>
      </c>
      <c r="F768" s="28">
        <v>2</v>
      </c>
      <c r="G768" s="3" t="s">
        <v>492</v>
      </c>
      <c r="H768" s="7" t="s">
        <v>14</v>
      </c>
      <c r="I768" s="30">
        <v>50033</v>
      </c>
      <c r="J768" s="28">
        <v>70</v>
      </c>
      <c r="K768" s="3" t="s">
        <v>21</v>
      </c>
      <c r="L768" s="17">
        <f t="shared" si="22"/>
        <v>0</v>
      </c>
      <c r="M768" s="17">
        <f t="shared" si="23"/>
        <v>0</v>
      </c>
    </row>
    <row r="769" spans="1:485" x14ac:dyDescent="0.2">
      <c r="A769" s="3" t="s">
        <v>481</v>
      </c>
      <c r="B769" s="4" t="s">
        <v>482</v>
      </c>
      <c r="C769" s="4" t="s">
        <v>567</v>
      </c>
      <c r="D769" s="6" t="s">
        <v>480</v>
      </c>
      <c r="E769" s="3" t="s">
        <v>45</v>
      </c>
      <c r="F769" s="28">
        <v>1</v>
      </c>
      <c r="G769" s="3" t="s">
        <v>493</v>
      </c>
      <c r="H769" s="7" t="s">
        <v>14</v>
      </c>
      <c r="I769" s="30">
        <v>22786</v>
      </c>
      <c r="J769" s="28">
        <v>24</v>
      </c>
      <c r="K769" s="3" t="s">
        <v>21</v>
      </c>
      <c r="L769" s="17">
        <f t="shared" si="22"/>
        <v>0</v>
      </c>
      <c r="M769" s="17">
        <f t="shared" si="23"/>
        <v>0</v>
      </c>
    </row>
    <row r="770" spans="1:485" x14ac:dyDescent="0.2">
      <c r="A770" s="3" t="s">
        <v>481</v>
      </c>
      <c r="B770" s="4" t="s">
        <v>482</v>
      </c>
      <c r="C770" s="4" t="s">
        <v>567</v>
      </c>
      <c r="D770" s="6" t="s">
        <v>480</v>
      </c>
      <c r="E770" s="3" t="s">
        <v>24</v>
      </c>
      <c r="F770" s="28">
        <v>16</v>
      </c>
      <c r="G770" s="3" t="s">
        <v>489</v>
      </c>
      <c r="H770" s="7" t="s">
        <v>14</v>
      </c>
      <c r="I770" s="30">
        <v>175166</v>
      </c>
      <c r="J770" s="28">
        <v>12</v>
      </c>
      <c r="K770" s="3" t="s">
        <v>21</v>
      </c>
      <c r="L770" s="17">
        <f t="shared" si="22"/>
        <v>0</v>
      </c>
      <c r="M770" s="17">
        <f t="shared" si="23"/>
        <v>0</v>
      </c>
    </row>
    <row r="771" spans="1:485" s="15" customFormat="1" x14ac:dyDescent="0.2">
      <c r="A771" s="9" t="s">
        <v>496</v>
      </c>
      <c r="B771" s="9" t="s">
        <v>497</v>
      </c>
      <c r="C771" s="9" t="s">
        <v>569</v>
      </c>
      <c r="D771" s="10" t="s">
        <v>495</v>
      </c>
      <c r="E771" s="9" t="s">
        <v>206</v>
      </c>
      <c r="F771" s="11">
        <v>24</v>
      </c>
      <c r="G771" s="9" t="s">
        <v>206</v>
      </c>
      <c r="H771" s="12">
        <v>11.975709999999999</v>
      </c>
      <c r="I771" s="16">
        <v>37068.461539999997</v>
      </c>
      <c r="J771" s="14">
        <v>26.85</v>
      </c>
      <c r="K771" s="9">
        <f>SUM(L772:L791)</f>
        <v>7</v>
      </c>
      <c r="L771" s="15">
        <f>SUM(M772:M791)</f>
        <v>220</v>
      </c>
      <c r="M771" s="42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  <c r="AT771" s="18"/>
      <c r="AU771" s="18"/>
      <c r="AV771" s="18"/>
      <c r="AW771" s="18"/>
      <c r="AX771" s="18"/>
      <c r="AY771" s="18"/>
      <c r="AZ771" s="18"/>
      <c r="BA771" s="18"/>
      <c r="BB771" s="18"/>
      <c r="BC771" s="18"/>
      <c r="BD771" s="18"/>
      <c r="BE771" s="18"/>
      <c r="BF771" s="18"/>
      <c r="BG771" s="18"/>
      <c r="BH771" s="18"/>
      <c r="BI771" s="18"/>
      <c r="BJ771" s="18"/>
      <c r="BK771" s="18"/>
      <c r="BL771" s="18"/>
      <c r="BM771" s="18"/>
      <c r="BN771" s="18"/>
      <c r="BO771" s="18"/>
      <c r="BP771" s="18"/>
      <c r="BQ771" s="18"/>
      <c r="BR771" s="18"/>
      <c r="BS771" s="18"/>
      <c r="BT771" s="18"/>
      <c r="BU771" s="18"/>
      <c r="BV771" s="18"/>
      <c r="BW771" s="18"/>
      <c r="BX771" s="18"/>
      <c r="BY771" s="18"/>
      <c r="BZ771" s="18"/>
      <c r="CA771" s="18"/>
      <c r="CB771" s="18"/>
      <c r="CC771" s="18"/>
      <c r="CD771" s="18"/>
      <c r="CE771" s="18"/>
      <c r="CF771" s="18"/>
      <c r="CG771" s="18"/>
      <c r="CH771" s="18"/>
      <c r="CI771" s="18"/>
      <c r="CJ771" s="18"/>
      <c r="CK771" s="18"/>
      <c r="CL771" s="18"/>
      <c r="CM771" s="18"/>
      <c r="CN771" s="18"/>
      <c r="CO771" s="18"/>
      <c r="CP771" s="18"/>
      <c r="CQ771" s="18"/>
      <c r="CR771" s="18"/>
      <c r="CS771" s="18"/>
      <c r="CT771" s="18"/>
      <c r="CU771" s="18"/>
      <c r="CV771" s="18"/>
      <c r="CW771" s="18"/>
      <c r="CX771" s="18"/>
      <c r="CY771" s="18"/>
      <c r="CZ771" s="18"/>
      <c r="DA771" s="18"/>
      <c r="DB771" s="18"/>
      <c r="DC771" s="18"/>
      <c r="DD771" s="18"/>
      <c r="DE771" s="18"/>
      <c r="DF771" s="18"/>
      <c r="DG771" s="18"/>
      <c r="DH771" s="18"/>
      <c r="DI771" s="18"/>
      <c r="DJ771" s="18"/>
      <c r="DK771" s="18"/>
      <c r="DL771" s="18"/>
      <c r="DM771" s="18"/>
      <c r="DN771" s="18"/>
      <c r="DO771" s="18"/>
      <c r="DP771" s="18"/>
      <c r="DQ771" s="18"/>
      <c r="DR771" s="18"/>
      <c r="DS771" s="18"/>
      <c r="DT771" s="18"/>
      <c r="DU771" s="18"/>
      <c r="DV771" s="18"/>
      <c r="DW771" s="18"/>
      <c r="DX771" s="18"/>
      <c r="DY771" s="18"/>
      <c r="DZ771" s="18"/>
      <c r="EA771" s="18"/>
      <c r="EB771" s="18"/>
      <c r="EC771" s="18"/>
      <c r="ED771" s="18"/>
      <c r="EE771" s="18"/>
      <c r="EF771" s="18"/>
      <c r="EG771" s="18"/>
      <c r="EH771" s="18"/>
      <c r="EI771" s="18"/>
      <c r="EJ771" s="18"/>
      <c r="EK771" s="18"/>
      <c r="EL771" s="18"/>
      <c r="EM771" s="18"/>
      <c r="EN771" s="18"/>
      <c r="EO771" s="18"/>
      <c r="EP771" s="18"/>
      <c r="EQ771" s="18"/>
      <c r="ER771" s="18"/>
      <c r="ES771" s="18"/>
      <c r="ET771" s="18"/>
      <c r="EU771" s="18"/>
      <c r="EV771" s="18"/>
      <c r="EW771" s="18"/>
      <c r="EX771" s="18"/>
      <c r="EY771" s="18"/>
      <c r="EZ771" s="18"/>
      <c r="FA771" s="18"/>
      <c r="FB771" s="18"/>
      <c r="FC771" s="18"/>
      <c r="FD771" s="18"/>
      <c r="FE771" s="18"/>
      <c r="FF771" s="18"/>
      <c r="FG771" s="18"/>
      <c r="FH771" s="18"/>
      <c r="FI771" s="18"/>
      <c r="FJ771" s="18"/>
      <c r="FK771" s="18"/>
      <c r="FL771" s="18"/>
      <c r="FM771" s="18"/>
      <c r="FN771" s="18"/>
      <c r="FO771" s="18"/>
      <c r="FP771" s="18"/>
      <c r="FQ771" s="18"/>
      <c r="FR771" s="18"/>
      <c r="FS771" s="18"/>
      <c r="FT771" s="18"/>
      <c r="FU771" s="18"/>
      <c r="FV771" s="18"/>
      <c r="FW771" s="18"/>
      <c r="FX771" s="18"/>
      <c r="FY771" s="18"/>
      <c r="FZ771" s="18"/>
      <c r="GA771" s="18"/>
      <c r="GB771" s="18"/>
      <c r="GC771" s="18"/>
      <c r="GD771" s="18"/>
      <c r="GE771" s="18"/>
      <c r="GF771" s="18"/>
      <c r="GG771" s="18"/>
      <c r="GH771" s="18"/>
      <c r="GI771" s="18"/>
      <c r="GJ771" s="18"/>
      <c r="GK771" s="18"/>
      <c r="GL771" s="18"/>
      <c r="GM771" s="18"/>
      <c r="GN771" s="18"/>
      <c r="GO771" s="18"/>
      <c r="GP771" s="18"/>
      <c r="GQ771" s="18"/>
      <c r="GR771" s="18"/>
      <c r="GS771" s="18"/>
      <c r="GT771" s="18"/>
      <c r="GU771" s="18"/>
      <c r="GV771" s="18"/>
      <c r="GW771" s="18"/>
      <c r="GX771" s="18"/>
      <c r="GY771" s="18"/>
      <c r="GZ771" s="18"/>
      <c r="HA771" s="18"/>
      <c r="HB771" s="18"/>
      <c r="HC771" s="18"/>
      <c r="HD771" s="18"/>
      <c r="HE771" s="18"/>
      <c r="HF771" s="18"/>
      <c r="HG771" s="18"/>
      <c r="HH771" s="18"/>
      <c r="HI771" s="18"/>
      <c r="HJ771" s="18"/>
      <c r="HK771" s="18"/>
      <c r="HL771" s="18"/>
      <c r="HM771" s="18"/>
      <c r="HN771" s="18"/>
      <c r="HO771" s="18"/>
      <c r="HP771" s="18"/>
      <c r="HQ771" s="18"/>
      <c r="HR771" s="18"/>
      <c r="HS771" s="18"/>
      <c r="HT771" s="18"/>
      <c r="HU771" s="18"/>
      <c r="HV771" s="18"/>
      <c r="HW771" s="18"/>
      <c r="HX771" s="18"/>
      <c r="HY771" s="18"/>
      <c r="HZ771" s="18"/>
      <c r="IA771" s="18"/>
      <c r="IB771" s="18"/>
      <c r="IC771" s="18"/>
      <c r="ID771" s="18"/>
      <c r="IE771" s="18"/>
      <c r="IF771" s="18"/>
      <c r="IG771" s="18"/>
      <c r="IH771" s="18"/>
      <c r="II771" s="18"/>
      <c r="IJ771" s="18"/>
      <c r="IK771" s="18"/>
      <c r="IL771" s="18"/>
      <c r="IM771" s="18"/>
      <c r="IN771" s="18"/>
      <c r="IO771" s="18"/>
      <c r="IP771" s="18"/>
      <c r="IQ771" s="18"/>
      <c r="IR771" s="18"/>
      <c r="IS771" s="18"/>
      <c r="IT771" s="18"/>
      <c r="IU771" s="18"/>
      <c r="IV771" s="18"/>
      <c r="IW771" s="18"/>
      <c r="IX771" s="18"/>
      <c r="IY771" s="18"/>
      <c r="IZ771" s="18"/>
      <c r="JA771" s="18"/>
      <c r="JB771" s="18"/>
      <c r="JC771" s="18"/>
      <c r="JD771" s="18"/>
      <c r="JE771" s="18"/>
      <c r="JF771" s="18"/>
      <c r="JG771" s="18"/>
      <c r="JH771" s="18"/>
      <c r="JI771" s="18"/>
      <c r="JJ771" s="18"/>
      <c r="JK771" s="18"/>
      <c r="JL771" s="18"/>
      <c r="JM771" s="18"/>
      <c r="JN771" s="18"/>
      <c r="JO771" s="18"/>
      <c r="JP771" s="18"/>
      <c r="JQ771" s="18"/>
      <c r="JR771" s="18"/>
      <c r="JS771" s="18"/>
      <c r="JT771" s="18"/>
      <c r="JU771" s="18"/>
      <c r="JV771" s="18"/>
      <c r="JW771" s="18"/>
      <c r="JX771" s="18"/>
      <c r="JY771" s="18"/>
      <c r="JZ771" s="18"/>
      <c r="KA771" s="18"/>
      <c r="KB771" s="18"/>
      <c r="KC771" s="18"/>
      <c r="KD771" s="18"/>
      <c r="KE771" s="18"/>
      <c r="KF771" s="18"/>
      <c r="KG771" s="18"/>
      <c r="KH771" s="18"/>
      <c r="KI771" s="18"/>
      <c r="KJ771" s="18"/>
      <c r="KK771" s="18"/>
      <c r="KL771" s="18"/>
      <c r="KM771" s="18"/>
      <c r="KN771" s="18"/>
      <c r="KO771" s="18"/>
      <c r="KP771" s="18"/>
      <c r="KQ771" s="18"/>
      <c r="KR771" s="18"/>
      <c r="KS771" s="18"/>
      <c r="KT771" s="18"/>
      <c r="KU771" s="18"/>
      <c r="KV771" s="18"/>
      <c r="KW771" s="18"/>
      <c r="KX771" s="18"/>
      <c r="KY771" s="18"/>
      <c r="KZ771" s="18"/>
      <c r="LA771" s="18"/>
      <c r="LB771" s="18"/>
      <c r="LC771" s="18"/>
      <c r="LD771" s="18"/>
      <c r="LE771" s="18"/>
      <c r="LF771" s="18"/>
      <c r="LG771" s="18"/>
      <c r="LH771" s="18"/>
      <c r="LI771" s="18"/>
      <c r="LJ771" s="18"/>
      <c r="LK771" s="18"/>
      <c r="LL771" s="18"/>
      <c r="LM771" s="18"/>
      <c r="LN771" s="18"/>
      <c r="LO771" s="18"/>
      <c r="LP771" s="18"/>
      <c r="LQ771" s="18"/>
      <c r="LR771" s="18"/>
      <c r="LS771" s="18"/>
      <c r="LT771" s="18"/>
      <c r="LU771" s="18"/>
      <c r="LV771" s="18"/>
      <c r="LW771" s="18"/>
      <c r="LX771" s="18"/>
      <c r="LY771" s="18"/>
      <c r="LZ771" s="18"/>
      <c r="MA771" s="18"/>
      <c r="MB771" s="18"/>
      <c r="MC771" s="18"/>
      <c r="MD771" s="18"/>
      <c r="ME771" s="18"/>
      <c r="MF771" s="18"/>
      <c r="MG771" s="18"/>
      <c r="MH771" s="18"/>
      <c r="MI771" s="18"/>
      <c r="MJ771" s="18"/>
      <c r="MK771" s="18"/>
      <c r="ML771" s="18"/>
      <c r="MM771" s="18"/>
      <c r="MN771" s="18"/>
      <c r="MO771" s="18"/>
      <c r="MP771" s="18"/>
      <c r="MQ771" s="18"/>
      <c r="MR771" s="18"/>
      <c r="MS771" s="18"/>
      <c r="MT771" s="18"/>
      <c r="MU771" s="18"/>
      <c r="MV771" s="18"/>
      <c r="MW771" s="18"/>
      <c r="MX771" s="18"/>
      <c r="MY771" s="18"/>
      <c r="MZ771" s="18"/>
      <c r="NA771" s="18"/>
      <c r="NB771" s="18"/>
      <c r="NC771" s="18"/>
      <c r="ND771" s="18"/>
      <c r="NE771" s="18"/>
      <c r="NF771" s="18"/>
      <c r="NG771" s="18"/>
      <c r="NH771" s="18"/>
      <c r="NI771" s="18"/>
      <c r="NJ771" s="18"/>
      <c r="NK771" s="18"/>
      <c r="NL771" s="18"/>
      <c r="NM771" s="18"/>
      <c r="NN771" s="18"/>
      <c r="NO771" s="18"/>
      <c r="NP771" s="18"/>
      <c r="NQ771" s="18"/>
      <c r="NR771" s="18"/>
      <c r="NS771" s="18"/>
      <c r="NT771" s="18"/>
      <c r="NU771" s="18"/>
      <c r="NV771" s="18"/>
      <c r="NW771" s="18"/>
      <c r="NX771" s="18"/>
      <c r="NY771" s="18"/>
      <c r="NZ771" s="18"/>
      <c r="OA771" s="18"/>
      <c r="OB771" s="18"/>
      <c r="OC771" s="18"/>
      <c r="OD771" s="18"/>
      <c r="OE771" s="18"/>
      <c r="OF771" s="18"/>
      <c r="OG771" s="18"/>
      <c r="OH771" s="18"/>
      <c r="OI771" s="18"/>
      <c r="OJ771" s="18"/>
      <c r="OK771" s="18"/>
      <c r="OL771" s="18"/>
      <c r="OM771" s="18"/>
      <c r="ON771" s="18"/>
      <c r="OO771" s="18"/>
      <c r="OP771" s="18"/>
      <c r="OQ771" s="18"/>
      <c r="OR771" s="18"/>
      <c r="OS771" s="18"/>
      <c r="OT771" s="18"/>
      <c r="OU771" s="18"/>
      <c r="OV771" s="18"/>
      <c r="OW771" s="18"/>
      <c r="OX771" s="18"/>
      <c r="OY771" s="18"/>
      <c r="OZ771" s="18"/>
      <c r="PA771" s="18"/>
      <c r="PB771" s="18"/>
      <c r="PC771" s="18"/>
      <c r="PD771" s="18"/>
      <c r="PE771" s="18"/>
      <c r="PF771" s="18"/>
      <c r="PG771" s="18"/>
      <c r="PH771" s="18"/>
      <c r="PI771" s="18"/>
      <c r="PJ771" s="18"/>
      <c r="PK771" s="18"/>
      <c r="PL771" s="18"/>
      <c r="PM771" s="18"/>
      <c r="PN771" s="18"/>
      <c r="PO771" s="18"/>
      <c r="PP771" s="18"/>
      <c r="PQ771" s="18"/>
      <c r="PR771" s="18"/>
      <c r="PS771" s="18"/>
      <c r="PT771" s="18"/>
      <c r="PU771" s="18"/>
      <c r="PV771" s="18"/>
      <c r="PW771" s="18"/>
      <c r="PX771" s="18"/>
      <c r="PY771" s="18"/>
      <c r="PZ771" s="18"/>
      <c r="QA771" s="18"/>
      <c r="QB771" s="18"/>
      <c r="QC771" s="18"/>
      <c r="QD771" s="18"/>
      <c r="QE771" s="18"/>
      <c r="QF771" s="18"/>
      <c r="QG771" s="18"/>
      <c r="QH771" s="18"/>
      <c r="QI771" s="18"/>
      <c r="QJ771" s="18"/>
      <c r="QK771" s="18"/>
      <c r="QL771" s="18"/>
      <c r="QM771" s="18"/>
      <c r="QN771" s="18"/>
      <c r="QO771" s="18"/>
      <c r="QP771" s="18"/>
      <c r="QQ771" s="18"/>
      <c r="QR771" s="18"/>
      <c r="QS771" s="18"/>
      <c r="QT771" s="18"/>
      <c r="QU771" s="18"/>
      <c r="QV771" s="18"/>
      <c r="QW771" s="18"/>
      <c r="QX771" s="18"/>
      <c r="QY771" s="18"/>
      <c r="QZ771" s="18"/>
      <c r="RA771" s="18"/>
      <c r="RB771" s="18"/>
      <c r="RC771" s="18"/>
      <c r="RD771" s="18"/>
      <c r="RE771" s="18"/>
      <c r="RF771" s="18"/>
      <c r="RG771" s="18"/>
      <c r="RH771" s="18"/>
      <c r="RI771" s="18"/>
      <c r="RJ771" s="18"/>
      <c r="RK771" s="18"/>
      <c r="RL771" s="18"/>
      <c r="RM771" s="18"/>
      <c r="RN771" s="18"/>
      <c r="RO771" s="18"/>
      <c r="RP771" s="18"/>
      <c r="RQ771" s="18"/>
    </row>
    <row r="772" spans="1:485" x14ac:dyDescent="0.2">
      <c r="A772" s="3" t="s">
        <v>496</v>
      </c>
      <c r="B772" s="4" t="s">
        <v>497</v>
      </c>
      <c r="C772" s="4" t="s">
        <v>569</v>
      </c>
      <c r="D772" s="6" t="s">
        <v>495</v>
      </c>
      <c r="E772" s="3" t="s">
        <v>15</v>
      </c>
      <c r="F772" s="28">
        <v>1</v>
      </c>
      <c r="G772" s="3" t="s">
        <v>32</v>
      </c>
      <c r="H772" s="7" t="s">
        <v>14</v>
      </c>
      <c r="I772" s="30">
        <v>57923</v>
      </c>
      <c r="J772" s="28">
        <v>35</v>
      </c>
      <c r="K772" s="3" t="s">
        <v>18</v>
      </c>
      <c r="L772" s="17">
        <f t="shared" ref="L772:L791" si="24">IF(K772="yes",F772,0)</f>
        <v>1</v>
      </c>
      <c r="M772" s="17">
        <f t="shared" ref="M772:M791" si="25">IF(K772="YES",J772,0)</f>
        <v>35</v>
      </c>
    </row>
    <row r="773" spans="1:485" x14ac:dyDescent="0.2">
      <c r="A773" s="3" t="s">
        <v>496</v>
      </c>
      <c r="B773" s="4" t="s">
        <v>497</v>
      </c>
      <c r="C773" s="4" t="s">
        <v>569</v>
      </c>
      <c r="D773" s="6" t="s">
        <v>495</v>
      </c>
      <c r="E773" s="3" t="s">
        <v>33</v>
      </c>
      <c r="F773" s="28">
        <v>1</v>
      </c>
      <c r="G773" s="3" t="s">
        <v>498</v>
      </c>
      <c r="H773" s="7" t="s">
        <v>14</v>
      </c>
      <c r="I773" s="30">
        <v>51095</v>
      </c>
      <c r="J773" s="28">
        <v>35</v>
      </c>
      <c r="K773" s="3" t="s">
        <v>18</v>
      </c>
      <c r="L773" s="17">
        <f t="shared" si="24"/>
        <v>1</v>
      </c>
      <c r="M773" s="17">
        <f t="shared" si="25"/>
        <v>35</v>
      </c>
    </row>
    <row r="774" spans="1:485" x14ac:dyDescent="0.2">
      <c r="A774" s="3" t="s">
        <v>496</v>
      </c>
      <c r="B774" s="4" t="s">
        <v>497</v>
      </c>
      <c r="C774" s="4" t="s">
        <v>569</v>
      </c>
      <c r="D774" s="6" t="s">
        <v>495</v>
      </c>
      <c r="E774" s="3" t="s">
        <v>35</v>
      </c>
      <c r="F774" s="28">
        <v>1</v>
      </c>
      <c r="G774" s="3" t="s">
        <v>499</v>
      </c>
      <c r="H774" s="7" t="s">
        <v>14</v>
      </c>
      <c r="I774" s="30">
        <v>50017</v>
      </c>
      <c r="J774" s="28">
        <v>35</v>
      </c>
      <c r="K774" s="3" t="s">
        <v>18</v>
      </c>
      <c r="L774" s="17">
        <f t="shared" si="24"/>
        <v>1</v>
      </c>
      <c r="M774" s="17">
        <f t="shared" si="25"/>
        <v>35</v>
      </c>
    </row>
    <row r="775" spans="1:485" x14ac:dyDescent="0.2">
      <c r="A775" s="3" t="s">
        <v>496</v>
      </c>
      <c r="B775" s="4" t="s">
        <v>497</v>
      </c>
      <c r="C775" s="4" t="s">
        <v>569</v>
      </c>
      <c r="D775" s="6" t="s">
        <v>495</v>
      </c>
      <c r="E775" s="3" t="s">
        <v>35</v>
      </c>
      <c r="F775" s="28">
        <v>1</v>
      </c>
      <c r="G775" s="3" t="s">
        <v>500</v>
      </c>
      <c r="H775" s="7" t="s">
        <v>14</v>
      </c>
      <c r="I775" s="30">
        <v>49079</v>
      </c>
      <c r="J775" s="28">
        <v>35</v>
      </c>
      <c r="K775" s="3" t="s">
        <v>18</v>
      </c>
      <c r="L775" s="17">
        <f t="shared" si="24"/>
        <v>1</v>
      </c>
      <c r="M775" s="17">
        <f t="shared" si="25"/>
        <v>35</v>
      </c>
    </row>
    <row r="776" spans="1:485" x14ac:dyDescent="0.2">
      <c r="A776" s="3" t="s">
        <v>496</v>
      </c>
      <c r="B776" s="4" t="s">
        <v>497</v>
      </c>
      <c r="C776" s="4" t="s">
        <v>569</v>
      </c>
      <c r="D776" s="6" t="s">
        <v>495</v>
      </c>
      <c r="E776" s="3" t="s">
        <v>80</v>
      </c>
      <c r="F776" s="28">
        <v>1</v>
      </c>
      <c r="G776" s="3" t="s">
        <v>501</v>
      </c>
      <c r="H776" s="7" t="s">
        <v>14</v>
      </c>
      <c r="I776" s="30">
        <v>40133</v>
      </c>
      <c r="J776" s="28">
        <v>35</v>
      </c>
      <c r="K776" s="3" t="s">
        <v>18</v>
      </c>
      <c r="L776" s="17">
        <f t="shared" si="24"/>
        <v>1</v>
      </c>
      <c r="M776" s="17">
        <f t="shared" si="25"/>
        <v>35</v>
      </c>
    </row>
    <row r="777" spans="1:485" x14ac:dyDescent="0.2">
      <c r="A777" s="3" t="s">
        <v>496</v>
      </c>
      <c r="B777" s="4" t="s">
        <v>497</v>
      </c>
      <c r="C777" s="4" t="s">
        <v>569</v>
      </c>
      <c r="D777" s="6" t="s">
        <v>495</v>
      </c>
      <c r="E777" s="3" t="s">
        <v>38</v>
      </c>
      <c r="F777" s="28">
        <v>1</v>
      </c>
      <c r="G777" s="3" t="s">
        <v>502</v>
      </c>
      <c r="H777" s="7" t="s">
        <v>14</v>
      </c>
      <c r="I777" s="30">
        <v>40133</v>
      </c>
      <c r="J777" s="28">
        <v>35</v>
      </c>
      <c r="K777" s="3" t="s">
        <v>18</v>
      </c>
      <c r="L777" s="17">
        <f t="shared" si="24"/>
        <v>1</v>
      </c>
      <c r="M777" s="17">
        <f t="shared" si="25"/>
        <v>35</v>
      </c>
    </row>
    <row r="778" spans="1:485" x14ac:dyDescent="0.2">
      <c r="A778" s="3" t="s">
        <v>496</v>
      </c>
      <c r="B778" s="4" t="s">
        <v>497</v>
      </c>
      <c r="C778" s="4" t="s">
        <v>569</v>
      </c>
      <c r="D778" s="6" t="s">
        <v>495</v>
      </c>
      <c r="E778" s="3" t="s">
        <v>38</v>
      </c>
      <c r="F778" s="28">
        <v>1</v>
      </c>
      <c r="G778" s="3" t="s">
        <v>503</v>
      </c>
      <c r="H778" s="7" t="s">
        <v>14</v>
      </c>
      <c r="I778" s="30">
        <v>25617</v>
      </c>
      <c r="J778" s="28">
        <v>35</v>
      </c>
      <c r="K778" s="3" t="s">
        <v>21</v>
      </c>
      <c r="L778" s="17">
        <f t="shared" si="24"/>
        <v>0</v>
      </c>
      <c r="M778" s="17">
        <f t="shared" si="25"/>
        <v>0</v>
      </c>
    </row>
    <row r="779" spans="1:485" x14ac:dyDescent="0.2">
      <c r="A779" s="3" t="s">
        <v>496</v>
      </c>
      <c r="B779" s="4" t="s">
        <v>497</v>
      </c>
      <c r="C779" s="4" t="s">
        <v>569</v>
      </c>
      <c r="D779" s="6" t="s">
        <v>495</v>
      </c>
      <c r="E779" s="3" t="s">
        <v>80</v>
      </c>
      <c r="F779" s="28">
        <v>1</v>
      </c>
      <c r="G779" s="3" t="s">
        <v>504</v>
      </c>
      <c r="H779" s="7" t="s">
        <v>14</v>
      </c>
      <c r="I779" s="30">
        <v>30883</v>
      </c>
      <c r="J779" s="28">
        <v>35</v>
      </c>
      <c r="K779" s="3" t="s">
        <v>21</v>
      </c>
      <c r="L779" s="17">
        <f t="shared" si="24"/>
        <v>0</v>
      </c>
      <c r="M779" s="17">
        <f t="shared" si="25"/>
        <v>0</v>
      </c>
    </row>
    <row r="780" spans="1:485" x14ac:dyDescent="0.2">
      <c r="A780" s="3" t="s">
        <v>496</v>
      </c>
      <c r="B780" s="4" t="s">
        <v>497</v>
      </c>
      <c r="C780" s="4" t="s">
        <v>569</v>
      </c>
      <c r="D780" s="6" t="s">
        <v>495</v>
      </c>
      <c r="E780" s="3" t="s">
        <v>24</v>
      </c>
      <c r="F780" s="28">
        <v>1</v>
      </c>
      <c r="G780" s="3" t="s">
        <v>505</v>
      </c>
      <c r="H780" s="7" t="s">
        <v>14</v>
      </c>
      <c r="I780" s="30">
        <v>28696</v>
      </c>
      <c r="J780" s="28">
        <v>35</v>
      </c>
      <c r="K780" s="3" t="s">
        <v>21</v>
      </c>
      <c r="L780" s="17">
        <f t="shared" si="24"/>
        <v>0</v>
      </c>
      <c r="M780" s="17">
        <f t="shared" si="25"/>
        <v>0</v>
      </c>
    </row>
    <row r="781" spans="1:485" x14ac:dyDescent="0.2">
      <c r="A781" s="3" t="s">
        <v>496</v>
      </c>
      <c r="B781" s="4" t="s">
        <v>497</v>
      </c>
      <c r="C781" s="4" t="s">
        <v>569</v>
      </c>
      <c r="D781" s="6" t="s">
        <v>495</v>
      </c>
      <c r="E781" s="3" t="s">
        <v>24</v>
      </c>
      <c r="F781" s="28">
        <v>1</v>
      </c>
      <c r="G781" s="3" t="s">
        <v>506</v>
      </c>
      <c r="H781" s="7" t="s">
        <v>14</v>
      </c>
      <c r="I781" s="30">
        <v>26399</v>
      </c>
      <c r="J781" s="28">
        <v>35</v>
      </c>
      <c r="K781" s="3" t="s">
        <v>21</v>
      </c>
      <c r="L781" s="17">
        <f t="shared" si="24"/>
        <v>0</v>
      </c>
      <c r="M781" s="17">
        <f t="shared" si="25"/>
        <v>0</v>
      </c>
    </row>
    <row r="782" spans="1:485" x14ac:dyDescent="0.2">
      <c r="A782" s="3" t="s">
        <v>496</v>
      </c>
      <c r="B782" s="4" t="s">
        <v>497</v>
      </c>
      <c r="C782" s="4" t="s">
        <v>569</v>
      </c>
      <c r="D782" s="6" t="s">
        <v>495</v>
      </c>
      <c r="E782" s="3" t="s">
        <v>24</v>
      </c>
      <c r="F782" s="28">
        <v>1</v>
      </c>
      <c r="G782" s="3" t="s">
        <v>372</v>
      </c>
      <c r="H782" s="7" t="s">
        <v>14</v>
      </c>
      <c r="I782" s="30">
        <v>26672</v>
      </c>
      <c r="J782" s="28">
        <v>35</v>
      </c>
      <c r="K782" s="3" t="s">
        <v>21</v>
      </c>
      <c r="L782" s="17">
        <f t="shared" si="24"/>
        <v>0</v>
      </c>
      <c r="M782" s="17">
        <f t="shared" si="25"/>
        <v>0</v>
      </c>
    </row>
    <row r="783" spans="1:485" x14ac:dyDescent="0.2">
      <c r="A783" s="3" t="s">
        <v>496</v>
      </c>
      <c r="B783" s="4" t="s">
        <v>497</v>
      </c>
      <c r="C783" s="4" t="s">
        <v>569</v>
      </c>
      <c r="D783" s="6" t="s">
        <v>495</v>
      </c>
      <c r="E783" s="3" t="s">
        <v>24</v>
      </c>
      <c r="F783" s="28">
        <v>1</v>
      </c>
      <c r="G783" s="3" t="s">
        <v>507</v>
      </c>
      <c r="H783" s="7" t="s">
        <v>14</v>
      </c>
      <c r="I783" s="30">
        <v>25338</v>
      </c>
      <c r="J783" s="28">
        <v>35</v>
      </c>
      <c r="K783" s="3" t="s">
        <v>21</v>
      </c>
      <c r="L783" s="17">
        <f t="shared" si="24"/>
        <v>0</v>
      </c>
      <c r="M783" s="17">
        <f t="shared" si="25"/>
        <v>0</v>
      </c>
    </row>
    <row r="784" spans="1:485" x14ac:dyDescent="0.2">
      <c r="A784" s="3" t="s">
        <v>496</v>
      </c>
      <c r="B784" s="4" t="s">
        <v>497</v>
      </c>
      <c r="C784" s="4" t="s">
        <v>569</v>
      </c>
      <c r="D784" s="6" t="s">
        <v>495</v>
      </c>
      <c r="E784" s="3" t="s">
        <v>45</v>
      </c>
      <c r="F784" s="28">
        <v>1</v>
      </c>
      <c r="G784" s="3" t="s">
        <v>508</v>
      </c>
      <c r="H784" s="7" t="s">
        <v>14</v>
      </c>
      <c r="I784" s="30">
        <v>29905</v>
      </c>
      <c r="J784" s="28">
        <v>40</v>
      </c>
      <c r="K784" s="3" t="s">
        <v>21</v>
      </c>
      <c r="L784" s="17">
        <f t="shared" si="24"/>
        <v>0</v>
      </c>
      <c r="M784" s="17">
        <f t="shared" si="25"/>
        <v>0</v>
      </c>
    </row>
    <row r="785" spans="1:13" x14ac:dyDescent="0.2">
      <c r="A785" s="3" t="s">
        <v>496</v>
      </c>
      <c r="B785" s="4" t="s">
        <v>497</v>
      </c>
      <c r="C785" s="4" t="s">
        <v>569</v>
      </c>
      <c r="D785" s="6" t="s">
        <v>495</v>
      </c>
      <c r="E785" s="3" t="s">
        <v>24</v>
      </c>
      <c r="F785" s="28">
        <v>2</v>
      </c>
      <c r="G785" s="3" t="s">
        <v>509</v>
      </c>
      <c r="H785" s="29">
        <v>10.119999999999999</v>
      </c>
      <c r="I785" s="7" t="s">
        <v>14</v>
      </c>
      <c r="J785" s="28">
        <v>19.5</v>
      </c>
      <c r="K785" s="3" t="s">
        <v>21</v>
      </c>
      <c r="L785" s="17">
        <f t="shared" si="24"/>
        <v>0</v>
      </c>
      <c r="M785" s="17">
        <f t="shared" si="25"/>
        <v>0</v>
      </c>
    </row>
    <row r="786" spans="1:13" x14ac:dyDescent="0.2">
      <c r="A786" s="3" t="s">
        <v>496</v>
      </c>
      <c r="B786" s="4" t="s">
        <v>497</v>
      </c>
      <c r="C786" s="4" t="s">
        <v>569</v>
      </c>
      <c r="D786" s="6" t="s">
        <v>495</v>
      </c>
      <c r="E786" s="3" t="s">
        <v>24</v>
      </c>
      <c r="F786" s="28">
        <v>1</v>
      </c>
      <c r="G786" s="3" t="s">
        <v>509</v>
      </c>
      <c r="H786" s="29">
        <v>10.119999999999999</v>
      </c>
      <c r="I786" s="7" t="s">
        <v>14</v>
      </c>
      <c r="J786" s="28">
        <v>8</v>
      </c>
      <c r="K786" s="3" t="s">
        <v>21</v>
      </c>
      <c r="L786" s="17">
        <f t="shared" si="24"/>
        <v>0</v>
      </c>
      <c r="M786" s="17">
        <f t="shared" si="25"/>
        <v>0</v>
      </c>
    </row>
    <row r="787" spans="1:13" x14ac:dyDescent="0.2">
      <c r="A787" s="3" t="s">
        <v>496</v>
      </c>
      <c r="B787" s="4" t="s">
        <v>497</v>
      </c>
      <c r="C787" s="4" t="s">
        <v>569</v>
      </c>
      <c r="D787" s="6" t="s">
        <v>495</v>
      </c>
      <c r="E787" s="3" t="s">
        <v>24</v>
      </c>
      <c r="F787" s="28">
        <v>1</v>
      </c>
      <c r="G787" s="3" t="s">
        <v>509</v>
      </c>
      <c r="H787" s="29">
        <v>10.119999999999999</v>
      </c>
      <c r="I787" s="7" t="s">
        <v>14</v>
      </c>
      <c r="J787" s="28">
        <v>7.5</v>
      </c>
      <c r="K787" s="3" t="s">
        <v>21</v>
      </c>
      <c r="L787" s="17">
        <f t="shared" si="24"/>
        <v>0</v>
      </c>
      <c r="M787" s="17">
        <f t="shared" si="25"/>
        <v>0</v>
      </c>
    </row>
    <row r="788" spans="1:13" x14ac:dyDescent="0.2">
      <c r="A788" s="3" t="s">
        <v>496</v>
      </c>
      <c r="B788" s="4" t="s">
        <v>497</v>
      </c>
      <c r="C788" s="4" t="s">
        <v>569</v>
      </c>
      <c r="D788" s="6" t="s">
        <v>495</v>
      </c>
      <c r="E788" s="3" t="s">
        <v>24</v>
      </c>
      <c r="F788" s="28">
        <v>1</v>
      </c>
      <c r="G788" s="3" t="s">
        <v>510</v>
      </c>
      <c r="H788" s="29">
        <v>20.87</v>
      </c>
      <c r="I788" s="7" t="s">
        <v>14</v>
      </c>
      <c r="J788" s="28">
        <v>4</v>
      </c>
      <c r="K788" s="3" t="s">
        <v>21</v>
      </c>
      <c r="L788" s="17">
        <f t="shared" si="24"/>
        <v>0</v>
      </c>
      <c r="M788" s="17">
        <f t="shared" si="25"/>
        <v>0</v>
      </c>
    </row>
    <row r="789" spans="1:13" x14ac:dyDescent="0.2">
      <c r="A789" s="3" t="s">
        <v>496</v>
      </c>
      <c r="B789" s="4" t="s">
        <v>497</v>
      </c>
      <c r="C789" s="4" t="s">
        <v>569</v>
      </c>
      <c r="D789" s="6" t="s">
        <v>495</v>
      </c>
      <c r="E789" s="3" t="s">
        <v>80</v>
      </c>
      <c r="F789" s="28">
        <v>1</v>
      </c>
      <c r="G789" s="3" t="s">
        <v>511</v>
      </c>
      <c r="H789" s="29">
        <v>15.5</v>
      </c>
      <c r="I789" s="7" t="s">
        <v>14</v>
      </c>
      <c r="J789" s="28">
        <v>10</v>
      </c>
      <c r="K789" s="3" t="s">
        <v>18</v>
      </c>
      <c r="L789" s="17">
        <f t="shared" si="24"/>
        <v>1</v>
      </c>
      <c r="M789" s="17">
        <f t="shared" si="25"/>
        <v>10</v>
      </c>
    </row>
    <row r="790" spans="1:13" x14ac:dyDescent="0.2">
      <c r="A790" s="3" t="s">
        <v>496</v>
      </c>
      <c r="B790" s="4" t="s">
        <v>497</v>
      </c>
      <c r="C790" s="4" t="s">
        <v>569</v>
      </c>
      <c r="D790" s="6" t="s">
        <v>495</v>
      </c>
      <c r="E790" s="3" t="s">
        <v>19</v>
      </c>
      <c r="F790" s="28">
        <v>1</v>
      </c>
      <c r="G790" s="3" t="s">
        <v>211</v>
      </c>
      <c r="H790" s="29">
        <v>9</v>
      </c>
      <c r="I790" s="7" t="s">
        <v>14</v>
      </c>
      <c r="J790" s="28">
        <v>16</v>
      </c>
      <c r="K790" s="3" t="s">
        <v>21</v>
      </c>
      <c r="L790" s="17">
        <f t="shared" si="24"/>
        <v>0</v>
      </c>
      <c r="M790" s="17">
        <f t="shared" si="25"/>
        <v>0</v>
      </c>
    </row>
    <row r="791" spans="1:13" x14ac:dyDescent="0.2">
      <c r="A791" s="3" t="s">
        <v>496</v>
      </c>
      <c r="B791" s="4" t="s">
        <v>497</v>
      </c>
      <c r="C791" s="4" t="s">
        <v>569</v>
      </c>
      <c r="D791" s="6" t="s">
        <v>495</v>
      </c>
      <c r="E791" s="3" t="s">
        <v>19</v>
      </c>
      <c r="F791" s="28">
        <v>4</v>
      </c>
      <c r="G791" s="3" t="s">
        <v>211</v>
      </c>
      <c r="H791" s="29">
        <v>8.1</v>
      </c>
      <c r="I791" s="7" t="s">
        <v>14</v>
      </c>
      <c r="J791" s="28">
        <v>12</v>
      </c>
      <c r="K791" s="3" t="s">
        <v>21</v>
      </c>
      <c r="L791" s="17">
        <f t="shared" si="24"/>
        <v>0</v>
      </c>
      <c r="M791" s="17">
        <f t="shared" si="25"/>
        <v>0</v>
      </c>
    </row>
    <row r="792" spans="1:13" x14ac:dyDescent="0.2">
      <c r="C792" s="5" t="s">
        <v>14</v>
      </c>
    </row>
    <row r="793" spans="1:13" x14ac:dyDescent="0.2">
      <c r="B793" s="5" t="s">
        <v>570</v>
      </c>
      <c r="C793" s="5" t="s">
        <v>14</v>
      </c>
    </row>
  </sheetData>
  <sortState ref="A2:J795">
    <sortCondition ref="A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R805"/>
  <sheetViews>
    <sheetView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I1" sqref="I1"/>
    </sheetView>
  </sheetViews>
  <sheetFormatPr baseColWidth="10" defaultColWidth="8.83203125" defaultRowHeight="14" x14ac:dyDescent="0.2"/>
  <cols>
    <col min="1" max="1" width="4.5" style="2" customWidth="1"/>
    <col min="2" max="2" width="15.33203125" style="5" customWidth="1"/>
    <col min="3" max="3" width="11.1640625" style="5" customWidth="1"/>
    <col min="4" max="4" width="35.6640625" style="2" customWidth="1"/>
    <col min="5" max="5" width="30.6640625" style="2" customWidth="1"/>
    <col min="6" max="6" width="11.5" style="8" bestFit="1" customWidth="1"/>
    <col min="7" max="7" width="30.6640625" style="2" customWidth="1"/>
    <col min="8" max="8" width="11.5" style="8" bestFit="1" customWidth="1"/>
    <col min="9" max="9" width="11.33203125" customWidth="1"/>
    <col min="10" max="11" width="11.5" style="8" bestFit="1" customWidth="1"/>
    <col min="12" max="12" width="15.33203125" style="2" customWidth="1"/>
    <col min="13" max="486" width="8.83203125" style="17"/>
    <col min="487" max="16384" width="8.83203125" style="2"/>
  </cols>
  <sheetData>
    <row r="1" spans="1:486" s="21" customFormat="1" x14ac:dyDescent="0.2">
      <c r="A1" s="19" t="s">
        <v>1</v>
      </c>
      <c r="B1" s="19" t="s">
        <v>2</v>
      </c>
      <c r="C1" s="1" t="s">
        <v>521</v>
      </c>
      <c r="D1" s="19" t="s">
        <v>0</v>
      </c>
      <c r="E1" s="19" t="s">
        <v>3</v>
      </c>
      <c r="F1" s="19" t="s">
        <v>4</v>
      </c>
      <c r="G1" s="19" t="s">
        <v>5</v>
      </c>
      <c r="H1" s="19" t="s">
        <v>6</v>
      </c>
      <c r="I1" s="23" t="s">
        <v>512</v>
      </c>
      <c r="J1" s="19" t="s">
        <v>7</v>
      </c>
      <c r="K1" s="19" t="s">
        <v>8</v>
      </c>
      <c r="L1" s="19" t="s">
        <v>9</v>
      </c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  <c r="IW1" s="20"/>
      <c r="IX1" s="20"/>
      <c r="IY1" s="20"/>
      <c r="IZ1" s="20"/>
      <c r="JA1" s="20"/>
      <c r="JB1" s="20"/>
      <c r="JC1" s="20"/>
      <c r="JD1" s="20"/>
      <c r="JE1" s="20"/>
      <c r="JF1" s="20"/>
      <c r="JG1" s="20"/>
      <c r="JH1" s="20"/>
      <c r="JI1" s="20"/>
      <c r="JJ1" s="20"/>
      <c r="JK1" s="20"/>
      <c r="JL1" s="20"/>
      <c r="JM1" s="20"/>
      <c r="JN1" s="20"/>
      <c r="JO1" s="20"/>
      <c r="JP1" s="20"/>
      <c r="JQ1" s="20"/>
      <c r="JR1" s="20"/>
      <c r="JS1" s="20"/>
      <c r="JT1" s="20"/>
      <c r="JU1" s="20"/>
      <c r="JV1" s="20"/>
      <c r="JW1" s="20"/>
      <c r="JX1" s="20"/>
      <c r="JY1" s="20"/>
      <c r="JZ1" s="20"/>
      <c r="KA1" s="20"/>
      <c r="KB1" s="20"/>
      <c r="KC1" s="20"/>
      <c r="KD1" s="20"/>
      <c r="KE1" s="20"/>
      <c r="KF1" s="20"/>
      <c r="KG1" s="20"/>
      <c r="KH1" s="20"/>
      <c r="KI1" s="20"/>
      <c r="KJ1" s="20"/>
      <c r="KK1" s="20"/>
      <c r="KL1" s="20"/>
      <c r="KM1" s="20"/>
      <c r="KN1" s="20"/>
      <c r="KO1" s="20"/>
      <c r="KP1" s="20"/>
      <c r="KQ1" s="20"/>
      <c r="KR1" s="20"/>
      <c r="KS1" s="20"/>
      <c r="KT1" s="20"/>
      <c r="KU1" s="20"/>
      <c r="KV1" s="20"/>
      <c r="KW1" s="20"/>
      <c r="KX1" s="20"/>
      <c r="KY1" s="20"/>
      <c r="KZ1" s="20"/>
      <c r="LA1" s="20"/>
      <c r="LB1" s="20"/>
      <c r="LC1" s="20"/>
      <c r="LD1" s="20"/>
      <c r="LE1" s="20"/>
      <c r="LF1" s="20"/>
      <c r="LG1" s="20"/>
      <c r="LH1" s="20"/>
      <c r="LI1" s="20"/>
      <c r="LJ1" s="20"/>
      <c r="LK1" s="20"/>
      <c r="LL1" s="20"/>
      <c r="LM1" s="20"/>
      <c r="LN1" s="20"/>
      <c r="LO1" s="20"/>
      <c r="LP1" s="20"/>
      <c r="LQ1" s="20"/>
      <c r="LR1" s="20"/>
      <c r="LS1" s="20"/>
      <c r="LT1" s="20"/>
      <c r="LU1" s="20"/>
      <c r="LV1" s="20"/>
      <c r="LW1" s="20"/>
      <c r="LX1" s="20"/>
      <c r="LY1" s="20"/>
      <c r="LZ1" s="20"/>
      <c r="MA1" s="20"/>
      <c r="MB1" s="20"/>
      <c r="MC1" s="20"/>
      <c r="MD1" s="20"/>
      <c r="ME1" s="20"/>
      <c r="MF1" s="20"/>
      <c r="MG1" s="20"/>
      <c r="MH1" s="20"/>
      <c r="MI1" s="20"/>
      <c r="MJ1" s="20"/>
      <c r="MK1" s="20"/>
      <c r="ML1" s="20"/>
      <c r="MM1" s="20"/>
      <c r="MN1" s="20"/>
      <c r="MO1" s="20"/>
      <c r="MP1" s="20"/>
      <c r="MQ1" s="20"/>
      <c r="MR1" s="20"/>
      <c r="MS1" s="20"/>
      <c r="MT1" s="20"/>
      <c r="MU1" s="20"/>
      <c r="MV1" s="20"/>
      <c r="MW1" s="20"/>
      <c r="MX1" s="20"/>
      <c r="MY1" s="20"/>
      <c r="MZ1" s="20"/>
      <c r="NA1" s="20"/>
      <c r="NB1" s="20"/>
      <c r="NC1" s="20"/>
      <c r="ND1" s="20"/>
      <c r="NE1" s="20"/>
      <c r="NF1" s="20"/>
      <c r="NG1" s="20"/>
      <c r="NH1" s="20"/>
      <c r="NI1" s="20"/>
      <c r="NJ1" s="20"/>
      <c r="NK1" s="20"/>
      <c r="NL1" s="20"/>
      <c r="NM1" s="20"/>
      <c r="NN1" s="20"/>
      <c r="NO1" s="20"/>
      <c r="NP1" s="20"/>
      <c r="NQ1" s="20"/>
      <c r="NR1" s="20"/>
      <c r="NS1" s="20"/>
      <c r="NT1" s="20"/>
      <c r="NU1" s="20"/>
      <c r="NV1" s="20"/>
      <c r="NW1" s="20"/>
      <c r="NX1" s="20"/>
      <c r="NY1" s="20"/>
      <c r="NZ1" s="20"/>
      <c r="OA1" s="20"/>
      <c r="OB1" s="20"/>
      <c r="OC1" s="20"/>
      <c r="OD1" s="20"/>
      <c r="OE1" s="20"/>
      <c r="OF1" s="20"/>
      <c r="OG1" s="20"/>
      <c r="OH1" s="20"/>
      <c r="OI1" s="20"/>
      <c r="OJ1" s="20"/>
      <c r="OK1" s="20"/>
      <c r="OL1" s="20"/>
      <c r="OM1" s="20"/>
      <c r="ON1" s="20"/>
      <c r="OO1" s="20"/>
      <c r="OP1" s="20"/>
      <c r="OQ1" s="20"/>
      <c r="OR1" s="20"/>
      <c r="OS1" s="20"/>
      <c r="OT1" s="20"/>
      <c r="OU1" s="20"/>
      <c r="OV1" s="20"/>
      <c r="OW1" s="20"/>
      <c r="OX1" s="20"/>
      <c r="OY1" s="20"/>
      <c r="OZ1" s="20"/>
      <c r="PA1" s="20"/>
      <c r="PB1" s="20"/>
      <c r="PC1" s="20"/>
      <c r="PD1" s="20"/>
      <c r="PE1" s="20"/>
      <c r="PF1" s="20"/>
      <c r="PG1" s="20"/>
      <c r="PH1" s="20"/>
      <c r="PI1" s="20"/>
      <c r="PJ1" s="20"/>
      <c r="PK1" s="20"/>
      <c r="PL1" s="20"/>
      <c r="PM1" s="20"/>
      <c r="PN1" s="20"/>
      <c r="PO1" s="20"/>
      <c r="PP1" s="20"/>
      <c r="PQ1" s="20"/>
      <c r="PR1" s="20"/>
      <c r="PS1" s="20"/>
      <c r="PT1" s="20"/>
      <c r="PU1" s="20"/>
      <c r="PV1" s="20"/>
      <c r="PW1" s="20"/>
      <c r="PX1" s="20"/>
      <c r="PY1" s="20"/>
      <c r="PZ1" s="20"/>
      <c r="QA1" s="20"/>
      <c r="QB1" s="20"/>
      <c r="QC1" s="20"/>
      <c r="QD1" s="20"/>
      <c r="QE1" s="20"/>
      <c r="QF1" s="20"/>
      <c r="QG1" s="20"/>
      <c r="QH1" s="20"/>
      <c r="QI1" s="20"/>
      <c r="QJ1" s="20"/>
      <c r="QK1" s="20"/>
      <c r="QL1" s="20"/>
      <c r="QM1" s="20"/>
      <c r="QN1" s="20"/>
      <c r="QO1" s="20"/>
      <c r="QP1" s="20"/>
      <c r="QQ1" s="20"/>
      <c r="QR1" s="20"/>
      <c r="QS1" s="20"/>
      <c r="QT1" s="20"/>
      <c r="QU1" s="20"/>
      <c r="QV1" s="20"/>
      <c r="QW1" s="20"/>
      <c r="QX1" s="20"/>
      <c r="QY1" s="20"/>
      <c r="QZ1" s="20"/>
      <c r="RA1" s="20"/>
      <c r="RB1" s="20"/>
      <c r="RC1" s="20"/>
      <c r="RD1" s="20"/>
      <c r="RE1" s="20"/>
      <c r="RF1" s="20"/>
      <c r="RG1" s="20"/>
      <c r="RH1" s="20"/>
      <c r="RI1" s="20"/>
      <c r="RJ1" s="20"/>
      <c r="RK1" s="20"/>
      <c r="RL1" s="20"/>
      <c r="RM1" s="20"/>
      <c r="RN1" s="20"/>
      <c r="RO1" s="20"/>
      <c r="RP1" s="20"/>
      <c r="RQ1" s="20"/>
      <c r="RR1" s="20"/>
    </row>
    <row r="2" spans="1:486" x14ac:dyDescent="0.2">
      <c r="A2" s="3" t="s">
        <v>16</v>
      </c>
      <c r="B2" s="4" t="s">
        <v>30</v>
      </c>
      <c r="C2" s="4" t="s">
        <v>523</v>
      </c>
      <c r="D2" s="6" t="s">
        <v>29</v>
      </c>
      <c r="E2" s="3" t="s">
        <v>15</v>
      </c>
      <c r="F2" s="28">
        <v>1</v>
      </c>
      <c r="G2" s="3" t="s">
        <v>32</v>
      </c>
      <c r="H2" s="24">
        <f>IF(J2&gt;0,(J2/(K2*52)),"  ")</f>
        <v>47.78901098901099</v>
      </c>
      <c r="I2" s="22" t="str">
        <f>IF(J2&gt;0,"Y"," N")</f>
        <v>Y</v>
      </c>
      <c r="J2" s="30">
        <v>86976</v>
      </c>
      <c r="K2" s="28">
        <v>35</v>
      </c>
      <c r="L2" s="3" t="s">
        <v>18</v>
      </c>
    </row>
    <row r="3" spans="1:486" x14ac:dyDescent="0.2">
      <c r="A3" s="3" t="s">
        <v>16</v>
      </c>
      <c r="B3" s="4" t="s">
        <v>30</v>
      </c>
      <c r="C3" s="4" t="s">
        <v>523</v>
      </c>
      <c r="D3" s="6" t="s">
        <v>29</v>
      </c>
      <c r="E3" s="3" t="s">
        <v>33</v>
      </c>
      <c r="F3" s="28">
        <v>1</v>
      </c>
      <c r="G3" s="3" t="s">
        <v>34</v>
      </c>
      <c r="H3" s="24">
        <f t="shared" ref="H3:H14" si="0">IF(J3&gt;0,(J3/(K3*52)),"  ")</f>
        <v>38.025274725274727</v>
      </c>
      <c r="I3" s="22" t="str">
        <f t="shared" ref="I3:I57" si="1">IF(J3&gt;0,"Y"," N")</f>
        <v>Y</v>
      </c>
      <c r="J3" s="30">
        <v>69206</v>
      </c>
      <c r="K3" s="28">
        <v>35</v>
      </c>
      <c r="L3" s="3" t="s">
        <v>18</v>
      </c>
    </row>
    <row r="4" spans="1:486" x14ac:dyDescent="0.2">
      <c r="A4" s="3" t="s">
        <v>16</v>
      </c>
      <c r="B4" s="4" t="s">
        <v>30</v>
      </c>
      <c r="C4" s="4" t="s">
        <v>523</v>
      </c>
      <c r="D4" s="6" t="s">
        <v>29</v>
      </c>
      <c r="E4" s="3" t="s">
        <v>35</v>
      </c>
      <c r="F4" s="28">
        <v>1</v>
      </c>
      <c r="G4" s="3" t="s">
        <v>36</v>
      </c>
      <c r="H4" s="24">
        <f t="shared" si="0"/>
        <v>35.878571428571426</v>
      </c>
      <c r="I4" s="22" t="str">
        <f t="shared" si="1"/>
        <v>Y</v>
      </c>
      <c r="J4" s="30">
        <v>65299</v>
      </c>
      <c r="K4" s="28">
        <v>35</v>
      </c>
      <c r="L4" s="3" t="s">
        <v>18</v>
      </c>
    </row>
    <row r="5" spans="1:486" x14ac:dyDescent="0.2">
      <c r="A5" s="3" t="s">
        <v>16</v>
      </c>
      <c r="B5" s="4" t="s">
        <v>30</v>
      </c>
      <c r="C5" s="4" t="s">
        <v>523</v>
      </c>
      <c r="D5" s="6" t="s">
        <v>29</v>
      </c>
      <c r="E5" s="3" t="s">
        <v>35</v>
      </c>
      <c r="F5" s="28">
        <v>1</v>
      </c>
      <c r="G5" s="3" t="s">
        <v>37</v>
      </c>
      <c r="H5" s="24">
        <f t="shared" si="0"/>
        <v>34.571428571428569</v>
      </c>
      <c r="I5" s="22" t="str">
        <f t="shared" si="1"/>
        <v>Y</v>
      </c>
      <c r="J5" s="30">
        <v>62920</v>
      </c>
      <c r="K5" s="28">
        <v>35</v>
      </c>
      <c r="L5" s="3" t="s">
        <v>18</v>
      </c>
    </row>
    <row r="6" spans="1:486" x14ac:dyDescent="0.2">
      <c r="A6" s="3" t="s">
        <v>16</v>
      </c>
      <c r="B6" s="4" t="s">
        <v>30</v>
      </c>
      <c r="C6" s="4" t="s">
        <v>523</v>
      </c>
      <c r="D6" s="6" t="s">
        <v>29</v>
      </c>
      <c r="E6" s="3" t="s">
        <v>38</v>
      </c>
      <c r="F6" s="28">
        <v>1</v>
      </c>
      <c r="G6" s="3" t="s">
        <v>39</v>
      </c>
      <c r="H6" s="24">
        <f t="shared" si="0"/>
        <v>28.296703296703296</v>
      </c>
      <c r="I6" s="22" t="str">
        <f t="shared" si="1"/>
        <v>Y</v>
      </c>
      <c r="J6" s="30">
        <v>51500</v>
      </c>
      <c r="K6" s="28">
        <v>35</v>
      </c>
      <c r="L6" s="3" t="s">
        <v>18</v>
      </c>
    </row>
    <row r="7" spans="1:486" x14ac:dyDescent="0.2">
      <c r="A7" s="3" t="s">
        <v>16</v>
      </c>
      <c r="B7" s="4" t="s">
        <v>30</v>
      </c>
      <c r="C7" s="4" t="s">
        <v>523</v>
      </c>
      <c r="D7" s="6" t="s">
        <v>29</v>
      </c>
      <c r="E7" s="3" t="s">
        <v>35</v>
      </c>
      <c r="F7" s="28">
        <v>1</v>
      </c>
      <c r="G7" s="3" t="s">
        <v>40</v>
      </c>
      <c r="H7" s="24">
        <f t="shared" si="0"/>
        <v>28.296703296703296</v>
      </c>
      <c r="I7" s="22" t="str">
        <f t="shared" si="1"/>
        <v>Y</v>
      </c>
      <c r="J7" s="30">
        <v>51500</v>
      </c>
      <c r="K7" s="28">
        <v>35</v>
      </c>
      <c r="L7" s="3" t="s">
        <v>18</v>
      </c>
    </row>
    <row r="8" spans="1:486" s="15" customFormat="1" x14ac:dyDescent="0.2">
      <c r="A8" s="3" t="s">
        <v>16</v>
      </c>
      <c r="B8" s="4" t="s">
        <v>30</v>
      </c>
      <c r="C8" s="4" t="s">
        <v>523</v>
      </c>
      <c r="D8" s="6" t="s">
        <v>29</v>
      </c>
      <c r="E8" s="3" t="s">
        <v>24</v>
      </c>
      <c r="F8" s="28">
        <v>1</v>
      </c>
      <c r="G8" s="3" t="s">
        <v>41</v>
      </c>
      <c r="H8" s="24">
        <f t="shared" si="0"/>
        <v>26.732417582417582</v>
      </c>
      <c r="I8" s="22" t="str">
        <f t="shared" si="1"/>
        <v>Y</v>
      </c>
      <c r="J8" s="30">
        <v>48653</v>
      </c>
      <c r="K8" s="28">
        <v>35</v>
      </c>
      <c r="L8" s="3" t="s">
        <v>21</v>
      </c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  <c r="IO8" s="18"/>
      <c r="IP8" s="18"/>
      <c r="IQ8" s="18"/>
      <c r="IR8" s="18"/>
      <c r="IS8" s="18"/>
      <c r="IT8" s="18"/>
      <c r="IU8" s="18"/>
      <c r="IV8" s="18"/>
      <c r="IW8" s="18"/>
      <c r="IX8" s="18"/>
      <c r="IY8" s="18"/>
      <c r="IZ8" s="18"/>
      <c r="JA8" s="18"/>
      <c r="JB8" s="18"/>
      <c r="JC8" s="18"/>
      <c r="JD8" s="18"/>
      <c r="JE8" s="18"/>
      <c r="JF8" s="18"/>
      <c r="JG8" s="18"/>
      <c r="JH8" s="18"/>
      <c r="JI8" s="18"/>
      <c r="JJ8" s="18"/>
      <c r="JK8" s="18"/>
      <c r="JL8" s="18"/>
      <c r="JM8" s="18"/>
      <c r="JN8" s="18"/>
      <c r="JO8" s="18"/>
      <c r="JP8" s="18"/>
      <c r="JQ8" s="18"/>
      <c r="JR8" s="18"/>
      <c r="JS8" s="18"/>
      <c r="JT8" s="18"/>
      <c r="JU8" s="18"/>
      <c r="JV8" s="18"/>
      <c r="JW8" s="18"/>
      <c r="JX8" s="18"/>
      <c r="JY8" s="18"/>
      <c r="JZ8" s="18"/>
      <c r="KA8" s="18"/>
      <c r="KB8" s="18"/>
      <c r="KC8" s="18"/>
      <c r="KD8" s="18"/>
      <c r="KE8" s="18"/>
      <c r="KF8" s="18"/>
      <c r="KG8" s="18"/>
      <c r="KH8" s="18"/>
      <c r="KI8" s="18"/>
      <c r="KJ8" s="18"/>
      <c r="KK8" s="18"/>
      <c r="KL8" s="18"/>
      <c r="KM8" s="18"/>
      <c r="KN8" s="18"/>
      <c r="KO8" s="18"/>
      <c r="KP8" s="18"/>
      <c r="KQ8" s="18"/>
      <c r="KR8" s="18"/>
      <c r="KS8" s="18"/>
      <c r="KT8" s="18"/>
      <c r="KU8" s="18"/>
      <c r="KV8" s="18"/>
      <c r="KW8" s="18"/>
      <c r="KX8" s="18"/>
      <c r="KY8" s="18"/>
      <c r="KZ8" s="18"/>
      <c r="LA8" s="18"/>
      <c r="LB8" s="18"/>
      <c r="LC8" s="18"/>
      <c r="LD8" s="18"/>
      <c r="LE8" s="18"/>
      <c r="LF8" s="18"/>
      <c r="LG8" s="18"/>
      <c r="LH8" s="18"/>
      <c r="LI8" s="18"/>
      <c r="LJ8" s="18"/>
      <c r="LK8" s="18"/>
      <c r="LL8" s="18"/>
      <c r="LM8" s="18"/>
      <c r="LN8" s="18"/>
      <c r="LO8" s="18"/>
      <c r="LP8" s="18"/>
      <c r="LQ8" s="18"/>
      <c r="LR8" s="18"/>
      <c r="LS8" s="18"/>
      <c r="LT8" s="18"/>
      <c r="LU8" s="18"/>
      <c r="LV8" s="18"/>
      <c r="LW8" s="18"/>
      <c r="LX8" s="18"/>
      <c r="LY8" s="18"/>
      <c r="LZ8" s="18"/>
      <c r="MA8" s="18"/>
      <c r="MB8" s="18"/>
      <c r="MC8" s="18"/>
      <c r="MD8" s="18"/>
      <c r="ME8" s="18"/>
      <c r="MF8" s="18"/>
      <c r="MG8" s="18"/>
      <c r="MH8" s="18"/>
      <c r="MI8" s="18"/>
      <c r="MJ8" s="18"/>
      <c r="MK8" s="18"/>
      <c r="ML8" s="18"/>
      <c r="MM8" s="18"/>
      <c r="MN8" s="18"/>
      <c r="MO8" s="18"/>
      <c r="MP8" s="18"/>
      <c r="MQ8" s="18"/>
      <c r="MR8" s="18"/>
      <c r="MS8" s="18"/>
      <c r="MT8" s="18"/>
      <c r="MU8" s="18"/>
      <c r="MV8" s="18"/>
      <c r="MW8" s="18"/>
      <c r="MX8" s="18"/>
      <c r="MY8" s="18"/>
      <c r="MZ8" s="18"/>
      <c r="NA8" s="18"/>
      <c r="NB8" s="18"/>
      <c r="NC8" s="18"/>
      <c r="ND8" s="18"/>
      <c r="NE8" s="18"/>
      <c r="NF8" s="18"/>
      <c r="NG8" s="18"/>
      <c r="NH8" s="18"/>
      <c r="NI8" s="18"/>
      <c r="NJ8" s="18"/>
      <c r="NK8" s="18"/>
      <c r="NL8" s="18"/>
      <c r="NM8" s="18"/>
      <c r="NN8" s="18"/>
      <c r="NO8" s="18"/>
      <c r="NP8" s="18"/>
      <c r="NQ8" s="18"/>
      <c r="NR8" s="18"/>
      <c r="NS8" s="18"/>
      <c r="NT8" s="18"/>
      <c r="NU8" s="18"/>
      <c r="NV8" s="18"/>
      <c r="NW8" s="18"/>
      <c r="NX8" s="18"/>
      <c r="NY8" s="18"/>
      <c r="NZ8" s="18"/>
      <c r="OA8" s="18"/>
      <c r="OB8" s="18"/>
      <c r="OC8" s="18"/>
      <c r="OD8" s="18"/>
      <c r="OE8" s="18"/>
      <c r="OF8" s="18"/>
      <c r="OG8" s="18"/>
      <c r="OH8" s="18"/>
      <c r="OI8" s="18"/>
      <c r="OJ8" s="18"/>
      <c r="OK8" s="18"/>
      <c r="OL8" s="18"/>
      <c r="OM8" s="18"/>
      <c r="ON8" s="18"/>
      <c r="OO8" s="18"/>
      <c r="OP8" s="18"/>
      <c r="OQ8" s="18"/>
      <c r="OR8" s="18"/>
      <c r="OS8" s="18"/>
      <c r="OT8" s="18"/>
      <c r="OU8" s="18"/>
      <c r="OV8" s="18"/>
      <c r="OW8" s="18"/>
      <c r="OX8" s="18"/>
      <c r="OY8" s="18"/>
      <c r="OZ8" s="18"/>
      <c r="PA8" s="18"/>
      <c r="PB8" s="18"/>
      <c r="PC8" s="18"/>
      <c r="PD8" s="18"/>
      <c r="PE8" s="18"/>
      <c r="PF8" s="18"/>
      <c r="PG8" s="18"/>
      <c r="PH8" s="18"/>
      <c r="PI8" s="18"/>
      <c r="PJ8" s="18"/>
      <c r="PK8" s="18"/>
      <c r="PL8" s="18"/>
      <c r="PM8" s="18"/>
      <c r="PN8" s="18"/>
      <c r="PO8" s="18"/>
      <c r="PP8" s="18"/>
      <c r="PQ8" s="18"/>
      <c r="PR8" s="18"/>
      <c r="PS8" s="18"/>
      <c r="PT8" s="18"/>
      <c r="PU8" s="18"/>
      <c r="PV8" s="18"/>
      <c r="PW8" s="18"/>
      <c r="PX8" s="18"/>
      <c r="PY8" s="18"/>
      <c r="PZ8" s="18"/>
      <c r="QA8" s="18"/>
      <c r="QB8" s="18"/>
      <c r="QC8" s="18"/>
      <c r="QD8" s="18"/>
      <c r="QE8" s="18"/>
      <c r="QF8" s="18"/>
      <c r="QG8" s="18"/>
      <c r="QH8" s="18"/>
      <c r="QI8" s="18"/>
      <c r="QJ8" s="18"/>
      <c r="QK8" s="18"/>
      <c r="QL8" s="18"/>
      <c r="QM8" s="18"/>
      <c r="QN8" s="18"/>
      <c r="QO8" s="18"/>
      <c r="QP8" s="18"/>
      <c r="QQ8" s="18"/>
      <c r="QR8" s="18"/>
      <c r="QS8" s="18"/>
      <c r="QT8" s="18"/>
      <c r="QU8" s="18"/>
      <c r="QV8" s="18"/>
      <c r="QW8" s="18"/>
      <c r="QX8" s="18"/>
      <c r="QY8" s="18"/>
      <c r="QZ8" s="18"/>
      <c r="RA8" s="18"/>
      <c r="RB8" s="18"/>
      <c r="RC8" s="18"/>
      <c r="RD8" s="18"/>
      <c r="RE8" s="18"/>
      <c r="RF8" s="18"/>
      <c r="RG8" s="18"/>
      <c r="RH8" s="18"/>
      <c r="RI8" s="18"/>
      <c r="RJ8" s="18"/>
      <c r="RK8" s="18"/>
      <c r="RL8" s="18"/>
      <c r="RM8" s="18"/>
      <c r="RN8" s="18"/>
      <c r="RO8" s="18"/>
      <c r="RP8" s="18"/>
      <c r="RQ8" s="18"/>
      <c r="RR8" s="18"/>
    </row>
    <row r="9" spans="1:486" x14ac:dyDescent="0.2">
      <c r="A9" s="3" t="s">
        <v>16</v>
      </c>
      <c r="B9" s="4" t="s">
        <v>30</v>
      </c>
      <c r="C9" s="4" t="s">
        <v>523</v>
      </c>
      <c r="D9" s="6" t="s">
        <v>29</v>
      </c>
      <c r="E9" s="3" t="s">
        <v>24</v>
      </c>
      <c r="F9" s="28">
        <v>3</v>
      </c>
      <c r="G9" s="3" t="s">
        <v>42</v>
      </c>
      <c r="H9" s="24">
        <f t="shared" si="0"/>
        <v>26.732417582417582</v>
      </c>
      <c r="I9" s="22" t="str">
        <f t="shared" si="1"/>
        <v>Y</v>
      </c>
      <c r="J9" s="30">
        <v>48653</v>
      </c>
      <c r="K9" s="28">
        <v>35</v>
      </c>
      <c r="L9" s="3" t="s">
        <v>21</v>
      </c>
    </row>
    <row r="10" spans="1:486" x14ac:dyDescent="0.2">
      <c r="A10" s="3" t="s">
        <v>16</v>
      </c>
      <c r="B10" s="4" t="s">
        <v>30</v>
      </c>
      <c r="C10" s="4" t="s">
        <v>523</v>
      </c>
      <c r="D10" s="6" t="s">
        <v>29</v>
      </c>
      <c r="E10" s="3" t="s">
        <v>24</v>
      </c>
      <c r="F10" s="28">
        <v>1</v>
      </c>
      <c r="G10" s="3" t="s">
        <v>42</v>
      </c>
      <c r="H10" s="24">
        <f t="shared" si="0"/>
        <v>24.060439560439562</v>
      </c>
      <c r="I10" s="22" t="str">
        <f t="shared" si="1"/>
        <v>Y</v>
      </c>
      <c r="J10" s="30">
        <v>43790</v>
      </c>
      <c r="K10" s="28">
        <v>35</v>
      </c>
      <c r="L10" s="3" t="s">
        <v>21</v>
      </c>
    </row>
    <row r="11" spans="1:486" x14ac:dyDescent="0.2">
      <c r="A11" s="3" t="s">
        <v>16</v>
      </c>
      <c r="B11" s="4" t="s">
        <v>30</v>
      </c>
      <c r="C11" s="4" t="s">
        <v>523</v>
      </c>
      <c r="D11" s="6" t="s">
        <v>29</v>
      </c>
      <c r="E11" s="3" t="s">
        <v>26</v>
      </c>
      <c r="F11" s="28">
        <v>1</v>
      </c>
      <c r="G11" s="3" t="s">
        <v>43</v>
      </c>
      <c r="H11" s="24">
        <f t="shared" si="0"/>
        <v>19.736813186813187</v>
      </c>
      <c r="I11" s="22" t="str">
        <f t="shared" si="1"/>
        <v>Y</v>
      </c>
      <c r="J11" s="30">
        <v>35921</v>
      </c>
      <c r="K11" s="28">
        <v>35</v>
      </c>
      <c r="L11" s="3" t="s">
        <v>21</v>
      </c>
    </row>
    <row r="12" spans="1:486" x14ac:dyDescent="0.2">
      <c r="A12" s="3" t="s">
        <v>16</v>
      </c>
      <c r="B12" s="4" t="s">
        <v>30</v>
      </c>
      <c r="C12" s="4" t="s">
        <v>523</v>
      </c>
      <c r="D12" s="6" t="s">
        <v>29</v>
      </c>
      <c r="E12" s="3" t="s">
        <v>26</v>
      </c>
      <c r="F12" s="28">
        <v>1</v>
      </c>
      <c r="G12" s="3" t="s">
        <v>43</v>
      </c>
      <c r="H12" s="24">
        <f t="shared" si="0"/>
        <v>18.878021978021977</v>
      </c>
      <c r="I12" s="22" t="str">
        <f t="shared" si="1"/>
        <v>Y</v>
      </c>
      <c r="J12" s="30">
        <v>34358</v>
      </c>
      <c r="K12" s="28">
        <v>35</v>
      </c>
      <c r="L12" s="3" t="s">
        <v>21</v>
      </c>
    </row>
    <row r="13" spans="1:486" x14ac:dyDescent="0.2">
      <c r="A13" s="3" t="s">
        <v>16</v>
      </c>
      <c r="B13" s="4" t="s">
        <v>30</v>
      </c>
      <c r="C13" s="4" t="s">
        <v>523</v>
      </c>
      <c r="D13" s="6" t="s">
        <v>29</v>
      </c>
      <c r="E13" s="3" t="s">
        <v>35</v>
      </c>
      <c r="F13" s="28">
        <v>1</v>
      </c>
      <c r="G13" s="3" t="s">
        <v>44</v>
      </c>
      <c r="H13" s="24">
        <f t="shared" si="0"/>
        <v>27.568681318681318</v>
      </c>
      <c r="I13" s="22" t="str">
        <f t="shared" si="1"/>
        <v>Y</v>
      </c>
      <c r="J13" s="30">
        <v>50175</v>
      </c>
      <c r="K13" s="28">
        <v>35</v>
      </c>
      <c r="L13" s="3" t="s">
        <v>21</v>
      </c>
    </row>
    <row r="14" spans="1:486" x14ac:dyDescent="0.2">
      <c r="A14" s="3" t="s">
        <v>16</v>
      </c>
      <c r="B14" s="4" t="s">
        <v>30</v>
      </c>
      <c r="C14" s="4" t="s">
        <v>523</v>
      </c>
      <c r="D14" s="6" t="s">
        <v>29</v>
      </c>
      <c r="E14" s="3" t="s">
        <v>45</v>
      </c>
      <c r="F14" s="28">
        <v>1</v>
      </c>
      <c r="G14" s="3" t="s">
        <v>46</v>
      </c>
      <c r="H14" s="24">
        <f t="shared" si="0"/>
        <v>22.774175824175824</v>
      </c>
      <c r="I14" s="22" t="str">
        <f>IF(J14&gt;0,"Y"," N")</f>
        <v>Y</v>
      </c>
      <c r="J14" s="30">
        <v>41449</v>
      </c>
      <c r="K14" s="28">
        <v>35</v>
      </c>
      <c r="L14" s="3" t="s">
        <v>21</v>
      </c>
    </row>
    <row r="15" spans="1:486" x14ac:dyDescent="0.2">
      <c r="A15" s="3" t="s">
        <v>16</v>
      </c>
      <c r="B15" s="4" t="s">
        <v>30</v>
      </c>
      <c r="C15" s="4" t="s">
        <v>523</v>
      </c>
      <c r="D15" s="6" t="s">
        <v>29</v>
      </c>
      <c r="E15" s="3" t="s">
        <v>24</v>
      </c>
      <c r="F15" s="28">
        <v>10</v>
      </c>
      <c r="G15" s="3" t="s">
        <v>48</v>
      </c>
      <c r="H15" s="29">
        <v>16.190000000000001</v>
      </c>
      <c r="I15" s="22" t="str">
        <f t="shared" si="1"/>
        <v xml:space="preserve"> N</v>
      </c>
      <c r="J15" s="7"/>
      <c r="K15" s="28">
        <v>15</v>
      </c>
      <c r="L15" s="3" t="s">
        <v>21</v>
      </c>
    </row>
    <row r="16" spans="1:486" x14ac:dyDescent="0.2">
      <c r="A16" s="3" t="s">
        <v>16</v>
      </c>
      <c r="B16" s="4" t="s">
        <v>30</v>
      </c>
      <c r="C16" s="4" t="s">
        <v>523</v>
      </c>
      <c r="D16" s="6" t="s">
        <v>29</v>
      </c>
      <c r="E16" s="3" t="s">
        <v>45</v>
      </c>
      <c r="F16" s="28">
        <v>3</v>
      </c>
      <c r="G16" s="3" t="s">
        <v>49</v>
      </c>
      <c r="H16" s="29">
        <v>10.82</v>
      </c>
      <c r="I16" s="22" t="str">
        <f t="shared" si="1"/>
        <v xml:space="preserve"> N</v>
      </c>
      <c r="J16" s="7"/>
      <c r="K16" s="28">
        <v>12</v>
      </c>
      <c r="L16" s="3" t="s">
        <v>21</v>
      </c>
    </row>
    <row r="17" spans="1:486" x14ac:dyDescent="0.2">
      <c r="A17" s="3" t="s">
        <v>16</v>
      </c>
      <c r="B17" s="4" t="s">
        <v>30</v>
      </c>
      <c r="C17" s="4" t="s">
        <v>523</v>
      </c>
      <c r="D17" s="6" t="s">
        <v>29</v>
      </c>
      <c r="E17" s="3" t="s">
        <v>19</v>
      </c>
      <c r="F17" s="28">
        <v>6</v>
      </c>
      <c r="G17" s="3" t="s">
        <v>50</v>
      </c>
      <c r="H17" s="29">
        <v>8.26</v>
      </c>
      <c r="I17" s="22" t="str">
        <f t="shared" si="1"/>
        <v xml:space="preserve"> N</v>
      </c>
      <c r="J17" s="7"/>
      <c r="K17" s="28">
        <v>9</v>
      </c>
      <c r="L17" s="3" t="s">
        <v>21</v>
      </c>
    </row>
    <row r="18" spans="1:486" x14ac:dyDescent="0.2">
      <c r="A18" s="3" t="s">
        <v>85</v>
      </c>
      <c r="B18" s="4" t="s">
        <v>439</v>
      </c>
      <c r="C18" s="4" t="s">
        <v>563</v>
      </c>
      <c r="D18" s="6" t="s">
        <v>438</v>
      </c>
      <c r="E18" s="3" t="s">
        <v>15</v>
      </c>
      <c r="F18" s="28">
        <v>1</v>
      </c>
      <c r="G18" s="3" t="s">
        <v>15</v>
      </c>
      <c r="H18" s="24">
        <f t="shared" ref="H18:H23" si="2">IF(J18&gt;0,(J18/(K18*52)),"  ")</f>
        <v>34.917582417582416</v>
      </c>
      <c r="I18" s="22" t="str">
        <f>IF(J18&gt;0,"Y"," N")</f>
        <v>Y</v>
      </c>
      <c r="J18" s="30">
        <v>63550</v>
      </c>
      <c r="K18" s="28">
        <v>35</v>
      </c>
      <c r="L18" s="3" t="s">
        <v>18</v>
      </c>
    </row>
    <row r="19" spans="1:486" x14ac:dyDescent="0.2">
      <c r="A19" s="3" t="s">
        <v>85</v>
      </c>
      <c r="B19" s="4" t="s">
        <v>439</v>
      </c>
      <c r="C19" s="4" t="s">
        <v>563</v>
      </c>
      <c r="D19" s="6" t="s">
        <v>438</v>
      </c>
      <c r="E19" s="3" t="s">
        <v>33</v>
      </c>
      <c r="F19" s="28">
        <v>1</v>
      </c>
      <c r="G19" s="3" t="s">
        <v>143</v>
      </c>
      <c r="H19" s="24">
        <f t="shared" si="2"/>
        <v>24.175824175824175</v>
      </c>
      <c r="I19" s="22" t="str">
        <f t="shared" si="1"/>
        <v>Y</v>
      </c>
      <c r="J19" s="30">
        <v>44000</v>
      </c>
      <c r="K19" s="28">
        <v>35</v>
      </c>
      <c r="L19" s="3" t="s">
        <v>21</v>
      </c>
    </row>
    <row r="20" spans="1:486" x14ac:dyDescent="0.2">
      <c r="A20" s="3" t="s">
        <v>85</v>
      </c>
      <c r="B20" s="4" t="s">
        <v>439</v>
      </c>
      <c r="C20" s="4" t="s">
        <v>563</v>
      </c>
      <c r="D20" s="6" t="s">
        <v>438</v>
      </c>
      <c r="E20" s="3" t="s">
        <v>38</v>
      </c>
      <c r="F20" s="28">
        <v>1</v>
      </c>
      <c r="G20" s="3" t="s">
        <v>440</v>
      </c>
      <c r="H20" s="24">
        <f t="shared" si="2"/>
        <v>23.076923076923077</v>
      </c>
      <c r="I20" s="22" t="str">
        <f t="shared" si="1"/>
        <v>Y</v>
      </c>
      <c r="J20" s="30">
        <v>42000</v>
      </c>
      <c r="K20" s="28">
        <v>35</v>
      </c>
      <c r="L20" s="3" t="s">
        <v>18</v>
      </c>
    </row>
    <row r="21" spans="1:486" x14ac:dyDescent="0.2">
      <c r="A21" s="3" t="s">
        <v>85</v>
      </c>
      <c r="B21" s="4" t="s">
        <v>439</v>
      </c>
      <c r="C21" s="4" t="s">
        <v>563</v>
      </c>
      <c r="D21" s="6" t="s">
        <v>438</v>
      </c>
      <c r="E21" s="3" t="s">
        <v>80</v>
      </c>
      <c r="F21" s="28">
        <v>2</v>
      </c>
      <c r="G21" s="3" t="s">
        <v>441</v>
      </c>
      <c r="H21" s="24">
        <f t="shared" si="2"/>
        <v>23.076923076923077</v>
      </c>
      <c r="I21" s="22" t="str">
        <f t="shared" si="1"/>
        <v>Y</v>
      </c>
      <c r="J21" s="30">
        <v>42000</v>
      </c>
      <c r="K21" s="28">
        <v>35</v>
      </c>
      <c r="L21" s="3" t="s">
        <v>18</v>
      </c>
    </row>
    <row r="22" spans="1:486" x14ac:dyDescent="0.2">
      <c r="A22" s="3" t="s">
        <v>85</v>
      </c>
      <c r="B22" s="4" t="s">
        <v>439</v>
      </c>
      <c r="C22" s="4" t="s">
        <v>563</v>
      </c>
      <c r="D22" s="6" t="s">
        <v>438</v>
      </c>
      <c r="E22" s="3" t="s">
        <v>24</v>
      </c>
      <c r="F22" s="28">
        <v>1</v>
      </c>
      <c r="G22" s="3" t="s">
        <v>442</v>
      </c>
      <c r="H22" s="24">
        <f t="shared" si="2"/>
        <v>20.329670329670328</v>
      </c>
      <c r="I22" s="22" t="str">
        <f t="shared" si="1"/>
        <v>Y</v>
      </c>
      <c r="J22" s="30">
        <v>37000</v>
      </c>
      <c r="K22" s="28">
        <v>35</v>
      </c>
      <c r="L22" s="3" t="s">
        <v>21</v>
      </c>
    </row>
    <row r="23" spans="1:486" x14ac:dyDescent="0.2">
      <c r="A23" s="3" t="s">
        <v>85</v>
      </c>
      <c r="B23" s="4" t="s">
        <v>439</v>
      </c>
      <c r="C23" s="4" t="s">
        <v>563</v>
      </c>
      <c r="D23" s="6" t="s">
        <v>438</v>
      </c>
      <c r="E23" s="3" t="s">
        <v>24</v>
      </c>
      <c r="F23" s="28">
        <v>1</v>
      </c>
      <c r="G23" s="3" t="s">
        <v>443</v>
      </c>
      <c r="H23" s="24">
        <f t="shared" si="2"/>
        <v>17.582417582417584</v>
      </c>
      <c r="I23" s="22" t="str">
        <f t="shared" si="1"/>
        <v>Y</v>
      </c>
      <c r="J23" s="30">
        <v>32000</v>
      </c>
      <c r="K23" s="28">
        <v>35</v>
      </c>
      <c r="L23" s="3" t="s">
        <v>21</v>
      </c>
    </row>
    <row r="24" spans="1:486" s="15" customFormat="1" x14ac:dyDescent="0.2">
      <c r="A24" s="3" t="s">
        <v>85</v>
      </c>
      <c r="B24" s="4" t="s">
        <v>439</v>
      </c>
      <c r="C24" s="4" t="s">
        <v>563</v>
      </c>
      <c r="D24" s="6" t="s">
        <v>438</v>
      </c>
      <c r="E24" s="3" t="s">
        <v>24</v>
      </c>
      <c r="F24" s="28">
        <v>13</v>
      </c>
      <c r="G24" s="3" t="s">
        <v>444</v>
      </c>
      <c r="H24" s="29">
        <v>15.04</v>
      </c>
      <c r="I24" s="22" t="str">
        <f t="shared" si="1"/>
        <v xml:space="preserve"> N</v>
      </c>
      <c r="J24" s="7"/>
      <c r="K24" s="28">
        <v>24</v>
      </c>
      <c r="L24" s="3" t="s">
        <v>21</v>
      </c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B24" s="18"/>
      <c r="FC24" s="18"/>
      <c r="FD24" s="18"/>
      <c r="FE24" s="18"/>
      <c r="FF24" s="18"/>
      <c r="FG24" s="18"/>
      <c r="FH24" s="18"/>
      <c r="FI24" s="18"/>
      <c r="FJ24" s="18"/>
      <c r="FK24" s="18"/>
      <c r="FL24" s="18"/>
      <c r="FM24" s="18"/>
      <c r="FN24" s="18"/>
      <c r="FO24" s="18"/>
      <c r="FP24" s="18"/>
      <c r="FQ24" s="18"/>
      <c r="FR24" s="18"/>
      <c r="FS24" s="18"/>
      <c r="FT24" s="18"/>
      <c r="FU24" s="18"/>
      <c r="FV24" s="18"/>
      <c r="FW24" s="18"/>
      <c r="FX24" s="18"/>
      <c r="FY24" s="18"/>
      <c r="FZ24" s="18"/>
      <c r="GA24" s="18"/>
      <c r="GB24" s="18"/>
      <c r="GC24" s="18"/>
      <c r="GD24" s="18"/>
      <c r="GE24" s="18"/>
      <c r="GF24" s="18"/>
      <c r="GG24" s="18"/>
      <c r="GH24" s="18"/>
      <c r="GI24" s="18"/>
      <c r="GJ24" s="18"/>
      <c r="GK24" s="18"/>
      <c r="GL24" s="18"/>
      <c r="GM24" s="18"/>
      <c r="GN24" s="18"/>
      <c r="GO24" s="18"/>
      <c r="GP24" s="18"/>
      <c r="GQ24" s="18"/>
      <c r="GR24" s="18"/>
      <c r="GS24" s="18"/>
      <c r="GT24" s="18"/>
      <c r="GU24" s="18"/>
      <c r="GV24" s="18"/>
      <c r="GW24" s="18"/>
      <c r="GX24" s="18"/>
      <c r="GY24" s="18"/>
      <c r="GZ24" s="18"/>
      <c r="HA24" s="18"/>
      <c r="HB24" s="18"/>
      <c r="HC24" s="18"/>
      <c r="HD24" s="18"/>
      <c r="HE24" s="18"/>
      <c r="HF24" s="18"/>
      <c r="HG24" s="18"/>
      <c r="HH24" s="18"/>
      <c r="HI24" s="18"/>
      <c r="HJ24" s="18"/>
      <c r="HK24" s="18"/>
      <c r="HL24" s="18"/>
      <c r="HM24" s="18"/>
      <c r="HN24" s="18"/>
      <c r="HO24" s="18"/>
      <c r="HP24" s="18"/>
      <c r="HQ24" s="18"/>
      <c r="HR24" s="18"/>
      <c r="HS24" s="18"/>
      <c r="HT24" s="18"/>
      <c r="HU24" s="18"/>
      <c r="HV24" s="18"/>
      <c r="HW24" s="18"/>
      <c r="HX24" s="18"/>
      <c r="HY24" s="18"/>
      <c r="HZ24" s="18"/>
      <c r="IA24" s="18"/>
      <c r="IB24" s="18"/>
      <c r="IC24" s="18"/>
      <c r="ID24" s="18"/>
      <c r="IE24" s="18"/>
      <c r="IF24" s="18"/>
      <c r="IG24" s="18"/>
      <c r="IH24" s="18"/>
      <c r="II24" s="18"/>
      <c r="IJ24" s="18"/>
      <c r="IK24" s="18"/>
      <c r="IL24" s="18"/>
      <c r="IM24" s="18"/>
      <c r="IN24" s="18"/>
      <c r="IO24" s="18"/>
      <c r="IP24" s="18"/>
      <c r="IQ24" s="18"/>
      <c r="IR24" s="18"/>
      <c r="IS24" s="18"/>
      <c r="IT24" s="18"/>
      <c r="IU24" s="18"/>
      <c r="IV24" s="18"/>
      <c r="IW24" s="18"/>
      <c r="IX24" s="18"/>
      <c r="IY24" s="18"/>
      <c r="IZ24" s="18"/>
      <c r="JA24" s="18"/>
      <c r="JB24" s="18"/>
      <c r="JC24" s="18"/>
      <c r="JD24" s="18"/>
      <c r="JE24" s="18"/>
      <c r="JF24" s="18"/>
      <c r="JG24" s="18"/>
      <c r="JH24" s="18"/>
      <c r="JI24" s="18"/>
      <c r="JJ24" s="18"/>
      <c r="JK24" s="18"/>
      <c r="JL24" s="18"/>
      <c r="JM24" s="18"/>
      <c r="JN24" s="18"/>
      <c r="JO24" s="18"/>
      <c r="JP24" s="18"/>
      <c r="JQ24" s="18"/>
      <c r="JR24" s="18"/>
      <c r="JS24" s="18"/>
      <c r="JT24" s="18"/>
      <c r="JU24" s="18"/>
      <c r="JV24" s="18"/>
      <c r="JW24" s="18"/>
      <c r="JX24" s="18"/>
      <c r="JY24" s="18"/>
      <c r="JZ24" s="18"/>
      <c r="KA24" s="18"/>
      <c r="KB24" s="18"/>
      <c r="KC24" s="18"/>
      <c r="KD24" s="18"/>
      <c r="KE24" s="18"/>
      <c r="KF24" s="18"/>
      <c r="KG24" s="18"/>
      <c r="KH24" s="18"/>
      <c r="KI24" s="18"/>
      <c r="KJ24" s="18"/>
      <c r="KK24" s="18"/>
      <c r="KL24" s="18"/>
      <c r="KM24" s="18"/>
      <c r="KN24" s="18"/>
      <c r="KO24" s="18"/>
      <c r="KP24" s="18"/>
      <c r="KQ24" s="18"/>
      <c r="KR24" s="18"/>
      <c r="KS24" s="18"/>
      <c r="KT24" s="18"/>
      <c r="KU24" s="18"/>
      <c r="KV24" s="18"/>
      <c r="KW24" s="18"/>
      <c r="KX24" s="18"/>
      <c r="KY24" s="18"/>
      <c r="KZ24" s="18"/>
      <c r="LA24" s="18"/>
      <c r="LB24" s="18"/>
      <c r="LC24" s="18"/>
      <c r="LD24" s="18"/>
      <c r="LE24" s="18"/>
      <c r="LF24" s="18"/>
      <c r="LG24" s="18"/>
      <c r="LH24" s="18"/>
      <c r="LI24" s="18"/>
      <c r="LJ24" s="18"/>
      <c r="LK24" s="18"/>
      <c r="LL24" s="18"/>
      <c r="LM24" s="18"/>
      <c r="LN24" s="18"/>
      <c r="LO24" s="18"/>
      <c r="LP24" s="18"/>
      <c r="LQ24" s="18"/>
      <c r="LR24" s="18"/>
      <c r="LS24" s="18"/>
      <c r="LT24" s="18"/>
      <c r="LU24" s="18"/>
      <c r="LV24" s="18"/>
      <c r="LW24" s="18"/>
      <c r="LX24" s="18"/>
      <c r="LY24" s="18"/>
      <c r="LZ24" s="18"/>
      <c r="MA24" s="18"/>
      <c r="MB24" s="18"/>
      <c r="MC24" s="18"/>
      <c r="MD24" s="18"/>
      <c r="ME24" s="18"/>
      <c r="MF24" s="18"/>
      <c r="MG24" s="18"/>
      <c r="MH24" s="18"/>
      <c r="MI24" s="18"/>
      <c r="MJ24" s="18"/>
      <c r="MK24" s="18"/>
      <c r="ML24" s="18"/>
      <c r="MM24" s="18"/>
      <c r="MN24" s="18"/>
      <c r="MO24" s="18"/>
      <c r="MP24" s="18"/>
      <c r="MQ24" s="18"/>
      <c r="MR24" s="18"/>
      <c r="MS24" s="18"/>
      <c r="MT24" s="18"/>
      <c r="MU24" s="18"/>
      <c r="MV24" s="18"/>
      <c r="MW24" s="18"/>
      <c r="MX24" s="18"/>
      <c r="MY24" s="18"/>
      <c r="MZ24" s="18"/>
      <c r="NA24" s="18"/>
      <c r="NB24" s="18"/>
      <c r="NC24" s="18"/>
      <c r="ND24" s="18"/>
      <c r="NE24" s="18"/>
      <c r="NF24" s="18"/>
      <c r="NG24" s="18"/>
      <c r="NH24" s="18"/>
      <c r="NI24" s="18"/>
      <c r="NJ24" s="18"/>
      <c r="NK24" s="18"/>
      <c r="NL24" s="18"/>
      <c r="NM24" s="18"/>
      <c r="NN24" s="18"/>
      <c r="NO24" s="18"/>
      <c r="NP24" s="18"/>
      <c r="NQ24" s="18"/>
      <c r="NR24" s="18"/>
      <c r="NS24" s="18"/>
      <c r="NT24" s="18"/>
      <c r="NU24" s="18"/>
      <c r="NV24" s="18"/>
      <c r="NW24" s="18"/>
      <c r="NX24" s="18"/>
      <c r="NY24" s="18"/>
      <c r="NZ24" s="18"/>
      <c r="OA24" s="18"/>
      <c r="OB24" s="18"/>
      <c r="OC24" s="18"/>
      <c r="OD24" s="18"/>
      <c r="OE24" s="18"/>
      <c r="OF24" s="18"/>
      <c r="OG24" s="18"/>
      <c r="OH24" s="18"/>
      <c r="OI24" s="18"/>
      <c r="OJ24" s="18"/>
      <c r="OK24" s="18"/>
      <c r="OL24" s="18"/>
      <c r="OM24" s="18"/>
      <c r="ON24" s="18"/>
      <c r="OO24" s="18"/>
      <c r="OP24" s="18"/>
      <c r="OQ24" s="18"/>
      <c r="OR24" s="18"/>
      <c r="OS24" s="18"/>
      <c r="OT24" s="18"/>
      <c r="OU24" s="18"/>
      <c r="OV24" s="18"/>
      <c r="OW24" s="18"/>
      <c r="OX24" s="18"/>
      <c r="OY24" s="18"/>
      <c r="OZ24" s="18"/>
      <c r="PA24" s="18"/>
      <c r="PB24" s="18"/>
      <c r="PC24" s="18"/>
      <c r="PD24" s="18"/>
      <c r="PE24" s="18"/>
      <c r="PF24" s="18"/>
      <c r="PG24" s="18"/>
      <c r="PH24" s="18"/>
      <c r="PI24" s="18"/>
      <c r="PJ24" s="18"/>
      <c r="PK24" s="18"/>
      <c r="PL24" s="18"/>
      <c r="PM24" s="18"/>
      <c r="PN24" s="18"/>
      <c r="PO24" s="18"/>
      <c r="PP24" s="18"/>
      <c r="PQ24" s="18"/>
      <c r="PR24" s="18"/>
      <c r="PS24" s="18"/>
      <c r="PT24" s="18"/>
      <c r="PU24" s="18"/>
      <c r="PV24" s="18"/>
      <c r="PW24" s="18"/>
      <c r="PX24" s="18"/>
      <c r="PY24" s="18"/>
      <c r="PZ24" s="18"/>
      <c r="QA24" s="18"/>
      <c r="QB24" s="18"/>
      <c r="QC24" s="18"/>
      <c r="QD24" s="18"/>
      <c r="QE24" s="18"/>
      <c r="QF24" s="18"/>
      <c r="QG24" s="18"/>
      <c r="QH24" s="18"/>
      <c r="QI24" s="18"/>
      <c r="QJ24" s="18"/>
      <c r="QK24" s="18"/>
      <c r="QL24" s="18"/>
      <c r="QM24" s="18"/>
      <c r="QN24" s="18"/>
      <c r="QO24" s="18"/>
      <c r="QP24" s="18"/>
      <c r="QQ24" s="18"/>
      <c r="QR24" s="18"/>
      <c r="QS24" s="18"/>
      <c r="QT24" s="18"/>
      <c r="QU24" s="18"/>
      <c r="QV24" s="18"/>
      <c r="QW24" s="18"/>
      <c r="QX24" s="18"/>
      <c r="QY24" s="18"/>
      <c r="QZ24" s="18"/>
      <c r="RA24" s="18"/>
      <c r="RB24" s="18"/>
      <c r="RC24" s="18"/>
      <c r="RD24" s="18"/>
      <c r="RE24" s="18"/>
      <c r="RF24" s="18"/>
      <c r="RG24" s="18"/>
      <c r="RH24" s="18"/>
      <c r="RI24" s="18"/>
      <c r="RJ24" s="18"/>
      <c r="RK24" s="18"/>
      <c r="RL24" s="18"/>
      <c r="RM24" s="18"/>
      <c r="RN24" s="18"/>
      <c r="RO24" s="18"/>
      <c r="RP24" s="18"/>
      <c r="RQ24" s="18"/>
      <c r="RR24" s="18"/>
    </row>
    <row r="25" spans="1:486" x14ac:dyDescent="0.2">
      <c r="A25" s="3" t="s">
        <v>85</v>
      </c>
      <c r="B25" s="4" t="s">
        <v>439</v>
      </c>
      <c r="C25" s="4" t="s">
        <v>563</v>
      </c>
      <c r="D25" s="6" t="s">
        <v>438</v>
      </c>
      <c r="E25" s="3" t="s">
        <v>19</v>
      </c>
      <c r="F25" s="28">
        <v>2</v>
      </c>
      <c r="G25" s="3" t="s">
        <v>108</v>
      </c>
      <c r="H25" s="29">
        <v>8.69</v>
      </c>
      <c r="I25" s="22" t="str">
        <f t="shared" si="1"/>
        <v xml:space="preserve"> N</v>
      </c>
      <c r="J25" s="7"/>
      <c r="K25" s="28">
        <v>10</v>
      </c>
      <c r="L25" s="3" t="s">
        <v>21</v>
      </c>
    </row>
    <row r="26" spans="1:486" x14ac:dyDescent="0.2">
      <c r="A26" s="3" t="s">
        <v>85</v>
      </c>
      <c r="B26" s="4" t="s">
        <v>439</v>
      </c>
      <c r="C26" s="4" t="s">
        <v>563</v>
      </c>
      <c r="D26" s="6" t="s">
        <v>438</v>
      </c>
      <c r="E26" s="3" t="s">
        <v>45</v>
      </c>
      <c r="F26" s="28">
        <v>1</v>
      </c>
      <c r="G26" s="3" t="s">
        <v>79</v>
      </c>
      <c r="H26" s="24">
        <f>IF(J26&gt;0,(J26/(K26*52)),"  ")</f>
        <v>17.224725274725273</v>
      </c>
      <c r="I26" s="22" t="str">
        <f>IF(J26&gt;0,"Y"," N")</f>
        <v>Y</v>
      </c>
      <c r="J26" s="30">
        <v>31349</v>
      </c>
      <c r="K26" s="28">
        <v>35</v>
      </c>
      <c r="L26" s="3" t="s">
        <v>21</v>
      </c>
    </row>
    <row r="27" spans="1:486" x14ac:dyDescent="0.2">
      <c r="A27" s="3" t="s">
        <v>27</v>
      </c>
      <c r="B27" s="4" t="s">
        <v>235</v>
      </c>
      <c r="C27" s="4" t="s">
        <v>544</v>
      </c>
      <c r="D27" s="6" t="s">
        <v>234</v>
      </c>
      <c r="E27" s="3" t="s">
        <v>45</v>
      </c>
      <c r="F27" s="28">
        <v>1</v>
      </c>
      <c r="G27" s="3" t="s">
        <v>237</v>
      </c>
      <c r="H27" s="29">
        <v>19.690000000000001</v>
      </c>
      <c r="I27" s="22" t="str">
        <f t="shared" si="1"/>
        <v xml:space="preserve"> N</v>
      </c>
      <c r="J27" s="7"/>
      <c r="K27" s="28">
        <v>40</v>
      </c>
      <c r="L27" s="3" t="s">
        <v>21</v>
      </c>
    </row>
    <row r="28" spans="1:486" s="15" customFormat="1" x14ac:dyDescent="0.2">
      <c r="A28" s="3" t="s">
        <v>27</v>
      </c>
      <c r="B28" s="4" t="s">
        <v>235</v>
      </c>
      <c r="C28" s="4" t="s">
        <v>544</v>
      </c>
      <c r="D28" s="6" t="s">
        <v>234</v>
      </c>
      <c r="E28" s="3" t="s">
        <v>19</v>
      </c>
      <c r="F28" s="28">
        <v>2</v>
      </c>
      <c r="G28" s="3" t="s">
        <v>108</v>
      </c>
      <c r="H28" s="29">
        <v>9</v>
      </c>
      <c r="I28" s="22" t="str">
        <f t="shared" si="1"/>
        <v xml:space="preserve"> N</v>
      </c>
      <c r="J28" s="7"/>
      <c r="K28" s="28">
        <v>14</v>
      </c>
      <c r="L28" s="3" t="s">
        <v>21</v>
      </c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B28" s="18"/>
      <c r="FC28" s="18"/>
      <c r="FD28" s="18"/>
      <c r="FE28" s="18"/>
      <c r="FF28" s="18"/>
      <c r="FG28" s="18"/>
      <c r="FH28" s="18"/>
      <c r="FI28" s="18"/>
      <c r="FJ28" s="18"/>
      <c r="FK28" s="18"/>
      <c r="FL28" s="18"/>
      <c r="FM28" s="18"/>
      <c r="FN28" s="18"/>
      <c r="FO28" s="18"/>
      <c r="FP28" s="18"/>
      <c r="FQ28" s="18"/>
      <c r="FR28" s="18"/>
      <c r="FS28" s="18"/>
      <c r="FT28" s="18"/>
      <c r="FU28" s="18"/>
      <c r="FV28" s="18"/>
      <c r="FW28" s="18"/>
      <c r="FX28" s="18"/>
      <c r="FY28" s="18"/>
      <c r="FZ28" s="18"/>
      <c r="GA28" s="18"/>
      <c r="GB28" s="18"/>
      <c r="GC28" s="18"/>
      <c r="GD28" s="18"/>
      <c r="GE28" s="18"/>
      <c r="GF28" s="18"/>
      <c r="GG28" s="18"/>
      <c r="GH28" s="18"/>
      <c r="GI28" s="18"/>
      <c r="GJ28" s="18"/>
      <c r="GK28" s="18"/>
      <c r="GL28" s="18"/>
      <c r="GM28" s="18"/>
      <c r="GN28" s="18"/>
      <c r="GO28" s="18"/>
      <c r="GP28" s="18"/>
      <c r="GQ28" s="18"/>
      <c r="GR28" s="18"/>
      <c r="GS28" s="18"/>
      <c r="GT28" s="18"/>
      <c r="GU28" s="18"/>
      <c r="GV28" s="18"/>
      <c r="GW28" s="18"/>
      <c r="GX28" s="18"/>
      <c r="GY28" s="18"/>
      <c r="GZ28" s="18"/>
      <c r="HA28" s="18"/>
      <c r="HB28" s="18"/>
      <c r="HC28" s="18"/>
      <c r="HD28" s="18"/>
      <c r="HE28" s="18"/>
      <c r="HF28" s="18"/>
      <c r="HG28" s="18"/>
      <c r="HH28" s="18"/>
      <c r="HI28" s="18"/>
      <c r="HJ28" s="18"/>
      <c r="HK28" s="18"/>
      <c r="HL28" s="18"/>
      <c r="HM28" s="18"/>
      <c r="HN28" s="18"/>
      <c r="HO28" s="18"/>
      <c r="HP28" s="18"/>
      <c r="HQ28" s="18"/>
      <c r="HR28" s="18"/>
      <c r="HS28" s="18"/>
      <c r="HT28" s="18"/>
      <c r="HU28" s="18"/>
      <c r="HV28" s="18"/>
      <c r="HW28" s="18"/>
      <c r="HX28" s="18"/>
      <c r="HY28" s="18"/>
      <c r="HZ28" s="18"/>
      <c r="IA28" s="18"/>
      <c r="IB28" s="18"/>
      <c r="IC28" s="18"/>
      <c r="ID28" s="18"/>
      <c r="IE28" s="18"/>
      <c r="IF28" s="18"/>
      <c r="IG28" s="18"/>
      <c r="IH28" s="18"/>
      <c r="II28" s="18"/>
      <c r="IJ28" s="18"/>
      <c r="IK28" s="18"/>
      <c r="IL28" s="18"/>
      <c r="IM28" s="18"/>
      <c r="IN28" s="18"/>
      <c r="IO28" s="18"/>
      <c r="IP28" s="18"/>
      <c r="IQ28" s="18"/>
      <c r="IR28" s="18"/>
      <c r="IS28" s="18"/>
      <c r="IT28" s="18"/>
      <c r="IU28" s="18"/>
      <c r="IV28" s="18"/>
      <c r="IW28" s="18"/>
      <c r="IX28" s="18"/>
      <c r="IY28" s="18"/>
      <c r="IZ28" s="18"/>
      <c r="JA28" s="18"/>
      <c r="JB28" s="18"/>
      <c r="JC28" s="18"/>
      <c r="JD28" s="18"/>
      <c r="JE28" s="18"/>
      <c r="JF28" s="18"/>
      <c r="JG28" s="18"/>
      <c r="JH28" s="18"/>
      <c r="JI28" s="18"/>
      <c r="JJ28" s="18"/>
      <c r="JK28" s="18"/>
      <c r="JL28" s="18"/>
      <c r="JM28" s="18"/>
      <c r="JN28" s="18"/>
      <c r="JO28" s="18"/>
      <c r="JP28" s="18"/>
      <c r="JQ28" s="18"/>
      <c r="JR28" s="18"/>
      <c r="JS28" s="18"/>
      <c r="JT28" s="18"/>
      <c r="JU28" s="18"/>
      <c r="JV28" s="18"/>
      <c r="JW28" s="18"/>
      <c r="JX28" s="18"/>
      <c r="JY28" s="18"/>
      <c r="JZ28" s="18"/>
      <c r="KA28" s="18"/>
      <c r="KB28" s="18"/>
      <c r="KC28" s="18"/>
      <c r="KD28" s="18"/>
      <c r="KE28" s="18"/>
      <c r="KF28" s="18"/>
      <c r="KG28" s="18"/>
      <c r="KH28" s="18"/>
      <c r="KI28" s="18"/>
      <c r="KJ28" s="18"/>
      <c r="KK28" s="18"/>
      <c r="KL28" s="18"/>
      <c r="KM28" s="18"/>
      <c r="KN28" s="18"/>
      <c r="KO28" s="18"/>
      <c r="KP28" s="18"/>
      <c r="KQ28" s="18"/>
      <c r="KR28" s="18"/>
      <c r="KS28" s="18"/>
      <c r="KT28" s="18"/>
      <c r="KU28" s="18"/>
      <c r="KV28" s="18"/>
      <c r="KW28" s="18"/>
      <c r="KX28" s="18"/>
      <c r="KY28" s="18"/>
      <c r="KZ28" s="18"/>
      <c r="LA28" s="18"/>
      <c r="LB28" s="18"/>
      <c r="LC28" s="18"/>
      <c r="LD28" s="18"/>
      <c r="LE28" s="18"/>
      <c r="LF28" s="18"/>
      <c r="LG28" s="18"/>
      <c r="LH28" s="18"/>
      <c r="LI28" s="18"/>
      <c r="LJ28" s="18"/>
      <c r="LK28" s="18"/>
      <c r="LL28" s="18"/>
      <c r="LM28" s="18"/>
      <c r="LN28" s="18"/>
      <c r="LO28" s="18"/>
      <c r="LP28" s="18"/>
      <c r="LQ28" s="18"/>
      <c r="LR28" s="18"/>
      <c r="LS28" s="18"/>
      <c r="LT28" s="18"/>
      <c r="LU28" s="18"/>
      <c r="LV28" s="18"/>
      <c r="LW28" s="18"/>
      <c r="LX28" s="18"/>
      <c r="LY28" s="18"/>
      <c r="LZ28" s="18"/>
      <c r="MA28" s="18"/>
      <c r="MB28" s="18"/>
      <c r="MC28" s="18"/>
      <c r="MD28" s="18"/>
      <c r="ME28" s="18"/>
      <c r="MF28" s="18"/>
      <c r="MG28" s="18"/>
      <c r="MH28" s="18"/>
      <c r="MI28" s="18"/>
      <c r="MJ28" s="18"/>
      <c r="MK28" s="18"/>
      <c r="ML28" s="18"/>
      <c r="MM28" s="18"/>
      <c r="MN28" s="18"/>
      <c r="MO28" s="18"/>
      <c r="MP28" s="18"/>
      <c r="MQ28" s="18"/>
      <c r="MR28" s="18"/>
      <c r="MS28" s="18"/>
      <c r="MT28" s="18"/>
      <c r="MU28" s="18"/>
      <c r="MV28" s="18"/>
      <c r="MW28" s="18"/>
      <c r="MX28" s="18"/>
      <c r="MY28" s="18"/>
      <c r="MZ28" s="18"/>
      <c r="NA28" s="18"/>
      <c r="NB28" s="18"/>
      <c r="NC28" s="18"/>
      <c r="ND28" s="18"/>
      <c r="NE28" s="18"/>
      <c r="NF28" s="18"/>
      <c r="NG28" s="18"/>
      <c r="NH28" s="18"/>
      <c r="NI28" s="18"/>
      <c r="NJ28" s="18"/>
      <c r="NK28" s="18"/>
      <c r="NL28" s="18"/>
      <c r="NM28" s="18"/>
      <c r="NN28" s="18"/>
      <c r="NO28" s="18"/>
      <c r="NP28" s="18"/>
      <c r="NQ28" s="18"/>
      <c r="NR28" s="18"/>
      <c r="NS28" s="18"/>
      <c r="NT28" s="18"/>
      <c r="NU28" s="18"/>
      <c r="NV28" s="18"/>
      <c r="NW28" s="18"/>
      <c r="NX28" s="18"/>
      <c r="NY28" s="18"/>
      <c r="NZ28" s="18"/>
      <c r="OA28" s="18"/>
      <c r="OB28" s="18"/>
      <c r="OC28" s="18"/>
      <c r="OD28" s="18"/>
      <c r="OE28" s="18"/>
      <c r="OF28" s="18"/>
      <c r="OG28" s="18"/>
      <c r="OH28" s="18"/>
      <c r="OI28" s="18"/>
      <c r="OJ28" s="18"/>
      <c r="OK28" s="18"/>
      <c r="OL28" s="18"/>
      <c r="OM28" s="18"/>
      <c r="ON28" s="18"/>
      <c r="OO28" s="18"/>
      <c r="OP28" s="18"/>
      <c r="OQ28" s="18"/>
      <c r="OR28" s="18"/>
      <c r="OS28" s="18"/>
      <c r="OT28" s="18"/>
      <c r="OU28" s="18"/>
      <c r="OV28" s="18"/>
      <c r="OW28" s="18"/>
      <c r="OX28" s="18"/>
      <c r="OY28" s="18"/>
      <c r="OZ28" s="18"/>
      <c r="PA28" s="18"/>
      <c r="PB28" s="18"/>
      <c r="PC28" s="18"/>
      <c r="PD28" s="18"/>
      <c r="PE28" s="18"/>
      <c r="PF28" s="18"/>
      <c r="PG28" s="18"/>
      <c r="PH28" s="18"/>
      <c r="PI28" s="18"/>
      <c r="PJ28" s="18"/>
      <c r="PK28" s="18"/>
      <c r="PL28" s="18"/>
      <c r="PM28" s="18"/>
      <c r="PN28" s="18"/>
      <c r="PO28" s="18"/>
      <c r="PP28" s="18"/>
      <c r="PQ28" s="18"/>
      <c r="PR28" s="18"/>
      <c r="PS28" s="18"/>
      <c r="PT28" s="18"/>
      <c r="PU28" s="18"/>
      <c r="PV28" s="18"/>
      <c r="PW28" s="18"/>
      <c r="PX28" s="18"/>
      <c r="PY28" s="18"/>
      <c r="PZ28" s="18"/>
      <c r="QA28" s="18"/>
      <c r="QB28" s="18"/>
      <c r="QC28" s="18"/>
      <c r="QD28" s="18"/>
      <c r="QE28" s="18"/>
      <c r="QF28" s="18"/>
      <c r="QG28" s="18"/>
      <c r="QH28" s="18"/>
      <c r="QI28" s="18"/>
      <c r="QJ28" s="18"/>
      <c r="QK28" s="18"/>
      <c r="QL28" s="18"/>
      <c r="QM28" s="18"/>
      <c r="QN28" s="18"/>
      <c r="QO28" s="18"/>
      <c r="QP28" s="18"/>
      <c r="QQ28" s="18"/>
      <c r="QR28" s="18"/>
      <c r="QS28" s="18"/>
      <c r="QT28" s="18"/>
      <c r="QU28" s="18"/>
      <c r="QV28" s="18"/>
      <c r="QW28" s="18"/>
      <c r="QX28" s="18"/>
      <c r="QY28" s="18"/>
      <c r="QZ28" s="18"/>
      <c r="RA28" s="18"/>
      <c r="RB28" s="18"/>
      <c r="RC28" s="18"/>
      <c r="RD28" s="18"/>
      <c r="RE28" s="18"/>
      <c r="RF28" s="18"/>
      <c r="RG28" s="18"/>
      <c r="RH28" s="18"/>
      <c r="RI28" s="18"/>
      <c r="RJ28" s="18"/>
      <c r="RK28" s="18"/>
      <c r="RL28" s="18"/>
      <c r="RM28" s="18"/>
      <c r="RN28" s="18"/>
      <c r="RO28" s="18"/>
      <c r="RP28" s="18"/>
      <c r="RQ28" s="18"/>
      <c r="RR28" s="18"/>
    </row>
    <row r="29" spans="1:486" x14ac:dyDescent="0.2">
      <c r="A29" s="3" t="s">
        <v>27</v>
      </c>
      <c r="B29" s="4" t="s">
        <v>235</v>
      </c>
      <c r="C29" s="4" t="s">
        <v>544</v>
      </c>
      <c r="D29" s="6" t="s">
        <v>234</v>
      </c>
      <c r="E29" s="3" t="s">
        <v>38</v>
      </c>
      <c r="F29" s="28">
        <v>1</v>
      </c>
      <c r="G29" s="3" t="s">
        <v>238</v>
      </c>
      <c r="H29" s="29">
        <v>22.52</v>
      </c>
      <c r="I29" s="22" t="str">
        <f t="shared" si="1"/>
        <v xml:space="preserve"> N</v>
      </c>
      <c r="J29" s="7"/>
      <c r="K29" s="28">
        <v>35</v>
      </c>
      <c r="L29" s="3" t="s">
        <v>18</v>
      </c>
    </row>
    <row r="30" spans="1:486" x14ac:dyDescent="0.2">
      <c r="A30" s="3" t="s">
        <v>27</v>
      </c>
      <c r="B30" s="4" t="s">
        <v>235</v>
      </c>
      <c r="C30" s="4" t="s">
        <v>544</v>
      </c>
      <c r="D30" s="6" t="s">
        <v>234</v>
      </c>
      <c r="E30" s="3" t="s">
        <v>38</v>
      </c>
      <c r="F30" s="28">
        <v>1</v>
      </c>
      <c r="G30" s="3" t="s">
        <v>164</v>
      </c>
      <c r="H30" s="29">
        <v>19.420000000000002</v>
      </c>
      <c r="I30" s="22" t="str">
        <f t="shared" si="1"/>
        <v xml:space="preserve"> N</v>
      </c>
      <c r="J30" s="7"/>
      <c r="K30" s="28">
        <v>19</v>
      </c>
      <c r="L30" s="3" t="s">
        <v>18</v>
      </c>
    </row>
    <row r="31" spans="1:486" x14ac:dyDescent="0.2">
      <c r="A31" s="3" t="s">
        <v>27</v>
      </c>
      <c r="B31" s="4" t="s">
        <v>235</v>
      </c>
      <c r="C31" s="4" t="s">
        <v>544</v>
      </c>
      <c r="D31" s="6" t="s">
        <v>234</v>
      </c>
      <c r="E31" s="3" t="s">
        <v>15</v>
      </c>
      <c r="F31" s="28">
        <v>1</v>
      </c>
      <c r="G31" s="3" t="s">
        <v>15</v>
      </c>
      <c r="H31" s="29">
        <v>31.87</v>
      </c>
      <c r="I31" s="22" t="str">
        <f t="shared" si="1"/>
        <v xml:space="preserve"> N</v>
      </c>
      <c r="J31" s="7"/>
      <c r="K31" s="28">
        <v>35</v>
      </c>
      <c r="L31" s="3" t="s">
        <v>18</v>
      </c>
    </row>
    <row r="32" spans="1:486" s="15" customFormat="1" x14ac:dyDescent="0.2">
      <c r="A32" s="3" t="s">
        <v>27</v>
      </c>
      <c r="B32" s="4" t="s">
        <v>235</v>
      </c>
      <c r="C32" s="4" t="s">
        <v>544</v>
      </c>
      <c r="D32" s="6" t="s">
        <v>234</v>
      </c>
      <c r="E32" s="3" t="s">
        <v>33</v>
      </c>
      <c r="F32" s="28">
        <v>1</v>
      </c>
      <c r="G32" s="3" t="s">
        <v>73</v>
      </c>
      <c r="H32" s="29">
        <v>26.43</v>
      </c>
      <c r="I32" s="22" t="str">
        <f t="shared" si="1"/>
        <v xml:space="preserve"> N</v>
      </c>
      <c r="J32" s="7"/>
      <c r="K32" s="28">
        <v>35</v>
      </c>
      <c r="L32" s="3" t="s">
        <v>18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B32" s="18"/>
      <c r="FC32" s="18"/>
      <c r="FD32" s="18"/>
      <c r="FE32" s="18"/>
      <c r="FF32" s="18"/>
      <c r="FG32" s="18"/>
      <c r="FH32" s="18"/>
      <c r="FI32" s="18"/>
      <c r="FJ32" s="18"/>
      <c r="FK32" s="18"/>
      <c r="FL32" s="18"/>
      <c r="FM32" s="18"/>
      <c r="FN32" s="18"/>
      <c r="FO32" s="18"/>
      <c r="FP32" s="18"/>
      <c r="FQ32" s="18"/>
      <c r="FR32" s="18"/>
      <c r="FS32" s="18"/>
      <c r="FT32" s="18"/>
      <c r="FU32" s="18"/>
      <c r="FV32" s="18"/>
      <c r="FW32" s="18"/>
      <c r="FX32" s="18"/>
      <c r="FY32" s="18"/>
      <c r="FZ32" s="18"/>
      <c r="GA32" s="18"/>
      <c r="GB32" s="18"/>
      <c r="GC32" s="18"/>
      <c r="GD32" s="18"/>
      <c r="GE32" s="18"/>
      <c r="GF32" s="18"/>
      <c r="GG32" s="18"/>
      <c r="GH32" s="18"/>
      <c r="GI32" s="18"/>
      <c r="GJ32" s="18"/>
      <c r="GK32" s="18"/>
      <c r="GL32" s="18"/>
      <c r="GM32" s="18"/>
      <c r="GN32" s="18"/>
      <c r="GO32" s="18"/>
      <c r="GP32" s="18"/>
      <c r="GQ32" s="18"/>
      <c r="GR32" s="18"/>
      <c r="GS32" s="18"/>
      <c r="GT32" s="18"/>
      <c r="GU32" s="18"/>
      <c r="GV32" s="18"/>
      <c r="GW32" s="18"/>
      <c r="GX32" s="18"/>
      <c r="GY32" s="18"/>
      <c r="GZ32" s="18"/>
      <c r="HA32" s="18"/>
      <c r="HB32" s="18"/>
      <c r="HC32" s="18"/>
      <c r="HD32" s="18"/>
      <c r="HE32" s="18"/>
      <c r="HF32" s="18"/>
      <c r="HG32" s="18"/>
      <c r="HH32" s="18"/>
      <c r="HI32" s="18"/>
      <c r="HJ32" s="18"/>
      <c r="HK32" s="18"/>
      <c r="HL32" s="18"/>
      <c r="HM32" s="18"/>
      <c r="HN32" s="18"/>
      <c r="HO32" s="18"/>
      <c r="HP32" s="18"/>
      <c r="HQ32" s="18"/>
      <c r="HR32" s="18"/>
      <c r="HS32" s="18"/>
      <c r="HT32" s="18"/>
      <c r="HU32" s="18"/>
      <c r="HV32" s="18"/>
      <c r="HW32" s="18"/>
      <c r="HX32" s="18"/>
      <c r="HY32" s="18"/>
      <c r="HZ32" s="18"/>
      <c r="IA32" s="18"/>
      <c r="IB32" s="18"/>
      <c r="IC32" s="18"/>
      <c r="ID32" s="18"/>
      <c r="IE32" s="18"/>
      <c r="IF32" s="18"/>
      <c r="IG32" s="18"/>
      <c r="IH32" s="18"/>
      <c r="II32" s="18"/>
      <c r="IJ32" s="18"/>
      <c r="IK32" s="18"/>
      <c r="IL32" s="18"/>
      <c r="IM32" s="18"/>
      <c r="IN32" s="18"/>
      <c r="IO32" s="18"/>
      <c r="IP32" s="18"/>
      <c r="IQ32" s="18"/>
      <c r="IR32" s="18"/>
      <c r="IS32" s="18"/>
      <c r="IT32" s="18"/>
      <c r="IU32" s="18"/>
      <c r="IV32" s="18"/>
      <c r="IW32" s="18"/>
      <c r="IX32" s="18"/>
      <c r="IY32" s="18"/>
      <c r="IZ32" s="18"/>
      <c r="JA32" s="18"/>
      <c r="JB32" s="18"/>
      <c r="JC32" s="18"/>
      <c r="JD32" s="18"/>
      <c r="JE32" s="18"/>
      <c r="JF32" s="18"/>
      <c r="JG32" s="18"/>
      <c r="JH32" s="18"/>
      <c r="JI32" s="18"/>
      <c r="JJ32" s="18"/>
      <c r="JK32" s="18"/>
      <c r="JL32" s="18"/>
      <c r="JM32" s="18"/>
      <c r="JN32" s="18"/>
      <c r="JO32" s="18"/>
      <c r="JP32" s="18"/>
      <c r="JQ32" s="18"/>
      <c r="JR32" s="18"/>
      <c r="JS32" s="18"/>
      <c r="JT32" s="18"/>
      <c r="JU32" s="18"/>
      <c r="JV32" s="18"/>
      <c r="JW32" s="18"/>
      <c r="JX32" s="18"/>
      <c r="JY32" s="18"/>
      <c r="JZ32" s="18"/>
      <c r="KA32" s="18"/>
      <c r="KB32" s="18"/>
      <c r="KC32" s="18"/>
      <c r="KD32" s="18"/>
      <c r="KE32" s="18"/>
      <c r="KF32" s="18"/>
      <c r="KG32" s="18"/>
      <c r="KH32" s="18"/>
      <c r="KI32" s="18"/>
      <c r="KJ32" s="18"/>
      <c r="KK32" s="18"/>
      <c r="KL32" s="18"/>
      <c r="KM32" s="18"/>
      <c r="KN32" s="18"/>
      <c r="KO32" s="18"/>
      <c r="KP32" s="18"/>
      <c r="KQ32" s="18"/>
      <c r="KR32" s="18"/>
      <c r="KS32" s="18"/>
      <c r="KT32" s="18"/>
      <c r="KU32" s="18"/>
      <c r="KV32" s="18"/>
      <c r="KW32" s="18"/>
      <c r="KX32" s="18"/>
      <c r="KY32" s="18"/>
      <c r="KZ32" s="18"/>
      <c r="LA32" s="18"/>
      <c r="LB32" s="18"/>
      <c r="LC32" s="18"/>
      <c r="LD32" s="18"/>
      <c r="LE32" s="18"/>
      <c r="LF32" s="18"/>
      <c r="LG32" s="18"/>
      <c r="LH32" s="18"/>
      <c r="LI32" s="18"/>
      <c r="LJ32" s="18"/>
      <c r="LK32" s="18"/>
      <c r="LL32" s="18"/>
      <c r="LM32" s="18"/>
      <c r="LN32" s="18"/>
      <c r="LO32" s="18"/>
      <c r="LP32" s="18"/>
      <c r="LQ32" s="18"/>
      <c r="LR32" s="18"/>
      <c r="LS32" s="18"/>
      <c r="LT32" s="18"/>
      <c r="LU32" s="18"/>
      <c r="LV32" s="18"/>
      <c r="LW32" s="18"/>
      <c r="LX32" s="18"/>
      <c r="LY32" s="18"/>
      <c r="LZ32" s="18"/>
      <c r="MA32" s="18"/>
      <c r="MB32" s="18"/>
      <c r="MC32" s="18"/>
      <c r="MD32" s="18"/>
      <c r="ME32" s="18"/>
      <c r="MF32" s="18"/>
      <c r="MG32" s="18"/>
      <c r="MH32" s="18"/>
      <c r="MI32" s="18"/>
      <c r="MJ32" s="18"/>
      <c r="MK32" s="18"/>
      <c r="ML32" s="18"/>
      <c r="MM32" s="18"/>
      <c r="MN32" s="18"/>
      <c r="MO32" s="18"/>
      <c r="MP32" s="18"/>
      <c r="MQ32" s="18"/>
      <c r="MR32" s="18"/>
      <c r="MS32" s="18"/>
      <c r="MT32" s="18"/>
      <c r="MU32" s="18"/>
      <c r="MV32" s="18"/>
      <c r="MW32" s="18"/>
      <c r="MX32" s="18"/>
      <c r="MY32" s="18"/>
      <c r="MZ32" s="18"/>
      <c r="NA32" s="18"/>
      <c r="NB32" s="18"/>
      <c r="NC32" s="18"/>
      <c r="ND32" s="18"/>
      <c r="NE32" s="18"/>
      <c r="NF32" s="18"/>
      <c r="NG32" s="18"/>
      <c r="NH32" s="18"/>
      <c r="NI32" s="18"/>
      <c r="NJ32" s="18"/>
      <c r="NK32" s="18"/>
      <c r="NL32" s="18"/>
      <c r="NM32" s="18"/>
      <c r="NN32" s="18"/>
      <c r="NO32" s="18"/>
      <c r="NP32" s="18"/>
      <c r="NQ32" s="18"/>
      <c r="NR32" s="18"/>
      <c r="NS32" s="18"/>
      <c r="NT32" s="18"/>
      <c r="NU32" s="18"/>
      <c r="NV32" s="18"/>
      <c r="NW32" s="18"/>
      <c r="NX32" s="18"/>
      <c r="NY32" s="18"/>
      <c r="NZ32" s="18"/>
      <c r="OA32" s="18"/>
      <c r="OB32" s="18"/>
      <c r="OC32" s="18"/>
      <c r="OD32" s="18"/>
      <c r="OE32" s="18"/>
      <c r="OF32" s="18"/>
      <c r="OG32" s="18"/>
      <c r="OH32" s="18"/>
      <c r="OI32" s="18"/>
      <c r="OJ32" s="18"/>
      <c r="OK32" s="18"/>
      <c r="OL32" s="18"/>
      <c r="OM32" s="18"/>
      <c r="ON32" s="18"/>
      <c r="OO32" s="18"/>
      <c r="OP32" s="18"/>
      <c r="OQ32" s="18"/>
      <c r="OR32" s="18"/>
      <c r="OS32" s="18"/>
      <c r="OT32" s="18"/>
      <c r="OU32" s="18"/>
      <c r="OV32" s="18"/>
      <c r="OW32" s="18"/>
      <c r="OX32" s="18"/>
      <c r="OY32" s="18"/>
      <c r="OZ32" s="18"/>
      <c r="PA32" s="18"/>
      <c r="PB32" s="18"/>
      <c r="PC32" s="18"/>
      <c r="PD32" s="18"/>
      <c r="PE32" s="18"/>
      <c r="PF32" s="18"/>
      <c r="PG32" s="18"/>
      <c r="PH32" s="18"/>
      <c r="PI32" s="18"/>
      <c r="PJ32" s="18"/>
      <c r="PK32" s="18"/>
      <c r="PL32" s="18"/>
      <c r="PM32" s="18"/>
      <c r="PN32" s="18"/>
      <c r="PO32" s="18"/>
      <c r="PP32" s="18"/>
      <c r="PQ32" s="18"/>
      <c r="PR32" s="18"/>
      <c r="PS32" s="18"/>
      <c r="PT32" s="18"/>
      <c r="PU32" s="18"/>
      <c r="PV32" s="18"/>
      <c r="PW32" s="18"/>
      <c r="PX32" s="18"/>
      <c r="PY32" s="18"/>
      <c r="PZ32" s="18"/>
      <c r="QA32" s="18"/>
      <c r="QB32" s="18"/>
      <c r="QC32" s="18"/>
      <c r="QD32" s="18"/>
      <c r="QE32" s="18"/>
      <c r="QF32" s="18"/>
      <c r="QG32" s="18"/>
      <c r="QH32" s="18"/>
      <c r="QI32" s="18"/>
      <c r="QJ32" s="18"/>
      <c r="QK32" s="18"/>
      <c r="QL32" s="18"/>
      <c r="QM32" s="18"/>
      <c r="QN32" s="18"/>
      <c r="QO32" s="18"/>
      <c r="QP32" s="18"/>
      <c r="QQ32" s="18"/>
      <c r="QR32" s="18"/>
      <c r="QS32" s="18"/>
      <c r="QT32" s="18"/>
      <c r="QU32" s="18"/>
      <c r="QV32" s="18"/>
      <c r="QW32" s="18"/>
      <c r="QX32" s="18"/>
      <c r="QY32" s="18"/>
      <c r="QZ32" s="18"/>
      <c r="RA32" s="18"/>
      <c r="RB32" s="18"/>
      <c r="RC32" s="18"/>
      <c r="RD32" s="18"/>
      <c r="RE32" s="18"/>
      <c r="RF32" s="18"/>
      <c r="RG32" s="18"/>
      <c r="RH32" s="18"/>
      <c r="RI32" s="18"/>
      <c r="RJ32" s="18"/>
      <c r="RK32" s="18"/>
      <c r="RL32" s="18"/>
      <c r="RM32" s="18"/>
      <c r="RN32" s="18"/>
      <c r="RO32" s="18"/>
      <c r="RP32" s="18"/>
      <c r="RQ32" s="18"/>
      <c r="RR32" s="18"/>
    </row>
    <row r="33" spans="1:486" x14ac:dyDescent="0.2">
      <c r="A33" s="3" t="s">
        <v>27</v>
      </c>
      <c r="B33" s="4" t="s">
        <v>235</v>
      </c>
      <c r="C33" s="4" t="s">
        <v>544</v>
      </c>
      <c r="D33" s="6" t="s">
        <v>234</v>
      </c>
      <c r="E33" s="3" t="s">
        <v>24</v>
      </c>
      <c r="F33" s="28">
        <v>1</v>
      </c>
      <c r="G33" s="3" t="s">
        <v>239</v>
      </c>
      <c r="H33" s="29">
        <v>13.99</v>
      </c>
      <c r="I33" s="22" t="str">
        <f t="shared" si="1"/>
        <v xml:space="preserve"> N</v>
      </c>
      <c r="J33" s="7"/>
      <c r="K33" s="28">
        <v>18</v>
      </c>
      <c r="L33" s="3" t="s">
        <v>21</v>
      </c>
    </row>
    <row r="34" spans="1:486" x14ac:dyDescent="0.2">
      <c r="A34" s="3" t="s">
        <v>27</v>
      </c>
      <c r="B34" s="4" t="s">
        <v>235</v>
      </c>
      <c r="C34" s="4" t="s">
        <v>544</v>
      </c>
      <c r="D34" s="6" t="s">
        <v>234</v>
      </c>
      <c r="E34" s="3" t="s">
        <v>24</v>
      </c>
      <c r="F34" s="28">
        <v>1</v>
      </c>
      <c r="G34" s="3" t="s">
        <v>239</v>
      </c>
      <c r="H34" s="29">
        <v>15.17</v>
      </c>
      <c r="I34" s="22" t="str">
        <f t="shared" si="1"/>
        <v xml:space="preserve"> N</v>
      </c>
      <c r="J34" s="7"/>
      <c r="K34" s="28">
        <v>18</v>
      </c>
      <c r="L34" s="3" t="s">
        <v>21</v>
      </c>
    </row>
    <row r="35" spans="1:486" x14ac:dyDescent="0.2">
      <c r="A35" s="3" t="s">
        <v>27</v>
      </c>
      <c r="B35" s="4" t="s">
        <v>235</v>
      </c>
      <c r="C35" s="4" t="s">
        <v>544</v>
      </c>
      <c r="D35" s="6" t="s">
        <v>234</v>
      </c>
      <c r="E35" s="3" t="s">
        <v>24</v>
      </c>
      <c r="F35" s="28">
        <v>1</v>
      </c>
      <c r="G35" s="3" t="s">
        <v>240</v>
      </c>
      <c r="H35" s="29">
        <v>13.99</v>
      </c>
      <c r="I35" s="22" t="str">
        <f t="shared" si="1"/>
        <v xml:space="preserve"> N</v>
      </c>
      <c r="J35" s="7"/>
      <c r="K35" s="28">
        <v>19.5</v>
      </c>
      <c r="L35" s="3" t="s">
        <v>21</v>
      </c>
    </row>
    <row r="36" spans="1:486" x14ac:dyDescent="0.2">
      <c r="A36" s="3" t="s">
        <v>27</v>
      </c>
      <c r="B36" s="4" t="s">
        <v>235</v>
      </c>
      <c r="C36" s="4" t="s">
        <v>544</v>
      </c>
      <c r="D36" s="6" t="s">
        <v>234</v>
      </c>
      <c r="E36" s="3" t="s">
        <v>56</v>
      </c>
      <c r="F36" s="28">
        <v>1</v>
      </c>
      <c r="G36" s="3" t="s">
        <v>57</v>
      </c>
      <c r="H36" s="29">
        <v>21.78</v>
      </c>
      <c r="I36" s="22" t="str">
        <f t="shared" si="1"/>
        <v xml:space="preserve"> N</v>
      </c>
      <c r="J36" s="7"/>
      <c r="K36" s="28">
        <v>35</v>
      </c>
      <c r="L36" s="3" t="s">
        <v>21</v>
      </c>
    </row>
    <row r="37" spans="1:486" x14ac:dyDescent="0.2">
      <c r="A37" s="3" t="s">
        <v>27</v>
      </c>
      <c r="B37" s="4" t="s">
        <v>235</v>
      </c>
      <c r="C37" s="4" t="s">
        <v>544</v>
      </c>
      <c r="D37" s="6" t="s">
        <v>234</v>
      </c>
      <c r="E37" s="3" t="s">
        <v>80</v>
      </c>
      <c r="F37" s="28">
        <v>1</v>
      </c>
      <c r="G37" s="3" t="s">
        <v>241</v>
      </c>
      <c r="H37" s="29">
        <v>21.78</v>
      </c>
      <c r="I37" s="22" t="str">
        <f t="shared" si="1"/>
        <v xml:space="preserve"> N</v>
      </c>
      <c r="J37" s="7"/>
      <c r="K37" s="28">
        <v>35</v>
      </c>
      <c r="L37" s="3" t="s">
        <v>21</v>
      </c>
    </row>
    <row r="38" spans="1:486" x14ac:dyDescent="0.2">
      <c r="A38" s="3" t="s">
        <v>27</v>
      </c>
      <c r="B38" s="4" t="s">
        <v>235</v>
      </c>
      <c r="C38" s="4" t="s">
        <v>544</v>
      </c>
      <c r="D38" s="6" t="s">
        <v>234</v>
      </c>
      <c r="E38" s="3" t="s">
        <v>26</v>
      </c>
      <c r="F38" s="28">
        <v>1</v>
      </c>
      <c r="G38" s="3" t="s">
        <v>242</v>
      </c>
      <c r="H38" s="29">
        <v>11.42</v>
      </c>
      <c r="I38" s="22" t="str">
        <f t="shared" si="1"/>
        <v xml:space="preserve"> N</v>
      </c>
      <c r="J38" s="7"/>
      <c r="K38" s="28">
        <v>14.5</v>
      </c>
      <c r="L38" s="3" t="s">
        <v>21</v>
      </c>
    </row>
    <row r="39" spans="1:486" x14ac:dyDescent="0.2">
      <c r="A39" s="3" t="s">
        <v>27</v>
      </c>
      <c r="B39" s="4" t="s">
        <v>235</v>
      </c>
      <c r="C39" s="4" t="s">
        <v>544</v>
      </c>
      <c r="D39" s="6" t="s">
        <v>234</v>
      </c>
      <c r="E39" s="3" t="s">
        <v>26</v>
      </c>
      <c r="F39" s="28">
        <v>1</v>
      </c>
      <c r="G39" s="3" t="s">
        <v>242</v>
      </c>
      <c r="H39" s="29">
        <v>12.68</v>
      </c>
      <c r="I39" s="22" t="str">
        <f t="shared" si="1"/>
        <v xml:space="preserve"> N</v>
      </c>
      <c r="J39" s="7"/>
      <c r="K39" s="28">
        <v>18</v>
      </c>
      <c r="L39" s="3" t="s">
        <v>21</v>
      </c>
    </row>
    <row r="40" spans="1:486" s="15" customFormat="1" x14ac:dyDescent="0.2">
      <c r="A40" s="3" t="s">
        <v>27</v>
      </c>
      <c r="B40" s="4" t="s">
        <v>235</v>
      </c>
      <c r="C40" s="4" t="s">
        <v>544</v>
      </c>
      <c r="D40" s="6" t="s">
        <v>234</v>
      </c>
      <c r="E40" s="3" t="s">
        <v>26</v>
      </c>
      <c r="F40" s="28">
        <v>1</v>
      </c>
      <c r="G40" s="3" t="s">
        <v>242</v>
      </c>
      <c r="H40" s="29">
        <v>12</v>
      </c>
      <c r="I40" s="22" t="str">
        <f t="shared" si="1"/>
        <v xml:space="preserve"> N</v>
      </c>
      <c r="J40" s="7"/>
      <c r="K40" s="28">
        <v>14</v>
      </c>
      <c r="L40" s="3" t="s">
        <v>21</v>
      </c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  <c r="FB40" s="18"/>
      <c r="FC40" s="18"/>
      <c r="FD40" s="18"/>
      <c r="FE40" s="18"/>
      <c r="FF40" s="18"/>
      <c r="FG40" s="18"/>
      <c r="FH40" s="18"/>
      <c r="FI40" s="18"/>
      <c r="FJ40" s="18"/>
      <c r="FK40" s="18"/>
      <c r="FL40" s="18"/>
      <c r="FM40" s="18"/>
      <c r="FN40" s="18"/>
      <c r="FO40" s="18"/>
      <c r="FP40" s="18"/>
      <c r="FQ40" s="18"/>
      <c r="FR40" s="18"/>
      <c r="FS40" s="18"/>
      <c r="FT40" s="18"/>
      <c r="FU40" s="18"/>
      <c r="FV40" s="18"/>
      <c r="FW40" s="18"/>
      <c r="FX40" s="18"/>
      <c r="FY40" s="18"/>
      <c r="FZ40" s="18"/>
      <c r="GA40" s="18"/>
      <c r="GB40" s="18"/>
      <c r="GC40" s="18"/>
      <c r="GD40" s="18"/>
      <c r="GE40" s="18"/>
      <c r="GF40" s="18"/>
      <c r="GG40" s="18"/>
      <c r="GH40" s="18"/>
      <c r="GI40" s="18"/>
      <c r="GJ40" s="18"/>
      <c r="GK40" s="18"/>
      <c r="GL40" s="18"/>
      <c r="GM40" s="18"/>
      <c r="GN40" s="18"/>
      <c r="GO40" s="18"/>
      <c r="GP40" s="18"/>
      <c r="GQ40" s="18"/>
      <c r="GR40" s="18"/>
      <c r="GS40" s="18"/>
      <c r="GT40" s="18"/>
      <c r="GU40" s="18"/>
      <c r="GV40" s="18"/>
      <c r="GW40" s="18"/>
      <c r="GX40" s="18"/>
      <c r="GY40" s="18"/>
      <c r="GZ40" s="18"/>
      <c r="HA40" s="18"/>
      <c r="HB40" s="18"/>
      <c r="HC40" s="18"/>
      <c r="HD40" s="18"/>
      <c r="HE40" s="18"/>
      <c r="HF40" s="18"/>
      <c r="HG40" s="18"/>
      <c r="HH40" s="18"/>
      <c r="HI40" s="18"/>
      <c r="HJ40" s="18"/>
      <c r="HK40" s="18"/>
      <c r="HL40" s="18"/>
      <c r="HM40" s="18"/>
      <c r="HN40" s="18"/>
      <c r="HO40" s="18"/>
      <c r="HP40" s="18"/>
      <c r="HQ40" s="18"/>
      <c r="HR40" s="18"/>
      <c r="HS40" s="18"/>
      <c r="HT40" s="18"/>
      <c r="HU40" s="18"/>
      <c r="HV40" s="18"/>
      <c r="HW40" s="18"/>
      <c r="HX40" s="18"/>
      <c r="HY40" s="18"/>
      <c r="HZ40" s="18"/>
      <c r="IA40" s="18"/>
      <c r="IB40" s="18"/>
      <c r="IC40" s="18"/>
      <c r="ID40" s="18"/>
      <c r="IE40" s="18"/>
      <c r="IF40" s="18"/>
      <c r="IG40" s="18"/>
      <c r="IH40" s="18"/>
      <c r="II40" s="18"/>
      <c r="IJ40" s="18"/>
      <c r="IK40" s="18"/>
      <c r="IL40" s="18"/>
      <c r="IM40" s="18"/>
      <c r="IN40" s="18"/>
      <c r="IO40" s="18"/>
      <c r="IP40" s="18"/>
      <c r="IQ40" s="18"/>
      <c r="IR40" s="18"/>
      <c r="IS40" s="18"/>
      <c r="IT40" s="18"/>
      <c r="IU40" s="18"/>
      <c r="IV40" s="18"/>
      <c r="IW40" s="18"/>
      <c r="IX40" s="18"/>
      <c r="IY40" s="18"/>
      <c r="IZ40" s="18"/>
      <c r="JA40" s="18"/>
      <c r="JB40" s="18"/>
      <c r="JC40" s="18"/>
      <c r="JD40" s="18"/>
      <c r="JE40" s="18"/>
      <c r="JF40" s="18"/>
      <c r="JG40" s="18"/>
      <c r="JH40" s="18"/>
      <c r="JI40" s="18"/>
      <c r="JJ40" s="18"/>
      <c r="JK40" s="18"/>
      <c r="JL40" s="18"/>
      <c r="JM40" s="18"/>
      <c r="JN40" s="18"/>
      <c r="JO40" s="18"/>
      <c r="JP40" s="18"/>
      <c r="JQ40" s="18"/>
      <c r="JR40" s="18"/>
      <c r="JS40" s="18"/>
      <c r="JT40" s="18"/>
      <c r="JU40" s="18"/>
      <c r="JV40" s="18"/>
      <c r="JW40" s="18"/>
      <c r="JX40" s="18"/>
      <c r="JY40" s="18"/>
      <c r="JZ40" s="18"/>
      <c r="KA40" s="18"/>
      <c r="KB40" s="18"/>
      <c r="KC40" s="18"/>
      <c r="KD40" s="18"/>
      <c r="KE40" s="18"/>
      <c r="KF40" s="18"/>
      <c r="KG40" s="18"/>
      <c r="KH40" s="18"/>
      <c r="KI40" s="18"/>
      <c r="KJ40" s="18"/>
      <c r="KK40" s="18"/>
      <c r="KL40" s="18"/>
      <c r="KM40" s="18"/>
      <c r="KN40" s="18"/>
      <c r="KO40" s="18"/>
      <c r="KP40" s="18"/>
      <c r="KQ40" s="18"/>
      <c r="KR40" s="18"/>
      <c r="KS40" s="18"/>
      <c r="KT40" s="18"/>
      <c r="KU40" s="18"/>
      <c r="KV40" s="18"/>
      <c r="KW40" s="18"/>
      <c r="KX40" s="18"/>
      <c r="KY40" s="18"/>
      <c r="KZ40" s="18"/>
      <c r="LA40" s="18"/>
      <c r="LB40" s="18"/>
      <c r="LC40" s="18"/>
      <c r="LD40" s="18"/>
      <c r="LE40" s="18"/>
      <c r="LF40" s="18"/>
      <c r="LG40" s="18"/>
      <c r="LH40" s="18"/>
      <c r="LI40" s="18"/>
      <c r="LJ40" s="18"/>
      <c r="LK40" s="18"/>
      <c r="LL40" s="18"/>
      <c r="LM40" s="18"/>
      <c r="LN40" s="18"/>
      <c r="LO40" s="18"/>
      <c r="LP40" s="18"/>
      <c r="LQ40" s="18"/>
      <c r="LR40" s="18"/>
      <c r="LS40" s="18"/>
      <c r="LT40" s="18"/>
      <c r="LU40" s="18"/>
      <c r="LV40" s="18"/>
      <c r="LW40" s="18"/>
      <c r="LX40" s="18"/>
      <c r="LY40" s="18"/>
      <c r="LZ40" s="18"/>
      <c r="MA40" s="18"/>
      <c r="MB40" s="18"/>
      <c r="MC40" s="18"/>
      <c r="MD40" s="18"/>
      <c r="ME40" s="18"/>
      <c r="MF40" s="18"/>
      <c r="MG40" s="18"/>
      <c r="MH40" s="18"/>
      <c r="MI40" s="18"/>
      <c r="MJ40" s="18"/>
      <c r="MK40" s="18"/>
      <c r="ML40" s="18"/>
      <c r="MM40" s="18"/>
      <c r="MN40" s="18"/>
      <c r="MO40" s="18"/>
      <c r="MP40" s="18"/>
      <c r="MQ40" s="18"/>
      <c r="MR40" s="18"/>
      <c r="MS40" s="18"/>
      <c r="MT40" s="18"/>
      <c r="MU40" s="18"/>
      <c r="MV40" s="18"/>
      <c r="MW40" s="18"/>
      <c r="MX40" s="18"/>
      <c r="MY40" s="18"/>
      <c r="MZ40" s="18"/>
      <c r="NA40" s="18"/>
      <c r="NB40" s="18"/>
      <c r="NC40" s="18"/>
      <c r="ND40" s="18"/>
      <c r="NE40" s="18"/>
      <c r="NF40" s="18"/>
      <c r="NG40" s="18"/>
      <c r="NH40" s="18"/>
      <c r="NI40" s="18"/>
      <c r="NJ40" s="18"/>
      <c r="NK40" s="18"/>
      <c r="NL40" s="18"/>
      <c r="NM40" s="18"/>
      <c r="NN40" s="18"/>
      <c r="NO40" s="18"/>
      <c r="NP40" s="18"/>
      <c r="NQ40" s="18"/>
      <c r="NR40" s="18"/>
      <c r="NS40" s="18"/>
      <c r="NT40" s="18"/>
      <c r="NU40" s="18"/>
      <c r="NV40" s="18"/>
      <c r="NW40" s="18"/>
      <c r="NX40" s="18"/>
      <c r="NY40" s="18"/>
      <c r="NZ40" s="18"/>
      <c r="OA40" s="18"/>
      <c r="OB40" s="18"/>
      <c r="OC40" s="18"/>
      <c r="OD40" s="18"/>
      <c r="OE40" s="18"/>
      <c r="OF40" s="18"/>
      <c r="OG40" s="18"/>
      <c r="OH40" s="18"/>
      <c r="OI40" s="18"/>
      <c r="OJ40" s="18"/>
      <c r="OK40" s="18"/>
      <c r="OL40" s="18"/>
      <c r="OM40" s="18"/>
      <c r="ON40" s="18"/>
      <c r="OO40" s="18"/>
      <c r="OP40" s="18"/>
      <c r="OQ40" s="18"/>
      <c r="OR40" s="18"/>
      <c r="OS40" s="18"/>
      <c r="OT40" s="18"/>
      <c r="OU40" s="18"/>
      <c r="OV40" s="18"/>
      <c r="OW40" s="18"/>
      <c r="OX40" s="18"/>
      <c r="OY40" s="18"/>
      <c r="OZ40" s="18"/>
      <c r="PA40" s="18"/>
      <c r="PB40" s="18"/>
      <c r="PC40" s="18"/>
      <c r="PD40" s="18"/>
      <c r="PE40" s="18"/>
      <c r="PF40" s="18"/>
      <c r="PG40" s="18"/>
      <c r="PH40" s="18"/>
      <c r="PI40" s="18"/>
      <c r="PJ40" s="18"/>
      <c r="PK40" s="18"/>
      <c r="PL40" s="18"/>
      <c r="PM40" s="18"/>
      <c r="PN40" s="18"/>
      <c r="PO40" s="18"/>
      <c r="PP40" s="18"/>
      <c r="PQ40" s="18"/>
      <c r="PR40" s="18"/>
      <c r="PS40" s="18"/>
      <c r="PT40" s="18"/>
      <c r="PU40" s="18"/>
      <c r="PV40" s="18"/>
      <c r="PW40" s="18"/>
      <c r="PX40" s="18"/>
      <c r="PY40" s="18"/>
      <c r="PZ40" s="18"/>
      <c r="QA40" s="18"/>
      <c r="QB40" s="18"/>
      <c r="QC40" s="18"/>
      <c r="QD40" s="18"/>
      <c r="QE40" s="18"/>
      <c r="QF40" s="18"/>
      <c r="QG40" s="18"/>
      <c r="QH40" s="18"/>
      <c r="QI40" s="18"/>
      <c r="QJ40" s="18"/>
      <c r="QK40" s="18"/>
      <c r="QL40" s="18"/>
      <c r="QM40" s="18"/>
      <c r="QN40" s="18"/>
      <c r="QO40" s="18"/>
      <c r="QP40" s="18"/>
      <c r="QQ40" s="18"/>
      <c r="QR40" s="18"/>
      <c r="QS40" s="18"/>
      <c r="QT40" s="18"/>
      <c r="QU40" s="18"/>
      <c r="QV40" s="18"/>
      <c r="QW40" s="18"/>
      <c r="QX40" s="18"/>
      <c r="QY40" s="18"/>
      <c r="QZ40" s="18"/>
      <c r="RA40" s="18"/>
      <c r="RB40" s="18"/>
      <c r="RC40" s="18"/>
      <c r="RD40" s="18"/>
      <c r="RE40" s="18"/>
      <c r="RF40" s="18"/>
      <c r="RG40" s="18"/>
      <c r="RH40" s="18"/>
      <c r="RI40" s="18"/>
      <c r="RJ40" s="18"/>
      <c r="RK40" s="18"/>
      <c r="RL40" s="18"/>
      <c r="RM40" s="18"/>
      <c r="RN40" s="18"/>
      <c r="RO40" s="18"/>
      <c r="RP40" s="18"/>
      <c r="RQ40" s="18"/>
      <c r="RR40" s="18"/>
    </row>
    <row r="41" spans="1:486" x14ac:dyDescent="0.2">
      <c r="A41" s="3" t="s">
        <v>27</v>
      </c>
      <c r="B41" s="4" t="s">
        <v>235</v>
      </c>
      <c r="C41" s="4" t="s">
        <v>544</v>
      </c>
      <c r="D41" s="6" t="s">
        <v>234</v>
      </c>
      <c r="E41" s="3" t="s">
        <v>24</v>
      </c>
      <c r="F41" s="28">
        <v>1</v>
      </c>
      <c r="G41" s="3" t="s">
        <v>243</v>
      </c>
      <c r="H41" s="29">
        <v>13.46</v>
      </c>
      <c r="I41" s="22" t="str">
        <f t="shared" si="1"/>
        <v xml:space="preserve"> N</v>
      </c>
      <c r="J41" s="7"/>
      <c r="K41" s="28">
        <v>19.5</v>
      </c>
      <c r="L41" s="3" t="s">
        <v>21</v>
      </c>
    </row>
    <row r="42" spans="1:486" x14ac:dyDescent="0.2">
      <c r="A42" s="3" t="s">
        <v>27</v>
      </c>
      <c r="B42" s="4" t="s">
        <v>235</v>
      </c>
      <c r="C42" s="4" t="s">
        <v>544</v>
      </c>
      <c r="D42" s="6" t="s">
        <v>234</v>
      </c>
      <c r="E42" s="3" t="s">
        <v>26</v>
      </c>
      <c r="F42" s="28">
        <v>1</v>
      </c>
      <c r="G42" s="3" t="s">
        <v>244</v>
      </c>
      <c r="H42" s="29">
        <v>16.62</v>
      </c>
      <c r="I42" s="22" t="str">
        <f t="shared" si="1"/>
        <v xml:space="preserve"> N</v>
      </c>
      <c r="J42" s="7"/>
      <c r="K42" s="28">
        <v>35</v>
      </c>
      <c r="L42" s="3" t="s">
        <v>21</v>
      </c>
    </row>
    <row r="43" spans="1:486" x14ac:dyDescent="0.2">
      <c r="A43" s="3" t="s">
        <v>27</v>
      </c>
      <c r="B43" s="4" t="s">
        <v>235</v>
      </c>
      <c r="C43" s="4" t="s">
        <v>544</v>
      </c>
      <c r="D43" s="6" t="s">
        <v>234</v>
      </c>
      <c r="E43" s="3" t="s">
        <v>26</v>
      </c>
      <c r="F43" s="28">
        <v>1</v>
      </c>
      <c r="G43" s="3" t="s">
        <v>243</v>
      </c>
      <c r="H43" s="29">
        <v>14.8</v>
      </c>
      <c r="I43" s="22" t="str">
        <f t="shared" si="1"/>
        <v xml:space="preserve"> N</v>
      </c>
      <c r="J43" s="7"/>
      <c r="K43" s="28">
        <v>35</v>
      </c>
      <c r="L43" s="3" t="s">
        <v>21</v>
      </c>
    </row>
    <row r="44" spans="1:486" x14ac:dyDescent="0.2">
      <c r="A44" s="3" t="s">
        <v>27</v>
      </c>
      <c r="B44" s="4" t="s">
        <v>235</v>
      </c>
      <c r="C44" s="4" t="s">
        <v>544</v>
      </c>
      <c r="D44" s="6" t="s">
        <v>234</v>
      </c>
      <c r="E44" s="3" t="s">
        <v>22</v>
      </c>
      <c r="F44" s="28">
        <v>1</v>
      </c>
      <c r="G44" s="3" t="s">
        <v>245</v>
      </c>
      <c r="H44" s="29">
        <v>21.12</v>
      </c>
      <c r="I44" s="22" t="str">
        <f t="shared" si="1"/>
        <v xml:space="preserve"> N</v>
      </c>
      <c r="J44" s="7"/>
      <c r="K44" s="28">
        <v>19.5</v>
      </c>
      <c r="L44" s="3" t="s">
        <v>21</v>
      </c>
    </row>
    <row r="45" spans="1:486" x14ac:dyDescent="0.2">
      <c r="A45" s="3" t="s">
        <v>27</v>
      </c>
      <c r="B45" s="4" t="s">
        <v>348</v>
      </c>
      <c r="C45" s="4" t="s">
        <v>557</v>
      </c>
      <c r="D45" s="6" t="s">
        <v>347</v>
      </c>
      <c r="E45" s="3" t="s">
        <v>15</v>
      </c>
      <c r="F45" s="28">
        <v>1</v>
      </c>
      <c r="G45" s="3" t="s">
        <v>15</v>
      </c>
      <c r="H45" s="29">
        <v>15.06</v>
      </c>
      <c r="I45" s="25" t="s">
        <v>513</v>
      </c>
      <c r="J45" s="30">
        <v>20361</v>
      </c>
      <c r="K45" s="28">
        <v>26</v>
      </c>
      <c r="L45" s="3" t="s">
        <v>18</v>
      </c>
    </row>
    <row r="46" spans="1:486" x14ac:dyDescent="0.2">
      <c r="A46" s="3" t="s">
        <v>27</v>
      </c>
      <c r="B46" s="4" t="s">
        <v>348</v>
      </c>
      <c r="C46" s="4" t="s">
        <v>557</v>
      </c>
      <c r="D46" s="6" t="s">
        <v>347</v>
      </c>
      <c r="E46" s="3" t="s">
        <v>33</v>
      </c>
      <c r="F46" s="28">
        <v>1</v>
      </c>
      <c r="G46" s="3" t="s">
        <v>349</v>
      </c>
      <c r="H46" s="29">
        <v>15.06</v>
      </c>
      <c r="I46" s="25" t="s">
        <v>513</v>
      </c>
      <c r="J46" s="30">
        <v>20361</v>
      </c>
      <c r="K46" s="28">
        <v>26</v>
      </c>
      <c r="L46" s="3" t="s">
        <v>21</v>
      </c>
    </row>
    <row r="47" spans="1:486" x14ac:dyDescent="0.2">
      <c r="A47" s="3" t="s">
        <v>27</v>
      </c>
      <c r="B47" s="4" t="s">
        <v>348</v>
      </c>
      <c r="C47" s="4" t="s">
        <v>557</v>
      </c>
      <c r="D47" s="6" t="s">
        <v>347</v>
      </c>
      <c r="E47" s="3" t="s">
        <v>24</v>
      </c>
      <c r="F47" s="28">
        <v>1</v>
      </c>
      <c r="G47" s="3" t="s">
        <v>250</v>
      </c>
      <c r="H47" s="29">
        <v>10.5</v>
      </c>
      <c r="I47" s="25" t="s">
        <v>513</v>
      </c>
      <c r="J47" s="30">
        <v>7644</v>
      </c>
      <c r="K47" s="28">
        <v>14</v>
      </c>
      <c r="L47" s="3" t="s">
        <v>21</v>
      </c>
    </row>
    <row r="48" spans="1:486" x14ac:dyDescent="0.2">
      <c r="A48" s="3" t="s">
        <v>27</v>
      </c>
      <c r="B48" s="4" t="s">
        <v>348</v>
      </c>
      <c r="C48" s="4" t="s">
        <v>557</v>
      </c>
      <c r="D48" s="6" t="s">
        <v>347</v>
      </c>
      <c r="E48" s="3" t="s">
        <v>56</v>
      </c>
      <c r="F48" s="28">
        <v>1</v>
      </c>
      <c r="G48" s="3" t="s">
        <v>26</v>
      </c>
      <c r="H48" s="29">
        <v>10.24</v>
      </c>
      <c r="I48" s="25" t="s">
        <v>513</v>
      </c>
      <c r="J48" s="30">
        <v>6502</v>
      </c>
      <c r="K48" s="28">
        <v>11</v>
      </c>
      <c r="L48" s="3" t="s">
        <v>21</v>
      </c>
    </row>
    <row r="49" spans="1:486" x14ac:dyDescent="0.2">
      <c r="A49" s="3" t="s">
        <v>27</v>
      </c>
      <c r="B49" s="4" t="s">
        <v>348</v>
      </c>
      <c r="C49" s="4" t="s">
        <v>557</v>
      </c>
      <c r="D49" s="6" t="s">
        <v>347</v>
      </c>
      <c r="E49" s="3" t="s">
        <v>24</v>
      </c>
      <c r="F49" s="28">
        <v>1</v>
      </c>
      <c r="G49" s="3" t="s">
        <v>107</v>
      </c>
      <c r="H49" s="29">
        <v>9.18</v>
      </c>
      <c r="I49" s="25" t="s">
        <v>513</v>
      </c>
      <c r="J49" s="30">
        <v>5728</v>
      </c>
      <c r="K49" s="28">
        <v>12</v>
      </c>
      <c r="L49" s="3" t="s">
        <v>21</v>
      </c>
    </row>
    <row r="50" spans="1:486" x14ac:dyDescent="0.2">
      <c r="A50" s="3" t="s">
        <v>27</v>
      </c>
      <c r="B50" s="4" t="s">
        <v>348</v>
      </c>
      <c r="C50" s="4" t="s">
        <v>557</v>
      </c>
      <c r="D50" s="6" t="s">
        <v>347</v>
      </c>
      <c r="E50" s="3" t="s">
        <v>24</v>
      </c>
      <c r="F50" s="28">
        <v>1</v>
      </c>
      <c r="G50" s="3" t="s">
        <v>107</v>
      </c>
      <c r="H50" s="29">
        <v>10.24</v>
      </c>
      <c r="I50" s="25" t="s">
        <v>513</v>
      </c>
      <c r="J50" s="30">
        <v>2520</v>
      </c>
      <c r="K50" s="28">
        <v>3</v>
      </c>
      <c r="L50" s="3" t="s">
        <v>21</v>
      </c>
    </row>
    <row r="51" spans="1:486" x14ac:dyDescent="0.2">
      <c r="A51" s="3" t="s">
        <v>27</v>
      </c>
      <c r="B51" s="4" t="s">
        <v>348</v>
      </c>
      <c r="C51" s="4" t="s">
        <v>557</v>
      </c>
      <c r="D51" s="6" t="s">
        <v>347</v>
      </c>
      <c r="E51" s="3" t="s">
        <v>22</v>
      </c>
      <c r="F51" s="28">
        <v>1</v>
      </c>
      <c r="G51" s="3" t="s">
        <v>23</v>
      </c>
      <c r="H51" s="24">
        <f>IF(J51&gt;0,(J51/(K51*52)),"  ")</f>
        <v>16.153846153846153</v>
      </c>
      <c r="I51" s="22" t="str">
        <f>IF(J51&gt;0,"Y"," N")</f>
        <v>Y</v>
      </c>
      <c r="J51" s="30">
        <v>2520</v>
      </c>
      <c r="K51" s="28">
        <v>3</v>
      </c>
      <c r="L51" s="3" t="s">
        <v>21</v>
      </c>
    </row>
    <row r="52" spans="1:486" x14ac:dyDescent="0.2">
      <c r="A52" s="3" t="s">
        <v>27</v>
      </c>
      <c r="B52" s="4" t="s">
        <v>348</v>
      </c>
      <c r="C52" s="4" t="s">
        <v>557</v>
      </c>
      <c r="D52" s="6" t="s">
        <v>347</v>
      </c>
      <c r="E52" s="3" t="s">
        <v>45</v>
      </c>
      <c r="F52" s="28">
        <v>1</v>
      </c>
      <c r="G52" s="3" t="s">
        <v>350</v>
      </c>
      <c r="H52" s="24">
        <f>IF(J52&gt;0,(J52/(K52*52)),"  ")</f>
        <v>13.615384615384615</v>
      </c>
      <c r="I52" s="22" t="str">
        <f t="shared" si="1"/>
        <v>Y</v>
      </c>
      <c r="J52" s="30">
        <v>2832</v>
      </c>
      <c r="K52" s="28">
        <v>4</v>
      </c>
      <c r="L52" s="3" t="s">
        <v>21</v>
      </c>
    </row>
    <row r="53" spans="1:486" x14ac:dyDescent="0.2">
      <c r="A53" s="3" t="s">
        <v>54</v>
      </c>
      <c r="B53" s="4" t="s">
        <v>59</v>
      </c>
      <c r="C53" s="4" t="s">
        <v>525</v>
      </c>
      <c r="D53" s="6" t="s">
        <v>58</v>
      </c>
      <c r="E53" s="3" t="s">
        <v>15</v>
      </c>
      <c r="F53" s="28">
        <v>1</v>
      </c>
      <c r="G53" s="3" t="s">
        <v>60</v>
      </c>
      <c r="H53" s="24">
        <f>IF(J53&gt;0,(J53/(K53*52)),"  ")</f>
        <v>24.03846153846154</v>
      </c>
      <c r="I53" s="22" t="str">
        <f t="shared" si="1"/>
        <v>Y</v>
      </c>
      <c r="J53" s="30">
        <v>50000</v>
      </c>
      <c r="K53" s="28">
        <v>40</v>
      </c>
      <c r="L53" s="3" t="s">
        <v>18</v>
      </c>
    </row>
    <row r="54" spans="1:486" x14ac:dyDescent="0.2">
      <c r="A54" s="3" t="s">
        <v>54</v>
      </c>
      <c r="B54" s="4" t="s">
        <v>59</v>
      </c>
      <c r="C54" s="4" t="s">
        <v>525</v>
      </c>
      <c r="D54" s="6" t="s">
        <v>58</v>
      </c>
      <c r="E54" s="3" t="s">
        <v>35</v>
      </c>
      <c r="F54" s="28">
        <v>1</v>
      </c>
      <c r="G54" s="3" t="s">
        <v>57</v>
      </c>
      <c r="H54" s="29">
        <v>9</v>
      </c>
      <c r="I54" s="22" t="str">
        <f t="shared" si="1"/>
        <v xml:space="preserve"> N</v>
      </c>
      <c r="J54" s="7"/>
      <c r="K54" s="28">
        <v>22</v>
      </c>
      <c r="L54" s="3" t="s">
        <v>21</v>
      </c>
    </row>
    <row r="55" spans="1:486" s="15" customFormat="1" x14ac:dyDescent="0.2">
      <c r="A55" s="3" t="s">
        <v>54</v>
      </c>
      <c r="B55" s="4" t="s">
        <v>59</v>
      </c>
      <c r="C55" s="4" t="s">
        <v>525</v>
      </c>
      <c r="D55" s="6" t="s">
        <v>58</v>
      </c>
      <c r="E55" s="3" t="s">
        <v>26</v>
      </c>
      <c r="F55" s="28">
        <v>1</v>
      </c>
      <c r="G55" s="3" t="s">
        <v>61</v>
      </c>
      <c r="H55" s="29">
        <v>9</v>
      </c>
      <c r="I55" s="22" t="str">
        <f t="shared" si="1"/>
        <v xml:space="preserve"> N</v>
      </c>
      <c r="J55" s="7"/>
      <c r="K55" s="28">
        <v>25</v>
      </c>
      <c r="L55" s="3" t="s">
        <v>21</v>
      </c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  <c r="FB55" s="18"/>
      <c r="FC55" s="18"/>
      <c r="FD55" s="18"/>
      <c r="FE55" s="18"/>
      <c r="FF55" s="18"/>
      <c r="FG55" s="18"/>
      <c r="FH55" s="18"/>
      <c r="FI55" s="18"/>
      <c r="FJ55" s="18"/>
      <c r="FK55" s="18"/>
      <c r="FL55" s="18"/>
      <c r="FM55" s="18"/>
      <c r="FN55" s="18"/>
      <c r="FO55" s="18"/>
      <c r="FP55" s="18"/>
      <c r="FQ55" s="18"/>
      <c r="FR55" s="18"/>
      <c r="FS55" s="18"/>
      <c r="FT55" s="18"/>
      <c r="FU55" s="18"/>
      <c r="FV55" s="18"/>
      <c r="FW55" s="18"/>
      <c r="FX55" s="18"/>
      <c r="FY55" s="18"/>
      <c r="FZ55" s="18"/>
      <c r="GA55" s="18"/>
      <c r="GB55" s="18"/>
      <c r="GC55" s="18"/>
      <c r="GD55" s="18"/>
      <c r="GE55" s="18"/>
      <c r="GF55" s="18"/>
      <c r="GG55" s="18"/>
      <c r="GH55" s="18"/>
      <c r="GI55" s="18"/>
      <c r="GJ55" s="18"/>
      <c r="GK55" s="18"/>
      <c r="GL55" s="18"/>
      <c r="GM55" s="18"/>
      <c r="GN55" s="18"/>
      <c r="GO55" s="18"/>
      <c r="GP55" s="18"/>
      <c r="GQ55" s="18"/>
      <c r="GR55" s="18"/>
      <c r="GS55" s="18"/>
      <c r="GT55" s="18"/>
      <c r="GU55" s="18"/>
      <c r="GV55" s="18"/>
      <c r="GW55" s="18"/>
      <c r="GX55" s="18"/>
      <c r="GY55" s="18"/>
      <c r="GZ55" s="18"/>
      <c r="HA55" s="18"/>
      <c r="HB55" s="18"/>
      <c r="HC55" s="18"/>
      <c r="HD55" s="18"/>
      <c r="HE55" s="18"/>
      <c r="HF55" s="18"/>
      <c r="HG55" s="18"/>
      <c r="HH55" s="18"/>
      <c r="HI55" s="18"/>
      <c r="HJ55" s="18"/>
      <c r="HK55" s="18"/>
      <c r="HL55" s="18"/>
      <c r="HM55" s="18"/>
      <c r="HN55" s="18"/>
      <c r="HO55" s="18"/>
      <c r="HP55" s="18"/>
      <c r="HQ55" s="18"/>
      <c r="HR55" s="18"/>
      <c r="HS55" s="18"/>
      <c r="HT55" s="18"/>
      <c r="HU55" s="18"/>
      <c r="HV55" s="18"/>
      <c r="HW55" s="18"/>
      <c r="HX55" s="18"/>
      <c r="HY55" s="18"/>
      <c r="HZ55" s="18"/>
      <c r="IA55" s="18"/>
      <c r="IB55" s="18"/>
      <c r="IC55" s="18"/>
      <c r="ID55" s="18"/>
      <c r="IE55" s="18"/>
      <c r="IF55" s="18"/>
      <c r="IG55" s="18"/>
      <c r="IH55" s="18"/>
      <c r="II55" s="18"/>
      <c r="IJ55" s="18"/>
      <c r="IK55" s="18"/>
      <c r="IL55" s="18"/>
      <c r="IM55" s="18"/>
      <c r="IN55" s="18"/>
      <c r="IO55" s="18"/>
      <c r="IP55" s="18"/>
      <c r="IQ55" s="18"/>
      <c r="IR55" s="18"/>
      <c r="IS55" s="18"/>
      <c r="IT55" s="18"/>
      <c r="IU55" s="18"/>
      <c r="IV55" s="18"/>
      <c r="IW55" s="18"/>
      <c r="IX55" s="18"/>
      <c r="IY55" s="18"/>
      <c r="IZ55" s="18"/>
      <c r="JA55" s="18"/>
      <c r="JB55" s="18"/>
      <c r="JC55" s="18"/>
      <c r="JD55" s="18"/>
      <c r="JE55" s="18"/>
      <c r="JF55" s="18"/>
      <c r="JG55" s="18"/>
      <c r="JH55" s="18"/>
      <c r="JI55" s="18"/>
      <c r="JJ55" s="18"/>
      <c r="JK55" s="18"/>
      <c r="JL55" s="18"/>
      <c r="JM55" s="18"/>
      <c r="JN55" s="18"/>
      <c r="JO55" s="18"/>
      <c r="JP55" s="18"/>
      <c r="JQ55" s="18"/>
      <c r="JR55" s="18"/>
      <c r="JS55" s="18"/>
      <c r="JT55" s="18"/>
      <c r="JU55" s="18"/>
      <c r="JV55" s="18"/>
      <c r="JW55" s="18"/>
      <c r="JX55" s="18"/>
      <c r="JY55" s="18"/>
      <c r="JZ55" s="18"/>
      <c r="KA55" s="18"/>
      <c r="KB55" s="18"/>
      <c r="KC55" s="18"/>
      <c r="KD55" s="18"/>
      <c r="KE55" s="18"/>
      <c r="KF55" s="18"/>
      <c r="KG55" s="18"/>
      <c r="KH55" s="18"/>
      <c r="KI55" s="18"/>
      <c r="KJ55" s="18"/>
      <c r="KK55" s="18"/>
      <c r="KL55" s="18"/>
      <c r="KM55" s="18"/>
      <c r="KN55" s="18"/>
      <c r="KO55" s="18"/>
      <c r="KP55" s="18"/>
      <c r="KQ55" s="18"/>
      <c r="KR55" s="18"/>
      <c r="KS55" s="18"/>
      <c r="KT55" s="18"/>
      <c r="KU55" s="18"/>
      <c r="KV55" s="18"/>
      <c r="KW55" s="18"/>
      <c r="KX55" s="18"/>
      <c r="KY55" s="18"/>
      <c r="KZ55" s="18"/>
      <c r="LA55" s="18"/>
      <c r="LB55" s="18"/>
      <c r="LC55" s="18"/>
      <c r="LD55" s="18"/>
      <c r="LE55" s="18"/>
      <c r="LF55" s="18"/>
      <c r="LG55" s="18"/>
      <c r="LH55" s="18"/>
      <c r="LI55" s="18"/>
      <c r="LJ55" s="18"/>
      <c r="LK55" s="18"/>
      <c r="LL55" s="18"/>
      <c r="LM55" s="18"/>
      <c r="LN55" s="18"/>
      <c r="LO55" s="18"/>
      <c r="LP55" s="18"/>
      <c r="LQ55" s="18"/>
      <c r="LR55" s="18"/>
      <c r="LS55" s="18"/>
      <c r="LT55" s="18"/>
      <c r="LU55" s="18"/>
      <c r="LV55" s="18"/>
      <c r="LW55" s="18"/>
      <c r="LX55" s="18"/>
      <c r="LY55" s="18"/>
      <c r="LZ55" s="18"/>
      <c r="MA55" s="18"/>
      <c r="MB55" s="18"/>
      <c r="MC55" s="18"/>
      <c r="MD55" s="18"/>
      <c r="ME55" s="18"/>
      <c r="MF55" s="18"/>
      <c r="MG55" s="18"/>
      <c r="MH55" s="18"/>
      <c r="MI55" s="18"/>
      <c r="MJ55" s="18"/>
      <c r="MK55" s="18"/>
      <c r="ML55" s="18"/>
      <c r="MM55" s="18"/>
      <c r="MN55" s="18"/>
      <c r="MO55" s="18"/>
      <c r="MP55" s="18"/>
      <c r="MQ55" s="18"/>
      <c r="MR55" s="18"/>
      <c r="MS55" s="18"/>
      <c r="MT55" s="18"/>
      <c r="MU55" s="18"/>
      <c r="MV55" s="18"/>
      <c r="MW55" s="18"/>
      <c r="MX55" s="18"/>
      <c r="MY55" s="18"/>
      <c r="MZ55" s="18"/>
      <c r="NA55" s="18"/>
      <c r="NB55" s="18"/>
      <c r="NC55" s="18"/>
      <c r="ND55" s="18"/>
      <c r="NE55" s="18"/>
      <c r="NF55" s="18"/>
      <c r="NG55" s="18"/>
      <c r="NH55" s="18"/>
      <c r="NI55" s="18"/>
      <c r="NJ55" s="18"/>
      <c r="NK55" s="18"/>
      <c r="NL55" s="18"/>
      <c r="NM55" s="18"/>
      <c r="NN55" s="18"/>
      <c r="NO55" s="18"/>
      <c r="NP55" s="18"/>
      <c r="NQ55" s="18"/>
      <c r="NR55" s="18"/>
      <c r="NS55" s="18"/>
      <c r="NT55" s="18"/>
      <c r="NU55" s="18"/>
      <c r="NV55" s="18"/>
      <c r="NW55" s="18"/>
      <c r="NX55" s="18"/>
      <c r="NY55" s="18"/>
      <c r="NZ55" s="18"/>
      <c r="OA55" s="18"/>
      <c r="OB55" s="18"/>
      <c r="OC55" s="18"/>
      <c r="OD55" s="18"/>
      <c r="OE55" s="18"/>
      <c r="OF55" s="18"/>
      <c r="OG55" s="18"/>
      <c r="OH55" s="18"/>
      <c r="OI55" s="18"/>
      <c r="OJ55" s="18"/>
      <c r="OK55" s="18"/>
      <c r="OL55" s="18"/>
      <c r="OM55" s="18"/>
      <c r="ON55" s="18"/>
      <c r="OO55" s="18"/>
      <c r="OP55" s="18"/>
      <c r="OQ55" s="18"/>
      <c r="OR55" s="18"/>
      <c r="OS55" s="18"/>
      <c r="OT55" s="18"/>
      <c r="OU55" s="18"/>
      <c r="OV55" s="18"/>
      <c r="OW55" s="18"/>
      <c r="OX55" s="18"/>
      <c r="OY55" s="18"/>
      <c r="OZ55" s="18"/>
      <c r="PA55" s="18"/>
      <c r="PB55" s="18"/>
      <c r="PC55" s="18"/>
      <c r="PD55" s="18"/>
      <c r="PE55" s="18"/>
      <c r="PF55" s="18"/>
      <c r="PG55" s="18"/>
      <c r="PH55" s="18"/>
      <c r="PI55" s="18"/>
      <c r="PJ55" s="18"/>
      <c r="PK55" s="18"/>
      <c r="PL55" s="18"/>
      <c r="PM55" s="18"/>
      <c r="PN55" s="18"/>
      <c r="PO55" s="18"/>
      <c r="PP55" s="18"/>
      <c r="PQ55" s="18"/>
      <c r="PR55" s="18"/>
      <c r="PS55" s="18"/>
      <c r="PT55" s="18"/>
      <c r="PU55" s="18"/>
      <c r="PV55" s="18"/>
      <c r="PW55" s="18"/>
      <c r="PX55" s="18"/>
      <c r="PY55" s="18"/>
      <c r="PZ55" s="18"/>
      <c r="QA55" s="18"/>
      <c r="QB55" s="18"/>
      <c r="QC55" s="18"/>
      <c r="QD55" s="18"/>
      <c r="QE55" s="18"/>
      <c r="QF55" s="18"/>
      <c r="QG55" s="18"/>
      <c r="QH55" s="18"/>
      <c r="QI55" s="18"/>
      <c r="QJ55" s="18"/>
      <c r="QK55" s="18"/>
      <c r="QL55" s="18"/>
      <c r="QM55" s="18"/>
      <c r="QN55" s="18"/>
      <c r="QO55" s="18"/>
      <c r="QP55" s="18"/>
      <c r="QQ55" s="18"/>
      <c r="QR55" s="18"/>
      <c r="QS55" s="18"/>
      <c r="QT55" s="18"/>
      <c r="QU55" s="18"/>
      <c r="QV55" s="18"/>
      <c r="QW55" s="18"/>
      <c r="QX55" s="18"/>
      <c r="QY55" s="18"/>
      <c r="QZ55" s="18"/>
      <c r="RA55" s="18"/>
      <c r="RB55" s="18"/>
      <c r="RC55" s="18"/>
      <c r="RD55" s="18"/>
      <c r="RE55" s="18"/>
      <c r="RF55" s="18"/>
      <c r="RG55" s="18"/>
      <c r="RH55" s="18"/>
      <c r="RI55" s="18"/>
      <c r="RJ55" s="18"/>
      <c r="RK55" s="18"/>
      <c r="RL55" s="18"/>
      <c r="RM55" s="18"/>
      <c r="RN55" s="18"/>
      <c r="RO55" s="18"/>
      <c r="RP55" s="18"/>
      <c r="RQ55" s="18"/>
      <c r="RR55" s="18"/>
    </row>
    <row r="56" spans="1:486" x14ac:dyDescent="0.2">
      <c r="A56" s="3" t="s">
        <v>81</v>
      </c>
      <c r="B56" s="4" t="s">
        <v>111</v>
      </c>
      <c r="C56" s="4" t="s">
        <v>529</v>
      </c>
      <c r="D56" s="6" t="s">
        <v>110</v>
      </c>
      <c r="E56" s="3" t="s">
        <v>15</v>
      </c>
      <c r="F56" s="28">
        <v>1</v>
      </c>
      <c r="G56" s="3" t="s">
        <v>15</v>
      </c>
      <c r="H56" s="24">
        <f>IF(J56&gt;0,(J56/(K56*52)),"  ")</f>
        <v>31.878846153846155</v>
      </c>
      <c r="I56" s="22" t="str">
        <f>IF(J56&gt;0,"Y"," N")</f>
        <v>Y</v>
      </c>
      <c r="J56" s="30">
        <v>66308</v>
      </c>
      <c r="K56" s="28">
        <v>40</v>
      </c>
      <c r="L56" s="3" t="s">
        <v>18</v>
      </c>
    </row>
    <row r="57" spans="1:486" x14ac:dyDescent="0.2">
      <c r="A57" s="3" t="s">
        <v>81</v>
      </c>
      <c r="B57" s="4" t="s">
        <v>111</v>
      </c>
      <c r="C57" s="4" t="s">
        <v>529</v>
      </c>
      <c r="D57" s="6" t="s">
        <v>110</v>
      </c>
      <c r="E57" s="3" t="s">
        <v>33</v>
      </c>
      <c r="F57" s="28">
        <v>1</v>
      </c>
      <c r="G57" s="3" t="s">
        <v>73</v>
      </c>
      <c r="H57" s="24">
        <f>IF(J57&gt;0,(J57/(K57*52)),"  ")</f>
        <v>22.978021978021978</v>
      </c>
      <c r="I57" s="22" t="str">
        <f t="shared" si="1"/>
        <v>Y</v>
      </c>
      <c r="J57" s="30">
        <v>41820</v>
      </c>
      <c r="K57" s="28">
        <v>35</v>
      </c>
      <c r="L57" s="3" t="s">
        <v>18</v>
      </c>
    </row>
    <row r="58" spans="1:486" x14ac:dyDescent="0.2">
      <c r="A58" s="3" t="s">
        <v>81</v>
      </c>
      <c r="B58" s="4" t="s">
        <v>111</v>
      </c>
      <c r="C58" s="4" t="s">
        <v>529</v>
      </c>
      <c r="D58" s="6" t="s">
        <v>110</v>
      </c>
      <c r="E58" s="3" t="s">
        <v>24</v>
      </c>
      <c r="F58" s="28">
        <v>1</v>
      </c>
      <c r="G58" s="3" t="s">
        <v>112</v>
      </c>
      <c r="H58" s="29">
        <v>14</v>
      </c>
      <c r="I58" s="22" t="str">
        <f>IF(J58&gt;0,"Y","N")</f>
        <v>N</v>
      </c>
      <c r="J58" s="7"/>
      <c r="K58" s="28">
        <v>28</v>
      </c>
      <c r="L58" s="3" t="s">
        <v>18</v>
      </c>
    </row>
    <row r="59" spans="1:486" x14ac:dyDescent="0.2">
      <c r="A59" s="3" t="s">
        <v>81</v>
      </c>
      <c r="B59" s="4" t="s">
        <v>111</v>
      </c>
      <c r="C59" s="4" t="s">
        <v>529</v>
      </c>
      <c r="D59" s="6" t="s">
        <v>110</v>
      </c>
      <c r="E59" s="3" t="s">
        <v>56</v>
      </c>
      <c r="F59" s="28">
        <v>1</v>
      </c>
      <c r="G59" s="3" t="s">
        <v>113</v>
      </c>
      <c r="H59" s="29">
        <v>20.51</v>
      </c>
      <c r="I59" s="22" t="str">
        <f t="shared" ref="I59:I68" si="3">IF(J59&gt;0,"Y","N")</f>
        <v>N</v>
      </c>
      <c r="J59" s="7"/>
      <c r="K59" s="28">
        <v>8.5</v>
      </c>
      <c r="L59" s="3" t="s">
        <v>18</v>
      </c>
    </row>
    <row r="60" spans="1:486" x14ac:dyDescent="0.2">
      <c r="A60" s="3" t="s">
        <v>81</v>
      </c>
      <c r="B60" s="4" t="s">
        <v>111</v>
      </c>
      <c r="C60" s="4" t="s">
        <v>529</v>
      </c>
      <c r="D60" s="6" t="s">
        <v>110</v>
      </c>
      <c r="E60" s="3" t="s">
        <v>24</v>
      </c>
      <c r="F60" s="28">
        <v>1</v>
      </c>
      <c r="G60" s="3" t="s">
        <v>114</v>
      </c>
      <c r="H60" s="29">
        <v>12</v>
      </c>
      <c r="I60" s="22" t="str">
        <f t="shared" si="3"/>
        <v>N</v>
      </c>
      <c r="J60" s="7"/>
      <c r="K60" s="28">
        <v>13</v>
      </c>
      <c r="L60" s="3" t="s">
        <v>21</v>
      </c>
    </row>
    <row r="61" spans="1:486" x14ac:dyDescent="0.2">
      <c r="A61" s="3" t="s">
        <v>81</v>
      </c>
      <c r="B61" s="4" t="s">
        <v>111</v>
      </c>
      <c r="C61" s="4" t="s">
        <v>529</v>
      </c>
      <c r="D61" s="6" t="s">
        <v>110</v>
      </c>
      <c r="E61" s="3" t="s">
        <v>24</v>
      </c>
      <c r="F61" s="28">
        <v>1</v>
      </c>
      <c r="G61" s="3" t="s">
        <v>114</v>
      </c>
      <c r="H61" s="29">
        <v>12</v>
      </c>
      <c r="I61" s="22" t="str">
        <f t="shared" si="3"/>
        <v>N</v>
      </c>
      <c r="J61" s="7"/>
      <c r="K61" s="28">
        <v>17.5</v>
      </c>
      <c r="L61" s="3" t="s">
        <v>21</v>
      </c>
    </row>
    <row r="62" spans="1:486" x14ac:dyDescent="0.2">
      <c r="A62" s="3" t="s">
        <v>81</v>
      </c>
      <c r="B62" s="4" t="s">
        <v>111</v>
      </c>
      <c r="C62" s="4" t="s">
        <v>529</v>
      </c>
      <c r="D62" s="6" t="s">
        <v>110</v>
      </c>
      <c r="E62" s="3" t="s">
        <v>24</v>
      </c>
      <c r="F62" s="28">
        <v>1</v>
      </c>
      <c r="G62" s="3" t="s">
        <v>114</v>
      </c>
      <c r="H62" s="29">
        <v>12.35</v>
      </c>
      <c r="I62" s="22" t="str">
        <f t="shared" si="3"/>
        <v>N</v>
      </c>
      <c r="J62" s="7"/>
      <c r="K62" s="28">
        <v>8</v>
      </c>
      <c r="L62" s="3" t="s">
        <v>21</v>
      </c>
    </row>
    <row r="63" spans="1:486" x14ac:dyDescent="0.2">
      <c r="A63" s="3" t="s">
        <v>81</v>
      </c>
      <c r="B63" s="4" t="s">
        <v>111</v>
      </c>
      <c r="C63" s="4" t="s">
        <v>529</v>
      </c>
      <c r="D63" s="6" t="s">
        <v>110</v>
      </c>
      <c r="E63" s="3" t="s">
        <v>35</v>
      </c>
      <c r="F63" s="28">
        <v>1</v>
      </c>
      <c r="G63" s="3" t="s">
        <v>115</v>
      </c>
      <c r="H63" s="29">
        <v>17.579999999999998</v>
      </c>
      <c r="I63" s="22" t="str">
        <f t="shared" si="3"/>
        <v>N</v>
      </c>
      <c r="J63" s="7"/>
      <c r="K63" s="28">
        <v>10</v>
      </c>
      <c r="L63" s="3" t="s">
        <v>21</v>
      </c>
    </row>
    <row r="64" spans="1:486" x14ac:dyDescent="0.2">
      <c r="A64" s="3" t="s">
        <v>81</v>
      </c>
      <c r="B64" s="4" t="s">
        <v>111</v>
      </c>
      <c r="C64" s="4" t="s">
        <v>529</v>
      </c>
      <c r="D64" s="6" t="s">
        <v>110</v>
      </c>
      <c r="E64" s="3" t="s">
        <v>24</v>
      </c>
      <c r="F64" s="28">
        <v>1</v>
      </c>
      <c r="G64" s="3" t="s">
        <v>114</v>
      </c>
      <c r="H64" s="29">
        <v>11</v>
      </c>
      <c r="I64" s="22" t="str">
        <f t="shared" si="3"/>
        <v>N</v>
      </c>
      <c r="J64" s="7"/>
      <c r="K64" s="28">
        <v>20</v>
      </c>
      <c r="L64" s="3" t="s">
        <v>21</v>
      </c>
    </row>
    <row r="65" spans="1:12" x14ac:dyDescent="0.2">
      <c r="A65" s="3" t="s">
        <v>81</v>
      </c>
      <c r="B65" s="4" t="s">
        <v>111</v>
      </c>
      <c r="C65" s="4" t="s">
        <v>529</v>
      </c>
      <c r="D65" s="6" t="s">
        <v>110</v>
      </c>
      <c r="E65" s="3" t="s">
        <v>19</v>
      </c>
      <c r="F65" s="28">
        <v>1</v>
      </c>
      <c r="G65" s="3" t="s">
        <v>116</v>
      </c>
      <c r="H65" s="29">
        <v>10</v>
      </c>
      <c r="I65" s="22" t="str">
        <f t="shared" si="3"/>
        <v>N</v>
      </c>
      <c r="J65" s="7"/>
      <c r="K65" s="28">
        <v>11</v>
      </c>
      <c r="L65" s="3" t="s">
        <v>21</v>
      </c>
    </row>
    <row r="66" spans="1:12" x14ac:dyDescent="0.2">
      <c r="A66" s="3" t="s">
        <v>81</v>
      </c>
      <c r="B66" s="4" t="s">
        <v>111</v>
      </c>
      <c r="C66" s="4" t="s">
        <v>529</v>
      </c>
      <c r="D66" s="6" t="s">
        <v>110</v>
      </c>
      <c r="E66" s="3" t="s">
        <v>45</v>
      </c>
      <c r="F66" s="28">
        <v>1</v>
      </c>
      <c r="G66" s="3" t="s">
        <v>117</v>
      </c>
      <c r="H66" s="29">
        <v>15.59</v>
      </c>
      <c r="I66" s="22" t="str">
        <f t="shared" si="3"/>
        <v>N</v>
      </c>
      <c r="J66" s="7"/>
      <c r="K66" s="28">
        <v>12</v>
      </c>
      <c r="L66" s="3" t="s">
        <v>21</v>
      </c>
    </row>
    <row r="67" spans="1:12" x14ac:dyDescent="0.2">
      <c r="A67" s="3" t="s">
        <v>81</v>
      </c>
      <c r="B67" s="4" t="s">
        <v>111</v>
      </c>
      <c r="C67" s="4" t="s">
        <v>529</v>
      </c>
      <c r="D67" s="6" t="s">
        <v>110</v>
      </c>
      <c r="E67" s="3" t="s">
        <v>45</v>
      </c>
      <c r="F67" s="28">
        <v>1</v>
      </c>
      <c r="G67" s="3" t="s">
        <v>79</v>
      </c>
      <c r="H67" s="29">
        <v>20.18</v>
      </c>
      <c r="I67" s="22" t="str">
        <f t="shared" si="3"/>
        <v>N</v>
      </c>
      <c r="J67" s="7"/>
      <c r="K67" s="28">
        <v>4</v>
      </c>
      <c r="L67" s="3" t="s">
        <v>21</v>
      </c>
    </row>
    <row r="68" spans="1:12" x14ac:dyDescent="0.2">
      <c r="A68" s="3" t="s">
        <v>81</v>
      </c>
      <c r="B68" s="4" t="s">
        <v>111</v>
      </c>
      <c r="C68" s="4" t="s">
        <v>529</v>
      </c>
      <c r="D68" s="6" t="s">
        <v>110</v>
      </c>
      <c r="E68" s="3" t="s">
        <v>19</v>
      </c>
      <c r="F68" s="28">
        <v>1</v>
      </c>
      <c r="G68" s="3" t="s">
        <v>116</v>
      </c>
      <c r="H68" s="29">
        <v>8.5</v>
      </c>
      <c r="I68" s="22" t="str">
        <f t="shared" si="3"/>
        <v>N</v>
      </c>
      <c r="J68" s="7"/>
      <c r="K68" s="28">
        <v>6</v>
      </c>
      <c r="L68" s="3" t="s">
        <v>21</v>
      </c>
    </row>
    <row r="69" spans="1:12" x14ac:dyDescent="0.2">
      <c r="A69" s="3" t="s">
        <v>13</v>
      </c>
      <c r="B69" s="4" t="s">
        <v>72</v>
      </c>
      <c r="C69" s="4" t="s">
        <v>527</v>
      </c>
      <c r="D69" s="6" t="s">
        <v>71</v>
      </c>
      <c r="E69" s="3" t="s">
        <v>15</v>
      </c>
      <c r="F69" s="28">
        <v>1</v>
      </c>
      <c r="G69" s="3" t="s">
        <v>32</v>
      </c>
      <c r="H69" s="24">
        <f>IF(J69&gt;0,(J69/(K69*52)),"  ")</f>
        <v>39.533516483516486</v>
      </c>
      <c r="I69" s="22" t="str">
        <f>IF(J69&gt;0,"Y"," N")</f>
        <v>Y</v>
      </c>
      <c r="J69" s="30">
        <v>71951</v>
      </c>
      <c r="K69" s="28">
        <v>35</v>
      </c>
      <c r="L69" s="3" t="s">
        <v>18</v>
      </c>
    </row>
    <row r="70" spans="1:12" x14ac:dyDescent="0.2">
      <c r="A70" s="3" t="s">
        <v>13</v>
      </c>
      <c r="B70" s="4" t="s">
        <v>72</v>
      </c>
      <c r="C70" s="4" t="s">
        <v>527</v>
      </c>
      <c r="D70" s="6" t="s">
        <v>71</v>
      </c>
      <c r="E70" s="3" t="s">
        <v>33</v>
      </c>
      <c r="F70" s="28">
        <v>1</v>
      </c>
      <c r="G70" s="3" t="s">
        <v>73</v>
      </c>
      <c r="H70" s="24">
        <f t="shared" ref="H70:H77" si="4">IF(J70&gt;0,(J70/(K70*52)),"  ")</f>
        <v>32.283516483516486</v>
      </c>
      <c r="I70" s="22" t="str">
        <f t="shared" ref="I70:I84" si="5">IF(J70&gt;0,"Y"," N")</f>
        <v>Y</v>
      </c>
      <c r="J70" s="30">
        <v>58756</v>
      </c>
      <c r="K70" s="28">
        <v>35</v>
      </c>
      <c r="L70" s="3" t="s">
        <v>18</v>
      </c>
    </row>
    <row r="71" spans="1:12" x14ac:dyDescent="0.2">
      <c r="A71" s="3" t="s">
        <v>13</v>
      </c>
      <c r="B71" s="4" t="s">
        <v>72</v>
      </c>
      <c r="C71" s="4" t="s">
        <v>527</v>
      </c>
      <c r="D71" s="6" t="s">
        <v>71</v>
      </c>
      <c r="E71" s="3" t="s">
        <v>35</v>
      </c>
      <c r="F71" s="28">
        <v>1</v>
      </c>
      <c r="G71" s="3" t="s">
        <v>74</v>
      </c>
      <c r="H71" s="24">
        <f t="shared" si="4"/>
        <v>27.087362637362638</v>
      </c>
      <c r="I71" s="22" t="str">
        <f t="shared" si="5"/>
        <v>Y</v>
      </c>
      <c r="J71" s="30">
        <v>49299</v>
      </c>
      <c r="K71" s="28">
        <v>35</v>
      </c>
      <c r="L71" s="3" t="s">
        <v>18</v>
      </c>
    </row>
    <row r="72" spans="1:12" x14ac:dyDescent="0.2">
      <c r="A72" s="3" t="s">
        <v>13</v>
      </c>
      <c r="B72" s="4" t="s">
        <v>72</v>
      </c>
      <c r="C72" s="4" t="s">
        <v>527</v>
      </c>
      <c r="D72" s="6" t="s">
        <v>71</v>
      </c>
      <c r="E72" s="3" t="s">
        <v>35</v>
      </c>
      <c r="F72" s="28">
        <v>1</v>
      </c>
      <c r="G72" s="3" t="s">
        <v>75</v>
      </c>
      <c r="H72" s="24">
        <f t="shared" si="4"/>
        <v>32.619780219780218</v>
      </c>
      <c r="I72" s="22" t="str">
        <f t="shared" si="5"/>
        <v>Y</v>
      </c>
      <c r="J72" s="30">
        <v>59368</v>
      </c>
      <c r="K72" s="28">
        <v>35</v>
      </c>
      <c r="L72" s="3" t="s">
        <v>18</v>
      </c>
    </row>
    <row r="73" spans="1:12" x14ac:dyDescent="0.2">
      <c r="A73" s="3" t="s">
        <v>13</v>
      </c>
      <c r="B73" s="4" t="s">
        <v>72</v>
      </c>
      <c r="C73" s="4" t="s">
        <v>527</v>
      </c>
      <c r="D73" s="6" t="s">
        <v>71</v>
      </c>
      <c r="E73" s="3" t="s">
        <v>35</v>
      </c>
      <c r="F73" s="28">
        <v>1</v>
      </c>
      <c r="G73" s="3" t="s">
        <v>76</v>
      </c>
      <c r="H73" s="24">
        <f t="shared" si="4"/>
        <v>29.881318681318682</v>
      </c>
      <c r="I73" s="22" t="str">
        <f t="shared" si="5"/>
        <v>Y</v>
      </c>
      <c r="J73" s="30">
        <v>54384</v>
      </c>
      <c r="K73" s="28">
        <v>35</v>
      </c>
      <c r="L73" s="3" t="s">
        <v>18</v>
      </c>
    </row>
    <row r="74" spans="1:12" x14ac:dyDescent="0.2">
      <c r="A74" s="3" t="s">
        <v>13</v>
      </c>
      <c r="B74" s="4" t="s">
        <v>72</v>
      </c>
      <c r="C74" s="4" t="s">
        <v>527</v>
      </c>
      <c r="D74" s="6" t="s">
        <v>71</v>
      </c>
      <c r="E74" s="3" t="s">
        <v>35</v>
      </c>
      <c r="F74" s="28">
        <v>1</v>
      </c>
      <c r="G74" s="3" t="s">
        <v>77</v>
      </c>
      <c r="H74" s="24">
        <f t="shared" si="4"/>
        <v>25.331318681318681</v>
      </c>
      <c r="I74" s="22" t="str">
        <f t="shared" si="5"/>
        <v>Y</v>
      </c>
      <c r="J74" s="30">
        <v>46103</v>
      </c>
      <c r="K74" s="28">
        <v>35</v>
      </c>
      <c r="L74" s="3" t="s">
        <v>21</v>
      </c>
    </row>
    <row r="75" spans="1:12" x14ac:dyDescent="0.2">
      <c r="A75" s="3" t="s">
        <v>13</v>
      </c>
      <c r="B75" s="4" t="s">
        <v>72</v>
      </c>
      <c r="C75" s="4" t="s">
        <v>527</v>
      </c>
      <c r="D75" s="6" t="s">
        <v>71</v>
      </c>
      <c r="E75" s="3" t="s">
        <v>45</v>
      </c>
      <c r="F75" s="28">
        <v>1</v>
      </c>
      <c r="G75" s="3" t="s">
        <v>78</v>
      </c>
      <c r="H75" s="24">
        <f t="shared" si="4"/>
        <v>20.097115384615385</v>
      </c>
      <c r="I75" s="22" t="str">
        <f t="shared" si="5"/>
        <v>Y</v>
      </c>
      <c r="J75" s="30">
        <v>20901</v>
      </c>
      <c r="K75" s="28">
        <v>20</v>
      </c>
      <c r="L75" s="3" t="s">
        <v>21</v>
      </c>
    </row>
    <row r="76" spans="1:12" x14ac:dyDescent="0.2">
      <c r="A76" s="3" t="s">
        <v>13</v>
      </c>
      <c r="B76" s="4" t="s">
        <v>72</v>
      </c>
      <c r="C76" s="4" t="s">
        <v>527</v>
      </c>
      <c r="D76" s="6" t="s">
        <v>71</v>
      </c>
      <c r="E76" s="3" t="s">
        <v>45</v>
      </c>
      <c r="F76" s="28">
        <v>1</v>
      </c>
      <c r="G76" s="3" t="s">
        <v>79</v>
      </c>
      <c r="H76" s="24">
        <f t="shared" si="4"/>
        <v>17.224038461538463</v>
      </c>
      <c r="I76" s="22" t="str">
        <f t="shared" si="5"/>
        <v>Y</v>
      </c>
      <c r="J76" s="30">
        <v>17913</v>
      </c>
      <c r="K76" s="28">
        <v>20</v>
      </c>
      <c r="L76" s="3" t="s">
        <v>21</v>
      </c>
    </row>
    <row r="77" spans="1:12" x14ac:dyDescent="0.2">
      <c r="A77" s="3" t="s">
        <v>13</v>
      </c>
      <c r="B77" s="4" t="s">
        <v>72</v>
      </c>
      <c r="C77" s="4" t="s">
        <v>527</v>
      </c>
      <c r="D77" s="6" t="s">
        <v>71</v>
      </c>
      <c r="E77" s="3" t="s">
        <v>26</v>
      </c>
      <c r="F77" s="28">
        <v>1</v>
      </c>
      <c r="G77" s="3" t="s">
        <v>44</v>
      </c>
      <c r="H77" s="24">
        <f t="shared" si="4"/>
        <v>24.147252747252747</v>
      </c>
      <c r="I77" s="22" t="str">
        <f t="shared" si="5"/>
        <v>Y</v>
      </c>
      <c r="J77" s="30">
        <v>21974</v>
      </c>
      <c r="K77" s="28">
        <v>17.5</v>
      </c>
      <c r="L77" s="3" t="s">
        <v>21</v>
      </c>
    </row>
    <row r="78" spans="1:12" x14ac:dyDescent="0.2">
      <c r="A78" s="3" t="s">
        <v>13</v>
      </c>
      <c r="B78" s="4" t="s">
        <v>72</v>
      </c>
      <c r="C78" s="4" t="s">
        <v>527</v>
      </c>
      <c r="D78" s="6" t="s">
        <v>71</v>
      </c>
      <c r="E78" s="3" t="s">
        <v>80</v>
      </c>
      <c r="F78" s="28">
        <v>5</v>
      </c>
      <c r="G78" s="3" t="s">
        <v>82</v>
      </c>
      <c r="H78" s="29">
        <v>19.260000000000002</v>
      </c>
      <c r="I78" s="22" t="str">
        <f t="shared" si="5"/>
        <v xml:space="preserve"> N</v>
      </c>
      <c r="J78" s="7"/>
      <c r="K78" s="28">
        <v>15</v>
      </c>
      <c r="L78" s="3" t="s">
        <v>18</v>
      </c>
    </row>
    <row r="79" spans="1:12" x14ac:dyDescent="0.2">
      <c r="A79" s="3" t="s">
        <v>13</v>
      </c>
      <c r="B79" s="4" t="s">
        <v>72</v>
      </c>
      <c r="C79" s="4" t="s">
        <v>527</v>
      </c>
      <c r="D79" s="6" t="s">
        <v>71</v>
      </c>
      <c r="E79" s="3" t="s">
        <v>83</v>
      </c>
      <c r="F79" s="28">
        <v>1</v>
      </c>
      <c r="G79" s="3" t="s">
        <v>84</v>
      </c>
      <c r="H79" s="29">
        <v>18.03</v>
      </c>
      <c r="I79" s="22" t="str">
        <f t="shared" si="5"/>
        <v xml:space="preserve"> N</v>
      </c>
      <c r="J79" s="7"/>
      <c r="K79" s="28">
        <v>18</v>
      </c>
      <c r="L79" s="3" t="s">
        <v>18</v>
      </c>
    </row>
    <row r="80" spans="1:12" x14ac:dyDescent="0.2">
      <c r="A80" s="3" t="s">
        <v>13</v>
      </c>
      <c r="B80" s="4" t="s">
        <v>72</v>
      </c>
      <c r="C80" s="4" t="s">
        <v>527</v>
      </c>
      <c r="D80" s="6" t="s">
        <v>71</v>
      </c>
      <c r="E80" s="3" t="s">
        <v>38</v>
      </c>
      <c r="F80" s="28">
        <v>2</v>
      </c>
      <c r="G80" s="3" t="s">
        <v>86</v>
      </c>
      <c r="H80" s="29">
        <v>19.52</v>
      </c>
      <c r="I80" s="22" t="str">
        <f t="shared" si="5"/>
        <v xml:space="preserve"> N</v>
      </c>
      <c r="J80" s="7"/>
      <c r="K80" s="28">
        <v>20</v>
      </c>
      <c r="L80" s="3" t="s">
        <v>18</v>
      </c>
    </row>
    <row r="81" spans="1:12" x14ac:dyDescent="0.2">
      <c r="A81" s="3" t="s">
        <v>13</v>
      </c>
      <c r="B81" s="4" t="s">
        <v>72</v>
      </c>
      <c r="C81" s="4" t="s">
        <v>527</v>
      </c>
      <c r="D81" s="6" t="s">
        <v>71</v>
      </c>
      <c r="E81" s="3" t="s">
        <v>26</v>
      </c>
      <c r="F81" s="28">
        <v>10</v>
      </c>
      <c r="G81" s="3" t="s">
        <v>87</v>
      </c>
      <c r="H81" s="29">
        <v>13.35</v>
      </c>
      <c r="I81" s="22" t="str">
        <f t="shared" si="5"/>
        <v xml:space="preserve"> N</v>
      </c>
      <c r="J81" s="7"/>
      <c r="K81" s="28">
        <v>19</v>
      </c>
      <c r="L81" s="3" t="s">
        <v>21</v>
      </c>
    </row>
    <row r="82" spans="1:12" x14ac:dyDescent="0.2">
      <c r="A82" s="3" t="s">
        <v>13</v>
      </c>
      <c r="B82" s="4" t="s">
        <v>72</v>
      </c>
      <c r="C82" s="4" t="s">
        <v>527</v>
      </c>
      <c r="D82" s="6" t="s">
        <v>71</v>
      </c>
      <c r="E82" s="3" t="s">
        <v>26</v>
      </c>
      <c r="F82" s="28">
        <v>1</v>
      </c>
      <c r="G82" s="3" t="s">
        <v>88</v>
      </c>
      <c r="H82" s="29">
        <v>11.91</v>
      </c>
      <c r="I82" s="22" t="str">
        <f t="shared" si="5"/>
        <v xml:space="preserve"> N</v>
      </c>
      <c r="J82" s="7"/>
      <c r="K82" s="28">
        <v>19</v>
      </c>
      <c r="L82" s="3" t="s">
        <v>21</v>
      </c>
    </row>
    <row r="83" spans="1:12" x14ac:dyDescent="0.2">
      <c r="A83" s="3" t="s">
        <v>13</v>
      </c>
      <c r="B83" s="4" t="s">
        <v>72</v>
      </c>
      <c r="C83" s="4" t="s">
        <v>527</v>
      </c>
      <c r="D83" s="6" t="s">
        <v>71</v>
      </c>
      <c r="E83" s="3" t="s">
        <v>19</v>
      </c>
      <c r="F83" s="28">
        <v>2</v>
      </c>
      <c r="G83" s="3" t="s">
        <v>89</v>
      </c>
      <c r="H83" s="29">
        <v>11.76</v>
      </c>
      <c r="I83" s="22" t="str">
        <f t="shared" si="5"/>
        <v xml:space="preserve"> N</v>
      </c>
      <c r="J83" s="7"/>
      <c r="K83" s="28">
        <v>15</v>
      </c>
      <c r="L83" s="3" t="s">
        <v>21</v>
      </c>
    </row>
    <row r="84" spans="1:12" x14ac:dyDescent="0.2">
      <c r="A84" s="3" t="s">
        <v>13</v>
      </c>
      <c r="B84" s="4" t="s">
        <v>72</v>
      </c>
      <c r="C84" s="4" t="s">
        <v>527</v>
      </c>
      <c r="D84" s="6" t="s">
        <v>71</v>
      </c>
      <c r="E84" s="3" t="s">
        <v>26</v>
      </c>
      <c r="F84" s="28">
        <v>1</v>
      </c>
      <c r="G84" s="3" t="s">
        <v>90</v>
      </c>
      <c r="H84" s="29">
        <v>11.76</v>
      </c>
      <c r="I84" s="22" t="str">
        <f t="shared" si="5"/>
        <v xml:space="preserve"> N</v>
      </c>
      <c r="J84" s="7"/>
      <c r="K84" s="28">
        <v>15</v>
      </c>
      <c r="L84" s="3" t="s">
        <v>21</v>
      </c>
    </row>
    <row r="85" spans="1:12" x14ac:dyDescent="0.2">
      <c r="A85" s="3" t="s">
        <v>65</v>
      </c>
      <c r="B85" s="4" t="s">
        <v>92</v>
      </c>
      <c r="C85" s="4" t="s">
        <v>528</v>
      </c>
      <c r="D85" s="6" t="s">
        <v>91</v>
      </c>
      <c r="E85" s="3" t="s">
        <v>15</v>
      </c>
      <c r="F85" s="28">
        <v>1</v>
      </c>
      <c r="G85" s="3" t="s">
        <v>32</v>
      </c>
      <c r="H85" s="24">
        <f>IF(J85&gt;0,(J85/(K85*52)),"  ")</f>
        <v>49.395604395604394</v>
      </c>
      <c r="I85" s="22" t="str">
        <f>IF(J85&gt;0,"Y"," N")</f>
        <v>Y</v>
      </c>
      <c r="J85" s="30">
        <v>89900</v>
      </c>
      <c r="K85" s="28">
        <v>35</v>
      </c>
      <c r="L85" s="3" t="s">
        <v>18</v>
      </c>
    </row>
    <row r="86" spans="1:12" x14ac:dyDescent="0.2">
      <c r="A86" s="3" t="s">
        <v>65</v>
      </c>
      <c r="B86" s="4" t="s">
        <v>92</v>
      </c>
      <c r="C86" s="4" t="s">
        <v>528</v>
      </c>
      <c r="D86" s="6" t="s">
        <v>91</v>
      </c>
      <c r="E86" s="3" t="s">
        <v>33</v>
      </c>
      <c r="F86" s="28">
        <v>1</v>
      </c>
      <c r="G86" s="3" t="s">
        <v>94</v>
      </c>
      <c r="H86" s="24">
        <f t="shared" ref="H86:H109" si="6">IF(J86&gt;0,(J86/(K86*52)),"  ")</f>
        <v>37.912087912087912</v>
      </c>
      <c r="I86" s="22" t="str">
        <f t="shared" ref="I86:I109" si="7">IF(J86&gt;0,"Y"," N")</f>
        <v>Y</v>
      </c>
      <c r="J86" s="30">
        <v>69000</v>
      </c>
      <c r="K86" s="28">
        <v>35</v>
      </c>
      <c r="L86" s="3" t="s">
        <v>18</v>
      </c>
    </row>
    <row r="87" spans="1:12" x14ac:dyDescent="0.2">
      <c r="A87" s="3" t="s">
        <v>65</v>
      </c>
      <c r="B87" s="4" t="s">
        <v>92</v>
      </c>
      <c r="C87" s="4" t="s">
        <v>528</v>
      </c>
      <c r="D87" s="6" t="s">
        <v>91</v>
      </c>
      <c r="E87" s="3" t="s">
        <v>35</v>
      </c>
      <c r="F87" s="28">
        <v>1</v>
      </c>
      <c r="G87" s="3" t="s">
        <v>95</v>
      </c>
      <c r="H87" s="24">
        <f t="shared" si="6"/>
        <v>41.162637362637362</v>
      </c>
      <c r="I87" s="22" t="str">
        <f t="shared" si="7"/>
        <v>Y</v>
      </c>
      <c r="J87" s="30">
        <v>74916</v>
      </c>
      <c r="K87" s="28">
        <v>35</v>
      </c>
      <c r="L87" s="3" t="s">
        <v>18</v>
      </c>
    </row>
    <row r="88" spans="1:12" x14ac:dyDescent="0.2">
      <c r="A88" s="3" t="s">
        <v>65</v>
      </c>
      <c r="B88" s="4" t="s">
        <v>92</v>
      </c>
      <c r="C88" s="4" t="s">
        <v>528</v>
      </c>
      <c r="D88" s="6" t="s">
        <v>91</v>
      </c>
      <c r="E88" s="3" t="s">
        <v>35</v>
      </c>
      <c r="F88" s="28">
        <v>1</v>
      </c>
      <c r="G88" s="3" t="s">
        <v>96</v>
      </c>
      <c r="H88" s="24">
        <f t="shared" si="6"/>
        <v>34.21208791208791</v>
      </c>
      <c r="I88" s="22" t="str">
        <f t="shared" si="7"/>
        <v>Y</v>
      </c>
      <c r="J88" s="30">
        <v>62266</v>
      </c>
      <c r="K88" s="28">
        <v>35</v>
      </c>
      <c r="L88" s="3" t="s">
        <v>18</v>
      </c>
    </row>
    <row r="89" spans="1:12" x14ac:dyDescent="0.2">
      <c r="A89" s="3" t="s">
        <v>65</v>
      </c>
      <c r="B89" s="4" t="s">
        <v>92</v>
      </c>
      <c r="C89" s="4" t="s">
        <v>528</v>
      </c>
      <c r="D89" s="6" t="s">
        <v>91</v>
      </c>
      <c r="E89" s="3" t="s">
        <v>35</v>
      </c>
      <c r="F89" s="28">
        <v>1</v>
      </c>
      <c r="G89" s="3" t="s">
        <v>97</v>
      </c>
      <c r="H89" s="24">
        <f t="shared" si="6"/>
        <v>35.67197802197802</v>
      </c>
      <c r="I89" s="22" t="str">
        <f t="shared" si="7"/>
        <v>Y</v>
      </c>
      <c r="J89" s="30">
        <v>64923</v>
      </c>
      <c r="K89" s="28">
        <v>35</v>
      </c>
      <c r="L89" s="3" t="s">
        <v>18</v>
      </c>
    </row>
    <row r="90" spans="1:12" x14ac:dyDescent="0.2">
      <c r="A90" s="3" t="s">
        <v>65</v>
      </c>
      <c r="B90" s="4" t="s">
        <v>92</v>
      </c>
      <c r="C90" s="4" t="s">
        <v>528</v>
      </c>
      <c r="D90" s="6" t="s">
        <v>91</v>
      </c>
      <c r="E90" s="3" t="s">
        <v>83</v>
      </c>
      <c r="F90" s="28">
        <v>1</v>
      </c>
      <c r="G90" s="3" t="s">
        <v>83</v>
      </c>
      <c r="H90" s="24">
        <f t="shared" si="6"/>
        <v>36.034065934065936</v>
      </c>
      <c r="I90" s="22" t="str">
        <f t="shared" si="7"/>
        <v>Y</v>
      </c>
      <c r="J90" s="30">
        <v>65582</v>
      </c>
      <c r="K90" s="28">
        <v>35</v>
      </c>
      <c r="L90" s="3" t="s">
        <v>18</v>
      </c>
    </row>
    <row r="91" spans="1:12" x14ac:dyDescent="0.2">
      <c r="A91" s="3" t="s">
        <v>65</v>
      </c>
      <c r="B91" s="4" t="s">
        <v>92</v>
      </c>
      <c r="C91" s="4" t="s">
        <v>528</v>
      </c>
      <c r="D91" s="6" t="s">
        <v>91</v>
      </c>
      <c r="E91" s="3" t="s">
        <v>38</v>
      </c>
      <c r="F91" s="28">
        <v>1</v>
      </c>
      <c r="G91" s="3" t="s">
        <v>98</v>
      </c>
      <c r="H91" s="24">
        <f t="shared" si="6"/>
        <v>36.034065934065936</v>
      </c>
      <c r="I91" s="22" t="str">
        <f t="shared" si="7"/>
        <v>Y</v>
      </c>
      <c r="J91" s="30">
        <v>65582</v>
      </c>
      <c r="K91" s="28">
        <v>35</v>
      </c>
      <c r="L91" s="3" t="s">
        <v>18</v>
      </c>
    </row>
    <row r="92" spans="1:12" x14ac:dyDescent="0.2">
      <c r="A92" s="3" t="s">
        <v>65</v>
      </c>
      <c r="B92" s="4" t="s">
        <v>92</v>
      </c>
      <c r="C92" s="4" t="s">
        <v>528</v>
      </c>
      <c r="D92" s="6" t="s">
        <v>91</v>
      </c>
      <c r="E92" s="3" t="s">
        <v>38</v>
      </c>
      <c r="F92" s="28">
        <v>2</v>
      </c>
      <c r="G92" s="3" t="s">
        <v>55</v>
      </c>
      <c r="H92" s="24">
        <f t="shared" si="6"/>
        <v>30.619780219780221</v>
      </c>
      <c r="I92" s="22" t="str">
        <f t="shared" si="7"/>
        <v>Y</v>
      </c>
      <c r="J92" s="30">
        <v>55728</v>
      </c>
      <c r="K92" s="28">
        <v>35</v>
      </c>
      <c r="L92" s="3" t="s">
        <v>18</v>
      </c>
    </row>
    <row r="93" spans="1:12" x14ac:dyDescent="0.2">
      <c r="A93" s="3" t="s">
        <v>65</v>
      </c>
      <c r="B93" s="4" t="s">
        <v>92</v>
      </c>
      <c r="C93" s="4" t="s">
        <v>528</v>
      </c>
      <c r="D93" s="6" t="s">
        <v>91</v>
      </c>
      <c r="E93" s="3" t="s">
        <v>38</v>
      </c>
      <c r="F93" s="28">
        <v>2</v>
      </c>
      <c r="G93" s="3" t="s">
        <v>55</v>
      </c>
      <c r="H93" s="24">
        <f t="shared" si="6"/>
        <v>23.727472527472528</v>
      </c>
      <c r="I93" s="22" t="str">
        <f t="shared" si="7"/>
        <v>Y</v>
      </c>
      <c r="J93" s="30">
        <v>43184</v>
      </c>
      <c r="K93" s="28">
        <v>35</v>
      </c>
      <c r="L93" s="3" t="s">
        <v>18</v>
      </c>
    </row>
    <row r="94" spans="1:12" x14ac:dyDescent="0.2">
      <c r="A94" s="3" t="s">
        <v>65</v>
      </c>
      <c r="B94" s="4" t="s">
        <v>92</v>
      </c>
      <c r="C94" s="4" t="s">
        <v>528</v>
      </c>
      <c r="D94" s="6" t="s">
        <v>91</v>
      </c>
      <c r="E94" s="3" t="s">
        <v>80</v>
      </c>
      <c r="F94" s="28">
        <v>1</v>
      </c>
      <c r="G94" s="3" t="s">
        <v>99</v>
      </c>
      <c r="H94" s="24">
        <f t="shared" si="6"/>
        <v>30.062637362637364</v>
      </c>
      <c r="I94" s="22" t="str">
        <f t="shared" si="7"/>
        <v>Y</v>
      </c>
      <c r="J94" s="30">
        <v>54714</v>
      </c>
      <c r="K94" s="28">
        <v>35</v>
      </c>
      <c r="L94" s="3" t="s">
        <v>18</v>
      </c>
    </row>
    <row r="95" spans="1:12" x14ac:dyDescent="0.2">
      <c r="A95" s="3" t="s">
        <v>65</v>
      </c>
      <c r="B95" s="4" t="s">
        <v>92</v>
      </c>
      <c r="C95" s="4" t="s">
        <v>528</v>
      </c>
      <c r="D95" s="6" t="s">
        <v>91</v>
      </c>
      <c r="E95" s="3" t="s">
        <v>80</v>
      </c>
      <c r="F95" s="28">
        <v>1</v>
      </c>
      <c r="G95" s="3" t="s">
        <v>99</v>
      </c>
      <c r="H95" s="24">
        <f t="shared" si="6"/>
        <v>23.727472527472528</v>
      </c>
      <c r="I95" s="22" t="str">
        <f t="shared" si="7"/>
        <v>Y</v>
      </c>
      <c r="J95" s="30">
        <v>43184</v>
      </c>
      <c r="K95" s="28">
        <v>35</v>
      </c>
      <c r="L95" s="3" t="s">
        <v>18</v>
      </c>
    </row>
    <row r="96" spans="1:12" x14ac:dyDescent="0.2">
      <c r="A96" s="3" t="s">
        <v>65</v>
      </c>
      <c r="B96" s="4" t="s">
        <v>92</v>
      </c>
      <c r="C96" s="4" t="s">
        <v>528</v>
      </c>
      <c r="D96" s="6" t="s">
        <v>91</v>
      </c>
      <c r="E96" s="3" t="s">
        <v>80</v>
      </c>
      <c r="F96" s="28">
        <v>1</v>
      </c>
      <c r="G96" s="3" t="s">
        <v>99</v>
      </c>
      <c r="H96" s="24">
        <f t="shared" si="6"/>
        <v>30.342307692307692</v>
      </c>
      <c r="I96" s="22" t="str">
        <f t="shared" si="7"/>
        <v>Y</v>
      </c>
      <c r="J96" s="30">
        <v>55223</v>
      </c>
      <c r="K96" s="28">
        <v>35</v>
      </c>
      <c r="L96" s="3" t="s">
        <v>18</v>
      </c>
    </row>
    <row r="97" spans="1:12" x14ac:dyDescent="0.2">
      <c r="A97" s="3" t="s">
        <v>65</v>
      </c>
      <c r="B97" s="4" t="s">
        <v>92</v>
      </c>
      <c r="C97" s="4" t="s">
        <v>528</v>
      </c>
      <c r="D97" s="6" t="s">
        <v>91</v>
      </c>
      <c r="E97" s="3" t="s">
        <v>83</v>
      </c>
      <c r="F97" s="28">
        <v>1</v>
      </c>
      <c r="G97" s="3" t="s">
        <v>83</v>
      </c>
      <c r="H97" s="24">
        <f t="shared" si="6"/>
        <v>29.49945054945055</v>
      </c>
      <c r="I97" s="22" t="str">
        <f t="shared" si="7"/>
        <v>Y</v>
      </c>
      <c r="J97" s="30">
        <v>53689</v>
      </c>
      <c r="K97" s="28">
        <v>35</v>
      </c>
      <c r="L97" s="3" t="s">
        <v>18</v>
      </c>
    </row>
    <row r="98" spans="1:12" x14ac:dyDescent="0.2">
      <c r="A98" s="3" t="s">
        <v>65</v>
      </c>
      <c r="B98" s="4" t="s">
        <v>92</v>
      </c>
      <c r="C98" s="4" t="s">
        <v>528</v>
      </c>
      <c r="D98" s="6" t="s">
        <v>91</v>
      </c>
      <c r="E98" s="3" t="s">
        <v>83</v>
      </c>
      <c r="F98" s="28">
        <v>1</v>
      </c>
      <c r="G98" s="3" t="s">
        <v>83</v>
      </c>
      <c r="H98" s="24">
        <f t="shared" si="6"/>
        <v>32.797252747252749</v>
      </c>
      <c r="I98" s="22" t="str">
        <f t="shared" si="7"/>
        <v>Y</v>
      </c>
      <c r="J98" s="30">
        <v>59691</v>
      </c>
      <c r="K98" s="28">
        <v>35</v>
      </c>
      <c r="L98" s="3" t="s">
        <v>18</v>
      </c>
    </row>
    <row r="99" spans="1:12" x14ac:dyDescent="0.2">
      <c r="A99" s="3" t="s">
        <v>65</v>
      </c>
      <c r="B99" s="4" t="s">
        <v>92</v>
      </c>
      <c r="C99" s="4" t="s">
        <v>528</v>
      </c>
      <c r="D99" s="6" t="s">
        <v>91</v>
      </c>
      <c r="E99" s="3" t="s">
        <v>83</v>
      </c>
      <c r="F99" s="28">
        <v>1</v>
      </c>
      <c r="G99" s="3" t="s">
        <v>83</v>
      </c>
      <c r="H99" s="24">
        <f t="shared" si="6"/>
        <v>30.619780219780221</v>
      </c>
      <c r="I99" s="22" t="str">
        <f t="shared" si="7"/>
        <v>Y</v>
      </c>
      <c r="J99" s="30">
        <v>55728</v>
      </c>
      <c r="K99" s="28">
        <v>35</v>
      </c>
      <c r="L99" s="3" t="s">
        <v>18</v>
      </c>
    </row>
    <row r="100" spans="1:12" x14ac:dyDescent="0.2">
      <c r="A100" s="3" t="s">
        <v>65</v>
      </c>
      <c r="B100" s="4" t="s">
        <v>92</v>
      </c>
      <c r="C100" s="4" t="s">
        <v>528</v>
      </c>
      <c r="D100" s="6" t="s">
        <v>91</v>
      </c>
      <c r="E100" s="3" t="s">
        <v>35</v>
      </c>
      <c r="F100" s="28">
        <v>1</v>
      </c>
      <c r="G100" s="3" t="s">
        <v>57</v>
      </c>
      <c r="H100" s="24">
        <f t="shared" si="6"/>
        <v>24.21868131868132</v>
      </c>
      <c r="I100" s="22" t="str">
        <f t="shared" si="7"/>
        <v>Y</v>
      </c>
      <c r="J100" s="30">
        <v>44078</v>
      </c>
      <c r="K100" s="28">
        <v>35</v>
      </c>
      <c r="L100" s="3" t="s">
        <v>21</v>
      </c>
    </row>
    <row r="101" spans="1:12" x14ac:dyDescent="0.2">
      <c r="A101" s="3" t="s">
        <v>65</v>
      </c>
      <c r="B101" s="4" t="s">
        <v>92</v>
      </c>
      <c r="C101" s="4" t="s">
        <v>528</v>
      </c>
      <c r="D101" s="6" t="s">
        <v>91</v>
      </c>
      <c r="E101" s="3" t="s">
        <v>35</v>
      </c>
      <c r="F101" s="28">
        <v>1</v>
      </c>
      <c r="G101" s="3" t="s">
        <v>100</v>
      </c>
      <c r="H101" s="24">
        <f t="shared" si="6"/>
        <v>24.21868131868132</v>
      </c>
      <c r="I101" s="22" t="str">
        <f t="shared" si="7"/>
        <v>Y</v>
      </c>
      <c r="J101" s="30">
        <v>44078</v>
      </c>
      <c r="K101" s="28">
        <v>35</v>
      </c>
      <c r="L101" s="3" t="s">
        <v>21</v>
      </c>
    </row>
    <row r="102" spans="1:12" x14ac:dyDescent="0.2">
      <c r="A102" s="3" t="s">
        <v>65</v>
      </c>
      <c r="B102" s="4" t="s">
        <v>92</v>
      </c>
      <c r="C102" s="4" t="s">
        <v>528</v>
      </c>
      <c r="D102" s="6" t="s">
        <v>91</v>
      </c>
      <c r="E102" s="3" t="s">
        <v>45</v>
      </c>
      <c r="F102" s="28">
        <v>1</v>
      </c>
      <c r="G102" s="3" t="s">
        <v>79</v>
      </c>
      <c r="H102" s="24">
        <f t="shared" si="6"/>
        <v>20.976923076923075</v>
      </c>
      <c r="I102" s="22" t="str">
        <f t="shared" si="7"/>
        <v>Y</v>
      </c>
      <c r="J102" s="30">
        <v>38178</v>
      </c>
      <c r="K102" s="28">
        <v>35</v>
      </c>
      <c r="L102" s="3" t="s">
        <v>21</v>
      </c>
    </row>
    <row r="103" spans="1:12" x14ac:dyDescent="0.2">
      <c r="A103" s="3" t="s">
        <v>65</v>
      </c>
      <c r="B103" s="4" t="s">
        <v>92</v>
      </c>
      <c r="C103" s="4" t="s">
        <v>528</v>
      </c>
      <c r="D103" s="6" t="s">
        <v>91</v>
      </c>
      <c r="E103" s="3" t="s">
        <v>24</v>
      </c>
      <c r="F103" s="28">
        <v>3</v>
      </c>
      <c r="G103" s="3" t="s">
        <v>101</v>
      </c>
      <c r="H103" s="24">
        <f t="shared" si="6"/>
        <v>20.498901098901097</v>
      </c>
      <c r="I103" s="22" t="str">
        <f t="shared" si="7"/>
        <v>Y</v>
      </c>
      <c r="J103" s="30">
        <v>37308</v>
      </c>
      <c r="K103" s="28">
        <v>35</v>
      </c>
      <c r="L103" s="3" t="s">
        <v>21</v>
      </c>
    </row>
    <row r="104" spans="1:12" x14ac:dyDescent="0.2">
      <c r="A104" s="3" t="s">
        <v>65</v>
      </c>
      <c r="B104" s="4" t="s">
        <v>92</v>
      </c>
      <c r="C104" s="4" t="s">
        <v>528</v>
      </c>
      <c r="D104" s="6" t="s">
        <v>91</v>
      </c>
      <c r="E104" s="3" t="s">
        <v>24</v>
      </c>
      <c r="F104" s="28">
        <v>4</v>
      </c>
      <c r="G104" s="3" t="s">
        <v>101</v>
      </c>
      <c r="H104" s="24">
        <f t="shared" si="6"/>
        <v>20.875274725274725</v>
      </c>
      <c r="I104" s="22" t="str">
        <f t="shared" si="7"/>
        <v>Y</v>
      </c>
      <c r="J104" s="30">
        <v>37993</v>
      </c>
      <c r="K104" s="28">
        <v>35</v>
      </c>
      <c r="L104" s="3" t="s">
        <v>21</v>
      </c>
    </row>
    <row r="105" spans="1:12" x14ac:dyDescent="0.2">
      <c r="A105" s="3" t="s">
        <v>65</v>
      </c>
      <c r="B105" s="4" t="s">
        <v>92</v>
      </c>
      <c r="C105" s="4" t="s">
        <v>528</v>
      </c>
      <c r="D105" s="6" t="s">
        <v>91</v>
      </c>
      <c r="E105" s="3" t="s">
        <v>24</v>
      </c>
      <c r="F105" s="28">
        <v>1</v>
      </c>
      <c r="G105" s="3" t="s">
        <v>101</v>
      </c>
      <c r="H105" s="24">
        <f t="shared" si="6"/>
        <v>20.687912087912089</v>
      </c>
      <c r="I105" s="22" t="str">
        <f t="shared" si="7"/>
        <v>Y</v>
      </c>
      <c r="J105" s="30">
        <v>37652</v>
      </c>
      <c r="K105" s="28">
        <v>35</v>
      </c>
      <c r="L105" s="3" t="s">
        <v>21</v>
      </c>
    </row>
    <row r="106" spans="1:12" x14ac:dyDescent="0.2">
      <c r="A106" s="3" t="s">
        <v>65</v>
      </c>
      <c r="B106" s="4" t="s">
        <v>92</v>
      </c>
      <c r="C106" s="4" t="s">
        <v>528</v>
      </c>
      <c r="D106" s="6" t="s">
        <v>91</v>
      </c>
      <c r="E106" s="3" t="s">
        <v>22</v>
      </c>
      <c r="F106" s="28">
        <v>1</v>
      </c>
      <c r="G106" s="3" t="s">
        <v>102</v>
      </c>
      <c r="H106" s="24">
        <f t="shared" si="6"/>
        <v>20.687912087912089</v>
      </c>
      <c r="I106" s="22" t="str">
        <f t="shared" si="7"/>
        <v>Y</v>
      </c>
      <c r="J106" s="30">
        <v>37652</v>
      </c>
      <c r="K106" s="28">
        <v>35</v>
      </c>
      <c r="L106" s="3" t="s">
        <v>21</v>
      </c>
    </row>
    <row r="107" spans="1:12" x14ac:dyDescent="0.2">
      <c r="A107" s="3" t="s">
        <v>65</v>
      </c>
      <c r="B107" s="4" t="s">
        <v>92</v>
      </c>
      <c r="C107" s="4" t="s">
        <v>528</v>
      </c>
      <c r="D107" s="6" t="s">
        <v>91</v>
      </c>
      <c r="E107" s="3" t="s">
        <v>24</v>
      </c>
      <c r="F107" s="28">
        <v>1</v>
      </c>
      <c r="G107" s="3" t="s">
        <v>101</v>
      </c>
      <c r="H107" s="24">
        <f t="shared" si="6"/>
        <v>15.814835164835165</v>
      </c>
      <c r="I107" s="22" t="str">
        <f t="shared" si="7"/>
        <v>Y</v>
      </c>
      <c r="J107" s="30">
        <v>28783</v>
      </c>
      <c r="K107" s="28">
        <v>35</v>
      </c>
      <c r="L107" s="3" t="s">
        <v>21</v>
      </c>
    </row>
    <row r="108" spans="1:12" x14ac:dyDescent="0.2">
      <c r="A108" s="3" t="s">
        <v>65</v>
      </c>
      <c r="B108" s="4" t="s">
        <v>92</v>
      </c>
      <c r="C108" s="4" t="s">
        <v>528</v>
      </c>
      <c r="D108" s="6" t="s">
        <v>91</v>
      </c>
      <c r="E108" s="3" t="s">
        <v>45</v>
      </c>
      <c r="F108" s="28">
        <v>1</v>
      </c>
      <c r="G108" s="3" t="s">
        <v>103</v>
      </c>
      <c r="H108" s="24">
        <f t="shared" si="6"/>
        <v>15.672307692307692</v>
      </c>
      <c r="I108" s="22" t="str">
        <f t="shared" si="7"/>
        <v>Y</v>
      </c>
      <c r="J108" s="30">
        <v>20374</v>
      </c>
      <c r="K108" s="28">
        <v>25</v>
      </c>
      <c r="L108" s="3" t="s">
        <v>21</v>
      </c>
    </row>
    <row r="109" spans="1:12" x14ac:dyDescent="0.2">
      <c r="A109" s="3" t="s">
        <v>65</v>
      </c>
      <c r="B109" s="4" t="s">
        <v>92</v>
      </c>
      <c r="C109" s="4" t="s">
        <v>528</v>
      </c>
      <c r="D109" s="6" t="s">
        <v>91</v>
      </c>
      <c r="E109" s="3" t="s">
        <v>22</v>
      </c>
      <c r="F109" s="28">
        <v>1</v>
      </c>
      <c r="G109" s="3" t="s">
        <v>104</v>
      </c>
      <c r="H109" s="24">
        <f t="shared" si="6"/>
        <v>16.355494505494505</v>
      </c>
      <c r="I109" s="22" t="str">
        <f t="shared" si="7"/>
        <v>Y</v>
      </c>
      <c r="J109" s="30">
        <v>29767</v>
      </c>
      <c r="K109" s="28">
        <v>35</v>
      </c>
      <c r="L109" s="3" t="s">
        <v>21</v>
      </c>
    </row>
    <row r="110" spans="1:12" x14ac:dyDescent="0.2">
      <c r="A110" s="3" t="s">
        <v>65</v>
      </c>
      <c r="B110" s="4" t="s">
        <v>92</v>
      </c>
      <c r="C110" s="4" t="s">
        <v>528</v>
      </c>
      <c r="D110" s="6" t="s">
        <v>91</v>
      </c>
      <c r="E110" s="3" t="s">
        <v>26</v>
      </c>
      <c r="F110" s="28">
        <v>4</v>
      </c>
      <c r="G110" s="3" t="s">
        <v>61</v>
      </c>
      <c r="H110" s="29">
        <v>9</v>
      </c>
      <c r="I110" s="22" t="str">
        <f>IF(J110&gt;0,"Y"," N")</f>
        <v xml:space="preserve"> N</v>
      </c>
      <c r="J110" s="7"/>
      <c r="K110" s="28">
        <v>3</v>
      </c>
      <c r="L110" s="3" t="s">
        <v>21</v>
      </c>
    </row>
    <row r="111" spans="1:12" x14ac:dyDescent="0.2">
      <c r="A111" s="3" t="s">
        <v>65</v>
      </c>
      <c r="B111" s="4" t="s">
        <v>92</v>
      </c>
      <c r="C111" s="4" t="s">
        <v>528</v>
      </c>
      <c r="D111" s="6" t="s">
        <v>91</v>
      </c>
      <c r="E111" s="3" t="s">
        <v>26</v>
      </c>
      <c r="F111" s="28">
        <v>2</v>
      </c>
      <c r="G111" s="3" t="s">
        <v>61</v>
      </c>
      <c r="H111" s="29">
        <v>9</v>
      </c>
      <c r="I111" s="22" t="str">
        <f t="shared" ref="I111:I174" si="8">IF(J111&gt;0,"Y"," N")</f>
        <v xml:space="preserve"> N</v>
      </c>
      <c r="J111" s="7"/>
      <c r="K111" s="28">
        <v>5</v>
      </c>
      <c r="L111" s="3" t="s">
        <v>21</v>
      </c>
    </row>
    <row r="112" spans="1:12" x14ac:dyDescent="0.2">
      <c r="A112" s="3" t="s">
        <v>65</v>
      </c>
      <c r="B112" s="4" t="s">
        <v>92</v>
      </c>
      <c r="C112" s="4" t="s">
        <v>528</v>
      </c>
      <c r="D112" s="6" t="s">
        <v>91</v>
      </c>
      <c r="E112" s="3" t="s">
        <v>26</v>
      </c>
      <c r="F112" s="28">
        <v>4</v>
      </c>
      <c r="G112" s="3" t="s">
        <v>61</v>
      </c>
      <c r="H112" s="29">
        <v>9</v>
      </c>
      <c r="I112" s="22" t="str">
        <f t="shared" si="8"/>
        <v xml:space="preserve"> N</v>
      </c>
      <c r="J112" s="7"/>
      <c r="K112" s="28">
        <v>12</v>
      </c>
      <c r="L112" s="3" t="s">
        <v>21</v>
      </c>
    </row>
    <row r="113" spans="1:486" x14ac:dyDescent="0.2">
      <c r="A113" s="3" t="s">
        <v>65</v>
      </c>
      <c r="B113" s="4" t="s">
        <v>92</v>
      </c>
      <c r="C113" s="4" t="s">
        <v>528</v>
      </c>
      <c r="D113" s="6" t="s">
        <v>91</v>
      </c>
      <c r="E113" s="3" t="s">
        <v>26</v>
      </c>
      <c r="F113" s="28">
        <v>2</v>
      </c>
      <c r="G113" s="3" t="s">
        <v>61</v>
      </c>
      <c r="H113" s="29">
        <v>9</v>
      </c>
      <c r="I113" s="22" t="str">
        <f t="shared" si="8"/>
        <v xml:space="preserve"> N</v>
      </c>
      <c r="J113" s="7"/>
      <c r="K113" s="28">
        <v>16</v>
      </c>
      <c r="L113" s="3" t="s">
        <v>21</v>
      </c>
    </row>
    <row r="114" spans="1:486" x14ac:dyDescent="0.2">
      <c r="A114" s="3" t="s">
        <v>65</v>
      </c>
      <c r="B114" s="4" t="s">
        <v>92</v>
      </c>
      <c r="C114" s="4" t="s">
        <v>528</v>
      </c>
      <c r="D114" s="6" t="s">
        <v>91</v>
      </c>
      <c r="E114" s="3" t="s">
        <v>26</v>
      </c>
      <c r="F114" s="28">
        <v>3</v>
      </c>
      <c r="G114" s="3" t="s">
        <v>61</v>
      </c>
      <c r="H114" s="29">
        <v>9</v>
      </c>
      <c r="I114" s="22" t="str">
        <f t="shared" si="8"/>
        <v xml:space="preserve"> N</v>
      </c>
      <c r="J114" s="7"/>
      <c r="K114" s="28">
        <v>4</v>
      </c>
      <c r="L114" s="3" t="s">
        <v>21</v>
      </c>
    </row>
    <row r="115" spans="1:486" x14ac:dyDescent="0.2">
      <c r="A115" s="3" t="s">
        <v>65</v>
      </c>
      <c r="B115" s="4" t="s">
        <v>92</v>
      </c>
      <c r="C115" s="4" t="s">
        <v>528</v>
      </c>
      <c r="D115" s="6" t="s">
        <v>91</v>
      </c>
      <c r="E115" s="3" t="s">
        <v>26</v>
      </c>
      <c r="F115" s="28">
        <v>2</v>
      </c>
      <c r="G115" s="3" t="s">
        <v>61</v>
      </c>
      <c r="H115" s="29">
        <v>9</v>
      </c>
      <c r="I115" s="22" t="str">
        <f t="shared" si="8"/>
        <v xml:space="preserve"> N</v>
      </c>
      <c r="J115" s="7"/>
      <c r="K115" s="28">
        <v>8</v>
      </c>
      <c r="L115" s="3" t="s">
        <v>21</v>
      </c>
    </row>
    <row r="116" spans="1:486" x14ac:dyDescent="0.2">
      <c r="A116" s="3" t="s">
        <v>65</v>
      </c>
      <c r="B116" s="4" t="s">
        <v>92</v>
      </c>
      <c r="C116" s="4" t="s">
        <v>528</v>
      </c>
      <c r="D116" s="6" t="s">
        <v>91</v>
      </c>
      <c r="E116" s="3" t="s">
        <v>26</v>
      </c>
      <c r="F116" s="28">
        <v>2</v>
      </c>
      <c r="G116" s="3" t="s">
        <v>61</v>
      </c>
      <c r="H116" s="29">
        <v>9</v>
      </c>
      <c r="I116" s="22" t="str">
        <f t="shared" si="8"/>
        <v xml:space="preserve"> N</v>
      </c>
      <c r="J116" s="7"/>
      <c r="K116" s="28">
        <v>18</v>
      </c>
      <c r="L116" s="3" t="s">
        <v>21</v>
      </c>
    </row>
    <row r="117" spans="1:486" s="15" customFormat="1" x14ac:dyDescent="0.2">
      <c r="A117" s="3" t="s">
        <v>65</v>
      </c>
      <c r="B117" s="4" t="s">
        <v>92</v>
      </c>
      <c r="C117" s="4" t="s">
        <v>528</v>
      </c>
      <c r="D117" s="6" t="s">
        <v>91</v>
      </c>
      <c r="E117" s="3" t="s">
        <v>26</v>
      </c>
      <c r="F117" s="28">
        <v>2</v>
      </c>
      <c r="G117" s="3" t="s">
        <v>61</v>
      </c>
      <c r="H117" s="29">
        <v>9</v>
      </c>
      <c r="I117" s="22" t="str">
        <f t="shared" si="8"/>
        <v xml:space="preserve"> N</v>
      </c>
      <c r="J117" s="7"/>
      <c r="K117" s="28">
        <v>20</v>
      </c>
      <c r="L117" s="3" t="s">
        <v>21</v>
      </c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18"/>
      <c r="CN117" s="18"/>
      <c r="CO117" s="18"/>
      <c r="CP117" s="18"/>
      <c r="CQ117" s="18"/>
      <c r="CR117" s="18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8"/>
      <c r="DO117" s="18"/>
      <c r="DP117" s="18"/>
      <c r="DQ117" s="18"/>
      <c r="DR117" s="18"/>
      <c r="DS117" s="18"/>
      <c r="DT117" s="18"/>
      <c r="DU117" s="18"/>
      <c r="DV117" s="18"/>
      <c r="DW117" s="18"/>
      <c r="DX117" s="18"/>
      <c r="DY117" s="18"/>
      <c r="DZ117" s="18"/>
      <c r="EA117" s="18"/>
      <c r="EB117" s="18"/>
      <c r="EC117" s="18"/>
      <c r="ED117" s="18"/>
      <c r="EE117" s="18"/>
      <c r="EF117" s="18"/>
      <c r="EG117" s="18"/>
      <c r="EH117" s="18"/>
      <c r="EI117" s="18"/>
      <c r="EJ117" s="18"/>
      <c r="EK117" s="18"/>
      <c r="EL117" s="18"/>
      <c r="EM117" s="18"/>
      <c r="EN117" s="18"/>
      <c r="EO117" s="18"/>
      <c r="EP117" s="18"/>
      <c r="EQ117" s="18"/>
      <c r="ER117" s="18"/>
      <c r="ES117" s="18"/>
      <c r="ET117" s="18"/>
      <c r="EU117" s="18"/>
      <c r="EV117" s="18"/>
      <c r="EW117" s="18"/>
      <c r="EX117" s="18"/>
      <c r="EY117" s="18"/>
      <c r="EZ117" s="18"/>
      <c r="FA117" s="18"/>
      <c r="FB117" s="18"/>
      <c r="FC117" s="18"/>
      <c r="FD117" s="18"/>
      <c r="FE117" s="18"/>
      <c r="FF117" s="18"/>
      <c r="FG117" s="18"/>
      <c r="FH117" s="18"/>
      <c r="FI117" s="18"/>
      <c r="FJ117" s="18"/>
      <c r="FK117" s="18"/>
      <c r="FL117" s="18"/>
      <c r="FM117" s="18"/>
      <c r="FN117" s="18"/>
      <c r="FO117" s="18"/>
      <c r="FP117" s="18"/>
      <c r="FQ117" s="18"/>
      <c r="FR117" s="18"/>
      <c r="FS117" s="18"/>
      <c r="FT117" s="18"/>
      <c r="FU117" s="18"/>
      <c r="FV117" s="18"/>
      <c r="FW117" s="18"/>
      <c r="FX117" s="18"/>
      <c r="FY117" s="18"/>
      <c r="FZ117" s="18"/>
      <c r="GA117" s="18"/>
      <c r="GB117" s="18"/>
      <c r="GC117" s="18"/>
      <c r="GD117" s="18"/>
      <c r="GE117" s="18"/>
      <c r="GF117" s="18"/>
      <c r="GG117" s="18"/>
      <c r="GH117" s="18"/>
      <c r="GI117" s="18"/>
      <c r="GJ117" s="18"/>
      <c r="GK117" s="18"/>
      <c r="GL117" s="18"/>
      <c r="GM117" s="18"/>
      <c r="GN117" s="18"/>
      <c r="GO117" s="18"/>
      <c r="GP117" s="18"/>
      <c r="GQ117" s="18"/>
      <c r="GR117" s="18"/>
      <c r="GS117" s="18"/>
      <c r="GT117" s="18"/>
      <c r="GU117" s="18"/>
      <c r="GV117" s="18"/>
      <c r="GW117" s="18"/>
      <c r="GX117" s="18"/>
      <c r="GY117" s="18"/>
      <c r="GZ117" s="18"/>
      <c r="HA117" s="18"/>
      <c r="HB117" s="18"/>
      <c r="HC117" s="18"/>
      <c r="HD117" s="18"/>
      <c r="HE117" s="18"/>
      <c r="HF117" s="18"/>
      <c r="HG117" s="18"/>
      <c r="HH117" s="18"/>
      <c r="HI117" s="18"/>
      <c r="HJ117" s="18"/>
      <c r="HK117" s="18"/>
      <c r="HL117" s="18"/>
      <c r="HM117" s="18"/>
      <c r="HN117" s="18"/>
      <c r="HO117" s="18"/>
      <c r="HP117" s="18"/>
      <c r="HQ117" s="18"/>
      <c r="HR117" s="18"/>
      <c r="HS117" s="18"/>
      <c r="HT117" s="18"/>
      <c r="HU117" s="18"/>
      <c r="HV117" s="18"/>
      <c r="HW117" s="18"/>
      <c r="HX117" s="18"/>
      <c r="HY117" s="18"/>
      <c r="HZ117" s="18"/>
      <c r="IA117" s="18"/>
      <c r="IB117" s="18"/>
      <c r="IC117" s="18"/>
      <c r="ID117" s="18"/>
      <c r="IE117" s="18"/>
      <c r="IF117" s="18"/>
      <c r="IG117" s="18"/>
      <c r="IH117" s="18"/>
      <c r="II117" s="18"/>
      <c r="IJ117" s="18"/>
      <c r="IK117" s="18"/>
      <c r="IL117" s="18"/>
      <c r="IM117" s="18"/>
      <c r="IN117" s="18"/>
      <c r="IO117" s="18"/>
      <c r="IP117" s="18"/>
      <c r="IQ117" s="18"/>
      <c r="IR117" s="18"/>
      <c r="IS117" s="18"/>
      <c r="IT117" s="18"/>
      <c r="IU117" s="18"/>
      <c r="IV117" s="18"/>
      <c r="IW117" s="18"/>
      <c r="IX117" s="18"/>
      <c r="IY117" s="18"/>
      <c r="IZ117" s="18"/>
      <c r="JA117" s="18"/>
      <c r="JB117" s="18"/>
      <c r="JC117" s="18"/>
      <c r="JD117" s="18"/>
      <c r="JE117" s="18"/>
      <c r="JF117" s="18"/>
      <c r="JG117" s="18"/>
      <c r="JH117" s="18"/>
      <c r="JI117" s="18"/>
      <c r="JJ117" s="18"/>
      <c r="JK117" s="18"/>
      <c r="JL117" s="18"/>
      <c r="JM117" s="18"/>
      <c r="JN117" s="18"/>
      <c r="JO117" s="18"/>
      <c r="JP117" s="18"/>
      <c r="JQ117" s="18"/>
      <c r="JR117" s="18"/>
      <c r="JS117" s="18"/>
      <c r="JT117" s="18"/>
      <c r="JU117" s="18"/>
      <c r="JV117" s="18"/>
      <c r="JW117" s="18"/>
      <c r="JX117" s="18"/>
      <c r="JY117" s="18"/>
      <c r="JZ117" s="18"/>
      <c r="KA117" s="18"/>
      <c r="KB117" s="18"/>
      <c r="KC117" s="18"/>
      <c r="KD117" s="18"/>
      <c r="KE117" s="18"/>
      <c r="KF117" s="18"/>
      <c r="KG117" s="18"/>
      <c r="KH117" s="18"/>
      <c r="KI117" s="18"/>
      <c r="KJ117" s="18"/>
      <c r="KK117" s="18"/>
      <c r="KL117" s="18"/>
      <c r="KM117" s="18"/>
      <c r="KN117" s="18"/>
      <c r="KO117" s="18"/>
      <c r="KP117" s="18"/>
      <c r="KQ117" s="18"/>
      <c r="KR117" s="18"/>
      <c r="KS117" s="18"/>
      <c r="KT117" s="18"/>
      <c r="KU117" s="18"/>
      <c r="KV117" s="18"/>
      <c r="KW117" s="18"/>
      <c r="KX117" s="18"/>
      <c r="KY117" s="18"/>
      <c r="KZ117" s="18"/>
      <c r="LA117" s="18"/>
      <c r="LB117" s="18"/>
      <c r="LC117" s="18"/>
      <c r="LD117" s="18"/>
      <c r="LE117" s="18"/>
      <c r="LF117" s="18"/>
      <c r="LG117" s="18"/>
      <c r="LH117" s="18"/>
      <c r="LI117" s="18"/>
      <c r="LJ117" s="18"/>
      <c r="LK117" s="18"/>
      <c r="LL117" s="18"/>
      <c r="LM117" s="18"/>
      <c r="LN117" s="18"/>
      <c r="LO117" s="18"/>
      <c r="LP117" s="18"/>
      <c r="LQ117" s="18"/>
      <c r="LR117" s="18"/>
      <c r="LS117" s="18"/>
      <c r="LT117" s="18"/>
      <c r="LU117" s="18"/>
      <c r="LV117" s="18"/>
      <c r="LW117" s="18"/>
      <c r="LX117" s="18"/>
      <c r="LY117" s="18"/>
      <c r="LZ117" s="18"/>
      <c r="MA117" s="18"/>
      <c r="MB117" s="18"/>
      <c r="MC117" s="18"/>
      <c r="MD117" s="18"/>
      <c r="ME117" s="18"/>
      <c r="MF117" s="18"/>
      <c r="MG117" s="18"/>
      <c r="MH117" s="18"/>
      <c r="MI117" s="18"/>
      <c r="MJ117" s="18"/>
      <c r="MK117" s="18"/>
      <c r="ML117" s="18"/>
      <c r="MM117" s="18"/>
      <c r="MN117" s="18"/>
      <c r="MO117" s="18"/>
      <c r="MP117" s="18"/>
      <c r="MQ117" s="18"/>
      <c r="MR117" s="18"/>
      <c r="MS117" s="18"/>
      <c r="MT117" s="18"/>
      <c r="MU117" s="18"/>
      <c r="MV117" s="18"/>
      <c r="MW117" s="18"/>
      <c r="MX117" s="18"/>
      <c r="MY117" s="18"/>
      <c r="MZ117" s="18"/>
      <c r="NA117" s="18"/>
      <c r="NB117" s="18"/>
      <c r="NC117" s="18"/>
      <c r="ND117" s="18"/>
      <c r="NE117" s="18"/>
      <c r="NF117" s="18"/>
      <c r="NG117" s="18"/>
      <c r="NH117" s="18"/>
      <c r="NI117" s="18"/>
      <c r="NJ117" s="18"/>
      <c r="NK117" s="18"/>
      <c r="NL117" s="18"/>
      <c r="NM117" s="18"/>
      <c r="NN117" s="18"/>
      <c r="NO117" s="18"/>
      <c r="NP117" s="18"/>
      <c r="NQ117" s="18"/>
      <c r="NR117" s="18"/>
      <c r="NS117" s="18"/>
      <c r="NT117" s="18"/>
      <c r="NU117" s="18"/>
      <c r="NV117" s="18"/>
      <c r="NW117" s="18"/>
      <c r="NX117" s="18"/>
      <c r="NY117" s="18"/>
      <c r="NZ117" s="18"/>
      <c r="OA117" s="18"/>
      <c r="OB117" s="18"/>
      <c r="OC117" s="18"/>
      <c r="OD117" s="18"/>
      <c r="OE117" s="18"/>
      <c r="OF117" s="18"/>
      <c r="OG117" s="18"/>
      <c r="OH117" s="18"/>
      <c r="OI117" s="18"/>
      <c r="OJ117" s="18"/>
      <c r="OK117" s="18"/>
      <c r="OL117" s="18"/>
      <c r="OM117" s="18"/>
      <c r="ON117" s="18"/>
      <c r="OO117" s="18"/>
      <c r="OP117" s="18"/>
      <c r="OQ117" s="18"/>
      <c r="OR117" s="18"/>
      <c r="OS117" s="18"/>
      <c r="OT117" s="18"/>
      <c r="OU117" s="18"/>
      <c r="OV117" s="18"/>
      <c r="OW117" s="18"/>
      <c r="OX117" s="18"/>
      <c r="OY117" s="18"/>
      <c r="OZ117" s="18"/>
      <c r="PA117" s="18"/>
      <c r="PB117" s="18"/>
      <c r="PC117" s="18"/>
      <c r="PD117" s="18"/>
      <c r="PE117" s="18"/>
      <c r="PF117" s="18"/>
      <c r="PG117" s="18"/>
      <c r="PH117" s="18"/>
      <c r="PI117" s="18"/>
      <c r="PJ117" s="18"/>
      <c r="PK117" s="18"/>
      <c r="PL117" s="18"/>
      <c r="PM117" s="18"/>
      <c r="PN117" s="18"/>
      <c r="PO117" s="18"/>
      <c r="PP117" s="18"/>
      <c r="PQ117" s="18"/>
      <c r="PR117" s="18"/>
      <c r="PS117" s="18"/>
      <c r="PT117" s="18"/>
      <c r="PU117" s="18"/>
      <c r="PV117" s="18"/>
      <c r="PW117" s="18"/>
      <c r="PX117" s="18"/>
      <c r="PY117" s="18"/>
      <c r="PZ117" s="18"/>
      <c r="QA117" s="18"/>
      <c r="QB117" s="18"/>
      <c r="QC117" s="18"/>
      <c r="QD117" s="18"/>
      <c r="QE117" s="18"/>
      <c r="QF117" s="18"/>
      <c r="QG117" s="18"/>
      <c r="QH117" s="18"/>
      <c r="QI117" s="18"/>
      <c r="QJ117" s="18"/>
      <c r="QK117" s="18"/>
      <c r="QL117" s="18"/>
      <c r="QM117" s="18"/>
      <c r="QN117" s="18"/>
      <c r="QO117" s="18"/>
      <c r="QP117" s="18"/>
      <c r="QQ117" s="18"/>
      <c r="QR117" s="18"/>
      <c r="QS117" s="18"/>
      <c r="QT117" s="18"/>
      <c r="QU117" s="18"/>
      <c r="QV117" s="18"/>
      <c r="QW117" s="18"/>
      <c r="QX117" s="18"/>
      <c r="QY117" s="18"/>
      <c r="QZ117" s="18"/>
      <c r="RA117" s="18"/>
      <c r="RB117" s="18"/>
      <c r="RC117" s="18"/>
      <c r="RD117" s="18"/>
      <c r="RE117" s="18"/>
      <c r="RF117" s="18"/>
      <c r="RG117" s="18"/>
      <c r="RH117" s="18"/>
      <c r="RI117" s="18"/>
      <c r="RJ117" s="18"/>
      <c r="RK117" s="18"/>
      <c r="RL117" s="18"/>
      <c r="RM117" s="18"/>
      <c r="RN117" s="18"/>
      <c r="RO117" s="18"/>
      <c r="RP117" s="18"/>
      <c r="RQ117" s="18"/>
      <c r="RR117" s="18"/>
    </row>
    <row r="118" spans="1:486" x14ac:dyDescent="0.2">
      <c r="A118" s="3" t="s">
        <v>65</v>
      </c>
      <c r="B118" s="4" t="s">
        <v>92</v>
      </c>
      <c r="C118" s="4" t="s">
        <v>528</v>
      </c>
      <c r="D118" s="6" t="s">
        <v>91</v>
      </c>
      <c r="E118" s="3" t="s">
        <v>26</v>
      </c>
      <c r="F118" s="28">
        <v>3</v>
      </c>
      <c r="G118" s="3" t="s">
        <v>61</v>
      </c>
      <c r="H118" s="29">
        <v>9</v>
      </c>
      <c r="I118" s="22" t="str">
        <f t="shared" si="8"/>
        <v xml:space="preserve"> N</v>
      </c>
      <c r="J118" s="7"/>
      <c r="K118" s="28">
        <v>15</v>
      </c>
      <c r="L118" s="3" t="s">
        <v>21</v>
      </c>
    </row>
    <row r="119" spans="1:486" x14ac:dyDescent="0.2">
      <c r="A119" s="3" t="s">
        <v>65</v>
      </c>
      <c r="B119" s="4" t="s">
        <v>92</v>
      </c>
      <c r="C119" s="4" t="s">
        <v>528</v>
      </c>
      <c r="D119" s="6" t="s">
        <v>91</v>
      </c>
      <c r="E119" s="3" t="s">
        <v>26</v>
      </c>
      <c r="F119" s="28">
        <v>2</v>
      </c>
      <c r="G119" s="3" t="s">
        <v>61</v>
      </c>
      <c r="H119" s="29">
        <v>9</v>
      </c>
      <c r="I119" s="22" t="str">
        <f t="shared" si="8"/>
        <v xml:space="preserve"> N</v>
      </c>
      <c r="J119" s="7"/>
      <c r="K119" s="28">
        <v>21</v>
      </c>
      <c r="L119" s="3" t="s">
        <v>21</v>
      </c>
    </row>
    <row r="120" spans="1:486" x14ac:dyDescent="0.2">
      <c r="A120" s="3" t="s">
        <v>65</v>
      </c>
      <c r="B120" s="4" t="s">
        <v>92</v>
      </c>
      <c r="C120" s="4" t="s">
        <v>528</v>
      </c>
      <c r="D120" s="6" t="s">
        <v>91</v>
      </c>
      <c r="E120" s="3" t="s">
        <v>45</v>
      </c>
      <c r="F120" s="28">
        <v>1</v>
      </c>
      <c r="G120" s="3" t="s">
        <v>79</v>
      </c>
      <c r="H120" s="29">
        <v>10</v>
      </c>
      <c r="I120" s="22" t="str">
        <f t="shared" si="8"/>
        <v xml:space="preserve"> N</v>
      </c>
      <c r="J120" s="7"/>
      <c r="K120" s="28">
        <v>14</v>
      </c>
      <c r="L120" s="3" t="s">
        <v>21</v>
      </c>
    </row>
    <row r="121" spans="1:486" x14ac:dyDescent="0.2">
      <c r="A121" s="3" t="s">
        <v>65</v>
      </c>
      <c r="B121" s="4" t="s">
        <v>92</v>
      </c>
      <c r="C121" s="4" t="s">
        <v>528</v>
      </c>
      <c r="D121" s="6" t="s">
        <v>91</v>
      </c>
      <c r="E121" s="3" t="s">
        <v>45</v>
      </c>
      <c r="F121" s="28">
        <v>2</v>
      </c>
      <c r="G121" s="3" t="s">
        <v>79</v>
      </c>
      <c r="H121" s="29">
        <v>10</v>
      </c>
      <c r="I121" s="22" t="str">
        <f t="shared" si="8"/>
        <v xml:space="preserve"> N</v>
      </c>
      <c r="J121" s="7"/>
      <c r="K121" s="28">
        <v>25</v>
      </c>
      <c r="L121" s="3" t="s">
        <v>21</v>
      </c>
    </row>
    <row r="122" spans="1:486" x14ac:dyDescent="0.2">
      <c r="A122" s="3" t="s">
        <v>65</v>
      </c>
      <c r="B122" s="4" t="s">
        <v>92</v>
      </c>
      <c r="C122" s="4" t="s">
        <v>528</v>
      </c>
      <c r="D122" s="6" t="s">
        <v>91</v>
      </c>
      <c r="E122" s="3" t="s">
        <v>45</v>
      </c>
      <c r="F122" s="28">
        <v>1</v>
      </c>
      <c r="G122" s="3" t="s">
        <v>105</v>
      </c>
      <c r="H122" s="29">
        <v>9</v>
      </c>
      <c r="I122" s="22" t="str">
        <f t="shared" si="8"/>
        <v xml:space="preserve"> N</v>
      </c>
      <c r="J122" s="7"/>
      <c r="K122" s="28">
        <v>12</v>
      </c>
      <c r="L122" s="3" t="s">
        <v>21</v>
      </c>
    </row>
    <row r="123" spans="1:486" x14ac:dyDescent="0.2">
      <c r="A123" s="3" t="s">
        <v>65</v>
      </c>
      <c r="B123" s="4" t="s">
        <v>92</v>
      </c>
      <c r="C123" s="4" t="s">
        <v>528</v>
      </c>
      <c r="D123" s="6" t="s">
        <v>91</v>
      </c>
      <c r="E123" s="3" t="s">
        <v>80</v>
      </c>
      <c r="F123" s="28">
        <v>1</v>
      </c>
      <c r="G123" s="3" t="s">
        <v>106</v>
      </c>
      <c r="H123" s="29">
        <v>17.5</v>
      </c>
      <c r="I123" s="22" t="str">
        <f t="shared" si="8"/>
        <v xml:space="preserve"> N</v>
      </c>
      <c r="J123" s="7"/>
      <c r="K123" s="28">
        <v>6</v>
      </c>
      <c r="L123" s="3" t="s">
        <v>18</v>
      </c>
    </row>
    <row r="124" spans="1:486" x14ac:dyDescent="0.2">
      <c r="A124" s="3" t="s">
        <v>65</v>
      </c>
      <c r="B124" s="4" t="s">
        <v>92</v>
      </c>
      <c r="C124" s="4" t="s">
        <v>528</v>
      </c>
      <c r="D124" s="6" t="s">
        <v>91</v>
      </c>
      <c r="E124" s="3" t="s">
        <v>80</v>
      </c>
      <c r="F124" s="28">
        <v>1</v>
      </c>
      <c r="G124" s="3" t="s">
        <v>106</v>
      </c>
      <c r="H124" s="29">
        <v>16.5</v>
      </c>
      <c r="I124" s="22" t="str">
        <f t="shared" si="8"/>
        <v xml:space="preserve"> N</v>
      </c>
      <c r="J124" s="7"/>
      <c r="K124" s="28">
        <v>30</v>
      </c>
      <c r="L124" s="3" t="s">
        <v>18</v>
      </c>
    </row>
    <row r="125" spans="1:486" x14ac:dyDescent="0.2">
      <c r="A125" s="3" t="s">
        <v>65</v>
      </c>
      <c r="B125" s="4" t="s">
        <v>92</v>
      </c>
      <c r="C125" s="4" t="s">
        <v>528</v>
      </c>
      <c r="D125" s="6" t="s">
        <v>91</v>
      </c>
      <c r="E125" s="3" t="s">
        <v>38</v>
      </c>
      <c r="F125" s="28">
        <v>1</v>
      </c>
      <c r="G125" s="3" t="s">
        <v>106</v>
      </c>
      <c r="H125" s="29">
        <v>16.5</v>
      </c>
      <c r="I125" s="22" t="str">
        <f t="shared" si="8"/>
        <v xml:space="preserve"> N</v>
      </c>
      <c r="J125" s="7"/>
      <c r="K125" s="28">
        <v>3.5</v>
      </c>
      <c r="L125" s="3" t="s">
        <v>18</v>
      </c>
    </row>
    <row r="126" spans="1:486" x14ac:dyDescent="0.2">
      <c r="A126" s="3" t="s">
        <v>65</v>
      </c>
      <c r="B126" s="4" t="s">
        <v>92</v>
      </c>
      <c r="C126" s="4" t="s">
        <v>528</v>
      </c>
      <c r="D126" s="6" t="s">
        <v>91</v>
      </c>
      <c r="E126" s="3" t="s">
        <v>38</v>
      </c>
      <c r="F126" s="28">
        <v>1</v>
      </c>
      <c r="G126" s="3" t="s">
        <v>106</v>
      </c>
      <c r="H126" s="29">
        <v>16.5</v>
      </c>
      <c r="I126" s="22" t="str">
        <f t="shared" si="8"/>
        <v xml:space="preserve"> N</v>
      </c>
      <c r="J126" s="7"/>
      <c r="K126" s="28">
        <v>20</v>
      </c>
      <c r="L126" s="3" t="s">
        <v>18</v>
      </c>
    </row>
    <row r="127" spans="1:486" x14ac:dyDescent="0.2">
      <c r="A127" s="3" t="s">
        <v>65</v>
      </c>
      <c r="B127" s="4" t="s">
        <v>92</v>
      </c>
      <c r="C127" s="4" t="s">
        <v>528</v>
      </c>
      <c r="D127" s="6" t="s">
        <v>91</v>
      </c>
      <c r="E127" s="3" t="s">
        <v>80</v>
      </c>
      <c r="F127" s="28">
        <v>3</v>
      </c>
      <c r="G127" s="3" t="s">
        <v>106</v>
      </c>
      <c r="H127" s="29">
        <v>16.5</v>
      </c>
      <c r="I127" s="22" t="str">
        <f t="shared" si="8"/>
        <v xml:space="preserve"> N</v>
      </c>
      <c r="J127" s="7"/>
      <c r="K127" s="28">
        <v>6</v>
      </c>
      <c r="L127" s="3" t="s">
        <v>18</v>
      </c>
    </row>
    <row r="128" spans="1:486" x14ac:dyDescent="0.2">
      <c r="A128" s="3" t="s">
        <v>65</v>
      </c>
      <c r="B128" s="4" t="s">
        <v>92</v>
      </c>
      <c r="C128" s="4" t="s">
        <v>528</v>
      </c>
      <c r="D128" s="6" t="s">
        <v>91</v>
      </c>
      <c r="E128" s="3" t="s">
        <v>24</v>
      </c>
      <c r="F128" s="28">
        <v>2</v>
      </c>
      <c r="G128" s="3" t="s">
        <v>107</v>
      </c>
      <c r="H128" s="29">
        <v>9</v>
      </c>
      <c r="I128" s="22" t="str">
        <f t="shared" si="8"/>
        <v xml:space="preserve"> N</v>
      </c>
      <c r="J128" s="7"/>
      <c r="K128" s="28">
        <v>7</v>
      </c>
      <c r="L128" s="3" t="s">
        <v>21</v>
      </c>
    </row>
    <row r="129" spans="1:486" x14ac:dyDescent="0.2">
      <c r="A129" s="3" t="s">
        <v>65</v>
      </c>
      <c r="B129" s="4" t="s">
        <v>92</v>
      </c>
      <c r="C129" s="4" t="s">
        <v>528</v>
      </c>
      <c r="D129" s="6" t="s">
        <v>91</v>
      </c>
      <c r="E129" s="3" t="s">
        <v>24</v>
      </c>
      <c r="F129" s="28">
        <v>1</v>
      </c>
      <c r="G129" s="3" t="s">
        <v>107</v>
      </c>
      <c r="H129" s="29">
        <v>10.25</v>
      </c>
      <c r="I129" s="22" t="str">
        <f t="shared" si="8"/>
        <v xml:space="preserve"> N</v>
      </c>
      <c r="J129" s="7"/>
      <c r="K129" s="28">
        <v>7</v>
      </c>
      <c r="L129" s="3" t="s">
        <v>21</v>
      </c>
    </row>
    <row r="130" spans="1:486" x14ac:dyDescent="0.2">
      <c r="A130" s="3" t="s">
        <v>65</v>
      </c>
      <c r="B130" s="4" t="s">
        <v>92</v>
      </c>
      <c r="C130" s="4" t="s">
        <v>528</v>
      </c>
      <c r="D130" s="6" t="s">
        <v>91</v>
      </c>
      <c r="E130" s="3" t="s">
        <v>24</v>
      </c>
      <c r="F130" s="28">
        <v>1</v>
      </c>
      <c r="G130" s="3" t="s">
        <v>107</v>
      </c>
      <c r="H130" s="29">
        <v>10.25</v>
      </c>
      <c r="I130" s="22" t="str">
        <f t="shared" si="8"/>
        <v xml:space="preserve"> N</v>
      </c>
      <c r="J130" s="7"/>
      <c r="K130" s="28">
        <v>23</v>
      </c>
      <c r="L130" s="3" t="s">
        <v>21</v>
      </c>
    </row>
    <row r="131" spans="1:486" s="15" customFormat="1" x14ac:dyDescent="0.2">
      <c r="A131" s="3" t="s">
        <v>65</v>
      </c>
      <c r="B131" s="4" t="s">
        <v>92</v>
      </c>
      <c r="C131" s="4" t="s">
        <v>528</v>
      </c>
      <c r="D131" s="6" t="s">
        <v>91</v>
      </c>
      <c r="E131" s="3" t="s">
        <v>24</v>
      </c>
      <c r="F131" s="28">
        <v>1</v>
      </c>
      <c r="G131" s="3" t="s">
        <v>107</v>
      </c>
      <c r="H131" s="29">
        <v>10.25</v>
      </c>
      <c r="I131" s="22" t="str">
        <f t="shared" si="8"/>
        <v xml:space="preserve"> N</v>
      </c>
      <c r="J131" s="7"/>
      <c r="K131" s="28">
        <v>4</v>
      </c>
      <c r="L131" s="3" t="s">
        <v>21</v>
      </c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18"/>
      <c r="CN131" s="18"/>
      <c r="CO131" s="18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/>
      <c r="DN131" s="18"/>
      <c r="DO131" s="18"/>
      <c r="DP131" s="18"/>
      <c r="DQ131" s="18"/>
      <c r="DR131" s="18"/>
      <c r="DS131" s="18"/>
      <c r="DT131" s="18"/>
      <c r="DU131" s="18"/>
      <c r="DV131" s="18"/>
      <c r="DW131" s="18"/>
      <c r="DX131" s="18"/>
      <c r="DY131" s="18"/>
      <c r="DZ131" s="18"/>
      <c r="EA131" s="18"/>
      <c r="EB131" s="18"/>
      <c r="EC131" s="18"/>
      <c r="ED131" s="18"/>
      <c r="EE131" s="18"/>
      <c r="EF131" s="18"/>
      <c r="EG131" s="18"/>
      <c r="EH131" s="18"/>
      <c r="EI131" s="18"/>
      <c r="EJ131" s="18"/>
      <c r="EK131" s="18"/>
      <c r="EL131" s="18"/>
      <c r="EM131" s="18"/>
      <c r="EN131" s="18"/>
      <c r="EO131" s="18"/>
      <c r="EP131" s="18"/>
      <c r="EQ131" s="18"/>
      <c r="ER131" s="18"/>
      <c r="ES131" s="18"/>
      <c r="ET131" s="18"/>
      <c r="EU131" s="18"/>
      <c r="EV131" s="18"/>
      <c r="EW131" s="18"/>
      <c r="EX131" s="18"/>
      <c r="EY131" s="18"/>
      <c r="EZ131" s="18"/>
      <c r="FA131" s="18"/>
      <c r="FB131" s="18"/>
      <c r="FC131" s="18"/>
      <c r="FD131" s="18"/>
      <c r="FE131" s="18"/>
      <c r="FF131" s="18"/>
      <c r="FG131" s="18"/>
      <c r="FH131" s="18"/>
      <c r="FI131" s="18"/>
      <c r="FJ131" s="18"/>
      <c r="FK131" s="18"/>
      <c r="FL131" s="18"/>
      <c r="FM131" s="18"/>
      <c r="FN131" s="18"/>
      <c r="FO131" s="18"/>
      <c r="FP131" s="18"/>
      <c r="FQ131" s="18"/>
      <c r="FR131" s="18"/>
      <c r="FS131" s="18"/>
      <c r="FT131" s="18"/>
      <c r="FU131" s="18"/>
      <c r="FV131" s="18"/>
      <c r="FW131" s="18"/>
      <c r="FX131" s="18"/>
      <c r="FY131" s="18"/>
      <c r="FZ131" s="18"/>
      <c r="GA131" s="18"/>
      <c r="GB131" s="18"/>
      <c r="GC131" s="18"/>
      <c r="GD131" s="18"/>
      <c r="GE131" s="18"/>
      <c r="GF131" s="18"/>
      <c r="GG131" s="18"/>
      <c r="GH131" s="18"/>
      <c r="GI131" s="18"/>
      <c r="GJ131" s="18"/>
      <c r="GK131" s="18"/>
      <c r="GL131" s="18"/>
      <c r="GM131" s="18"/>
      <c r="GN131" s="18"/>
      <c r="GO131" s="18"/>
      <c r="GP131" s="18"/>
      <c r="GQ131" s="18"/>
      <c r="GR131" s="18"/>
      <c r="GS131" s="18"/>
      <c r="GT131" s="18"/>
      <c r="GU131" s="18"/>
      <c r="GV131" s="18"/>
      <c r="GW131" s="18"/>
      <c r="GX131" s="18"/>
      <c r="GY131" s="18"/>
      <c r="GZ131" s="18"/>
      <c r="HA131" s="18"/>
      <c r="HB131" s="18"/>
      <c r="HC131" s="18"/>
      <c r="HD131" s="18"/>
      <c r="HE131" s="18"/>
      <c r="HF131" s="18"/>
      <c r="HG131" s="18"/>
      <c r="HH131" s="18"/>
      <c r="HI131" s="18"/>
      <c r="HJ131" s="18"/>
      <c r="HK131" s="18"/>
      <c r="HL131" s="18"/>
      <c r="HM131" s="18"/>
      <c r="HN131" s="18"/>
      <c r="HO131" s="18"/>
      <c r="HP131" s="18"/>
      <c r="HQ131" s="18"/>
      <c r="HR131" s="18"/>
      <c r="HS131" s="18"/>
      <c r="HT131" s="18"/>
      <c r="HU131" s="18"/>
      <c r="HV131" s="18"/>
      <c r="HW131" s="18"/>
      <c r="HX131" s="18"/>
      <c r="HY131" s="18"/>
      <c r="HZ131" s="18"/>
      <c r="IA131" s="18"/>
      <c r="IB131" s="18"/>
      <c r="IC131" s="18"/>
      <c r="ID131" s="18"/>
      <c r="IE131" s="18"/>
      <c r="IF131" s="18"/>
      <c r="IG131" s="18"/>
      <c r="IH131" s="18"/>
      <c r="II131" s="18"/>
      <c r="IJ131" s="18"/>
      <c r="IK131" s="18"/>
      <c r="IL131" s="18"/>
      <c r="IM131" s="18"/>
      <c r="IN131" s="18"/>
      <c r="IO131" s="18"/>
      <c r="IP131" s="18"/>
      <c r="IQ131" s="18"/>
      <c r="IR131" s="18"/>
      <c r="IS131" s="18"/>
      <c r="IT131" s="18"/>
      <c r="IU131" s="18"/>
      <c r="IV131" s="18"/>
      <c r="IW131" s="18"/>
      <c r="IX131" s="18"/>
      <c r="IY131" s="18"/>
      <c r="IZ131" s="18"/>
      <c r="JA131" s="18"/>
      <c r="JB131" s="18"/>
      <c r="JC131" s="18"/>
      <c r="JD131" s="18"/>
      <c r="JE131" s="18"/>
      <c r="JF131" s="18"/>
      <c r="JG131" s="18"/>
      <c r="JH131" s="18"/>
      <c r="JI131" s="18"/>
      <c r="JJ131" s="18"/>
      <c r="JK131" s="18"/>
      <c r="JL131" s="18"/>
      <c r="JM131" s="18"/>
      <c r="JN131" s="18"/>
      <c r="JO131" s="18"/>
      <c r="JP131" s="18"/>
      <c r="JQ131" s="18"/>
      <c r="JR131" s="18"/>
      <c r="JS131" s="18"/>
      <c r="JT131" s="18"/>
      <c r="JU131" s="18"/>
      <c r="JV131" s="18"/>
      <c r="JW131" s="18"/>
      <c r="JX131" s="18"/>
      <c r="JY131" s="18"/>
      <c r="JZ131" s="18"/>
      <c r="KA131" s="18"/>
      <c r="KB131" s="18"/>
      <c r="KC131" s="18"/>
      <c r="KD131" s="18"/>
      <c r="KE131" s="18"/>
      <c r="KF131" s="18"/>
      <c r="KG131" s="18"/>
      <c r="KH131" s="18"/>
      <c r="KI131" s="18"/>
      <c r="KJ131" s="18"/>
      <c r="KK131" s="18"/>
      <c r="KL131" s="18"/>
      <c r="KM131" s="18"/>
      <c r="KN131" s="18"/>
      <c r="KO131" s="18"/>
      <c r="KP131" s="18"/>
      <c r="KQ131" s="18"/>
      <c r="KR131" s="18"/>
      <c r="KS131" s="18"/>
      <c r="KT131" s="18"/>
      <c r="KU131" s="18"/>
      <c r="KV131" s="18"/>
      <c r="KW131" s="18"/>
      <c r="KX131" s="18"/>
      <c r="KY131" s="18"/>
      <c r="KZ131" s="18"/>
      <c r="LA131" s="18"/>
      <c r="LB131" s="18"/>
      <c r="LC131" s="18"/>
      <c r="LD131" s="18"/>
      <c r="LE131" s="18"/>
      <c r="LF131" s="18"/>
      <c r="LG131" s="18"/>
      <c r="LH131" s="18"/>
      <c r="LI131" s="18"/>
      <c r="LJ131" s="18"/>
      <c r="LK131" s="18"/>
      <c r="LL131" s="18"/>
      <c r="LM131" s="18"/>
      <c r="LN131" s="18"/>
      <c r="LO131" s="18"/>
      <c r="LP131" s="18"/>
      <c r="LQ131" s="18"/>
      <c r="LR131" s="18"/>
      <c r="LS131" s="18"/>
      <c r="LT131" s="18"/>
      <c r="LU131" s="18"/>
      <c r="LV131" s="18"/>
      <c r="LW131" s="18"/>
      <c r="LX131" s="18"/>
      <c r="LY131" s="18"/>
      <c r="LZ131" s="18"/>
      <c r="MA131" s="18"/>
      <c r="MB131" s="18"/>
      <c r="MC131" s="18"/>
      <c r="MD131" s="18"/>
      <c r="ME131" s="18"/>
      <c r="MF131" s="18"/>
      <c r="MG131" s="18"/>
      <c r="MH131" s="18"/>
      <c r="MI131" s="18"/>
      <c r="MJ131" s="18"/>
      <c r="MK131" s="18"/>
      <c r="ML131" s="18"/>
      <c r="MM131" s="18"/>
      <c r="MN131" s="18"/>
      <c r="MO131" s="18"/>
      <c r="MP131" s="18"/>
      <c r="MQ131" s="18"/>
      <c r="MR131" s="18"/>
      <c r="MS131" s="18"/>
      <c r="MT131" s="18"/>
      <c r="MU131" s="18"/>
      <c r="MV131" s="18"/>
      <c r="MW131" s="18"/>
      <c r="MX131" s="18"/>
      <c r="MY131" s="18"/>
      <c r="MZ131" s="18"/>
      <c r="NA131" s="18"/>
      <c r="NB131" s="18"/>
      <c r="NC131" s="18"/>
      <c r="ND131" s="18"/>
      <c r="NE131" s="18"/>
      <c r="NF131" s="18"/>
      <c r="NG131" s="18"/>
      <c r="NH131" s="18"/>
      <c r="NI131" s="18"/>
      <c r="NJ131" s="18"/>
      <c r="NK131" s="18"/>
      <c r="NL131" s="18"/>
      <c r="NM131" s="18"/>
      <c r="NN131" s="18"/>
      <c r="NO131" s="18"/>
      <c r="NP131" s="18"/>
      <c r="NQ131" s="18"/>
      <c r="NR131" s="18"/>
      <c r="NS131" s="18"/>
      <c r="NT131" s="18"/>
      <c r="NU131" s="18"/>
      <c r="NV131" s="18"/>
      <c r="NW131" s="18"/>
      <c r="NX131" s="18"/>
      <c r="NY131" s="18"/>
      <c r="NZ131" s="18"/>
      <c r="OA131" s="18"/>
      <c r="OB131" s="18"/>
      <c r="OC131" s="18"/>
      <c r="OD131" s="18"/>
      <c r="OE131" s="18"/>
      <c r="OF131" s="18"/>
      <c r="OG131" s="18"/>
      <c r="OH131" s="18"/>
      <c r="OI131" s="18"/>
      <c r="OJ131" s="18"/>
      <c r="OK131" s="18"/>
      <c r="OL131" s="18"/>
      <c r="OM131" s="18"/>
      <c r="ON131" s="18"/>
      <c r="OO131" s="18"/>
      <c r="OP131" s="18"/>
      <c r="OQ131" s="18"/>
      <c r="OR131" s="18"/>
      <c r="OS131" s="18"/>
      <c r="OT131" s="18"/>
      <c r="OU131" s="18"/>
      <c r="OV131" s="18"/>
      <c r="OW131" s="18"/>
      <c r="OX131" s="18"/>
      <c r="OY131" s="18"/>
      <c r="OZ131" s="18"/>
      <c r="PA131" s="18"/>
      <c r="PB131" s="18"/>
      <c r="PC131" s="18"/>
      <c r="PD131" s="18"/>
      <c r="PE131" s="18"/>
      <c r="PF131" s="18"/>
      <c r="PG131" s="18"/>
      <c r="PH131" s="18"/>
      <c r="PI131" s="18"/>
      <c r="PJ131" s="18"/>
      <c r="PK131" s="18"/>
      <c r="PL131" s="18"/>
      <c r="PM131" s="18"/>
      <c r="PN131" s="18"/>
      <c r="PO131" s="18"/>
      <c r="PP131" s="18"/>
      <c r="PQ131" s="18"/>
      <c r="PR131" s="18"/>
      <c r="PS131" s="18"/>
      <c r="PT131" s="18"/>
      <c r="PU131" s="18"/>
      <c r="PV131" s="18"/>
      <c r="PW131" s="18"/>
      <c r="PX131" s="18"/>
      <c r="PY131" s="18"/>
      <c r="PZ131" s="18"/>
      <c r="QA131" s="18"/>
      <c r="QB131" s="18"/>
      <c r="QC131" s="18"/>
      <c r="QD131" s="18"/>
      <c r="QE131" s="18"/>
      <c r="QF131" s="18"/>
      <c r="QG131" s="18"/>
      <c r="QH131" s="18"/>
      <c r="QI131" s="18"/>
      <c r="QJ131" s="18"/>
      <c r="QK131" s="18"/>
      <c r="QL131" s="18"/>
      <c r="QM131" s="18"/>
      <c r="QN131" s="18"/>
      <c r="QO131" s="18"/>
      <c r="QP131" s="18"/>
      <c r="QQ131" s="18"/>
      <c r="QR131" s="18"/>
      <c r="QS131" s="18"/>
      <c r="QT131" s="18"/>
      <c r="QU131" s="18"/>
      <c r="QV131" s="18"/>
      <c r="QW131" s="18"/>
      <c r="QX131" s="18"/>
      <c r="QY131" s="18"/>
      <c r="QZ131" s="18"/>
      <c r="RA131" s="18"/>
      <c r="RB131" s="18"/>
      <c r="RC131" s="18"/>
      <c r="RD131" s="18"/>
      <c r="RE131" s="18"/>
      <c r="RF131" s="18"/>
      <c r="RG131" s="18"/>
      <c r="RH131" s="18"/>
      <c r="RI131" s="18"/>
      <c r="RJ131" s="18"/>
      <c r="RK131" s="18"/>
      <c r="RL131" s="18"/>
      <c r="RM131" s="18"/>
      <c r="RN131" s="18"/>
      <c r="RO131" s="18"/>
      <c r="RP131" s="18"/>
      <c r="RQ131" s="18"/>
      <c r="RR131" s="18"/>
    </row>
    <row r="132" spans="1:486" x14ac:dyDescent="0.2">
      <c r="A132" s="3" t="s">
        <v>65</v>
      </c>
      <c r="B132" s="4" t="s">
        <v>92</v>
      </c>
      <c r="C132" s="4" t="s">
        <v>528</v>
      </c>
      <c r="D132" s="6" t="s">
        <v>91</v>
      </c>
      <c r="E132" s="3" t="s">
        <v>24</v>
      </c>
      <c r="F132" s="28">
        <v>1</v>
      </c>
      <c r="G132" s="3" t="s">
        <v>107</v>
      </c>
      <c r="H132" s="29">
        <v>10.25</v>
      </c>
      <c r="I132" s="22" t="str">
        <f t="shared" si="8"/>
        <v xml:space="preserve"> N</v>
      </c>
      <c r="J132" s="7"/>
      <c r="K132" s="28">
        <v>12</v>
      </c>
      <c r="L132" s="3" t="s">
        <v>21</v>
      </c>
    </row>
    <row r="133" spans="1:486" x14ac:dyDescent="0.2">
      <c r="A133" s="3" t="s">
        <v>65</v>
      </c>
      <c r="B133" s="4" t="s">
        <v>92</v>
      </c>
      <c r="C133" s="4" t="s">
        <v>528</v>
      </c>
      <c r="D133" s="6" t="s">
        <v>91</v>
      </c>
      <c r="E133" s="3" t="s">
        <v>45</v>
      </c>
      <c r="F133" s="28">
        <v>1</v>
      </c>
      <c r="G133" s="3" t="s">
        <v>79</v>
      </c>
      <c r="H133" s="29">
        <v>9.35</v>
      </c>
      <c r="I133" s="22" t="str">
        <f t="shared" si="8"/>
        <v xml:space="preserve"> N</v>
      </c>
      <c r="J133" s="7"/>
      <c r="K133" s="28">
        <v>9</v>
      </c>
      <c r="L133" s="3" t="s">
        <v>21</v>
      </c>
    </row>
    <row r="134" spans="1:486" x14ac:dyDescent="0.2">
      <c r="A134" s="3" t="s">
        <v>65</v>
      </c>
      <c r="B134" s="4" t="s">
        <v>92</v>
      </c>
      <c r="C134" s="4" t="s">
        <v>528</v>
      </c>
      <c r="D134" s="6" t="s">
        <v>91</v>
      </c>
      <c r="E134" s="3" t="s">
        <v>45</v>
      </c>
      <c r="F134" s="28">
        <v>1</v>
      </c>
      <c r="G134" s="3" t="s">
        <v>79</v>
      </c>
      <c r="H134" s="29">
        <v>12.35</v>
      </c>
      <c r="I134" s="22" t="str">
        <f t="shared" si="8"/>
        <v xml:space="preserve"> N</v>
      </c>
      <c r="J134" s="7"/>
      <c r="K134" s="28">
        <v>20</v>
      </c>
      <c r="L134" s="3" t="s">
        <v>21</v>
      </c>
    </row>
    <row r="135" spans="1:486" x14ac:dyDescent="0.2">
      <c r="A135" s="3" t="s">
        <v>65</v>
      </c>
      <c r="B135" s="4" t="s">
        <v>92</v>
      </c>
      <c r="C135" s="4" t="s">
        <v>528</v>
      </c>
      <c r="D135" s="6" t="s">
        <v>91</v>
      </c>
      <c r="E135" s="3" t="s">
        <v>26</v>
      </c>
      <c r="F135" s="28">
        <v>1</v>
      </c>
      <c r="G135" s="3" t="s">
        <v>61</v>
      </c>
      <c r="H135" s="29">
        <v>9.75</v>
      </c>
      <c r="I135" s="22" t="str">
        <f t="shared" si="8"/>
        <v xml:space="preserve"> N</v>
      </c>
      <c r="J135" s="7"/>
      <c r="K135" s="28">
        <v>25</v>
      </c>
      <c r="L135" s="3" t="s">
        <v>21</v>
      </c>
    </row>
    <row r="136" spans="1:486" x14ac:dyDescent="0.2">
      <c r="A136" s="3" t="s">
        <v>65</v>
      </c>
      <c r="B136" s="4" t="s">
        <v>92</v>
      </c>
      <c r="C136" s="4" t="s">
        <v>528</v>
      </c>
      <c r="D136" s="6" t="s">
        <v>91</v>
      </c>
      <c r="E136" s="3" t="s">
        <v>26</v>
      </c>
      <c r="F136" s="28">
        <v>1</v>
      </c>
      <c r="G136" s="3" t="s">
        <v>61</v>
      </c>
      <c r="H136" s="29">
        <v>11.55</v>
      </c>
      <c r="I136" s="22" t="str">
        <f t="shared" si="8"/>
        <v xml:space="preserve"> N</v>
      </c>
      <c r="J136" s="7"/>
      <c r="K136" s="28">
        <v>18</v>
      </c>
      <c r="L136" s="3" t="s">
        <v>21</v>
      </c>
    </row>
    <row r="137" spans="1:486" x14ac:dyDescent="0.2">
      <c r="A137" s="3" t="s">
        <v>65</v>
      </c>
      <c r="B137" s="4" t="s">
        <v>92</v>
      </c>
      <c r="C137" s="4" t="s">
        <v>528</v>
      </c>
      <c r="D137" s="6" t="s">
        <v>91</v>
      </c>
      <c r="E137" s="3" t="s">
        <v>24</v>
      </c>
      <c r="F137" s="28">
        <v>1</v>
      </c>
      <c r="G137" s="3" t="s">
        <v>107</v>
      </c>
      <c r="H137" s="29">
        <v>12.05</v>
      </c>
      <c r="I137" s="22" t="str">
        <f t="shared" si="8"/>
        <v xml:space="preserve"> N</v>
      </c>
      <c r="J137" s="7"/>
      <c r="K137" s="28">
        <v>20</v>
      </c>
      <c r="L137" s="3" t="s">
        <v>21</v>
      </c>
    </row>
    <row r="138" spans="1:486" x14ac:dyDescent="0.2">
      <c r="A138" s="3" t="s">
        <v>65</v>
      </c>
      <c r="B138" s="4" t="s">
        <v>92</v>
      </c>
      <c r="C138" s="4" t="s">
        <v>528</v>
      </c>
      <c r="D138" s="6" t="s">
        <v>91</v>
      </c>
      <c r="E138" s="3" t="s">
        <v>24</v>
      </c>
      <c r="F138" s="28">
        <v>1</v>
      </c>
      <c r="G138" s="3" t="s">
        <v>107</v>
      </c>
      <c r="H138" s="29">
        <v>11.1</v>
      </c>
      <c r="I138" s="22" t="str">
        <f t="shared" si="8"/>
        <v xml:space="preserve"> N</v>
      </c>
      <c r="J138" s="7"/>
      <c r="K138" s="28">
        <v>10</v>
      </c>
      <c r="L138" s="3" t="s">
        <v>21</v>
      </c>
    </row>
    <row r="139" spans="1:486" x14ac:dyDescent="0.2">
      <c r="A139" s="3" t="s">
        <v>65</v>
      </c>
      <c r="B139" s="4" t="s">
        <v>92</v>
      </c>
      <c r="C139" s="4" t="s">
        <v>528</v>
      </c>
      <c r="D139" s="6" t="s">
        <v>91</v>
      </c>
      <c r="E139" s="3" t="s">
        <v>24</v>
      </c>
      <c r="F139" s="28">
        <v>1</v>
      </c>
      <c r="G139" s="3" t="s">
        <v>107</v>
      </c>
      <c r="H139" s="29">
        <v>11.1</v>
      </c>
      <c r="I139" s="22" t="str">
        <f t="shared" si="8"/>
        <v xml:space="preserve"> N</v>
      </c>
      <c r="J139" s="7"/>
      <c r="K139" s="28">
        <v>18</v>
      </c>
      <c r="L139" s="3" t="s">
        <v>21</v>
      </c>
    </row>
    <row r="140" spans="1:486" x14ac:dyDescent="0.2">
      <c r="A140" s="3" t="s">
        <v>65</v>
      </c>
      <c r="B140" s="4" t="s">
        <v>92</v>
      </c>
      <c r="C140" s="4" t="s">
        <v>528</v>
      </c>
      <c r="D140" s="6" t="s">
        <v>91</v>
      </c>
      <c r="E140" s="3" t="s">
        <v>24</v>
      </c>
      <c r="F140" s="28">
        <v>1</v>
      </c>
      <c r="G140" s="3" t="s">
        <v>107</v>
      </c>
      <c r="H140" s="29">
        <v>13.6</v>
      </c>
      <c r="I140" s="22" t="str">
        <f t="shared" si="8"/>
        <v xml:space="preserve"> N</v>
      </c>
      <c r="J140" s="7"/>
      <c r="K140" s="28">
        <v>3</v>
      </c>
      <c r="L140" s="3" t="s">
        <v>21</v>
      </c>
    </row>
    <row r="141" spans="1:486" x14ac:dyDescent="0.2">
      <c r="A141" s="3" t="s">
        <v>65</v>
      </c>
      <c r="B141" s="4" t="s">
        <v>92</v>
      </c>
      <c r="C141" s="4" t="s">
        <v>528</v>
      </c>
      <c r="D141" s="6" t="s">
        <v>91</v>
      </c>
      <c r="E141" s="3" t="s">
        <v>24</v>
      </c>
      <c r="F141" s="28">
        <v>1</v>
      </c>
      <c r="G141" s="3" t="s">
        <v>107</v>
      </c>
      <c r="H141" s="29">
        <v>12.3</v>
      </c>
      <c r="I141" s="22" t="str">
        <f t="shared" si="8"/>
        <v xml:space="preserve"> N</v>
      </c>
      <c r="J141" s="7"/>
      <c r="K141" s="28">
        <v>6</v>
      </c>
      <c r="L141" s="3" t="s">
        <v>21</v>
      </c>
    </row>
    <row r="142" spans="1:486" x14ac:dyDescent="0.2">
      <c r="A142" s="3" t="s">
        <v>65</v>
      </c>
      <c r="B142" s="4" t="s">
        <v>92</v>
      </c>
      <c r="C142" s="4" t="s">
        <v>528</v>
      </c>
      <c r="D142" s="6" t="s">
        <v>91</v>
      </c>
      <c r="E142" s="3" t="s">
        <v>24</v>
      </c>
      <c r="F142" s="28">
        <v>1</v>
      </c>
      <c r="G142" s="3" t="s">
        <v>107</v>
      </c>
      <c r="H142" s="29">
        <v>12.3</v>
      </c>
      <c r="I142" s="22" t="str">
        <f t="shared" si="8"/>
        <v xml:space="preserve"> N</v>
      </c>
      <c r="J142" s="7"/>
      <c r="K142" s="28">
        <v>20</v>
      </c>
      <c r="L142" s="3" t="s">
        <v>21</v>
      </c>
    </row>
    <row r="143" spans="1:486" x14ac:dyDescent="0.2">
      <c r="A143" s="3" t="s">
        <v>65</v>
      </c>
      <c r="B143" s="4" t="s">
        <v>92</v>
      </c>
      <c r="C143" s="4" t="s">
        <v>528</v>
      </c>
      <c r="D143" s="6" t="s">
        <v>91</v>
      </c>
      <c r="E143" s="3" t="s">
        <v>19</v>
      </c>
      <c r="F143" s="28">
        <v>3</v>
      </c>
      <c r="G143" s="3" t="s">
        <v>108</v>
      </c>
      <c r="H143" s="29">
        <v>9</v>
      </c>
      <c r="I143" s="22" t="str">
        <f t="shared" si="8"/>
        <v xml:space="preserve"> N</v>
      </c>
      <c r="J143" s="7"/>
      <c r="K143" s="28">
        <v>8</v>
      </c>
      <c r="L143" s="3" t="s">
        <v>21</v>
      </c>
    </row>
    <row r="144" spans="1:486" x14ac:dyDescent="0.2">
      <c r="A144" s="3" t="s">
        <v>65</v>
      </c>
      <c r="B144" s="4" t="s">
        <v>92</v>
      </c>
      <c r="C144" s="4" t="s">
        <v>528</v>
      </c>
      <c r="D144" s="6" t="s">
        <v>91</v>
      </c>
      <c r="E144" s="3" t="s">
        <v>19</v>
      </c>
      <c r="F144" s="28">
        <v>1</v>
      </c>
      <c r="G144" s="3" t="s">
        <v>108</v>
      </c>
      <c r="H144" s="29">
        <v>9</v>
      </c>
      <c r="I144" s="22" t="str">
        <f t="shared" si="8"/>
        <v xml:space="preserve"> N</v>
      </c>
      <c r="J144" s="7"/>
      <c r="K144" s="28">
        <v>20</v>
      </c>
      <c r="L144" s="3" t="s">
        <v>21</v>
      </c>
    </row>
    <row r="145" spans="1:486" x14ac:dyDescent="0.2">
      <c r="A145" s="3" t="s">
        <v>65</v>
      </c>
      <c r="B145" s="4" t="s">
        <v>92</v>
      </c>
      <c r="C145" s="4" t="s">
        <v>528</v>
      </c>
      <c r="D145" s="6" t="s">
        <v>91</v>
      </c>
      <c r="E145" s="3" t="s">
        <v>45</v>
      </c>
      <c r="F145" s="28">
        <v>1</v>
      </c>
      <c r="G145" s="3" t="s">
        <v>105</v>
      </c>
      <c r="H145" s="29">
        <v>10.1</v>
      </c>
      <c r="I145" s="22" t="str">
        <f t="shared" si="8"/>
        <v xml:space="preserve"> N</v>
      </c>
      <c r="J145" s="7"/>
      <c r="K145" s="28">
        <v>3</v>
      </c>
      <c r="L145" s="3" t="s">
        <v>21</v>
      </c>
    </row>
    <row r="146" spans="1:486" x14ac:dyDescent="0.2">
      <c r="A146" s="3" t="s">
        <v>65</v>
      </c>
      <c r="B146" s="4" t="s">
        <v>92</v>
      </c>
      <c r="C146" s="4" t="s">
        <v>528</v>
      </c>
      <c r="D146" s="6" t="s">
        <v>91</v>
      </c>
      <c r="E146" s="3" t="s">
        <v>45</v>
      </c>
      <c r="F146" s="28">
        <v>1</v>
      </c>
      <c r="G146" s="3" t="s">
        <v>105</v>
      </c>
      <c r="H146" s="29">
        <v>9.35</v>
      </c>
      <c r="I146" s="22" t="str">
        <f t="shared" si="8"/>
        <v xml:space="preserve"> N</v>
      </c>
      <c r="J146" s="7"/>
      <c r="K146" s="28">
        <v>5</v>
      </c>
      <c r="L146" s="3" t="s">
        <v>21</v>
      </c>
    </row>
    <row r="147" spans="1:486" x14ac:dyDescent="0.2">
      <c r="A147" s="3" t="s">
        <v>65</v>
      </c>
      <c r="B147" s="4" t="s">
        <v>92</v>
      </c>
      <c r="C147" s="4" t="s">
        <v>528</v>
      </c>
      <c r="D147" s="6" t="s">
        <v>91</v>
      </c>
      <c r="E147" s="3" t="s">
        <v>22</v>
      </c>
      <c r="F147" s="28">
        <v>1</v>
      </c>
      <c r="G147" s="3" t="s">
        <v>109</v>
      </c>
      <c r="H147" s="29">
        <v>13.3</v>
      </c>
      <c r="I147" s="22" t="str">
        <f t="shared" si="8"/>
        <v xml:space="preserve"> N</v>
      </c>
      <c r="J147" s="7"/>
      <c r="K147" s="28">
        <v>1.5</v>
      </c>
      <c r="L147" s="3" t="s">
        <v>21</v>
      </c>
    </row>
    <row r="148" spans="1:486" x14ac:dyDescent="0.2">
      <c r="A148" s="3" t="s">
        <v>65</v>
      </c>
      <c r="B148" s="4" t="s">
        <v>92</v>
      </c>
      <c r="C148" s="4" t="s">
        <v>528</v>
      </c>
      <c r="D148" s="6" t="s">
        <v>91</v>
      </c>
      <c r="E148" s="3" t="s">
        <v>24</v>
      </c>
      <c r="F148" s="28">
        <v>1</v>
      </c>
      <c r="G148" s="3" t="s">
        <v>107</v>
      </c>
      <c r="H148" s="29">
        <v>12.3</v>
      </c>
      <c r="I148" s="22" t="str">
        <f t="shared" si="8"/>
        <v xml:space="preserve"> N</v>
      </c>
      <c r="J148" s="7"/>
      <c r="K148" s="28">
        <v>7</v>
      </c>
      <c r="L148" s="3" t="s">
        <v>21</v>
      </c>
    </row>
    <row r="149" spans="1:486" x14ac:dyDescent="0.2">
      <c r="A149" s="3" t="s">
        <v>119</v>
      </c>
      <c r="B149" s="4" t="s">
        <v>120</v>
      </c>
      <c r="C149" s="4" t="s">
        <v>530</v>
      </c>
      <c r="D149" s="6" t="s">
        <v>118</v>
      </c>
      <c r="E149" s="3" t="s">
        <v>15</v>
      </c>
      <c r="F149" s="28">
        <v>1</v>
      </c>
      <c r="G149" s="3" t="s">
        <v>32</v>
      </c>
      <c r="H149" s="24">
        <f t="shared" ref="H149:H155" si="9">IF(J149&gt;0,(J149/(K149*52)),"  ")</f>
        <v>41.981868131868133</v>
      </c>
      <c r="I149" s="22" t="str">
        <f t="shared" si="8"/>
        <v>Y</v>
      </c>
      <c r="J149" s="30">
        <v>76407</v>
      </c>
      <c r="K149" s="28">
        <v>35</v>
      </c>
      <c r="L149" s="3" t="s">
        <v>18</v>
      </c>
    </row>
    <row r="150" spans="1:486" x14ac:dyDescent="0.2">
      <c r="A150" s="3" t="s">
        <v>119</v>
      </c>
      <c r="B150" s="4" t="s">
        <v>120</v>
      </c>
      <c r="C150" s="4" t="s">
        <v>530</v>
      </c>
      <c r="D150" s="6" t="s">
        <v>118</v>
      </c>
      <c r="E150" s="3" t="s">
        <v>33</v>
      </c>
      <c r="F150" s="28">
        <v>1</v>
      </c>
      <c r="G150" s="3" t="s">
        <v>122</v>
      </c>
      <c r="H150" s="24">
        <f t="shared" si="9"/>
        <v>33.328571428571429</v>
      </c>
      <c r="I150" s="22" t="str">
        <f t="shared" si="8"/>
        <v>Y</v>
      </c>
      <c r="J150" s="30">
        <v>60658</v>
      </c>
      <c r="K150" s="28">
        <v>35</v>
      </c>
      <c r="L150" s="3" t="s">
        <v>18</v>
      </c>
    </row>
    <row r="151" spans="1:486" x14ac:dyDescent="0.2">
      <c r="A151" s="3" t="s">
        <v>119</v>
      </c>
      <c r="B151" s="4" t="s">
        <v>120</v>
      </c>
      <c r="C151" s="4" t="s">
        <v>530</v>
      </c>
      <c r="D151" s="6" t="s">
        <v>118</v>
      </c>
      <c r="E151" s="3" t="s">
        <v>35</v>
      </c>
      <c r="F151" s="28">
        <v>1</v>
      </c>
      <c r="G151" s="3" t="s">
        <v>123</v>
      </c>
      <c r="H151" s="24">
        <f t="shared" si="9"/>
        <v>29.047252747252749</v>
      </c>
      <c r="I151" s="22" t="str">
        <f t="shared" si="8"/>
        <v>Y</v>
      </c>
      <c r="J151" s="30">
        <v>52866</v>
      </c>
      <c r="K151" s="28">
        <v>35</v>
      </c>
      <c r="L151" s="3" t="s">
        <v>18</v>
      </c>
    </row>
    <row r="152" spans="1:486" x14ac:dyDescent="0.2">
      <c r="A152" s="3" t="s">
        <v>119</v>
      </c>
      <c r="B152" s="4" t="s">
        <v>120</v>
      </c>
      <c r="C152" s="4" t="s">
        <v>530</v>
      </c>
      <c r="D152" s="6" t="s">
        <v>118</v>
      </c>
      <c r="E152" s="3" t="s">
        <v>35</v>
      </c>
      <c r="F152" s="28">
        <v>1</v>
      </c>
      <c r="G152" s="3" t="s">
        <v>124</v>
      </c>
      <c r="H152" s="24">
        <f t="shared" si="9"/>
        <v>29.337912087912088</v>
      </c>
      <c r="I152" s="22" t="str">
        <f t="shared" si="8"/>
        <v>Y</v>
      </c>
      <c r="J152" s="30">
        <v>53395</v>
      </c>
      <c r="K152" s="28">
        <v>35</v>
      </c>
      <c r="L152" s="3" t="s">
        <v>18</v>
      </c>
    </row>
    <row r="153" spans="1:486" x14ac:dyDescent="0.2">
      <c r="A153" s="3" t="s">
        <v>119</v>
      </c>
      <c r="B153" s="4" t="s">
        <v>120</v>
      </c>
      <c r="C153" s="4" t="s">
        <v>530</v>
      </c>
      <c r="D153" s="6" t="s">
        <v>118</v>
      </c>
      <c r="E153" s="3" t="s">
        <v>35</v>
      </c>
      <c r="F153" s="28">
        <v>1</v>
      </c>
      <c r="G153" s="3" t="s">
        <v>125</v>
      </c>
      <c r="H153" s="24">
        <f t="shared" si="9"/>
        <v>28.411538461538463</v>
      </c>
      <c r="I153" s="22" t="str">
        <f t="shared" si="8"/>
        <v>Y</v>
      </c>
      <c r="J153" s="30">
        <v>51709</v>
      </c>
      <c r="K153" s="28">
        <v>35</v>
      </c>
      <c r="L153" s="3" t="s">
        <v>18</v>
      </c>
    </row>
    <row r="154" spans="1:486" x14ac:dyDescent="0.2">
      <c r="A154" s="3" t="s">
        <v>119</v>
      </c>
      <c r="B154" s="4" t="s">
        <v>120</v>
      </c>
      <c r="C154" s="4" t="s">
        <v>530</v>
      </c>
      <c r="D154" s="6" t="s">
        <v>118</v>
      </c>
      <c r="E154" s="3" t="s">
        <v>35</v>
      </c>
      <c r="F154" s="28">
        <v>1</v>
      </c>
      <c r="G154" s="3" t="s">
        <v>126</v>
      </c>
      <c r="H154" s="24">
        <f t="shared" si="9"/>
        <v>28.411538461538463</v>
      </c>
      <c r="I154" s="22" t="str">
        <f t="shared" si="8"/>
        <v>Y</v>
      </c>
      <c r="J154" s="30">
        <v>51709</v>
      </c>
      <c r="K154" s="28">
        <v>35</v>
      </c>
      <c r="L154" s="3" t="s">
        <v>18</v>
      </c>
    </row>
    <row r="155" spans="1:486" x14ac:dyDescent="0.2">
      <c r="A155" s="3" t="s">
        <v>119</v>
      </c>
      <c r="B155" s="4" t="s">
        <v>120</v>
      </c>
      <c r="C155" s="4" t="s">
        <v>530</v>
      </c>
      <c r="D155" s="6" t="s">
        <v>118</v>
      </c>
      <c r="E155" s="3" t="s">
        <v>38</v>
      </c>
      <c r="F155" s="28">
        <v>1</v>
      </c>
      <c r="G155" s="3" t="s">
        <v>127</v>
      </c>
      <c r="H155" s="24">
        <f t="shared" si="9"/>
        <v>27.26978021978022</v>
      </c>
      <c r="I155" s="22" t="str">
        <f t="shared" si="8"/>
        <v>Y</v>
      </c>
      <c r="J155" s="30">
        <v>49631</v>
      </c>
      <c r="K155" s="28">
        <v>35</v>
      </c>
      <c r="L155" s="3" t="s">
        <v>18</v>
      </c>
    </row>
    <row r="156" spans="1:486" x14ac:dyDescent="0.2">
      <c r="A156" s="3" t="s">
        <v>119</v>
      </c>
      <c r="B156" s="4" t="s">
        <v>120</v>
      </c>
      <c r="C156" s="4" t="s">
        <v>530</v>
      </c>
      <c r="D156" s="6" t="s">
        <v>118</v>
      </c>
      <c r="E156" s="3" t="s">
        <v>38</v>
      </c>
      <c r="F156" s="28">
        <v>1</v>
      </c>
      <c r="G156" s="3" t="s">
        <v>128</v>
      </c>
      <c r="H156" s="29">
        <v>24.73</v>
      </c>
      <c r="I156" s="22" t="str">
        <f t="shared" si="8"/>
        <v xml:space="preserve"> N</v>
      </c>
      <c r="J156" s="7"/>
      <c r="K156" s="28">
        <v>12.5</v>
      </c>
      <c r="L156" s="3" t="s">
        <v>18</v>
      </c>
    </row>
    <row r="157" spans="1:486" x14ac:dyDescent="0.2">
      <c r="A157" s="3" t="s">
        <v>119</v>
      </c>
      <c r="B157" s="4" t="s">
        <v>120</v>
      </c>
      <c r="C157" s="4" t="s">
        <v>530</v>
      </c>
      <c r="D157" s="6" t="s">
        <v>118</v>
      </c>
      <c r="E157" s="3" t="s">
        <v>35</v>
      </c>
      <c r="F157" s="28">
        <v>1</v>
      </c>
      <c r="G157" s="3" t="s">
        <v>129</v>
      </c>
      <c r="H157" s="29">
        <v>21.02</v>
      </c>
      <c r="I157" s="22" t="str">
        <f t="shared" si="8"/>
        <v xml:space="preserve"> N</v>
      </c>
      <c r="J157" s="7"/>
      <c r="K157" s="28">
        <v>35</v>
      </c>
      <c r="L157" s="3" t="s">
        <v>21</v>
      </c>
    </row>
    <row r="158" spans="1:486" x14ac:dyDescent="0.2">
      <c r="A158" s="3" t="s">
        <v>119</v>
      </c>
      <c r="B158" s="4" t="s">
        <v>120</v>
      </c>
      <c r="C158" s="4" t="s">
        <v>530</v>
      </c>
      <c r="D158" s="6" t="s">
        <v>118</v>
      </c>
      <c r="E158" s="3" t="s">
        <v>22</v>
      </c>
      <c r="F158" s="28">
        <v>1</v>
      </c>
      <c r="G158" s="3" t="s">
        <v>102</v>
      </c>
      <c r="H158" s="29">
        <v>21.82</v>
      </c>
      <c r="I158" s="22" t="str">
        <f t="shared" si="8"/>
        <v xml:space="preserve"> N</v>
      </c>
      <c r="J158" s="7"/>
      <c r="K158" s="28">
        <v>35</v>
      </c>
      <c r="L158" s="3" t="s">
        <v>21</v>
      </c>
    </row>
    <row r="159" spans="1:486" x14ac:dyDescent="0.2">
      <c r="A159" s="3" t="s">
        <v>119</v>
      </c>
      <c r="B159" s="4" t="s">
        <v>120</v>
      </c>
      <c r="C159" s="4" t="s">
        <v>530</v>
      </c>
      <c r="D159" s="6" t="s">
        <v>118</v>
      </c>
      <c r="E159" s="3" t="s">
        <v>22</v>
      </c>
      <c r="F159" s="28">
        <v>1</v>
      </c>
      <c r="G159" s="3" t="s">
        <v>23</v>
      </c>
      <c r="H159" s="29">
        <v>17.21</v>
      </c>
      <c r="I159" s="22" t="str">
        <f t="shared" si="8"/>
        <v xml:space="preserve"> N</v>
      </c>
      <c r="J159" s="7"/>
      <c r="K159" s="28">
        <v>4</v>
      </c>
      <c r="L159" s="3" t="s">
        <v>21</v>
      </c>
    </row>
    <row r="160" spans="1:486" s="15" customFormat="1" x14ac:dyDescent="0.2">
      <c r="A160" s="3" t="s">
        <v>119</v>
      </c>
      <c r="B160" s="4" t="s">
        <v>120</v>
      </c>
      <c r="C160" s="4" t="s">
        <v>530</v>
      </c>
      <c r="D160" s="6" t="s">
        <v>118</v>
      </c>
      <c r="E160" s="3" t="s">
        <v>24</v>
      </c>
      <c r="F160" s="28">
        <v>1</v>
      </c>
      <c r="G160" s="3" t="s">
        <v>130</v>
      </c>
      <c r="H160" s="29">
        <v>18.010000000000002</v>
      </c>
      <c r="I160" s="22" t="str">
        <f t="shared" si="8"/>
        <v xml:space="preserve"> N</v>
      </c>
      <c r="J160" s="7"/>
      <c r="K160" s="28">
        <v>35</v>
      </c>
      <c r="L160" s="3" t="s">
        <v>21</v>
      </c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  <c r="BL160" s="18"/>
      <c r="BM160" s="18"/>
      <c r="BN160" s="18"/>
      <c r="BO160" s="18"/>
      <c r="BP160" s="18"/>
      <c r="BQ160" s="18"/>
      <c r="BR160" s="18"/>
      <c r="BS160" s="18"/>
      <c r="BT160" s="18"/>
      <c r="BU160" s="18"/>
      <c r="BV160" s="18"/>
      <c r="BW160" s="18"/>
      <c r="BX160" s="18"/>
      <c r="BY160" s="18"/>
      <c r="BZ160" s="18"/>
      <c r="CA160" s="18"/>
      <c r="CB160" s="18"/>
      <c r="CC160" s="18"/>
      <c r="CD160" s="18"/>
      <c r="CE160" s="18"/>
      <c r="CF160" s="18"/>
      <c r="CG160" s="18"/>
      <c r="CH160" s="18"/>
      <c r="CI160" s="18"/>
      <c r="CJ160" s="18"/>
      <c r="CK160" s="18"/>
      <c r="CL160" s="18"/>
      <c r="CM160" s="18"/>
      <c r="CN160" s="18"/>
      <c r="CO160" s="18"/>
      <c r="CP160" s="18"/>
      <c r="CQ160" s="18"/>
      <c r="CR160" s="18"/>
      <c r="CS160" s="18"/>
      <c r="CT160" s="18"/>
      <c r="CU160" s="18"/>
      <c r="CV160" s="18"/>
      <c r="CW160" s="18"/>
      <c r="CX160" s="18"/>
      <c r="CY160" s="18"/>
      <c r="CZ160" s="18"/>
      <c r="DA160" s="18"/>
      <c r="DB160" s="18"/>
      <c r="DC160" s="18"/>
      <c r="DD160" s="18"/>
      <c r="DE160" s="18"/>
      <c r="DF160" s="18"/>
      <c r="DG160" s="18"/>
      <c r="DH160" s="18"/>
      <c r="DI160" s="18"/>
      <c r="DJ160" s="18"/>
      <c r="DK160" s="18"/>
      <c r="DL160" s="18"/>
      <c r="DM160" s="18"/>
      <c r="DN160" s="18"/>
      <c r="DO160" s="18"/>
      <c r="DP160" s="18"/>
      <c r="DQ160" s="18"/>
      <c r="DR160" s="18"/>
      <c r="DS160" s="18"/>
      <c r="DT160" s="18"/>
      <c r="DU160" s="18"/>
      <c r="DV160" s="18"/>
      <c r="DW160" s="18"/>
      <c r="DX160" s="18"/>
      <c r="DY160" s="18"/>
      <c r="DZ160" s="18"/>
      <c r="EA160" s="18"/>
      <c r="EB160" s="18"/>
      <c r="EC160" s="18"/>
      <c r="ED160" s="18"/>
      <c r="EE160" s="18"/>
      <c r="EF160" s="18"/>
      <c r="EG160" s="18"/>
      <c r="EH160" s="18"/>
      <c r="EI160" s="18"/>
      <c r="EJ160" s="18"/>
      <c r="EK160" s="18"/>
      <c r="EL160" s="18"/>
      <c r="EM160" s="18"/>
      <c r="EN160" s="18"/>
      <c r="EO160" s="18"/>
      <c r="EP160" s="18"/>
      <c r="EQ160" s="18"/>
      <c r="ER160" s="18"/>
      <c r="ES160" s="18"/>
      <c r="ET160" s="18"/>
      <c r="EU160" s="18"/>
      <c r="EV160" s="18"/>
      <c r="EW160" s="18"/>
      <c r="EX160" s="18"/>
      <c r="EY160" s="18"/>
      <c r="EZ160" s="18"/>
      <c r="FA160" s="18"/>
      <c r="FB160" s="18"/>
      <c r="FC160" s="18"/>
      <c r="FD160" s="18"/>
      <c r="FE160" s="18"/>
      <c r="FF160" s="18"/>
      <c r="FG160" s="18"/>
      <c r="FH160" s="18"/>
      <c r="FI160" s="18"/>
      <c r="FJ160" s="18"/>
      <c r="FK160" s="18"/>
      <c r="FL160" s="18"/>
      <c r="FM160" s="18"/>
      <c r="FN160" s="18"/>
      <c r="FO160" s="18"/>
      <c r="FP160" s="18"/>
      <c r="FQ160" s="18"/>
      <c r="FR160" s="18"/>
      <c r="FS160" s="18"/>
      <c r="FT160" s="18"/>
      <c r="FU160" s="18"/>
      <c r="FV160" s="18"/>
      <c r="FW160" s="18"/>
      <c r="FX160" s="18"/>
      <c r="FY160" s="18"/>
      <c r="FZ160" s="18"/>
      <c r="GA160" s="18"/>
      <c r="GB160" s="18"/>
      <c r="GC160" s="18"/>
      <c r="GD160" s="18"/>
      <c r="GE160" s="18"/>
      <c r="GF160" s="18"/>
      <c r="GG160" s="18"/>
      <c r="GH160" s="18"/>
      <c r="GI160" s="18"/>
      <c r="GJ160" s="18"/>
      <c r="GK160" s="18"/>
      <c r="GL160" s="18"/>
      <c r="GM160" s="18"/>
      <c r="GN160" s="18"/>
      <c r="GO160" s="18"/>
      <c r="GP160" s="18"/>
      <c r="GQ160" s="18"/>
      <c r="GR160" s="18"/>
      <c r="GS160" s="18"/>
      <c r="GT160" s="18"/>
      <c r="GU160" s="18"/>
      <c r="GV160" s="18"/>
      <c r="GW160" s="18"/>
      <c r="GX160" s="18"/>
      <c r="GY160" s="18"/>
      <c r="GZ160" s="18"/>
      <c r="HA160" s="18"/>
      <c r="HB160" s="18"/>
      <c r="HC160" s="18"/>
      <c r="HD160" s="18"/>
      <c r="HE160" s="18"/>
      <c r="HF160" s="18"/>
      <c r="HG160" s="18"/>
      <c r="HH160" s="18"/>
      <c r="HI160" s="18"/>
      <c r="HJ160" s="18"/>
      <c r="HK160" s="18"/>
      <c r="HL160" s="18"/>
      <c r="HM160" s="18"/>
      <c r="HN160" s="18"/>
      <c r="HO160" s="18"/>
      <c r="HP160" s="18"/>
      <c r="HQ160" s="18"/>
      <c r="HR160" s="18"/>
      <c r="HS160" s="18"/>
      <c r="HT160" s="18"/>
      <c r="HU160" s="18"/>
      <c r="HV160" s="18"/>
      <c r="HW160" s="18"/>
      <c r="HX160" s="18"/>
      <c r="HY160" s="18"/>
      <c r="HZ160" s="18"/>
      <c r="IA160" s="18"/>
      <c r="IB160" s="18"/>
      <c r="IC160" s="18"/>
      <c r="ID160" s="18"/>
      <c r="IE160" s="18"/>
      <c r="IF160" s="18"/>
      <c r="IG160" s="18"/>
      <c r="IH160" s="18"/>
      <c r="II160" s="18"/>
      <c r="IJ160" s="18"/>
      <c r="IK160" s="18"/>
      <c r="IL160" s="18"/>
      <c r="IM160" s="18"/>
      <c r="IN160" s="18"/>
      <c r="IO160" s="18"/>
      <c r="IP160" s="18"/>
      <c r="IQ160" s="18"/>
      <c r="IR160" s="18"/>
      <c r="IS160" s="18"/>
      <c r="IT160" s="18"/>
      <c r="IU160" s="18"/>
      <c r="IV160" s="18"/>
      <c r="IW160" s="18"/>
      <c r="IX160" s="18"/>
      <c r="IY160" s="18"/>
      <c r="IZ160" s="18"/>
      <c r="JA160" s="18"/>
      <c r="JB160" s="18"/>
      <c r="JC160" s="18"/>
      <c r="JD160" s="18"/>
      <c r="JE160" s="18"/>
      <c r="JF160" s="18"/>
      <c r="JG160" s="18"/>
      <c r="JH160" s="18"/>
      <c r="JI160" s="18"/>
      <c r="JJ160" s="18"/>
      <c r="JK160" s="18"/>
      <c r="JL160" s="18"/>
      <c r="JM160" s="18"/>
      <c r="JN160" s="18"/>
      <c r="JO160" s="18"/>
      <c r="JP160" s="18"/>
      <c r="JQ160" s="18"/>
      <c r="JR160" s="18"/>
      <c r="JS160" s="18"/>
      <c r="JT160" s="18"/>
      <c r="JU160" s="18"/>
      <c r="JV160" s="18"/>
      <c r="JW160" s="18"/>
      <c r="JX160" s="18"/>
      <c r="JY160" s="18"/>
      <c r="JZ160" s="18"/>
      <c r="KA160" s="18"/>
      <c r="KB160" s="18"/>
      <c r="KC160" s="18"/>
      <c r="KD160" s="18"/>
      <c r="KE160" s="18"/>
      <c r="KF160" s="18"/>
      <c r="KG160" s="18"/>
      <c r="KH160" s="18"/>
      <c r="KI160" s="18"/>
      <c r="KJ160" s="18"/>
      <c r="KK160" s="18"/>
      <c r="KL160" s="18"/>
      <c r="KM160" s="18"/>
      <c r="KN160" s="18"/>
      <c r="KO160" s="18"/>
      <c r="KP160" s="18"/>
      <c r="KQ160" s="18"/>
      <c r="KR160" s="18"/>
      <c r="KS160" s="18"/>
      <c r="KT160" s="18"/>
      <c r="KU160" s="18"/>
      <c r="KV160" s="18"/>
      <c r="KW160" s="18"/>
      <c r="KX160" s="18"/>
      <c r="KY160" s="18"/>
      <c r="KZ160" s="18"/>
      <c r="LA160" s="18"/>
      <c r="LB160" s="18"/>
      <c r="LC160" s="18"/>
      <c r="LD160" s="18"/>
      <c r="LE160" s="18"/>
      <c r="LF160" s="18"/>
      <c r="LG160" s="18"/>
      <c r="LH160" s="18"/>
      <c r="LI160" s="18"/>
      <c r="LJ160" s="18"/>
      <c r="LK160" s="18"/>
      <c r="LL160" s="18"/>
      <c r="LM160" s="18"/>
      <c r="LN160" s="18"/>
      <c r="LO160" s="18"/>
      <c r="LP160" s="18"/>
      <c r="LQ160" s="18"/>
      <c r="LR160" s="18"/>
      <c r="LS160" s="18"/>
      <c r="LT160" s="18"/>
      <c r="LU160" s="18"/>
      <c r="LV160" s="18"/>
      <c r="LW160" s="18"/>
      <c r="LX160" s="18"/>
      <c r="LY160" s="18"/>
      <c r="LZ160" s="18"/>
      <c r="MA160" s="18"/>
      <c r="MB160" s="18"/>
      <c r="MC160" s="18"/>
      <c r="MD160" s="18"/>
      <c r="ME160" s="18"/>
      <c r="MF160" s="18"/>
      <c r="MG160" s="18"/>
      <c r="MH160" s="18"/>
      <c r="MI160" s="18"/>
      <c r="MJ160" s="18"/>
      <c r="MK160" s="18"/>
      <c r="ML160" s="18"/>
      <c r="MM160" s="18"/>
      <c r="MN160" s="18"/>
      <c r="MO160" s="18"/>
      <c r="MP160" s="18"/>
      <c r="MQ160" s="18"/>
      <c r="MR160" s="18"/>
      <c r="MS160" s="18"/>
      <c r="MT160" s="18"/>
      <c r="MU160" s="18"/>
      <c r="MV160" s="18"/>
      <c r="MW160" s="18"/>
      <c r="MX160" s="18"/>
      <c r="MY160" s="18"/>
      <c r="MZ160" s="18"/>
      <c r="NA160" s="18"/>
      <c r="NB160" s="18"/>
      <c r="NC160" s="18"/>
      <c r="ND160" s="18"/>
      <c r="NE160" s="18"/>
      <c r="NF160" s="18"/>
      <c r="NG160" s="18"/>
      <c r="NH160" s="18"/>
      <c r="NI160" s="18"/>
      <c r="NJ160" s="18"/>
      <c r="NK160" s="18"/>
      <c r="NL160" s="18"/>
      <c r="NM160" s="18"/>
      <c r="NN160" s="18"/>
      <c r="NO160" s="18"/>
      <c r="NP160" s="18"/>
      <c r="NQ160" s="18"/>
      <c r="NR160" s="18"/>
      <c r="NS160" s="18"/>
      <c r="NT160" s="18"/>
      <c r="NU160" s="18"/>
      <c r="NV160" s="18"/>
      <c r="NW160" s="18"/>
      <c r="NX160" s="18"/>
      <c r="NY160" s="18"/>
      <c r="NZ160" s="18"/>
      <c r="OA160" s="18"/>
      <c r="OB160" s="18"/>
      <c r="OC160" s="18"/>
      <c r="OD160" s="18"/>
      <c r="OE160" s="18"/>
      <c r="OF160" s="18"/>
      <c r="OG160" s="18"/>
      <c r="OH160" s="18"/>
      <c r="OI160" s="18"/>
      <c r="OJ160" s="18"/>
      <c r="OK160" s="18"/>
      <c r="OL160" s="18"/>
      <c r="OM160" s="18"/>
      <c r="ON160" s="18"/>
      <c r="OO160" s="18"/>
      <c r="OP160" s="18"/>
      <c r="OQ160" s="18"/>
      <c r="OR160" s="18"/>
      <c r="OS160" s="18"/>
      <c r="OT160" s="18"/>
      <c r="OU160" s="18"/>
      <c r="OV160" s="18"/>
      <c r="OW160" s="18"/>
      <c r="OX160" s="18"/>
      <c r="OY160" s="18"/>
      <c r="OZ160" s="18"/>
      <c r="PA160" s="18"/>
      <c r="PB160" s="18"/>
      <c r="PC160" s="18"/>
      <c r="PD160" s="18"/>
      <c r="PE160" s="18"/>
      <c r="PF160" s="18"/>
      <c r="PG160" s="18"/>
      <c r="PH160" s="18"/>
      <c r="PI160" s="18"/>
      <c r="PJ160" s="18"/>
      <c r="PK160" s="18"/>
      <c r="PL160" s="18"/>
      <c r="PM160" s="18"/>
      <c r="PN160" s="18"/>
      <c r="PO160" s="18"/>
      <c r="PP160" s="18"/>
      <c r="PQ160" s="18"/>
      <c r="PR160" s="18"/>
      <c r="PS160" s="18"/>
      <c r="PT160" s="18"/>
      <c r="PU160" s="18"/>
      <c r="PV160" s="18"/>
      <c r="PW160" s="18"/>
      <c r="PX160" s="18"/>
      <c r="PY160" s="18"/>
      <c r="PZ160" s="18"/>
      <c r="QA160" s="18"/>
      <c r="QB160" s="18"/>
      <c r="QC160" s="18"/>
      <c r="QD160" s="18"/>
      <c r="QE160" s="18"/>
      <c r="QF160" s="18"/>
      <c r="QG160" s="18"/>
      <c r="QH160" s="18"/>
      <c r="QI160" s="18"/>
      <c r="QJ160" s="18"/>
      <c r="QK160" s="18"/>
      <c r="QL160" s="18"/>
      <c r="QM160" s="18"/>
      <c r="QN160" s="18"/>
      <c r="QO160" s="18"/>
      <c r="QP160" s="18"/>
      <c r="QQ160" s="18"/>
      <c r="QR160" s="18"/>
      <c r="QS160" s="18"/>
      <c r="QT160" s="18"/>
      <c r="QU160" s="18"/>
      <c r="QV160" s="18"/>
      <c r="QW160" s="18"/>
      <c r="QX160" s="18"/>
      <c r="QY160" s="18"/>
      <c r="QZ160" s="18"/>
      <c r="RA160" s="18"/>
      <c r="RB160" s="18"/>
      <c r="RC160" s="18"/>
      <c r="RD160" s="18"/>
      <c r="RE160" s="18"/>
      <c r="RF160" s="18"/>
      <c r="RG160" s="18"/>
      <c r="RH160" s="18"/>
      <c r="RI160" s="18"/>
      <c r="RJ160" s="18"/>
      <c r="RK160" s="18"/>
      <c r="RL160" s="18"/>
      <c r="RM160" s="18"/>
      <c r="RN160" s="18"/>
      <c r="RO160" s="18"/>
      <c r="RP160" s="18"/>
      <c r="RQ160" s="18"/>
      <c r="RR160" s="18"/>
    </row>
    <row r="161" spans="1:486" x14ac:dyDescent="0.2">
      <c r="A161" s="3" t="s">
        <v>119</v>
      </c>
      <c r="B161" s="4" t="s">
        <v>120</v>
      </c>
      <c r="C161" s="4" t="s">
        <v>530</v>
      </c>
      <c r="D161" s="6" t="s">
        <v>118</v>
      </c>
      <c r="E161" s="3" t="s">
        <v>24</v>
      </c>
      <c r="F161" s="28">
        <v>1</v>
      </c>
      <c r="G161" s="3" t="s">
        <v>131</v>
      </c>
      <c r="H161" s="29">
        <v>16.28</v>
      </c>
      <c r="I161" s="22" t="str">
        <f t="shared" si="8"/>
        <v xml:space="preserve"> N</v>
      </c>
      <c r="J161" s="7"/>
      <c r="K161" s="28">
        <v>19.5</v>
      </c>
      <c r="L161" s="3" t="s">
        <v>21</v>
      </c>
    </row>
    <row r="162" spans="1:486" x14ac:dyDescent="0.2">
      <c r="A162" s="3" t="s">
        <v>119</v>
      </c>
      <c r="B162" s="4" t="s">
        <v>120</v>
      </c>
      <c r="C162" s="4" t="s">
        <v>530</v>
      </c>
      <c r="D162" s="6" t="s">
        <v>118</v>
      </c>
      <c r="E162" s="3" t="s">
        <v>24</v>
      </c>
      <c r="F162" s="28">
        <v>1</v>
      </c>
      <c r="G162" s="3" t="s">
        <v>131</v>
      </c>
      <c r="H162" s="29">
        <v>15.58</v>
      </c>
      <c r="I162" s="22" t="str">
        <f t="shared" si="8"/>
        <v xml:space="preserve"> N</v>
      </c>
      <c r="J162" s="7"/>
      <c r="K162" s="28">
        <v>19.5</v>
      </c>
      <c r="L162" s="3" t="s">
        <v>21</v>
      </c>
    </row>
    <row r="163" spans="1:486" x14ac:dyDescent="0.2">
      <c r="A163" s="3" t="s">
        <v>119</v>
      </c>
      <c r="B163" s="4" t="s">
        <v>120</v>
      </c>
      <c r="C163" s="4" t="s">
        <v>530</v>
      </c>
      <c r="D163" s="6" t="s">
        <v>118</v>
      </c>
      <c r="E163" s="3" t="s">
        <v>24</v>
      </c>
      <c r="F163" s="28">
        <v>2</v>
      </c>
      <c r="G163" s="3" t="s">
        <v>132</v>
      </c>
      <c r="H163" s="29">
        <v>15.58</v>
      </c>
      <c r="I163" s="22" t="str">
        <f t="shared" si="8"/>
        <v xml:space="preserve"> N</v>
      </c>
      <c r="J163" s="7"/>
      <c r="K163" s="28">
        <v>19.5</v>
      </c>
      <c r="L163" s="3" t="s">
        <v>21</v>
      </c>
    </row>
    <row r="164" spans="1:486" s="15" customFormat="1" x14ac:dyDescent="0.2">
      <c r="A164" s="3" t="s">
        <v>119</v>
      </c>
      <c r="B164" s="4" t="s">
        <v>120</v>
      </c>
      <c r="C164" s="4" t="s">
        <v>530</v>
      </c>
      <c r="D164" s="6" t="s">
        <v>118</v>
      </c>
      <c r="E164" s="3" t="s">
        <v>24</v>
      </c>
      <c r="F164" s="28">
        <v>1</v>
      </c>
      <c r="G164" s="3" t="s">
        <v>133</v>
      </c>
      <c r="H164" s="29">
        <v>15.58</v>
      </c>
      <c r="I164" s="22" t="str">
        <f t="shared" si="8"/>
        <v xml:space="preserve"> N</v>
      </c>
      <c r="J164" s="7"/>
      <c r="K164" s="28">
        <v>19.5</v>
      </c>
      <c r="L164" s="3" t="s">
        <v>21</v>
      </c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18"/>
      <c r="BJ164" s="18"/>
      <c r="BK164" s="18"/>
      <c r="BL164" s="18"/>
      <c r="BM164" s="18"/>
      <c r="BN164" s="18"/>
      <c r="BO164" s="18"/>
      <c r="BP164" s="18"/>
      <c r="BQ164" s="18"/>
      <c r="BR164" s="18"/>
      <c r="BS164" s="18"/>
      <c r="BT164" s="18"/>
      <c r="BU164" s="18"/>
      <c r="BV164" s="18"/>
      <c r="BW164" s="18"/>
      <c r="BX164" s="18"/>
      <c r="BY164" s="18"/>
      <c r="BZ164" s="18"/>
      <c r="CA164" s="18"/>
      <c r="CB164" s="18"/>
      <c r="CC164" s="18"/>
      <c r="CD164" s="18"/>
      <c r="CE164" s="18"/>
      <c r="CF164" s="18"/>
      <c r="CG164" s="18"/>
      <c r="CH164" s="18"/>
      <c r="CI164" s="18"/>
      <c r="CJ164" s="18"/>
      <c r="CK164" s="18"/>
      <c r="CL164" s="18"/>
      <c r="CM164" s="18"/>
      <c r="CN164" s="18"/>
      <c r="CO164" s="18"/>
      <c r="CP164" s="18"/>
      <c r="CQ164" s="18"/>
      <c r="CR164" s="18"/>
      <c r="CS164" s="18"/>
      <c r="CT164" s="18"/>
      <c r="CU164" s="18"/>
      <c r="CV164" s="18"/>
      <c r="CW164" s="18"/>
      <c r="CX164" s="18"/>
      <c r="CY164" s="18"/>
      <c r="CZ164" s="18"/>
      <c r="DA164" s="18"/>
      <c r="DB164" s="18"/>
      <c r="DC164" s="18"/>
      <c r="DD164" s="18"/>
      <c r="DE164" s="18"/>
      <c r="DF164" s="18"/>
      <c r="DG164" s="18"/>
      <c r="DH164" s="18"/>
      <c r="DI164" s="18"/>
      <c r="DJ164" s="18"/>
      <c r="DK164" s="18"/>
      <c r="DL164" s="18"/>
      <c r="DM164" s="18"/>
      <c r="DN164" s="18"/>
      <c r="DO164" s="18"/>
      <c r="DP164" s="18"/>
      <c r="DQ164" s="18"/>
      <c r="DR164" s="18"/>
      <c r="DS164" s="18"/>
      <c r="DT164" s="18"/>
      <c r="DU164" s="18"/>
      <c r="DV164" s="18"/>
      <c r="DW164" s="18"/>
      <c r="DX164" s="18"/>
      <c r="DY164" s="18"/>
      <c r="DZ164" s="18"/>
      <c r="EA164" s="18"/>
      <c r="EB164" s="18"/>
      <c r="EC164" s="18"/>
      <c r="ED164" s="18"/>
      <c r="EE164" s="18"/>
      <c r="EF164" s="18"/>
      <c r="EG164" s="18"/>
      <c r="EH164" s="18"/>
      <c r="EI164" s="18"/>
      <c r="EJ164" s="18"/>
      <c r="EK164" s="18"/>
      <c r="EL164" s="18"/>
      <c r="EM164" s="18"/>
      <c r="EN164" s="18"/>
      <c r="EO164" s="18"/>
      <c r="EP164" s="18"/>
      <c r="EQ164" s="18"/>
      <c r="ER164" s="18"/>
      <c r="ES164" s="18"/>
      <c r="ET164" s="18"/>
      <c r="EU164" s="18"/>
      <c r="EV164" s="18"/>
      <c r="EW164" s="18"/>
      <c r="EX164" s="18"/>
      <c r="EY164" s="18"/>
      <c r="EZ164" s="18"/>
      <c r="FA164" s="18"/>
      <c r="FB164" s="18"/>
      <c r="FC164" s="18"/>
      <c r="FD164" s="18"/>
      <c r="FE164" s="18"/>
      <c r="FF164" s="18"/>
      <c r="FG164" s="18"/>
      <c r="FH164" s="18"/>
      <c r="FI164" s="18"/>
      <c r="FJ164" s="18"/>
      <c r="FK164" s="18"/>
      <c r="FL164" s="18"/>
      <c r="FM164" s="18"/>
      <c r="FN164" s="18"/>
      <c r="FO164" s="18"/>
      <c r="FP164" s="18"/>
      <c r="FQ164" s="18"/>
      <c r="FR164" s="18"/>
      <c r="FS164" s="18"/>
      <c r="FT164" s="18"/>
      <c r="FU164" s="18"/>
      <c r="FV164" s="18"/>
      <c r="FW164" s="18"/>
      <c r="FX164" s="18"/>
      <c r="FY164" s="18"/>
      <c r="FZ164" s="18"/>
      <c r="GA164" s="18"/>
      <c r="GB164" s="18"/>
      <c r="GC164" s="18"/>
      <c r="GD164" s="18"/>
      <c r="GE164" s="18"/>
      <c r="GF164" s="18"/>
      <c r="GG164" s="18"/>
      <c r="GH164" s="18"/>
      <c r="GI164" s="18"/>
      <c r="GJ164" s="18"/>
      <c r="GK164" s="18"/>
      <c r="GL164" s="18"/>
      <c r="GM164" s="18"/>
      <c r="GN164" s="18"/>
      <c r="GO164" s="18"/>
      <c r="GP164" s="18"/>
      <c r="GQ164" s="18"/>
      <c r="GR164" s="18"/>
      <c r="GS164" s="18"/>
      <c r="GT164" s="18"/>
      <c r="GU164" s="18"/>
      <c r="GV164" s="18"/>
      <c r="GW164" s="18"/>
      <c r="GX164" s="18"/>
      <c r="GY164" s="18"/>
      <c r="GZ164" s="18"/>
      <c r="HA164" s="18"/>
      <c r="HB164" s="18"/>
      <c r="HC164" s="18"/>
      <c r="HD164" s="18"/>
      <c r="HE164" s="18"/>
      <c r="HF164" s="18"/>
      <c r="HG164" s="18"/>
      <c r="HH164" s="18"/>
      <c r="HI164" s="18"/>
      <c r="HJ164" s="18"/>
      <c r="HK164" s="18"/>
      <c r="HL164" s="18"/>
      <c r="HM164" s="18"/>
      <c r="HN164" s="18"/>
      <c r="HO164" s="18"/>
      <c r="HP164" s="18"/>
      <c r="HQ164" s="18"/>
      <c r="HR164" s="18"/>
      <c r="HS164" s="18"/>
      <c r="HT164" s="18"/>
      <c r="HU164" s="18"/>
      <c r="HV164" s="18"/>
      <c r="HW164" s="18"/>
      <c r="HX164" s="18"/>
      <c r="HY164" s="18"/>
      <c r="HZ164" s="18"/>
      <c r="IA164" s="18"/>
      <c r="IB164" s="18"/>
      <c r="IC164" s="18"/>
      <c r="ID164" s="18"/>
      <c r="IE164" s="18"/>
      <c r="IF164" s="18"/>
      <c r="IG164" s="18"/>
      <c r="IH164" s="18"/>
      <c r="II164" s="18"/>
      <c r="IJ164" s="18"/>
      <c r="IK164" s="18"/>
      <c r="IL164" s="18"/>
      <c r="IM164" s="18"/>
      <c r="IN164" s="18"/>
      <c r="IO164" s="18"/>
      <c r="IP164" s="18"/>
      <c r="IQ164" s="18"/>
      <c r="IR164" s="18"/>
      <c r="IS164" s="18"/>
      <c r="IT164" s="18"/>
      <c r="IU164" s="18"/>
      <c r="IV164" s="18"/>
      <c r="IW164" s="18"/>
      <c r="IX164" s="18"/>
      <c r="IY164" s="18"/>
      <c r="IZ164" s="18"/>
      <c r="JA164" s="18"/>
      <c r="JB164" s="18"/>
      <c r="JC164" s="18"/>
      <c r="JD164" s="18"/>
      <c r="JE164" s="18"/>
      <c r="JF164" s="18"/>
      <c r="JG164" s="18"/>
      <c r="JH164" s="18"/>
      <c r="JI164" s="18"/>
      <c r="JJ164" s="18"/>
      <c r="JK164" s="18"/>
      <c r="JL164" s="18"/>
      <c r="JM164" s="18"/>
      <c r="JN164" s="18"/>
      <c r="JO164" s="18"/>
      <c r="JP164" s="18"/>
      <c r="JQ164" s="18"/>
      <c r="JR164" s="18"/>
      <c r="JS164" s="18"/>
      <c r="JT164" s="18"/>
      <c r="JU164" s="18"/>
      <c r="JV164" s="18"/>
      <c r="JW164" s="18"/>
      <c r="JX164" s="18"/>
      <c r="JY164" s="18"/>
      <c r="JZ164" s="18"/>
      <c r="KA164" s="18"/>
      <c r="KB164" s="18"/>
      <c r="KC164" s="18"/>
      <c r="KD164" s="18"/>
      <c r="KE164" s="18"/>
      <c r="KF164" s="18"/>
      <c r="KG164" s="18"/>
      <c r="KH164" s="18"/>
      <c r="KI164" s="18"/>
      <c r="KJ164" s="18"/>
      <c r="KK164" s="18"/>
      <c r="KL164" s="18"/>
      <c r="KM164" s="18"/>
      <c r="KN164" s="18"/>
      <c r="KO164" s="18"/>
      <c r="KP164" s="18"/>
      <c r="KQ164" s="18"/>
      <c r="KR164" s="18"/>
      <c r="KS164" s="18"/>
      <c r="KT164" s="18"/>
      <c r="KU164" s="18"/>
      <c r="KV164" s="18"/>
      <c r="KW164" s="18"/>
      <c r="KX164" s="18"/>
      <c r="KY164" s="18"/>
      <c r="KZ164" s="18"/>
      <c r="LA164" s="18"/>
      <c r="LB164" s="18"/>
      <c r="LC164" s="18"/>
      <c r="LD164" s="18"/>
      <c r="LE164" s="18"/>
      <c r="LF164" s="18"/>
      <c r="LG164" s="18"/>
      <c r="LH164" s="18"/>
      <c r="LI164" s="18"/>
      <c r="LJ164" s="18"/>
      <c r="LK164" s="18"/>
      <c r="LL164" s="18"/>
      <c r="LM164" s="18"/>
      <c r="LN164" s="18"/>
      <c r="LO164" s="18"/>
      <c r="LP164" s="18"/>
      <c r="LQ164" s="18"/>
      <c r="LR164" s="18"/>
      <c r="LS164" s="18"/>
      <c r="LT164" s="18"/>
      <c r="LU164" s="18"/>
      <c r="LV164" s="18"/>
      <c r="LW164" s="18"/>
      <c r="LX164" s="18"/>
      <c r="LY164" s="18"/>
      <c r="LZ164" s="18"/>
      <c r="MA164" s="18"/>
      <c r="MB164" s="18"/>
      <c r="MC164" s="18"/>
      <c r="MD164" s="18"/>
      <c r="ME164" s="18"/>
      <c r="MF164" s="18"/>
      <c r="MG164" s="18"/>
      <c r="MH164" s="18"/>
      <c r="MI164" s="18"/>
      <c r="MJ164" s="18"/>
      <c r="MK164" s="18"/>
      <c r="ML164" s="18"/>
      <c r="MM164" s="18"/>
      <c r="MN164" s="18"/>
      <c r="MO164" s="18"/>
      <c r="MP164" s="18"/>
      <c r="MQ164" s="18"/>
      <c r="MR164" s="18"/>
      <c r="MS164" s="18"/>
      <c r="MT164" s="18"/>
      <c r="MU164" s="18"/>
      <c r="MV164" s="18"/>
      <c r="MW164" s="18"/>
      <c r="MX164" s="18"/>
      <c r="MY164" s="18"/>
      <c r="MZ164" s="18"/>
      <c r="NA164" s="18"/>
      <c r="NB164" s="18"/>
      <c r="NC164" s="18"/>
      <c r="ND164" s="18"/>
      <c r="NE164" s="18"/>
      <c r="NF164" s="18"/>
      <c r="NG164" s="18"/>
      <c r="NH164" s="18"/>
      <c r="NI164" s="18"/>
      <c r="NJ164" s="18"/>
      <c r="NK164" s="18"/>
      <c r="NL164" s="18"/>
      <c r="NM164" s="18"/>
      <c r="NN164" s="18"/>
      <c r="NO164" s="18"/>
      <c r="NP164" s="18"/>
      <c r="NQ164" s="18"/>
      <c r="NR164" s="18"/>
      <c r="NS164" s="18"/>
      <c r="NT164" s="18"/>
      <c r="NU164" s="18"/>
      <c r="NV164" s="18"/>
      <c r="NW164" s="18"/>
      <c r="NX164" s="18"/>
      <c r="NY164" s="18"/>
      <c r="NZ164" s="18"/>
      <c r="OA164" s="18"/>
      <c r="OB164" s="18"/>
      <c r="OC164" s="18"/>
      <c r="OD164" s="18"/>
      <c r="OE164" s="18"/>
      <c r="OF164" s="18"/>
      <c r="OG164" s="18"/>
      <c r="OH164" s="18"/>
      <c r="OI164" s="18"/>
      <c r="OJ164" s="18"/>
      <c r="OK164" s="18"/>
      <c r="OL164" s="18"/>
      <c r="OM164" s="18"/>
      <c r="ON164" s="18"/>
      <c r="OO164" s="18"/>
      <c r="OP164" s="18"/>
      <c r="OQ164" s="18"/>
      <c r="OR164" s="18"/>
      <c r="OS164" s="18"/>
      <c r="OT164" s="18"/>
      <c r="OU164" s="18"/>
      <c r="OV164" s="18"/>
      <c r="OW164" s="18"/>
      <c r="OX164" s="18"/>
      <c r="OY164" s="18"/>
      <c r="OZ164" s="18"/>
      <c r="PA164" s="18"/>
      <c r="PB164" s="18"/>
      <c r="PC164" s="18"/>
      <c r="PD164" s="18"/>
      <c r="PE164" s="18"/>
      <c r="PF164" s="18"/>
      <c r="PG164" s="18"/>
      <c r="PH164" s="18"/>
      <c r="PI164" s="18"/>
      <c r="PJ164" s="18"/>
      <c r="PK164" s="18"/>
      <c r="PL164" s="18"/>
      <c r="PM164" s="18"/>
      <c r="PN164" s="18"/>
      <c r="PO164" s="18"/>
      <c r="PP164" s="18"/>
      <c r="PQ164" s="18"/>
      <c r="PR164" s="18"/>
      <c r="PS164" s="18"/>
      <c r="PT164" s="18"/>
      <c r="PU164" s="18"/>
      <c r="PV164" s="18"/>
      <c r="PW164" s="18"/>
      <c r="PX164" s="18"/>
      <c r="PY164" s="18"/>
      <c r="PZ164" s="18"/>
      <c r="QA164" s="18"/>
      <c r="QB164" s="18"/>
      <c r="QC164" s="18"/>
      <c r="QD164" s="18"/>
      <c r="QE164" s="18"/>
      <c r="QF164" s="18"/>
      <c r="QG164" s="18"/>
      <c r="QH164" s="18"/>
      <c r="QI164" s="18"/>
      <c r="QJ164" s="18"/>
      <c r="QK164" s="18"/>
      <c r="QL164" s="18"/>
      <c r="QM164" s="18"/>
      <c r="QN164" s="18"/>
      <c r="QO164" s="18"/>
      <c r="QP164" s="18"/>
      <c r="QQ164" s="18"/>
      <c r="QR164" s="18"/>
      <c r="QS164" s="18"/>
      <c r="QT164" s="18"/>
      <c r="QU164" s="18"/>
      <c r="QV164" s="18"/>
      <c r="QW164" s="18"/>
      <c r="QX164" s="18"/>
      <c r="QY164" s="18"/>
      <c r="QZ164" s="18"/>
      <c r="RA164" s="18"/>
      <c r="RB164" s="18"/>
      <c r="RC164" s="18"/>
      <c r="RD164" s="18"/>
      <c r="RE164" s="18"/>
      <c r="RF164" s="18"/>
      <c r="RG164" s="18"/>
      <c r="RH164" s="18"/>
      <c r="RI164" s="18"/>
      <c r="RJ164" s="18"/>
      <c r="RK164" s="18"/>
      <c r="RL164" s="18"/>
      <c r="RM164" s="18"/>
      <c r="RN164" s="18"/>
      <c r="RO164" s="18"/>
      <c r="RP164" s="18"/>
      <c r="RQ164" s="18"/>
      <c r="RR164" s="18"/>
    </row>
    <row r="165" spans="1:486" x14ac:dyDescent="0.2">
      <c r="A165" s="3" t="s">
        <v>119</v>
      </c>
      <c r="B165" s="4" t="s">
        <v>120</v>
      </c>
      <c r="C165" s="4" t="s">
        <v>530</v>
      </c>
      <c r="D165" s="6" t="s">
        <v>118</v>
      </c>
      <c r="E165" s="3" t="s">
        <v>24</v>
      </c>
      <c r="F165" s="28">
        <v>1</v>
      </c>
      <c r="G165" s="3" t="s">
        <v>132</v>
      </c>
      <c r="H165" s="29">
        <v>15.58</v>
      </c>
      <c r="I165" s="22" t="str">
        <f t="shared" si="8"/>
        <v xml:space="preserve"> N</v>
      </c>
      <c r="J165" s="7"/>
      <c r="K165" s="28">
        <v>6</v>
      </c>
      <c r="L165" s="3" t="s">
        <v>21</v>
      </c>
    </row>
    <row r="166" spans="1:486" x14ac:dyDescent="0.2">
      <c r="A166" s="3" t="s">
        <v>119</v>
      </c>
      <c r="B166" s="4" t="s">
        <v>120</v>
      </c>
      <c r="C166" s="4" t="s">
        <v>530</v>
      </c>
      <c r="D166" s="6" t="s">
        <v>118</v>
      </c>
      <c r="E166" s="3" t="s">
        <v>24</v>
      </c>
      <c r="F166" s="28">
        <v>2</v>
      </c>
      <c r="G166" s="3" t="s">
        <v>134</v>
      </c>
      <c r="H166" s="29">
        <v>15.42</v>
      </c>
      <c r="I166" s="22" t="str">
        <f t="shared" si="8"/>
        <v xml:space="preserve"> N</v>
      </c>
      <c r="J166" s="7"/>
      <c r="K166" s="28">
        <v>19.5</v>
      </c>
      <c r="L166" s="3" t="s">
        <v>21</v>
      </c>
    </row>
    <row r="167" spans="1:486" x14ac:dyDescent="0.2">
      <c r="A167" s="3" t="s">
        <v>119</v>
      </c>
      <c r="B167" s="4" t="s">
        <v>120</v>
      </c>
      <c r="C167" s="4" t="s">
        <v>530</v>
      </c>
      <c r="D167" s="6" t="s">
        <v>118</v>
      </c>
      <c r="E167" s="3" t="s">
        <v>24</v>
      </c>
      <c r="F167" s="28">
        <v>1</v>
      </c>
      <c r="G167" s="3" t="s">
        <v>134</v>
      </c>
      <c r="H167" s="29">
        <v>15.27</v>
      </c>
      <c r="I167" s="22" t="str">
        <f t="shared" si="8"/>
        <v xml:space="preserve"> N</v>
      </c>
      <c r="J167" s="7"/>
      <c r="K167" s="28">
        <v>19.5</v>
      </c>
      <c r="L167" s="3" t="s">
        <v>21</v>
      </c>
    </row>
    <row r="168" spans="1:486" x14ac:dyDescent="0.2">
      <c r="A168" s="3" t="s">
        <v>119</v>
      </c>
      <c r="B168" s="4" t="s">
        <v>120</v>
      </c>
      <c r="C168" s="4" t="s">
        <v>530</v>
      </c>
      <c r="D168" s="6" t="s">
        <v>118</v>
      </c>
      <c r="E168" s="3" t="s">
        <v>24</v>
      </c>
      <c r="F168" s="28">
        <v>2</v>
      </c>
      <c r="G168" s="3" t="s">
        <v>134</v>
      </c>
      <c r="H168" s="29">
        <v>14.52</v>
      </c>
      <c r="I168" s="22" t="str">
        <f t="shared" si="8"/>
        <v xml:space="preserve"> N</v>
      </c>
      <c r="J168" s="7"/>
      <c r="K168" s="28">
        <v>19.5</v>
      </c>
      <c r="L168" s="3" t="s">
        <v>21</v>
      </c>
    </row>
    <row r="169" spans="1:486" x14ac:dyDescent="0.2">
      <c r="A169" s="3" t="s">
        <v>119</v>
      </c>
      <c r="B169" s="4" t="s">
        <v>120</v>
      </c>
      <c r="C169" s="4" t="s">
        <v>530</v>
      </c>
      <c r="D169" s="6" t="s">
        <v>118</v>
      </c>
      <c r="E169" s="3" t="s">
        <v>24</v>
      </c>
      <c r="F169" s="28">
        <v>2</v>
      </c>
      <c r="G169" s="3" t="s">
        <v>134</v>
      </c>
      <c r="H169" s="29">
        <v>14.52</v>
      </c>
      <c r="I169" s="22" t="str">
        <f t="shared" si="8"/>
        <v xml:space="preserve"> N</v>
      </c>
      <c r="J169" s="7"/>
      <c r="K169" s="28">
        <v>16.5</v>
      </c>
      <c r="L169" s="3" t="s">
        <v>21</v>
      </c>
    </row>
    <row r="170" spans="1:486" x14ac:dyDescent="0.2">
      <c r="A170" s="3" t="s">
        <v>119</v>
      </c>
      <c r="B170" s="4" t="s">
        <v>120</v>
      </c>
      <c r="C170" s="4" t="s">
        <v>530</v>
      </c>
      <c r="D170" s="6" t="s">
        <v>118</v>
      </c>
      <c r="E170" s="3" t="s">
        <v>26</v>
      </c>
      <c r="F170" s="28">
        <v>1</v>
      </c>
      <c r="G170" s="3" t="s">
        <v>135</v>
      </c>
      <c r="H170" s="29">
        <v>15.27</v>
      </c>
      <c r="I170" s="22" t="str">
        <f t="shared" si="8"/>
        <v xml:space="preserve"> N</v>
      </c>
      <c r="J170" s="7"/>
      <c r="K170" s="28">
        <v>19.5</v>
      </c>
      <c r="L170" s="3" t="s">
        <v>21</v>
      </c>
    </row>
    <row r="171" spans="1:486" x14ac:dyDescent="0.2">
      <c r="A171" s="3" t="s">
        <v>119</v>
      </c>
      <c r="B171" s="4" t="s">
        <v>120</v>
      </c>
      <c r="C171" s="4" t="s">
        <v>530</v>
      </c>
      <c r="D171" s="6" t="s">
        <v>118</v>
      </c>
      <c r="E171" s="3" t="s">
        <v>26</v>
      </c>
      <c r="F171" s="28">
        <v>1</v>
      </c>
      <c r="G171" s="3" t="s">
        <v>135</v>
      </c>
      <c r="H171" s="29">
        <v>14.52</v>
      </c>
      <c r="I171" s="22" t="str">
        <f t="shared" si="8"/>
        <v xml:space="preserve"> N</v>
      </c>
      <c r="J171" s="7"/>
      <c r="K171" s="28">
        <v>19.5</v>
      </c>
      <c r="L171" s="3" t="s">
        <v>21</v>
      </c>
    </row>
    <row r="172" spans="1:486" x14ac:dyDescent="0.2">
      <c r="A172" s="3" t="s">
        <v>119</v>
      </c>
      <c r="B172" s="4" t="s">
        <v>120</v>
      </c>
      <c r="C172" s="4" t="s">
        <v>530</v>
      </c>
      <c r="D172" s="6" t="s">
        <v>118</v>
      </c>
      <c r="E172" s="3" t="s">
        <v>19</v>
      </c>
      <c r="F172" s="28">
        <v>1</v>
      </c>
      <c r="G172" s="3" t="s">
        <v>136</v>
      </c>
      <c r="H172" s="29">
        <v>10.51</v>
      </c>
      <c r="I172" s="22" t="str">
        <f t="shared" si="8"/>
        <v xml:space="preserve"> N</v>
      </c>
      <c r="J172" s="7"/>
      <c r="K172" s="28">
        <v>15</v>
      </c>
      <c r="L172" s="3" t="s">
        <v>21</v>
      </c>
    </row>
    <row r="173" spans="1:486" x14ac:dyDescent="0.2">
      <c r="A173" s="3" t="s">
        <v>119</v>
      </c>
      <c r="B173" s="4" t="s">
        <v>120</v>
      </c>
      <c r="C173" s="4" t="s">
        <v>530</v>
      </c>
      <c r="D173" s="6" t="s">
        <v>118</v>
      </c>
      <c r="E173" s="3" t="s">
        <v>19</v>
      </c>
      <c r="F173" s="28">
        <v>3</v>
      </c>
      <c r="G173" s="3" t="s">
        <v>136</v>
      </c>
      <c r="H173" s="29">
        <v>9.5399999999999991</v>
      </c>
      <c r="I173" s="22" t="str">
        <f t="shared" si="8"/>
        <v xml:space="preserve"> N</v>
      </c>
      <c r="J173" s="7"/>
      <c r="K173" s="28">
        <v>15</v>
      </c>
      <c r="L173" s="3" t="s">
        <v>21</v>
      </c>
    </row>
    <row r="174" spans="1:486" x14ac:dyDescent="0.2">
      <c r="A174" s="3" t="s">
        <v>119</v>
      </c>
      <c r="B174" s="4" t="s">
        <v>120</v>
      </c>
      <c r="C174" s="4" t="s">
        <v>530</v>
      </c>
      <c r="D174" s="6" t="s">
        <v>118</v>
      </c>
      <c r="E174" s="3" t="s">
        <v>45</v>
      </c>
      <c r="F174" s="28">
        <v>1</v>
      </c>
      <c r="G174" s="3" t="s">
        <v>137</v>
      </c>
      <c r="H174" s="29">
        <v>20.43</v>
      </c>
      <c r="I174" s="22" t="str">
        <f t="shared" si="8"/>
        <v xml:space="preserve"> N</v>
      </c>
      <c r="J174" s="7"/>
      <c r="K174" s="28">
        <v>40</v>
      </c>
      <c r="L174" s="3" t="s">
        <v>21</v>
      </c>
    </row>
    <row r="175" spans="1:486" x14ac:dyDescent="0.2">
      <c r="A175" s="3" t="s">
        <v>119</v>
      </c>
      <c r="B175" s="4" t="s">
        <v>120</v>
      </c>
      <c r="C175" s="4" t="s">
        <v>530</v>
      </c>
      <c r="D175" s="6" t="s">
        <v>118</v>
      </c>
      <c r="E175" s="3" t="s">
        <v>45</v>
      </c>
      <c r="F175" s="28">
        <v>1</v>
      </c>
      <c r="G175" s="3" t="s">
        <v>138</v>
      </c>
      <c r="H175" s="29">
        <v>16.91</v>
      </c>
      <c r="I175" s="22" t="str">
        <f t="shared" ref="I175:I209" si="10">IF(J175&gt;0,"Y"," N")</f>
        <v xml:space="preserve"> N</v>
      </c>
      <c r="J175" s="7"/>
      <c r="K175" s="28">
        <v>18</v>
      </c>
      <c r="L175" s="3" t="s">
        <v>21</v>
      </c>
    </row>
    <row r="176" spans="1:486" x14ac:dyDescent="0.2">
      <c r="A176" s="3" t="s">
        <v>119</v>
      </c>
      <c r="B176" s="4" t="s">
        <v>120</v>
      </c>
      <c r="C176" s="4" t="s">
        <v>530</v>
      </c>
      <c r="D176" s="6" t="s">
        <v>118</v>
      </c>
      <c r="E176" s="3" t="s">
        <v>45</v>
      </c>
      <c r="F176" s="28">
        <v>1</v>
      </c>
      <c r="G176" s="3" t="s">
        <v>139</v>
      </c>
      <c r="H176" s="29">
        <v>16.25</v>
      </c>
      <c r="I176" s="22" t="str">
        <f t="shared" si="10"/>
        <v xml:space="preserve"> N</v>
      </c>
      <c r="J176" s="7"/>
      <c r="K176" s="28">
        <v>19.5</v>
      </c>
      <c r="L176" s="3" t="s">
        <v>21</v>
      </c>
    </row>
    <row r="177" spans="1:486" x14ac:dyDescent="0.2">
      <c r="A177" s="3" t="s">
        <v>119</v>
      </c>
      <c r="B177" s="4" t="s">
        <v>120</v>
      </c>
      <c r="C177" s="4" t="s">
        <v>530</v>
      </c>
      <c r="D177" s="6" t="s">
        <v>118</v>
      </c>
      <c r="E177" s="3" t="s">
        <v>45</v>
      </c>
      <c r="F177" s="28">
        <v>1</v>
      </c>
      <c r="G177" s="3" t="s">
        <v>139</v>
      </c>
      <c r="H177" s="29">
        <v>15.7</v>
      </c>
      <c r="I177" s="22" t="str">
        <f t="shared" si="10"/>
        <v xml:space="preserve"> N</v>
      </c>
      <c r="J177" s="7"/>
      <c r="K177" s="28">
        <v>8</v>
      </c>
      <c r="L177" s="3" t="s">
        <v>21</v>
      </c>
    </row>
    <row r="178" spans="1:486" x14ac:dyDescent="0.2">
      <c r="A178" s="3" t="s">
        <v>145</v>
      </c>
      <c r="B178" s="4" t="s">
        <v>146</v>
      </c>
      <c r="C178" s="4" t="s">
        <v>532</v>
      </c>
      <c r="D178" s="6" t="s">
        <v>144</v>
      </c>
      <c r="E178" s="3" t="s">
        <v>15</v>
      </c>
      <c r="F178" s="28">
        <v>1</v>
      </c>
      <c r="G178" s="3" t="s">
        <v>15</v>
      </c>
      <c r="H178" s="29">
        <v>41.43</v>
      </c>
      <c r="I178" s="22" t="str">
        <f t="shared" si="10"/>
        <v xml:space="preserve"> N</v>
      </c>
      <c r="J178" s="7"/>
      <c r="K178" s="28">
        <v>35</v>
      </c>
      <c r="L178" s="3" t="s">
        <v>18</v>
      </c>
    </row>
    <row r="179" spans="1:486" x14ac:dyDescent="0.2">
      <c r="A179" s="3" t="s">
        <v>145</v>
      </c>
      <c r="B179" s="4" t="s">
        <v>146</v>
      </c>
      <c r="C179" s="4" t="s">
        <v>532</v>
      </c>
      <c r="D179" s="6" t="s">
        <v>144</v>
      </c>
      <c r="E179" s="3" t="s">
        <v>35</v>
      </c>
      <c r="F179" s="28">
        <v>1</v>
      </c>
      <c r="G179" s="3" t="s">
        <v>148</v>
      </c>
      <c r="H179" s="29">
        <v>29.82</v>
      </c>
      <c r="I179" s="22" t="str">
        <f t="shared" si="10"/>
        <v xml:space="preserve"> N</v>
      </c>
      <c r="J179" s="7"/>
      <c r="K179" s="28">
        <v>35</v>
      </c>
      <c r="L179" s="3" t="s">
        <v>18</v>
      </c>
    </row>
    <row r="180" spans="1:486" s="15" customFormat="1" x14ac:dyDescent="0.2">
      <c r="A180" s="3" t="s">
        <v>145</v>
      </c>
      <c r="B180" s="4" t="s">
        <v>146</v>
      </c>
      <c r="C180" s="4" t="s">
        <v>532</v>
      </c>
      <c r="D180" s="6" t="s">
        <v>144</v>
      </c>
      <c r="E180" s="3" t="s">
        <v>35</v>
      </c>
      <c r="F180" s="28">
        <v>1</v>
      </c>
      <c r="G180" s="3" t="s">
        <v>149</v>
      </c>
      <c r="H180" s="29">
        <v>28.4</v>
      </c>
      <c r="I180" s="22" t="str">
        <f t="shared" si="10"/>
        <v xml:space="preserve"> N</v>
      </c>
      <c r="J180" s="7"/>
      <c r="K180" s="28">
        <v>35</v>
      </c>
      <c r="L180" s="3" t="s">
        <v>18</v>
      </c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18"/>
      <c r="BJ180" s="18"/>
      <c r="BK180" s="18"/>
      <c r="BL180" s="18"/>
      <c r="BM180" s="18"/>
      <c r="BN180" s="18"/>
      <c r="BO180" s="18"/>
      <c r="BP180" s="18"/>
      <c r="BQ180" s="18"/>
      <c r="BR180" s="18"/>
      <c r="BS180" s="18"/>
      <c r="BT180" s="18"/>
      <c r="BU180" s="18"/>
      <c r="BV180" s="18"/>
      <c r="BW180" s="18"/>
      <c r="BX180" s="18"/>
      <c r="BY180" s="18"/>
      <c r="BZ180" s="18"/>
      <c r="CA180" s="18"/>
      <c r="CB180" s="18"/>
      <c r="CC180" s="18"/>
      <c r="CD180" s="18"/>
      <c r="CE180" s="18"/>
      <c r="CF180" s="18"/>
      <c r="CG180" s="18"/>
      <c r="CH180" s="18"/>
      <c r="CI180" s="18"/>
      <c r="CJ180" s="18"/>
      <c r="CK180" s="18"/>
      <c r="CL180" s="18"/>
      <c r="CM180" s="18"/>
      <c r="CN180" s="18"/>
      <c r="CO180" s="18"/>
      <c r="CP180" s="18"/>
      <c r="CQ180" s="18"/>
      <c r="CR180" s="18"/>
      <c r="CS180" s="18"/>
      <c r="CT180" s="18"/>
      <c r="CU180" s="18"/>
      <c r="CV180" s="18"/>
      <c r="CW180" s="18"/>
      <c r="CX180" s="18"/>
      <c r="CY180" s="18"/>
      <c r="CZ180" s="18"/>
      <c r="DA180" s="18"/>
      <c r="DB180" s="18"/>
      <c r="DC180" s="18"/>
      <c r="DD180" s="18"/>
      <c r="DE180" s="18"/>
      <c r="DF180" s="18"/>
      <c r="DG180" s="18"/>
      <c r="DH180" s="18"/>
      <c r="DI180" s="18"/>
      <c r="DJ180" s="18"/>
      <c r="DK180" s="18"/>
      <c r="DL180" s="18"/>
      <c r="DM180" s="18"/>
      <c r="DN180" s="18"/>
      <c r="DO180" s="18"/>
      <c r="DP180" s="18"/>
      <c r="DQ180" s="18"/>
      <c r="DR180" s="18"/>
      <c r="DS180" s="18"/>
      <c r="DT180" s="18"/>
      <c r="DU180" s="18"/>
      <c r="DV180" s="18"/>
      <c r="DW180" s="18"/>
      <c r="DX180" s="18"/>
      <c r="DY180" s="18"/>
      <c r="DZ180" s="18"/>
      <c r="EA180" s="18"/>
      <c r="EB180" s="18"/>
      <c r="EC180" s="18"/>
      <c r="ED180" s="18"/>
      <c r="EE180" s="18"/>
      <c r="EF180" s="18"/>
      <c r="EG180" s="18"/>
      <c r="EH180" s="18"/>
      <c r="EI180" s="18"/>
      <c r="EJ180" s="18"/>
      <c r="EK180" s="18"/>
      <c r="EL180" s="18"/>
      <c r="EM180" s="18"/>
      <c r="EN180" s="18"/>
      <c r="EO180" s="18"/>
      <c r="EP180" s="18"/>
      <c r="EQ180" s="18"/>
      <c r="ER180" s="18"/>
      <c r="ES180" s="18"/>
      <c r="ET180" s="18"/>
      <c r="EU180" s="18"/>
      <c r="EV180" s="18"/>
      <c r="EW180" s="18"/>
      <c r="EX180" s="18"/>
      <c r="EY180" s="18"/>
      <c r="EZ180" s="18"/>
      <c r="FA180" s="18"/>
      <c r="FB180" s="18"/>
      <c r="FC180" s="18"/>
      <c r="FD180" s="18"/>
      <c r="FE180" s="18"/>
      <c r="FF180" s="18"/>
      <c r="FG180" s="18"/>
      <c r="FH180" s="18"/>
      <c r="FI180" s="18"/>
      <c r="FJ180" s="18"/>
      <c r="FK180" s="18"/>
      <c r="FL180" s="18"/>
      <c r="FM180" s="18"/>
      <c r="FN180" s="18"/>
      <c r="FO180" s="18"/>
      <c r="FP180" s="18"/>
      <c r="FQ180" s="18"/>
      <c r="FR180" s="18"/>
      <c r="FS180" s="18"/>
      <c r="FT180" s="18"/>
      <c r="FU180" s="18"/>
      <c r="FV180" s="18"/>
      <c r="FW180" s="18"/>
      <c r="FX180" s="18"/>
      <c r="FY180" s="18"/>
      <c r="FZ180" s="18"/>
      <c r="GA180" s="18"/>
      <c r="GB180" s="18"/>
      <c r="GC180" s="18"/>
      <c r="GD180" s="18"/>
      <c r="GE180" s="18"/>
      <c r="GF180" s="18"/>
      <c r="GG180" s="18"/>
      <c r="GH180" s="18"/>
      <c r="GI180" s="18"/>
      <c r="GJ180" s="18"/>
      <c r="GK180" s="18"/>
      <c r="GL180" s="18"/>
      <c r="GM180" s="18"/>
      <c r="GN180" s="18"/>
      <c r="GO180" s="18"/>
      <c r="GP180" s="18"/>
      <c r="GQ180" s="18"/>
      <c r="GR180" s="18"/>
      <c r="GS180" s="18"/>
      <c r="GT180" s="18"/>
      <c r="GU180" s="18"/>
      <c r="GV180" s="18"/>
      <c r="GW180" s="18"/>
      <c r="GX180" s="18"/>
      <c r="GY180" s="18"/>
      <c r="GZ180" s="18"/>
      <c r="HA180" s="18"/>
      <c r="HB180" s="18"/>
      <c r="HC180" s="18"/>
      <c r="HD180" s="18"/>
      <c r="HE180" s="18"/>
      <c r="HF180" s="18"/>
      <c r="HG180" s="18"/>
      <c r="HH180" s="18"/>
      <c r="HI180" s="18"/>
      <c r="HJ180" s="18"/>
      <c r="HK180" s="18"/>
      <c r="HL180" s="18"/>
      <c r="HM180" s="18"/>
      <c r="HN180" s="18"/>
      <c r="HO180" s="18"/>
      <c r="HP180" s="18"/>
      <c r="HQ180" s="18"/>
      <c r="HR180" s="18"/>
      <c r="HS180" s="18"/>
      <c r="HT180" s="18"/>
      <c r="HU180" s="18"/>
      <c r="HV180" s="18"/>
      <c r="HW180" s="18"/>
      <c r="HX180" s="18"/>
      <c r="HY180" s="18"/>
      <c r="HZ180" s="18"/>
      <c r="IA180" s="18"/>
      <c r="IB180" s="18"/>
      <c r="IC180" s="18"/>
      <c r="ID180" s="18"/>
      <c r="IE180" s="18"/>
      <c r="IF180" s="18"/>
      <c r="IG180" s="18"/>
      <c r="IH180" s="18"/>
      <c r="II180" s="18"/>
      <c r="IJ180" s="18"/>
      <c r="IK180" s="18"/>
      <c r="IL180" s="18"/>
      <c r="IM180" s="18"/>
      <c r="IN180" s="18"/>
      <c r="IO180" s="18"/>
      <c r="IP180" s="18"/>
      <c r="IQ180" s="18"/>
      <c r="IR180" s="18"/>
      <c r="IS180" s="18"/>
      <c r="IT180" s="18"/>
      <c r="IU180" s="18"/>
      <c r="IV180" s="18"/>
      <c r="IW180" s="18"/>
      <c r="IX180" s="18"/>
      <c r="IY180" s="18"/>
      <c r="IZ180" s="18"/>
      <c r="JA180" s="18"/>
      <c r="JB180" s="18"/>
      <c r="JC180" s="18"/>
      <c r="JD180" s="18"/>
      <c r="JE180" s="18"/>
      <c r="JF180" s="18"/>
      <c r="JG180" s="18"/>
      <c r="JH180" s="18"/>
      <c r="JI180" s="18"/>
      <c r="JJ180" s="18"/>
      <c r="JK180" s="18"/>
      <c r="JL180" s="18"/>
      <c r="JM180" s="18"/>
      <c r="JN180" s="18"/>
      <c r="JO180" s="18"/>
      <c r="JP180" s="18"/>
      <c r="JQ180" s="18"/>
      <c r="JR180" s="18"/>
      <c r="JS180" s="18"/>
      <c r="JT180" s="18"/>
      <c r="JU180" s="18"/>
      <c r="JV180" s="18"/>
      <c r="JW180" s="18"/>
      <c r="JX180" s="18"/>
      <c r="JY180" s="18"/>
      <c r="JZ180" s="18"/>
      <c r="KA180" s="18"/>
      <c r="KB180" s="18"/>
      <c r="KC180" s="18"/>
      <c r="KD180" s="18"/>
      <c r="KE180" s="18"/>
      <c r="KF180" s="18"/>
      <c r="KG180" s="18"/>
      <c r="KH180" s="18"/>
      <c r="KI180" s="18"/>
      <c r="KJ180" s="18"/>
      <c r="KK180" s="18"/>
      <c r="KL180" s="18"/>
      <c r="KM180" s="18"/>
      <c r="KN180" s="18"/>
      <c r="KO180" s="18"/>
      <c r="KP180" s="18"/>
      <c r="KQ180" s="18"/>
      <c r="KR180" s="18"/>
      <c r="KS180" s="18"/>
      <c r="KT180" s="18"/>
      <c r="KU180" s="18"/>
      <c r="KV180" s="18"/>
      <c r="KW180" s="18"/>
      <c r="KX180" s="18"/>
      <c r="KY180" s="18"/>
      <c r="KZ180" s="18"/>
      <c r="LA180" s="18"/>
      <c r="LB180" s="18"/>
      <c r="LC180" s="18"/>
      <c r="LD180" s="18"/>
      <c r="LE180" s="18"/>
      <c r="LF180" s="18"/>
      <c r="LG180" s="18"/>
      <c r="LH180" s="18"/>
      <c r="LI180" s="18"/>
      <c r="LJ180" s="18"/>
      <c r="LK180" s="18"/>
      <c r="LL180" s="18"/>
      <c r="LM180" s="18"/>
      <c r="LN180" s="18"/>
      <c r="LO180" s="18"/>
      <c r="LP180" s="18"/>
      <c r="LQ180" s="18"/>
      <c r="LR180" s="18"/>
      <c r="LS180" s="18"/>
      <c r="LT180" s="18"/>
      <c r="LU180" s="18"/>
      <c r="LV180" s="18"/>
      <c r="LW180" s="18"/>
      <c r="LX180" s="18"/>
      <c r="LY180" s="18"/>
      <c r="LZ180" s="18"/>
      <c r="MA180" s="18"/>
      <c r="MB180" s="18"/>
      <c r="MC180" s="18"/>
      <c r="MD180" s="18"/>
      <c r="ME180" s="18"/>
      <c r="MF180" s="18"/>
      <c r="MG180" s="18"/>
      <c r="MH180" s="18"/>
      <c r="MI180" s="18"/>
      <c r="MJ180" s="18"/>
      <c r="MK180" s="18"/>
      <c r="ML180" s="18"/>
      <c r="MM180" s="18"/>
      <c r="MN180" s="18"/>
      <c r="MO180" s="18"/>
      <c r="MP180" s="18"/>
      <c r="MQ180" s="18"/>
      <c r="MR180" s="18"/>
      <c r="MS180" s="18"/>
      <c r="MT180" s="18"/>
      <c r="MU180" s="18"/>
      <c r="MV180" s="18"/>
      <c r="MW180" s="18"/>
      <c r="MX180" s="18"/>
      <c r="MY180" s="18"/>
      <c r="MZ180" s="18"/>
      <c r="NA180" s="18"/>
      <c r="NB180" s="18"/>
      <c r="NC180" s="18"/>
      <c r="ND180" s="18"/>
      <c r="NE180" s="18"/>
      <c r="NF180" s="18"/>
      <c r="NG180" s="18"/>
      <c r="NH180" s="18"/>
      <c r="NI180" s="18"/>
      <c r="NJ180" s="18"/>
      <c r="NK180" s="18"/>
      <c r="NL180" s="18"/>
      <c r="NM180" s="18"/>
      <c r="NN180" s="18"/>
      <c r="NO180" s="18"/>
      <c r="NP180" s="18"/>
      <c r="NQ180" s="18"/>
      <c r="NR180" s="18"/>
      <c r="NS180" s="18"/>
      <c r="NT180" s="18"/>
      <c r="NU180" s="18"/>
      <c r="NV180" s="18"/>
      <c r="NW180" s="18"/>
      <c r="NX180" s="18"/>
      <c r="NY180" s="18"/>
      <c r="NZ180" s="18"/>
      <c r="OA180" s="18"/>
      <c r="OB180" s="18"/>
      <c r="OC180" s="18"/>
      <c r="OD180" s="18"/>
      <c r="OE180" s="18"/>
      <c r="OF180" s="18"/>
      <c r="OG180" s="18"/>
      <c r="OH180" s="18"/>
      <c r="OI180" s="18"/>
      <c r="OJ180" s="18"/>
      <c r="OK180" s="18"/>
      <c r="OL180" s="18"/>
      <c r="OM180" s="18"/>
      <c r="ON180" s="18"/>
      <c r="OO180" s="18"/>
      <c r="OP180" s="18"/>
      <c r="OQ180" s="18"/>
      <c r="OR180" s="18"/>
      <c r="OS180" s="18"/>
      <c r="OT180" s="18"/>
      <c r="OU180" s="18"/>
      <c r="OV180" s="18"/>
      <c r="OW180" s="18"/>
      <c r="OX180" s="18"/>
      <c r="OY180" s="18"/>
      <c r="OZ180" s="18"/>
      <c r="PA180" s="18"/>
      <c r="PB180" s="18"/>
      <c r="PC180" s="18"/>
      <c r="PD180" s="18"/>
      <c r="PE180" s="18"/>
      <c r="PF180" s="18"/>
      <c r="PG180" s="18"/>
      <c r="PH180" s="18"/>
      <c r="PI180" s="18"/>
      <c r="PJ180" s="18"/>
      <c r="PK180" s="18"/>
      <c r="PL180" s="18"/>
      <c r="PM180" s="18"/>
      <c r="PN180" s="18"/>
      <c r="PO180" s="18"/>
      <c r="PP180" s="18"/>
      <c r="PQ180" s="18"/>
      <c r="PR180" s="18"/>
      <c r="PS180" s="18"/>
      <c r="PT180" s="18"/>
      <c r="PU180" s="18"/>
      <c r="PV180" s="18"/>
      <c r="PW180" s="18"/>
      <c r="PX180" s="18"/>
      <c r="PY180" s="18"/>
      <c r="PZ180" s="18"/>
      <c r="QA180" s="18"/>
      <c r="QB180" s="18"/>
      <c r="QC180" s="18"/>
      <c r="QD180" s="18"/>
      <c r="QE180" s="18"/>
      <c r="QF180" s="18"/>
      <c r="QG180" s="18"/>
      <c r="QH180" s="18"/>
      <c r="QI180" s="18"/>
      <c r="QJ180" s="18"/>
      <c r="QK180" s="18"/>
      <c r="QL180" s="18"/>
      <c r="QM180" s="18"/>
      <c r="QN180" s="18"/>
      <c r="QO180" s="18"/>
      <c r="QP180" s="18"/>
      <c r="QQ180" s="18"/>
      <c r="QR180" s="18"/>
      <c r="QS180" s="18"/>
      <c r="QT180" s="18"/>
      <c r="QU180" s="18"/>
      <c r="QV180" s="18"/>
      <c r="QW180" s="18"/>
      <c r="QX180" s="18"/>
      <c r="QY180" s="18"/>
      <c r="QZ180" s="18"/>
      <c r="RA180" s="18"/>
      <c r="RB180" s="18"/>
      <c r="RC180" s="18"/>
      <c r="RD180" s="18"/>
      <c r="RE180" s="18"/>
      <c r="RF180" s="18"/>
      <c r="RG180" s="18"/>
      <c r="RH180" s="18"/>
      <c r="RI180" s="18"/>
      <c r="RJ180" s="18"/>
      <c r="RK180" s="18"/>
      <c r="RL180" s="18"/>
      <c r="RM180" s="18"/>
      <c r="RN180" s="18"/>
      <c r="RO180" s="18"/>
      <c r="RP180" s="18"/>
      <c r="RQ180" s="18"/>
      <c r="RR180" s="18"/>
    </row>
    <row r="181" spans="1:486" x14ac:dyDescent="0.2">
      <c r="A181" s="3" t="s">
        <v>145</v>
      </c>
      <c r="B181" s="4" t="s">
        <v>146</v>
      </c>
      <c r="C181" s="4" t="s">
        <v>532</v>
      </c>
      <c r="D181" s="6" t="s">
        <v>144</v>
      </c>
      <c r="E181" s="3" t="s">
        <v>35</v>
      </c>
      <c r="F181" s="28">
        <v>1</v>
      </c>
      <c r="G181" s="3" t="s">
        <v>150</v>
      </c>
      <c r="H181" s="29">
        <v>20.22</v>
      </c>
      <c r="I181" s="22" t="str">
        <f t="shared" si="10"/>
        <v xml:space="preserve"> N</v>
      </c>
      <c r="J181" s="7"/>
      <c r="K181" s="28">
        <v>35</v>
      </c>
      <c r="L181" s="3" t="s">
        <v>21</v>
      </c>
    </row>
    <row r="182" spans="1:486" x14ac:dyDescent="0.2">
      <c r="A182" s="3" t="s">
        <v>145</v>
      </c>
      <c r="B182" s="4" t="s">
        <v>146</v>
      </c>
      <c r="C182" s="4" t="s">
        <v>532</v>
      </c>
      <c r="D182" s="6" t="s">
        <v>144</v>
      </c>
      <c r="E182" s="3" t="s">
        <v>24</v>
      </c>
      <c r="F182" s="28">
        <v>1</v>
      </c>
      <c r="G182" s="3" t="s">
        <v>151</v>
      </c>
      <c r="H182" s="29">
        <v>20.22</v>
      </c>
      <c r="I182" s="22" t="str">
        <f t="shared" si="10"/>
        <v xml:space="preserve"> N</v>
      </c>
      <c r="J182" s="7"/>
      <c r="K182" s="28">
        <v>15</v>
      </c>
      <c r="L182" s="3" t="s">
        <v>21</v>
      </c>
    </row>
    <row r="183" spans="1:486" x14ac:dyDescent="0.2">
      <c r="A183" s="3" t="s">
        <v>145</v>
      </c>
      <c r="B183" s="4" t="s">
        <v>146</v>
      </c>
      <c r="C183" s="4" t="s">
        <v>532</v>
      </c>
      <c r="D183" s="6" t="s">
        <v>144</v>
      </c>
      <c r="E183" s="3" t="s">
        <v>38</v>
      </c>
      <c r="F183" s="28">
        <v>1</v>
      </c>
      <c r="G183" s="3" t="s">
        <v>152</v>
      </c>
      <c r="H183" s="29">
        <v>21.5</v>
      </c>
      <c r="I183" s="22" t="str">
        <f t="shared" si="10"/>
        <v xml:space="preserve"> N</v>
      </c>
      <c r="J183" s="7"/>
      <c r="K183" s="28">
        <v>16</v>
      </c>
      <c r="L183" s="3" t="s">
        <v>18</v>
      </c>
    </row>
    <row r="184" spans="1:486" x14ac:dyDescent="0.2">
      <c r="A184" s="3" t="s">
        <v>145</v>
      </c>
      <c r="B184" s="4" t="s">
        <v>146</v>
      </c>
      <c r="C184" s="4" t="s">
        <v>532</v>
      </c>
      <c r="D184" s="6" t="s">
        <v>144</v>
      </c>
      <c r="E184" s="3" t="s">
        <v>38</v>
      </c>
      <c r="F184" s="28">
        <v>1</v>
      </c>
      <c r="G184" s="3" t="s">
        <v>153</v>
      </c>
      <c r="H184" s="29">
        <v>18.07</v>
      </c>
      <c r="I184" s="22" t="str">
        <f t="shared" si="10"/>
        <v xml:space="preserve"> N</v>
      </c>
      <c r="J184" s="7"/>
      <c r="K184" s="28">
        <v>10</v>
      </c>
      <c r="L184" s="3" t="s">
        <v>21</v>
      </c>
    </row>
    <row r="185" spans="1:486" x14ac:dyDescent="0.2">
      <c r="A185" s="3" t="s">
        <v>145</v>
      </c>
      <c r="B185" s="4" t="s">
        <v>146</v>
      </c>
      <c r="C185" s="4" t="s">
        <v>532</v>
      </c>
      <c r="D185" s="6" t="s">
        <v>144</v>
      </c>
      <c r="E185" s="3" t="s">
        <v>80</v>
      </c>
      <c r="F185" s="28">
        <v>1</v>
      </c>
      <c r="G185" s="3" t="s">
        <v>154</v>
      </c>
      <c r="H185" s="29">
        <v>20.5</v>
      </c>
      <c r="I185" s="22" t="str">
        <f t="shared" si="10"/>
        <v xml:space="preserve"> N</v>
      </c>
      <c r="J185" s="7"/>
      <c r="K185" s="28">
        <v>12</v>
      </c>
      <c r="L185" s="3" t="s">
        <v>18</v>
      </c>
    </row>
    <row r="186" spans="1:486" x14ac:dyDescent="0.2">
      <c r="A186" s="3" t="s">
        <v>145</v>
      </c>
      <c r="B186" s="4" t="s">
        <v>146</v>
      </c>
      <c r="C186" s="4" t="s">
        <v>532</v>
      </c>
      <c r="D186" s="6" t="s">
        <v>144</v>
      </c>
      <c r="E186" s="3" t="s">
        <v>80</v>
      </c>
      <c r="F186" s="28">
        <v>1</v>
      </c>
      <c r="G186" s="3" t="s">
        <v>154</v>
      </c>
      <c r="H186" s="29">
        <v>19.53</v>
      </c>
      <c r="I186" s="22" t="str">
        <f t="shared" si="10"/>
        <v xml:space="preserve"> N</v>
      </c>
      <c r="J186" s="7"/>
      <c r="K186" s="28">
        <v>20</v>
      </c>
      <c r="L186" s="3" t="s">
        <v>18</v>
      </c>
    </row>
    <row r="187" spans="1:486" x14ac:dyDescent="0.2">
      <c r="A187" s="3" t="s">
        <v>145</v>
      </c>
      <c r="B187" s="4" t="s">
        <v>146</v>
      </c>
      <c r="C187" s="4" t="s">
        <v>532</v>
      </c>
      <c r="D187" s="6" t="s">
        <v>144</v>
      </c>
      <c r="E187" s="3" t="s">
        <v>24</v>
      </c>
      <c r="F187" s="28">
        <v>3</v>
      </c>
      <c r="G187" s="3" t="s">
        <v>155</v>
      </c>
      <c r="H187" s="29">
        <v>11.62</v>
      </c>
      <c r="I187" s="22" t="str">
        <f t="shared" si="10"/>
        <v xml:space="preserve"> N</v>
      </c>
      <c r="J187" s="7"/>
      <c r="K187" s="28">
        <v>56</v>
      </c>
      <c r="L187" s="3" t="s">
        <v>21</v>
      </c>
    </row>
    <row r="188" spans="1:486" x14ac:dyDescent="0.2">
      <c r="A188" s="3" t="s">
        <v>145</v>
      </c>
      <c r="B188" s="4" t="s">
        <v>146</v>
      </c>
      <c r="C188" s="4" t="s">
        <v>532</v>
      </c>
      <c r="D188" s="6" t="s">
        <v>144</v>
      </c>
      <c r="E188" s="3" t="s">
        <v>22</v>
      </c>
      <c r="F188" s="28">
        <v>1</v>
      </c>
      <c r="G188" s="3" t="s">
        <v>156</v>
      </c>
      <c r="H188" s="29">
        <v>17.86</v>
      </c>
      <c r="I188" s="22" t="str">
        <f t="shared" si="10"/>
        <v xml:space="preserve"> N</v>
      </c>
      <c r="J188" s="7"/>
      <c r="K188" s="28">
        <v>24</v>
      </c>
      <c r="L188" s="3" t="s">
        <v>21</v>
      </c>
    </row>
    <row r="189" spans="1:486" x14ac:dyDescent="0.2">
      <c r="A189" s="3" t="s">
        <v>145</v>
      </c>
      <c r="B189" s="4" t="s">
        <v>146</v>
      </c>
      <c r="C189" s="4" t="s">
        <v>532</v>
      </c>
      <c r="D189" s="6" t="s">
        <v>144</v>
      </c>
      <c r="E189" s="3" t="s">
        <v>56</v>
      </c>
      <c r="F189" s="28">
        <v>1</v>
      </c>
      <c r="G189" s="3" t="s">
        <v>157</v>
      </c>
      <c r="H189" s="29">
        <v>12.29</v>
      </c>
      <c r="I189" s="22" t="str">
        <f t="shared" si="10"/>
        <v xml:space="preserve"> N</v>
      </c>
      <c r="J189" s="7"/>
      <c r="K189" s="28">
        <v>9</v>
      </c>
      <c r="L189" s="3" t="s">
        <v>21</v>
      </c>
    </row>
    <row r="190" spans="1:486" x14ac:dyDescent="0.2">
      <c r="A190" s="3" t="s">
        <v>145</v>
      </c>
      <c r="B190" s="4" t="s">
        <v>146</v>
      </c>
      <c r="C190" s="4" t="s">
        <v>532</v>
      </c>
      <c r="D190" s="6" t="s">
        <v>144</v>
      </c>
      <c r="E190" s="3" t="s">
        <v>19</v>
      </c>
      <c r="F190" s="28">
        <v>1</v>
      </c>
      <c r="G190" s="3" t="s">
        <v>158</v>
      </c>
      <c r="H190" s="29">
        <v>9.09</v>
      </c>
      <c r="I190" s="22" t="str">
        <f t="shared" si="10"/>
        <v xml:space="preserve"> N</v>
      </c>
      <c r="J190" s="7"/>
      <c r="K190" s="28">
        <v>20</v>
      </c>
      <c r="L190" s="3" t="s">
        <v>21</v>
      </c>
    </row>
    <row r="191" spans="1:486" x14ac:dyDescent="0.2">
      <c r="A191" s="3" t="s">
        <v>145</v>
      </c>
      <c r="B191" s="4" t="s">
        <v>146</v>
      </c>
      <c r="C191" s="4" t="s">
        <v>532</v>
      </c>
      <c r="D191" s="6" t="s">
        <v>144</v>
      </c>
      <c r="E191" s="3" t="s">
        <v>45</v>
      </c>
      <c r="F191" s="28">
        <v>1</v>
      </c>
      <c r="G191" s="3" t="s">
        <v>159</v>
      </c>
      <c r="H191" s="29">
        <v>20.22</v>
      </c>
      <c r="I191" s="22" t="str">
        <f t="shared" si="10"/>
        <v xml:space="preserve"> N</v>
      </c>
      <c r="J191" s="7"/>
      <c r="K191" s="28">
        <v>15</v>
      </c>
      <c r="L191" s="3" t="s">
        <v>21</v>
      </c>
    </row>
    <row r="192" spans="1:486" x14ac:dyDescent="0.2">
      <c r="A192" s="3" t="s">
        <v>145</v>
      </c>
      <c r="B192" s="4" t="s">
        <v>146</v>
      </c>
      <c r="C192" s="4" t="s">
        <v>532</v>
      </c>
      <c r="D192" s="6" t="s">
        <v>144</v>
      </c>
      <c r="E192" s="3" t="s">
        <v>56</v>
      </c>
      <c r="F192" s="28">
        <v>1</v>
      </c>
      <c r="G192" s="3" t="s">
        <v>157</v>
      </c>
      <c r="H192" s="29">
        <v>20.22</v>
      </c>
      <c r="I192" s="22" t="str">
        <f t="shared" si="10"/>
        <v xml:space="preserve"> N</v>
      </c>
      <c r="J192" s="7"/>
      <c r="K192" s="28">
        <v>5</v>
      </c>
      <c r="L192" s="3" t="s">
        <v>21</v>
      </c>
    </row>
    <row r="193" spans="1:486" x14ac:dyDescent="0.2">
      <c r="A193" s="3" t="s">
        <v>47</v>
      </c>
      <c r="B193" s="4" t="s">
        <v>161</v>
      </c>
      <c r="C193" s="4" t="s">
        <v>533</v>
      </c>
      <c r="D193" s="6" t="s">
        <v>160</v>
      </c>
      <c r="E193" s="3" t="s">
        <v>15</v>
      </c>
      <c r="F193" s="28">
        <v>1</v>
      </c>
      <c r="G193" s="3" t="s">
        <v>162</v>
      </c>
      <c r="H193" s="24">
        <f>IF(J193&gt;0,(J193/(K193*52)),"  ")</f>
        <v>46.240109890109892</v>
      </c>
      <c r="I193" s="22" t="str">
        <f t="shared" si="10"/>
        <v>Y</v>
      </c>
      <c r="J193" s="30">
        <v>84157</v>
      </c>
      <c r="K193" s="28">
        <v>35</v>
      </c>
      <c r="L193" s="3" t="s">
        <v>18</v>
      </c>
    </row>
    <row r="194" spans="1:486" x14ac:dyDescent="0.2">
      <c r="A194" s="3" t="s">
        <v>47</v>
      </c>
      <c r="B194" s="4" t="s">
        <v>161</v>
      </c>
      <c r="C194" s="4" t="s">
        <v>533</v>
      </c>
      <c r="D194" s="6" t="s">
        <v>160</v>
      </c>
      <c r="E194" s="3" t="s">
        <v>35</v>
      </c>
      <c r="F194" s="28">
        <v>1</v>
      </c>
      <c r="G194" s="3" t="s">
        <v>163</v>
      </c>
      <c r="H194" s="24">
        <f t="shared" ref="H194:H209" si="11">IF(J194&gt;0,(J194/(K194*52)),"  ")</f>
        <v>31.047802197802199</v>
      </c>
      <c r="I194" s="22" t="str">
        <f t="shared" si="10"/>
        <v>Y</v>
      </c>
      <c r="J194" s="30">
        <v>56507</v>
      </c>
      <c r="K194" s="28">
        <v>35</v>
      </c>
      <c r="L194" s="3" t="s">
        <v>18</v>
      </c>
    </row>
    <row r="195" spans="1:486" s="15" customFormat="1" x14ac:dyDescent="0.2">
      <c r="A195" s="3" t="s">
        <v>47</v>
      </c>
      <c r="B195" s="4" t="s">
        <v>161</v>
      </c>
      <c r="C195" s="4" t="s">
        <v>533</v>
      </c>
      <c r="D195" s="6" t="s">
        <v>160</v>
      </c>
      <c r="E195" s="3" t="s">
        <v>38</v>
      </c>
      <c r="F195" s="28">
        <v>1</v>
      </c>
      <c r="G195" s="3" t="s">
        <v>164</v>
      </c>
      <c r="H195" s="24">
        <f t="shared" si="11"/>
        <v>31.047802197802199</v>
      </c>
      <c r="I195" s="22" t="str">
        <f t="shared" si="10"/>
        <v>Y</v>
      </c>
      <c r="J195" s="30">
        <v>56507</v>
      </c>
      <c r="K195" s="28">
        <v>35</v>
      </c>
      <c r="L195" s="3" t="s">
        <v>18</v>
      </c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  <c r="BH195" s="18"/>
      <c r="BI195" s="18"/>
      <c r="BJ195" s="18"/>
      <c r="BK195" s="18"/>
      <c r="BL195" s="18"/>
      <c r="BM195" s="18"/>
      <c r="BN195" s="18"/>
      <c r="BO195" s="18"/>
      <c r="BP195" s="18"/>
      <c r="BQ195" s="18"/>
      <c r="BR195" s="18"/>
      <c r="BS195" s="18"/>
      <c r="BT195" s="18"/>
      <c r="BU195" s="18"/>
      <c r="BV195" s="18"/>
      <c r="BW195" s="18"/>
      <c r="BX195" s="18"/>
      <c r="BY195" s="18"/>
      <c r="BZ195" s="18"/>
      <c r="CA195" s="18"/>
      <c r="CB195" s="18"/>
      <c r="CC195" s="18"/>
      <c r="CD195" s="18"/>
      <c r="CE195" s="18"/>
      <c r="CF195" s="18"/>
      <c r="CG195" s="18"/>
      <c r="CH195" s="18"/>
      <c r="CI195" s="18"/>
      <c r="CJ195" s="18"/>
      <c r="CK195" s="18"/>
      <c r="CL195" s="18"/>
      <c r="CM195" s="18"/>
      <c r="CN195" s="18"/>
      <c r="CO195" s="18"/>
      <c r="CP195" s="18"/>
      <c r="CQ195" s="18"/>
      <c r="CR195" s="18"/>
      <c r="CS195" s="18"/>
      <c r="CT195" s="18"/>
      <c r="CU195" s="18"/>
      <c r="CV195" s="18"/>
      <c r="CW195" s="18"/>
      <c r="CX195" s="18"/>
      <c r="CY195" s="18"/>
      <c r="CZ195" s="18"/>
      <c r="DA195" s="18"/>
      <c r="DB195" s="18"/>
      <c r="DC195" s="18"/>
      <c r="DD195" s="18"/>
      <c r="DE195" s="18"/>
      <c r="DF195" s="18"/>
      <c r="DG195" s="18"/>
      <c r="DH195" s="18"/>
      <c r="DI195" s="18"/>
      <c r="DJ195" s="18"/>
      <c r="DK195" s="18"/>
      <c r="DL195" s="18"/>
      <c r="DM195" s="18"/>
      <c r="DN195" s="18"/>
      <c r="DO195" s="18"/>
      <c r="DP195" s="18"/>
      <c r="DQ195" s="18"/>
      <c r="DR195" s="18"/>
      <c r="DS195" s="18"/>
      <c r="DT195" s="18"/>
      <c r="DU195" s="18"/>
      <c r="DV195" s="18"/>
      <c r="DW195" s="18"/>
      <c r="DX195" s="18"/>
      <c r="DY195" s="18"/>
      <c r="DZ195" s="18"/>
      <c r="EA195" s="18"/>
      <c r="EB195" s="18"/>
      <c r="EC195" s="18"/>
      <c r="ED195" s="18"/>
      <c r="EE195" s="18"/>
      <c r="EF195" s="18"/>
      <c r="EG195" s="18"/>
      <c r="EH195" s="18"/>
      <c r="EI195" s="18"/>
      <c r="EJ195" s="18"/>
      <c r="EK195" s="18"/>
      <c r="EL195" s="18"/>
      <c r="EM195" s="18"/>
      <c r="EN195" s="18"/>
      <c r="EO195" s="18"/>
      <c r="EP195" s="18"/>
      <c r="EQ195" s="18"/>
      <c r="ER195" s="18"/>
      <c r="ES195" s="18"/>
      <c r="ET195" s="18"/>
      <c r="EU195" s="18"/>
      <c r="EV195" s="18"/>
      <c r="EW195" s="18"/>
      <c r="EX195" s="18"/>
      <c r="EY195" s="18"/>
      <c r="EZ195" s="18"/>
      <c r="FA195" s="18"/>
      <c r="FB195" s="18"/>
      <c r="FC195" s="18"/>
      <c r="FD195" s="18"/>
      <c r="FE195" s="18"/>
      <c r="FF195" s="18"/>
      <c r="FG195" s="18"/>
      <c r="FH195" s="18"/>
      <c r="FI195" s="18"/>
      <c r="FJ195" s="18"/>
      <c r="FK195" s="18"/>
      <c r="FL195" s="18"/>
      <c r="FM195" s="18"/>
      <c r="FN195" s="18"/>
      <c r="FO195" s="18"/>
      <c r="FP195" s="18"/>
      <c r="FQ195" s="18"/>
      <c r="FR195" s="18"/>
      <c r="FS195" s="18"/>
      <c r="FT195" s="18"/>
      <c r="FU195" s="18"/>
      <c r="FV195" s="18"/>
      <c r="FW195" s="18"/>
      <c r="FX195" s="18"/>
      <c r="FY195" s="18"/>
      <c r="FZ195" s="18"/>
      <c r="GA195" s="18"/>
      <c r="GB195" s="18"/>
      <c r="GC195" s="18"/>
      <c r="GD195" s="18"/>
      <c r="GE195" s="18"/>
      <c r="GF195" s="18"/>
      <c r="GG195" s="18"/>
      <c r="GH195" s="18"/>
      <c r="GI195" s="18"/>
      <c r="GJ195" s="18"/>
      <c r="GK195" s="18"/>
      <c r="GL195" s="18"/>
      <c r="GM195" s="18"/>
      <c r="GN195" s="18"/>
      <c r="GO195" s="18"/>
      <c r="GP195" s="18"/>
      <c r="GQ195" s="18"/>
      <c r="GR195" s="18"/>
      <c r="GS195" s="18"/>
      <c r="GT195" s="18"/>
      <c r="GU195" s="18"/>
      <c r="GV195" s="18"/>
      <c r="GW195" s="18"/>
      <c r="GX195" s="18"/>
      <c r="GY195" s="18"/>
      <c r="GZ195" s="18"/>
      <c r="HA195" s="18"/>
      <c r="HB195" s="18"/>
      <c r="HC195" s="18"/>
      <c r="HD195" s="18"/>
      <c r="HE195" s="18"/>
      <c r="HF195" s="18"/>
      <c r="HG195" s="18"/>
      <c r="HH195" s="18"/>
      <c r="HI195" s="18"/>
      <c r="HJ195" s="18"/>
      <c r="HK195" s="18"/>
      <c r="HL195" s="18"/>
      <c r="HM195" s="18"/>
      <c r="HN195" s="18"/>
      <c r="HO195" s="18"/>
      <c r="HP195" s="18"/>
      <c r="HQ195" s="18"/>
      <c r="HR195" s="18"/>
      <c r="HS195" s="18"/>
      <c r="HT195" s="18"/>
      <c r="HU195" s="18"/>
      <c r="HV195" s="18"/>
      <c r="HW195" s="18"/>
      <c r="HX195" s="18"/>
      <c r="HY195" s="18"/>
      <c r="HZ195" s="18"/>
      <c r="IA195" s="18"/>
      <c r="IB195" s="18"/>
      <c r="IC195" s="18"/>
      <c r="ID195" s="18"/>
      <c r="IE195" s="18"/>
      <c r="IF195" s="18"/>
      <c r="IG195" s="18"/>
      <c r="IH195" s="18"/>
      <c r="II195" s="18"/>
      <c r="IJ195" s="18"/>
      <c r="IK195" s="18"/>
      <c r="IL195" s="18"/>
      <c r="IM195" s="18"/>
      <c r="IN195" s="18"/>
      <c r="IO195" s="18"/>
      <c r="IP195" s="18"/>
      <c r="IQ195" s="18"/>
      <c r="IR195" s="18"/>
      <c r="IS195" s="18"/>
      <c r="IT195" s="18"/>
      <c r="IU195" s="18"/>
      <c r="IV195" s="18"/>
      <c r="IW195" s="18"/>
      <c r="IX195" s="18"/>
      <c r="IY195" s="18"/>
      <c r="IZ195" s="18"/>
      <c r="JA195" s="18"/>
      <c r="JB195" s="18"/>
      <c r="JC195" s="18"/>
      <c r="JD195" s="18"/>
      <c r="JE195" s="18"/>
      <c r="JF195" s="18"/>
      <c r="JG195" s="18"/>
      <c r="JH195" s="18"/>
      <c r="JI195" s="18"/>
      <c r="JJ195" s="18"/>
      <c r="JK195" s="18"/>
      <c r="JL195" s="18"/>
      <c r="JM195" s="18"/>
      <c r="JN195" s="18"/>
      <c r="JO195" s="18"/>
      <c r="JP195" s="18"/>
      <c r="JQ195" s="18"/>
      <c r="JR195" s="18"/>
      <c r="JS195" s="18"/>
      <c r="JT195" s="18"/>
      <c r="JU195" s="18"/>
      <c r="JV195" s="18"/>
      <c r="JW195" s="18"/>
      <c r="JX195" s="18"/>
      <c r="JY195" s="18"/>
      <c r="JZ195" s="18"/>
      <c r="KA195" s="18"/>
      <c r="KB195" s="18"/>
      <c r="KC195" s="18"/>
      <c r="KD195" s="18"/>
      <c r="KE195" s="18"/>
      <c r="KF195" s="18"/>
      <c r="KG195" s="18"/>
      <c r="KH195" s="18"/>
      <c r="KI195" s="18"/>
      <c r="KJ195" s="18"/>
      <c r="KK195" s="18"/>
      <c r="KL195" s="18"/>
      <c r="KM195" s="18"/>
      <c r="KN195" s="18"/>
      <c r="KO195" s="18"/>
      <c r="KP195" s="18"/>
      <c r="KQ195" s="18"/>
      <c r="KR195" s="18"/>
      <c r="KS195" s="18"/>
      <c r="KT195" s="18"/>
      <c r="KU195" s="18"/>
      <c r="KV195" s="18"/>
      <c r="KW195" s="18"/>
      <c r="KX195" s="18"/>
      <c r="KY195" s="18"/>
      <c r="KZ195" s="18"/>
      <c r="LA195" s="18"/>
      <c r="LB195" s="18"/>
      <c r="LC195" s="18"/>
      <c r="LD195" s="18"/>
      <c r="LE195" s="18"/>
      <c r="LF195" s="18"/>
      <c r="LG195" s="18"/>
      <c r="LH195" s="18"/>
      <c r="LI195" s="18"/>
      <c r="LJ195" s="18"/>
      <c r="LK195" s="18"/>
      <c r="LL195" s="18"/>
      <c r="LM195" s="18"/>
      <c r="LN195" s="18"/>
      <c r="LO195" s="18"/>
      <c r="LP195" s="18"/>
      <c r="LQ195" s="18"/>
      <c r="LR195" s="18"/>
      <c r="LS195" s="18"/>
      <c r="LT195" s="18"/>
      <c r="LU195" s="18"/>
      <c r="LV195" s="18"/>
      <c r="LW195" s="18"/>
      <c r="LX195" s="18"/>
      <c r="LY195" s="18"/>
      <c r="LZ195" s="18"/>
      <c r="MA195" s="18"/>
      <c r="MB195" s="18"/>
      <c r="MC195" s="18"/>
      <c r="MD195" s="18"/>
      <c r="ME195" s="18"/>
      <c r="MF195" s="18"/>
      <c r="MG195" s="18"/>
      <c r="MH195" s="18"/>
      <c r="MI195" s="18"/>
      <c r="MJ195" s="18"/>
      <c r="MK195" s="18"/>
      <c r="ML195" s="18"/>
      <c r="MM195" s="18"/>
      <c r="MN195" s="18"/>
      <c r="MO195" s="18"/>
      <c r="MP195" s="18"/>
      <c r="MQ195" s="18"/>
      <c r="MR195" s="18"/>
      <c r="MS195" s="18"/>
      <c r="MT195" s="18"/>
      <c r="MU195" s="18"/>
      <c r="MV195" s="18"/>
      <c r="MW195" s="18"/>
      <c r="MX195" s="18"/>
      <c r="MY195" s="18"/>
      <c r="MZ195" s="18"/>
      <c r="NA195" s="18"/>
      <c r="NB195" s="18"/>
      <c r="NC195" s="18"/>
      <c r="ND195" s="18"/>
      <c r="NE195" s="18"/>
      <c r="NF195" s="18"/>
      <c r="NG195" s="18"/>
      <c r="NH195" s="18"/>
      <c r="NI195" s="18"/>
      <c r="NJ195" s="18"/>
      <c r="NK195" s="18"/>
      <c r="NL195" s="18"/>
      <c r="NM195" s="18"/>
      <c r="NN195" s="18"/>
      <c r="NO195" s="18"/>
      <c r="NP195" s="18"/>
      <c r="NQ195" s="18"/>
      <c r="NR195" s="18"/>
      <c r="NS195" s="18"/>
      <c r="NT195" s="18"/>
      <c r="NU195" s="18"/>
      <c r="NV195" s="18"/>
      <c r="NW195" s="18"/>
      <c r="NX195" s="18"/>
      <c r="NY195" s="18"/>
      <c r="NZ195" s="18"/>
      <c r="OA195" s="18"/>
      <c r="OB195" s="18"/>
      <c r="OC195" s="18"/>
      <c r="OD195" s="18"/>
      <c r="OE195" s="18"/>
      <c r="OF195" s="18"/>
      <c r="OG195" s="18"/>
      <c r="OH195" s="18"/>
      <c r="OI195" s="18"/>
      <c r="OJ195" s="18"/>
      <c r="OK195" s="18"/>
      <c r="OL195" s="18"/>
      <c r="OM195" s="18"/>
      <c r="ON195" s="18"/>
      <c r="OO195" s="18"/>
      <c r="OP195" s="18"/>
      <c r="OQ195" s="18"/>
      <c r="OR195" s="18"/>
      <c r="OS195" s="18"/>
      <c r="OT195" s="18"/>
      <c r="OU195" s="18"/>
      <c r="OV195" s="18"/>
      <c r="OW195" s="18"/>
      <c r="OX195" s="18"/>
      <c r="OY195" s="18"/>
      <c r="OZ195" s="18"/>
      <c r="PA195" s="18"/>
      <c r="PB195" s="18"/>
      <c r="PC195" s="18"/>
      <c r="PD195" s="18"/>
      <c r="PE195" s="18"/>
      <c r="PF195" s="18"/>
      <c r="PG195" s="18"/>
      <c r="PH195" s="18"/>
      <c r="PI195" s="18"/>
      <c r="PJ195" s="18"/>
      <c r="PK195" s="18"/>
      <c r="PL195" s="18"/>
      <c r="PM195" s="18"/>
      <c r="PN195" s="18"/>
      <c r="PO195" s="18"/>
      <c r="PP195" s="18"/>
      <c r="PQ195" s="18"/>
      <c r="PR195" s="18"/>
      <c r="PS195" s="18"/>
      <c r="PT195" s="18"/>
      <c r="PU195" s="18"/>
      <c r="PV195" s="18"/>
      <c r="PW195" s="18"/>
      <c r="PX195" s="18"/>
      <c r="PY195" s="18"/>
      <c r="PZ195" s="18"/>
      <c r="QA195" s="18"/>
      <c r="QB195" s="18"/>
      <c r="QC195" s="18"/>
      <c r="QD195" s="18"/>
      <c r="QE195" s="18"/>
      <c r="QF195" s="18"/>
      <c r="QG195" s="18"/>
      <c r="QH195" s="18"/>
      <c r="QI195" s="18"/>
      <c r="QJ195" s="18"/>
      <c r="QK195" s="18"/>
      <c r="QL195" s="18"/>
      <c r="QM195" s="18"/>
      <c r="QN195" s="18"/>
      <c r="QO195" s="18"/>
      <c r="QP195" s="18"/>
      <c r="QQ195" s="18"/>
      <c r="QR195" s="18"/>
      <c r="QS195" s="18"/>
      <c r="QT195" s="18"/>
      <c r="QU195" s="18"/>
      <c r="QV195" s="18"/>
      <c r="QW195" s="18"/>
      <c r="QX195" s="18"/>
      <c r="QY195" s="18"/>
      <c r="QZ195" s="18"/>
      <c r="RA195" s="18"/>
      <c r="RB195" s="18"/>
      <c r="RC195" s="18"/>
      <c r="RD195" s="18"/>
      <c r="RE195" s="18"/>
      <c r="RF195" s="18"/>
      <c r="RG195" s="18"/>
      <c r="RH195" s="18"/>
      <c r="RI195" s="18"/>
      <c r="RJ195" s="18"/>
      <c r="RK195" s="18"/>
      <c r="RL195" s="18"/>
      <c r="RM195" s="18"/>
      <c r="RN195" s="18"/>
      <c r="RO195" s="18"/>
      <c r="RP195" s="18"/>
      <c r="RQ195" s="18"/>
      <c r="RR195" s="18"/>
    </row>
    <row r="196" spans="1:486" x14ac:dyDescent="0.2">
      <c r="A196" s="3" t="s">
        <v>47</v>
      </c>
      <c r="B196" s="4" t="s">
        <v>161</v>
      </c>
      <c r="C196" s="4" t="s">
        <v>533</v>
      </c>
      <c r="D196" s="6" t="s">
        <v>160</v>
      </c>
      <c r="E196" s="3" t="s">
        <v>83</v>
      </c>
      <c r="F196" s="28">
        <v>1</v>
      </c>
      <c r="G196" s="3" t="s">
        <v>83</v>
      </c>
      <c r="H196" s="24">
        <f t="shared" si="11"/>
        <v>31.047802197802199</v>
      </c>
      <c r="I196" s="22" t="str">
        <f t="shared" si="10"/>
        <v>Y</v>
      </c>
      <c r="J196" s="30">
        <v>56507</v>
      </c>
      <c r="K196" s="28">
        <v>35</v>
      </c>
      <c r="L196" s="3" t="s">
        <v>18</v>
      </c>
    </row>
    <row r="197" spans="1:486" x14ac:dyDescent="0.2">
      <c r="A197" s="3" t="s">
        <v>47</v>
      </c>
      <c r="B197" s="4" t="s">
        <v>161</v>
      </c>
      <c r="C197" s="4" t="s">
        <v>533</v>
      </c>
      <c r="D197" s="6" t="s">
        <v>160</v>
      </c>
      <c r="E197" s="3" t="s">
        <v>38</v>
      </c>
      <c r="F197" s="28">
        <v>1</v>
      </c>
      <c r="G197" s="3" t="s">
        <v>165</v>
      </c>
      <c r="H197" s="24">
        <f t="shared" si="11"/>
        <v>31.047802197802199</v>
      </c>
      <c r="I197" s="22" t="str">
        <f t="shared" si="10"/>
        <v>Y</v>
      </c>
      <c r="J197" s="30">
        <v>56507</v>
      </c>
      <c r="K197" s="28">
        <v>35</v>
      </c>
      <c r="L197" s="3" t="s">
        <v>18</v>
      </c>
    </row>
    <row r="198" spans="1:486" x14ac:dyDescent="0.2">
      <c r="A198" s="3" t="s">
        <v>47</v>
      </c>
      <c r="B198" s="4" t="s">
        <v>161</v>
      </c>
      <c r="C198" s="4" t="s">
        <v>533</v>
      </c>
      <c r="D198" s="6" t="s">
        <v>160</v>
      </c>
      <c r="E198" s="3" t="s">
        <v>56</v>
      </c>
      <c r="F198" s="28">
        <v>1</v>
      </c>
      <c r="G198" s="3" t="s">
        <v>166</v>
      </c>
      <c r="H198" s="24">
        <f t="shared" si="11"/>
        <v>29.703846153846154</v>
      </c>
      <c r="I198" s="22" t="str">
        <f t="shared" si="10"/>
        <v>Y</v>
      </c>
      <c r="J198" s="30">
        <v>54061</v>
      </c>
      <c r="K198" s="28">
        <v>35</v>
      </c>
      <c r="L198" s="3" t="s">
        <v>18</v>
      </c>
    </row>
    <row r="199" spans="1:486" x14ac:dyDescent="0.2">
      <c r="A199" s="3" t="s">
        <v>47</v>
      </c>
      <c r="B199" s="4" t="s">
        <v>161</v>
      </c>
      <c r="C199" s="4" t="s">
        <v>533</v>
      </c>
      <c r="D199" s="6" t="s">
        <v>160</v>
      </c>
      <c r="E199" s="3" t="s">
        <v>35</v>
      </c>
      <c r="F199" s="28">
        <v>1</v>
      </c>
      <c r="G199" s="3" t="s">
        <v>167</v>
      </c>
      <c r="H199" s="24">
        <f t="shared" si="11"/>
        <v>31.047802197802199</v>
      </c>
      <c r="I199" s="22" t="str">
        <f t="shared" si="10"/>
        <v>Y</v>
      </c>
      <c r="J199" s="30">
        <v>56507</v>
      </c>
      <c r="K199" s="28">
        <v>35</v>
      </c>
      <c r="L199" s="3" t="s">
        <v>18</v>
      </c>
    </row>
    <row r="200" spans="1:486" x14ac:dyDescent="0.2">
      <c r="A200" s="3" t="s">
        <v>47</v>
      </c>
      <c r="B200" s="4" t="s">
        <v>161</v>
      </c>
      <c r="C200" s="4" t="s">
        <v>533</v>
      </c>
      <c r="D200" s="6" t="s">
        <v>160</v>
      </c>
      <c r="E200" s="3" t="s">
        <v>35</v>
      </c>
      <c r="F200" s="28">
        <v>1</v>
      </c>
      <c r="G200" s="3" t="s">
        <v>168</v>
      </c>
      <c r="H200" s="24">
        <f t="shared" si="11"/>
        <v>31.047802197802199</v>
      </c>
      <c r="I200" s="22" t="str">
        <f t="shared" si="10"/>
        <v>Y</v>
      </c>
      <c r="J200" s="30">
        <v>56507</v>
      </c>
      <c r="K200" s="28">
        <v>35</v>
      </c>
      <c r="L200" s="3" t="s">
        <v>18</v>
      </c>
    </row>
    <row r="201" spans="1:486" x14ac:dyDescent="0.2">
      <c r="A201" s="3" t="s">
        <v>47</v>
      </c>
      <c r="B201" s="4" t="s">
        <v>161</v>
      </c>
      <c r="C201" s="4" t="s">
        <v>533</v>
      </c>
      <c r="D201" s="6" t="s">
        <v>160</v>
      </c>
      <c r="E201" s="3" t="s">
        <v>56</v>
      </c>
      <c r="F201" s="28">
        <v>1</v>
      </c>
      <c r="G201" s="3" t="s">
        <v>169</v>
      </c>
      <c r="H201" s="24">
        <f t="shared" si="11"/>
        <v>24.880219780219779</v>
      </c>
      <c r="I201" s="22" t="str">
        <f t="shared" si="10"/>
        <v>Y</v>
      </c>
      <c r="J201" s="30">
        <v>45282</v>
      </c>
      <c r="K201" s="28">
        <v>35</v>
      </c>
      <c r="L201" s="3" t="s">
        <v>18</v>
      </c>
    </row>
    <row r="202" spans="1:486" x14ac:dyDescent="0.2">
      <c r="A202" s="3" t="s">
        <v>47</v>
      </c>
      <c r="B202" s="4" t="s">
        <v>161</v>
      </c>
      <c r="C202" s="4" t="s">
        <v>533</v>
      </c>
      <c r="D202" s="6" t="s">
        <v>160</v>
      </c>
      <c r="E202" s="3" t="s">
        <v>35</v>
      </c>
      <c r="F202" s="28">
        <v>1</v>
      </c>
      <c r="G202" s="3" t="s">
        <v>74</v>
      </c>
      <c r="H202" s="24">
        <f t="shared" si="11"/>
        <v>31.047802197802199</v>
      </c>
      <c r="I202" s="22" t="str">
        <f t="shared" si="10"/>
        <v>Y</v>
      </c>
      <c r="J202" s="30">
        <v>56507</v>
      </c>
      <c r="K202" s="28">
        <v>35</v>
      </c>
      <c r="L202" s="3" t="s">
        <v>18</v>
      </c>
    </row>
    <row r="203" spans="1:486" x14ac:dyDescent="0.2">
      <c r="A203" s="3" t="s">
        <v>47</v>
      </c>
      <c r="B203" s="4" t="s">
        <v>161</v>
      </c>
      <c r="C203" s="4" t="s">
        <v>533</v>
      </c>
      <c r="D203" s="6" t="s">
        <v>160</v>
      </c>
      <c r="E203" s="3" t="s">
        <v>24</v>
      </c>
      <c r="F203" s="28">
        <v>1</v>
      </c>
      <c r="G203" s="3" t="s">
        <v>170</v>
      </c>
      <c r="H203" s="24">
        <f t="shared" si="11"/>
        <v>22.358241758241757</v>
      </c>
      <c r="I203" s="22" t="str">
        <f t="shared" si="10"/>
        <v>Y</v>
      </c>
      <c r="J203" s="30">
        <v>40692</v>
      </c>
      <c r="K203" s="28">
        <v>35</v>
      </c>
      <c r="L203" s="3" t="s">
        <v>21</v>
      </c>
    </row>
    <row r="204" spans="1:486" x14ac:dyDescent="0.2">
      <c r="A204" s="3" t="s">
        <v>47</v>
      </c>
      <c r="B204" s="4" t="s">
        <v>161</v>
      </c>
      <c r="C204" s="4" t="s">
        <v>533</v>
      </c>
      <c r="D204" s="6" t="s">
        <v>160</v>
      </c>
      <c r="E204" s="3" t="s">
        <v>24</v>
      </c>
      <c r="F204" s="28">
        <v>1</v>
      </c>
      <c r="G204" s="3" t="s">
        <v>171</v>
      </c>
      <c r="H204" s="24">
        <f t="shared" si="11"/>
        <v>22.358241758241757</v>
      </c>
      <c r="I204" s="22" t="str">
        <f t="shared" si="10"/>
        <v>Y</v>
      </c>
      <c r="J204" s="30">
        <v>40692</v>
      </c>
      <c r="K204" s="28">
        <v>35</v>
      </c>
      <c r="L204" s="3" t="s">
        <v>21</v>
      </c>
    </row>
    <row r="205" spans="1:486" x14ac:dyDescent="0.2">
      <c r="A205" s="3" t="s">
        <v>47</v>
      </c>
      <c r="B205" s="4" t="s">
        <v>161</v>
      </c>
      <c r="C205" s="4" t="s">
        <v>533</v>
      </c>
      <c r="D205" s="6" t="s">
        <v>160</v>
      </c>
      <c r="E205" s="3" t="s">
        <v>24</v>
      </c>
      <c r="F205" s="28">
        <v>1</v>
      </c>
      <c r="G205" s="3" t="s">
        <v>172</v>
      </c>
      <c r="H205" s="24">
        <f t="shared" si="11"/>
        <v>20.493956043956043</v>
      </c>
      <c r="I205" s="22" t="str">
        <f t="shared" si="10"/>
        <v>Y</v>
      </c>
      <c r="J205" s="30">
        <v>37299</v>
      </c>
      <c r="K205" s="28">
        <v>35</v>
      </c>
      <c r="L205" s="3" t="s">
        <v>18</v>
      </c>
    </row>
    <row r="206" spans="1:486" x14ac:dyDescent="0.2">
      <c r="A206" s="3" t="s">
        <v>47</v>
      </c>
      <c r="B206" s="4" t="s">
        <v>161</v>
      </c>
      <c r="C206" s="4" t="s">
        <v>533</v>
      </c>
      <c r="D206" s="6" t="s">
        <v>160</v>
      </c>
      <c r="E206" s="3" t="s">
        <v>26</v>
      </c>
      <c r="F206" s="28">
        <v>7</v>
      </c>
      <c r="G206" s="3" t="s">
        <v>61</v>
      </c>
      <c r="H206" s="24">
        <f t="shared" si="11"/>
        <v>19.625274725274725</v>
      </c>
      <c r="I206" s="22" t="str">
        <f t="shared" si="10"/>
        <v>Y</v>
      </c>
      <c r="J206" s="30">
        <v>35718</v>
      </c>
      <c r="K206" s="28">
        <v>35</v>
      </c>
      <c r="L206" s="3" t="s">
        <v>21</v>
      </c>
    </row>
    <row r="207" spans="1:486" x14ac:dyDescent="0.2">
      <c r="A207" s="3" t="s">
        <v>47</v>
      </c>
      <c r="B207" s="4" t="s">
        <v>161</v>
      </c>
      <c r="C207" s="4" t="s">
        <v>533</v>
      </c>
      <c r="D207" s="6" t="s">
        <v>160</v>
      </c>
      <c r="E207" s="3" t="s">
        <v>35</v>
      </c>
      <c r="F207" s="28">
        <v>1</v>
      </c>
      <c r="G207" s="3" t="s">
        <v>173</v>
      </c>
      <c r="H207" s="24">
        <f t="shared" si="11"/>
        <v>26.624725274725275</v>
      </c>
      <c r="I207" s="22" t="str">
        <f t="shared" si="10"/>
        <v>Y</v>
      </c>
      <c r="J207" s="30">
        <v>48457</v>
      </c>
      <c r="K207" s="28">
        <v>35</v>
      </c>
      <c r="L207" s="3" t="s">
        <v>21</v>
      </c>
    </row>
    <row r="208" spans="1:486" x14ac:dyDescent="0.2">
      <c r="A208" s="3" t="s">
        <v>47</v>
      </c>
      <c r="B208" s="4" t="s">
        <v>161</v>
      </c>
      <c r="C208" s="4" t="s">
        <v>533</v>
      </c>
      <c r="D208" s="6" t="s">
        <v>160</v>
      </c>
      <c r="E208" s="3" t="s">
        <v>19</v>
      </c>
      <c r="F208" s="28">
        <v>3</v>
      </c>
      <c r="G208" s="3" t="s">
        <v>174</v>
      </c>
      <c r="H208" s="24"/>
      <c r="I208" s="22"/>
      <c r="J208" s="7" t="s">
        <v>14</v>
      </c>
      <c r="K208" s="28">
        <v>15</v>
      </c>
      <c r="L208" s="3" t="s">
        <v>21</v>
      </c>
    </row>
    <row r="209" spans="1:486" x14ac:dyDescent="0.2">
      <c r="A209" s="3">
        <v>10.5</v>
      </c>
      <c r="B209" s="4" t="s">
        <v>191</v>
      </c>
      <c r="C209" s="4" t="s">
        <v>536</v>
      </c>
      <c r="D209" s="6" t="s">
        <v>189</v>
      </c>
      <c r="E209" s="3" t="s">
        <v>15</v>
      </c>
      <c r="F209" s="28">
        <v>1</v>
      </c>
      <c r="G209" s="3" t="s">
        <v>32</v>
      </c>
      <c r="H209" s="24">
        <f t="shared" si="11"/>
        <v>32.448351648351647</v>
      </c>
      <c r="I209" s="22" t="str">
        <f t="shared" si="10"/>
        <v>Y</v>
      </c>
      <c r="J209" s="30">
        <v>59056</v>
      </c>
      <c r="K209" s="28">
        <v>35</v>
      </c>
      <c r="L209" s="3" t="s">
        <v>18</v>
      </c>
    </row>
    <row r="210" spans="1:486" x14ac:dyDescent="0.2">
      <c r="A210" s="3">
        <v>10.5</v>
      </c>
      <c r="B210" s="4" t="s">
        <v>191</v>
      </c>
      <c r="C210" s="4" t="s">
        <v>536</v>
      </c>
      <c r="D210" s="6" t="s">
        <v>189</v>
      </c>
      <c r="E210" s="3" t="s">
        <v>38</v>
      </c>
      <c r="F210" s="28">
        <v>1</v>
      </c>
      <c r="G210" s="3" t="s">
        <v>192</v>
      </c>
      <c r="H210" s="29">
        <v>22.6</v>
      </c>
      <c r="I210" s="22" t="str">
        <f t="shared" ref="I210:I216" si="12">IF(J210&gt;0,"Y"," N")</f>
        <v xml:space="preserve"> N</v>
      </c>
      <c r="J210" s="7"/>
      <c r="K210" s="28">
        <v>25</v>
      </c>
      <c r="L210" s="3" t="s">
        <v>193</v>
      </c>
    </row>
    <row r="211" spans="1:486" s="15" customFormat="1" x14ac:dyDescent="0.2">
      <c r="A211" s="3">
        <v>10.5</v>
      </c>
      <c r="B211" s="4" t="s">
        <v>191</v>
      </c>
      <c r="C211" s="4" t="s">
        <v>536</v>
      </c>
      <c r="D211" s="6" t="s">
        <v>189</v>
      </c>
      <c r="E211" s="3" t="s">
        <v>26</v>
      </c>
      <c r="F211" s="28">
        <v>1</v>
      </c>
      <c r="G211" s="3" t="s">
        <v>107</v>
      </c>
      <c r="H211" s="29">
        <v>12.5</v>
      </c>
      <c r="I211" s="22" t="str">
        <f t="shared" si="12"/>
        <v xml:space="preserve"> N</v>
      </c>
      <c r="J211" s="7"/>
      <c r="K211" s="28">
        <v>12</v>
      </c>
      <c r="L211" s="3" t="s">
        <v>193</v>
      </c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  <c r="BH211" s="18"/>
      <c r="BI211" s="18"/>
      <c r="BJ211" s="18"/>
      <c r="BK211" s="18"/>
      <c r="BL211" s="18"/>
      <c r="BM211" s="18"/>
      <c r="BN211" s="18"/>
      <c r="BO211" s="18"/>
      <c r="BP211" s="18"/>
      <c r="BQ211" s="18"/>
      <c r="BR211" s="18"/>
      <c r="BS211" s="18"/>
      <c r="BT211" s="18"/>
      <c r="BU211" s="18"/>
      <c r="BV211" s="18"/>
      <c r="BW211" s="18"/>
      <c r="BX211" s="18"/>
      <c r="BY211" s="18"/>
      <c r="BZ211" s="18"/>
      <c r="CA211" s="18"/>
      <c r="CB211" s="18"/>
      <c r="CC211" s="18"/>
      <c r="CD211" s="18"/>
      <c r="CE211" s="18"/>
      <c r="CF211" s="18"/>
      <c r="CG211" s="18"/>
      <c r="CH211" s="18"/>
      <c r="CI211" s="18"/>
      <c r="CJ211" s="18"/>
      <c r="CK211" s="18"/>
      <c r="CL211" s="18"/>
      <c r="CM211" s="18"/>
      <c r="CN211" s="18"/>
      <c r="CO211" s="18"/>
      <c r="CP211" s="18"/>
      <c r="CQ211" s="18"/>
      <c r="CR211" s="18"/>
      <c r="CS211" s="18"/>
      <c r="CT211" s="18"/>
      <c r="CU211" s="18"/>
      <c r="CV211" s="18"/>
      <c r="CW211" s="18"/>
      <c r="CX211" s="18"/>
      <c r="CY211" s="18"/>
      <c r="CZ211" s="18"/>
      <c r="DA211" s="18"/>
      <c r="DB211" s="18"/>
      <c r="DC211" s="18"/>
      <c r="DD211" s="18"/>
      <c r="DE211" s="18"/>
      <c r="DF211" s="18"/>
      <c r="DG211" s="18"/>
      <c r="DH211" s="18"/>
      <c r="DI211" s="18"/>
      <c r="DJ211" s="18"/>
      <c r="DK211" s="18"/>
      <c r="DL211" s="18"/>
      <c r="DM211" s="18"/>
      <c r="DN211" s="18"/>
      <c r="DO211" s="18"/>
      <c r="DP211" s="18"/>
      <c r="DQ211" s="18"/>
      <c r="DR211" s="18"/>
      <c r="DS211" s="18"/>
      <c r="DT211" s="18"/>
      <c r="DU211" s="18"/>
      <c r="DV211" s="18"/>
      <c r="DW211" s="18"/>
      <c r="DX211" s="18"/>
      <c r="DY211" s="18"/>
      <c r="DZ211" s="18"/>
      <c r="EA211" s="18"/>
      <c r="EB211" s="18"/>
      <c r="EC211" s="18"/>
      <c r="ED211" s="18"/>
      <c r="EE211" s="18"/>
      <c r="EF211" s="18"/>
      <c r="EG211" s="18"/>
      <c r="EH211" s="18"/>
      <c r="EI211" s="18"/>
      <c r="EJ211" s="18"/>
      <c r="EK211" s="18"/>
      <c r="EL211" s="18"/>
      <c r="EM211" s="18"/>
      <c r="EN211" s="18"/>
      <c r="EO211" s="18"/>
      <c r="EP211" s="18"/>
      <c r="EQ211" s="18"/>
      <c r="ER211" s="18"/>
      <c r="ES211" s="18"/>
      <c r="ET211" s="18"/>
      <c r="EU211" s="18"/>
      <c r="EV211" s="18"/>
      <c r="EW211" s="18"/>
      <c r="EX211" s="18"/>
      <c r="EY211" s="18"/>
      <c r="EZ211" s="18"/>
      <c r="FA211" s="18"/>
      <c r="FB211" s="18"/>
      <c r="FC211" s="18"/>
      <c r="FD211" s="18"/>
      <c r="FE211" s="18"/>
      <c r="FF211" s="18"/>
      <c r="FG211" s="18"/>
      <c r="FH211" s="18"/>
      <c r="FI211" s="18"/>
      <c r="FJ211" s="18"/>
      <c r="FK211" s="18"/>
      <c r="FL211" s="18"/>
      <c r="FM211" s="18"/>
      <c r="FN211" s="18"/>
      <c r="FO211" s="18"/>
      <c r="FP211" s="18"/>
      <c r="FQ211" s="18"/>
      <c r="FR211" s="18"/>
      <c r="FS211" s="18"/>
      <c r="FT211" s="18"/>
      <c r="FU211" s="18"/>
      <c r="FV211" s="18"/>
      <c r="FW211" s="18"/>
      <c r="FX211" s="18"/>
      <c r="FY211" s="18"/>
      <c r="FZ211" s="18"/>
      <c r="GA211" s="18"/>
      <c r="GB211" s="18"/>
      <c r="GC211" s="18"/>
      <c r="GD211" s="18"/>
      <c r="GE211" s="18"/>
      <c r="GF211" s="18"/>
      <c r="GG211" s="18"/>
      <c r="GH211" s="18"/>
      <c r="GI211" s="18"/>
      <c r="GJ211" s="18"/>
      <c r="GK211" s="18"/>
      <c r="GL211" s="18"/>
      <c r="GM211" s="18"/>
      <c r="GN211" s="18"/>
      <c r="GO211" s="18"/>
      <c r="GP211" s="18"/>
      <c r="GQ211" s="18"/>
      <c r="GR211" s="18"/>
      <c r="GS211" s="18"/>
      <c r="GT211" s="18"/>
      <c r="GU211" s="18"/>
      <c r="GV211" s="18"/>
      <c r="GW211" s="18"/>
      <c r="GX211" s="18"/>
      <c r="GY211" s="18"/>
      <c r="GZ211" s="18"/>
      <c r="HA211" s="18"/>
      <c r="HB211" s="18"/>
      <c r="HC211" s="18"/>
      <c r="HD211" s="18"/>
      <c r="HE211" s="18"/>
      <c r="HF211" s="18"/>
      <c r="HG211" s="18"/>
      <c r="HH211" s="18"/>
      <c r="HI211" s="18"/>
      <c r="HJ211" s="18"/>
      <c r="HK211" s="18"/>
      <c r="HL211" s="18"/>
      <c r="HM211" s="18"/>
      <c r="HN211" s="18"/>
      <c r="HO211" s="18"/>
      <c r="HP211" s="18"/>
      <c r="HQ211" s="18"/>
      <c r="HR211" s="18"/>
      <c r="HS211" s="18"/>
      <c r="HT211" s="18"/>
      <c r="HU211" s="18"/>
      <c r="HV211" s="18"/>
      <c r="HW211" s="18"/>
      <c r="HX211" s="18"/>
      <c r="HY211" s="18"/>
      <c r="HZ211" s="18"/>
      <c r="IA211" s="18"/>
      <c r="IB211" s="18"/>
      <c r="IC211" s="18"/>
      <c r="ID211" s="18"/>
      <c r="IE211" s="18"/>
      <c r="IF211" s="18"/>
      <c r="IG211" s="18"/>
      <c r="IH211" s="18"/>
      <c r="II211" s="18"/>
      <c r="IJ211" s="18"/>
      <c r="IK211" s="18"/>
      <c r="IL211" s="18"/>
      <c r="IM211" s="18"/>
      <c r="IN211" s="18"/>
      <c r="IO211" s="18"/>
      <c r="IP211" s="18"/>
      <c r="IQ211" s="18"/>
      <c r="IR211" s="18"/>
      <c r="IS211" s="18"/>
      <c r="IT211" s="18"/>
      <c r="IU211" s="18"/>
      <c r="IV211" s="18"/>
      <c r="IW211" s="18"/>
      <c r="IX211" s="18"/>
      <c r="IY211" s="18"/>
      <c r="IZ211" s="18"/>
      <c r="JA211" s="18"/>
      <c r="JB211" s="18"/>
      <c r="JC211" s="18"/>
      <c r="JD211" s="18"/>
      <c r="JE211" s="18"/>
      <c r="JF211" s="18"/>
      <c r="JG211" s="18"/>
      <c r="JH211" s="18"/>
      <c r="JI211" s="18"/>
      <c r="JJ211" s="18"/>
      <c r="JK211" s="18"/>
      <c r="JL211" s="18"/>
      <c r="JM211" s="18"/>
      <c r="JN211" s="18"/>
      <c r="JO211" s="18"/>
      <c r="JP211" s="18"/>
      <c r="JQ211" s="18"/>
      <c r="JR211" s="18"/>
      <c r="JS211" s="18"/>
      <c r="JT211" s="18"/>
      <c r="JU211" s="18"/>
      <c r="JV211" s="18"/>
      <c r="JW211" s="18"/>
      <c r="JX211" s="18"/>
      <c r="JY211" s="18"/>
      <c r="JZ211" s="18"/>
      <c r="KA211" s="18"/>
      <c r="KB211" s="18"/>
      <c r="KC211" s="18"/>
      <c r="KD211" s="18"/>
      <c r="KE211" s="18"/>
      <c r="KF211" s="18"/>
      <c r="KG211" s="18"/>
      <c r="KH211" s="18"/>
      <c r="KI211" s="18"/>
      <c r="KJ211" s="18"/>
      <c r="KK211" s="18"/>
      <c r="KL211" s="18"/>
      <c r="KM211" s="18"/>
      <c r="KN211" s="18"/>
      <c r="KO211" s="18"/>
      <c r="KP211" s="18"/>
      <c r="KQ211" s="18"/>
      <c r="KR211" s="18"/>
      <c r="KS211" s="18"/>
      <c r="KT211" s="18"/>
      <c r="KU211" s="18"/>
      <c r="KV211" s="18"/>
      <c r="KW211" s="18"/>
      <c r="KX211" s="18"/>
      <c r="KY211" s="18"/>
      <c r="KZ211" s="18"/>
      <c r="LA211" s="18"/>
      <c r="LB211" s="18"/>
      <c r="LC211" s="18"/>
      <c r="LD211" s="18"/>
      <c r="LE211" s="18"/>
      <c r="LF211" s="18"/>
      <c r="LG211" s="18"/>
      <c r="LH211" s="18"/>
      <c r="LI211" s="18"/>
      <c r="LJ211" s="18"/>
      <c r="LK211" s="18"/>
      <c r="LL211" s="18"/>
      <c r="LM211" s="18"/>
      <c r="LN211" s="18"/>
      <c r="LO211" s="18"/>
      <c r="LP211" s="18"/>
      <c r="LQ211" s="18"/>
      <c r="LR211" s="18"/>
      <c r="LS211" s="18"/>
      <c r="LT211" s="18"/>
      <c r="LU211" s="18"/>
      <c r="LV211" s="18"/>
      <c r="LW211" s="18"/>
      <c r="LX211" s="18"/>
      <c r="LY211" s="18"/>
      <c r="LZ211" s="18"/>
      <c r="MA211" s="18"/>
      <c r="MB211" s="18"/>
      <c r="MC211" s="18"/>
      <c r="MD211" s="18"/>
      <c r="ME211" s="18"/>
      <c r="MF211" s="18"/>
      <c r="MG211" s="18"/>
      <c r="MH211" s="18"/>
      <c r="MI211" s="18"/>
      <c r="MJ211" s="18"/>
      <c r="MK211" s="18"/>
      <c r="ML211" s="18"/>
      <c r="MM211" s="18"/>
      <c r="MN211" s="18"/>
      <c r="MO211" s="18"/>
      <c r="MP211" s="18"/>
      <c r="MQ211" s="18"/>
      <c r="MR211" s="18"/>
      <c r="MS211" s="18"/>
      <c r="MT211" s="18"/>
      <c r="MU211" s="18"/>
      <c r="MV211" s="18"/>
      <c r="MW211" s="18"/>
      <c r="MX211" s="18"/>
      <c r="MY211" s="18"/>
      <c r="MZ211" s="18"/>
      <c r="NA211" s="18"/>
      <c r="NB211" s="18"/>
      <c r="NC211" s="18"/>
      <c r="ND211" s="18"/>
      <c r="NE211" s="18"/>
      <c r="NF211" s="18"/>
      <c r="NG211" s="18"/>
      <c r="NH211" s="18"/>
      <c r="NI211" s="18"/>
      <c r="NJ211" s="18"/>
      <c r="NK211" s="18"/>
      <c r="NL211" s="18"/>
      <c r="NM211" s="18"/>
      <c r="NN211" s="18"/>
      <c r="NO211" s="18"/>
      <c r="NP211" s="18"/>
      <c r="NQ211" s="18"/>
      <c r="NR211" s="18"/>
      <c r="NS211" s="18"/>
      <c r="NT211" s="18"/>
      <c r="NU211" s="18"/>
      <c r="NV211" s="18"/>
      <c r="NW211" s="18"/>
      <c r="NX211" s="18"/>
      <c r="NY211" s="18"/>
      <c r="NZ211" s="18"/>
      <c r="OA211" s="18"/>
      <c r="OB211" s="18"/>
      <c r="OC211" s="18"/>
      <c r="OD211" s="18"/>
      <c r="OE211" s="18"/>
      <c r="OF211" s="18"/>
      <c r="OG211" s="18"/>
      <c r="OH211" s="18"/>
      <c r="OI211" s="18"/>
      <c r="OJ211" s="18"/>
      <c r="OK211" s="18"/>
      <c r="OL211" s="18"/>
      <c r="OM211" s="18"/>
      <c r="ON211" s="18"/>
      <c r="OO211" s="18"/>
      <c r="OP211" s="18"/>
      <c r="OQ211" s="18"/>
      <c r="OR211" s="18"/>
      <c r="OS211" s="18"/>
      <c r="OT211" s="18"/>
      <c r="OU211" s="18"/>
      <c r="OV211" s="18"/>
      <c r="OW211" s="18"/>
      <c r="OX211" s="18"/>
      <c r="OY211" s="18"/>
      <c r="OZ211" s="18"/>
      <c r="PA211" s="18"/>
      <c r="PB211" s="18"/>
      <c r="PC211" s="18"/>
      <c r="PD211" s="18"/>
      <c r="PE211" s="18"/>
      <c r="PF211" s="18"/>
      <c r="PG211" s="18"/>
      <c r="PH211" s="18"/>
      <c r="PI211" s="18"/>
      <c r="PJ211" s="18"/>
      <c r="PK211" s="18"/>
      <c r="PL211" s="18"/>
      <c r="PM211" s="18"/>
      <c r="PN211" s="18"/>
      <c r="PO211" s="18"/>
      <c r="PP211" s="18"/>
      <c r="PQ211" s="18"/>
      <c r="PR211" s="18"/>
      <c r="PS211" s="18"/>
      <c r="PT211" s="18"/>
      <c r="PU211" s="18"/>
      <c r="PV211" s="18"/>
      <c r="PW211" s="18"/>
      <c r="PX211" s="18"/>
      <c r="PY211" s="18"/>
      <c r="PZ211" s="18"/>
      <c r="QA211" s="18"/>
      <c r="QB211" s="18"/>
      <c r="QC211" s="18"/>
      <c r="QD211" s="18"/>
      <c r="QE211" s="18"/>
      <c r="QF211" s="18"/>
      <c r="QG211" s="18"/>
      <c r="QH211" s="18"/>
      <c r="QI211" s="18"/>
      <c r="QJ211" s="18"/>
      <c r="QK211" s="18"/>
      <c r="QL211" s="18"/>
      <c r="QM211" s="18"/>
      <c r="QN211" s="18"/>
      <c r="QO211" s="18"/>
      <c r="QP211" s="18"/>
      <c r="QQ211" s="18"/>
      <c r="QR211" s="18"/>
      <c r="QS211" s="18"/>
      <c r="QT211" s="18"/>
      <c r="QU211" s="18"/>
      <c r="QV211" s="18"/>
      <c r="QW211" s="18"/>
      <c r="QX211" s="18"/>
      <c r="QY211" s="18"/>
      <c r="QZ211" s="18"/>
      <c r="RA211" s="18"/>
      <c r="RB211" s="18"/>
      <c r="RC211" s="18"/>
      <c r="RD211" s="18"/>
      <c r="RE211" s="18"/>
      <c r="RF211" s="18"/>
      <c r="RG211" s="18"/>
      <c r="RH211" s="18"/>
      <c r="RI211" s="18"/>
      <c r="RJ211" s="18"/>
      <c r="RK211" s="18"/>
      <c r="RL211" s="18"/>
      <c r="RM211" s="18"/>
      <c r="RN211" s="18"/>
      <c r="RO211" s="18"/>
      <c r="RP211" s="18"/>
      <c r="RQ211" s="18"/>
      <c r="RR211" s="18"/>
    </row>
    <row r="212" spans="1:486" x14ac:dyDescent="0.2">
      <c r="A212" s="3">
        <v>10.5</v>
      </c>
      <c r="B212" s="4" t="s">
        <v>191</v>
      </c>
      <c r="C212" s="4" t="s">
        <v>536</v>
      </c>
      <c r="D212" s="6" t="s">
        <v>189</v>
      </c>
      <c r="E212" s="3" t="s">
        <v>26</v>
      </c>
      <c r="F212" s="28">
        <v>2</v>
      </c>
      <c r="G212" s="3" t="s">
        <v>107</v>
      </c>
      <c r="H212" s="29">
        <v>9</v>
      </c>
      <c r="I212" s="22" t="str">
        <f t="shared" si="12"/>
        <v xml:space="preserve"> N</v>
      </c>
      <c r="J212" s="7"/>
      <c r="K212" s="28">
        <v>12</v>
      </c>
      <c r="L212" s="3" t="s">
        <v>21</v>
      </c>
    </row>
    <row r="213" spans="1:486" x14ac:dyDescent="0.2">
      <c r="A213" s="3">
        <v>10.5</v>
      </c>
      <c r="B213" s="4" t="s">
        <v>191</v>
      </c>
      <c r="C213" s="4" t="s">
        <v>536</v>
      </c>
      <c r="D213" s="6" t="s">
        <v>189</v>
      </c>
      <c r="E213" s="3" t="s">
        <v>26</v>
      </c>
      <c r="F213" s="28">
        <v>1</v>
      </c>
      <c r="G213" s="3" t="s">
        <v>107</v>
      </c>
      <c r="H213" s="29">
        <v>9</v>
      </c>
      <c r="I213" s="22" t="str">
        <f t="shared" si="12"/>
        <v xml:space="preserve"> N</v>
      </c>
      <c r="J213" s="7"/>
      <c r="K213" s="28">
        <v>18</v>
      </c>
      <c r="L213" s="3" t="s">
        <v>193</v>
      </c>
    </row>
    <row r="214" spans="1:486" x14ac:dyDescent="0.2">
      <c r="A214" s="3">
        <v>10.5</v>
      </c>
      <c r="B214" s="4" t="s">
        <v>191</v>
      </c>
      <c r="C214" s="4" t="s">
        <v>536</v>
      </c>
      <c r="D214" s="6" t="s">
        <v>189</v>
      </c>
      <c r="E214" s="3" t="s">
        <v>26</v>
      </c>
      <c r="F214" s="28">
        <v>1</v>
      </c>
      <c r="G214" s="3" t="s">
        <v>107</v>
      </c>
      <c r="H214" s="29">
        <v>9.27</v>
      </c>
      <c r="I214" s="22" t="str">
        <f t="shared" si="12"/>
        <v xml:space="preserve"> N</v>
      </c>
      <c r="J214" s="7"/>
      <c r="K214" s="28">
        <v>11</v>
      </c>
      <c r="L214" s="3" t="s">
        <v>21</v>
      </c>
    </row>
    <row r="215" spans="1:486" x14ac:dyDescent="0.2">
      <c r="A215" s="3" t="s">
        <v>190</v>
      </c>
      <c r="B215" s="4" t="s">
        <v>248</v>
      </c>
      <c r="C215" s="4" t="s">
        <v>546</v>
      </c>
      <c r="D215" s="6" t="s">
        <v>247</v>
      </c>
      <c r="E215" s="3" t="s">
        <v>15</v>
      </c>
      <c r="F215" s="28">
        <v>1</v>
      </c>
      <c r="G215" s="3" t="s">
        <v>15</v>
      </c>
      <c r="H215" s="24">
        <f>IF(J215&gt;0,(J215/(K215*52)),"  ")</f>
        <v>22.185576923076923</v>
      </c>
      <c r="I215" s="22" t="str">
        <f t="shared" si="12"/>
        <v>Y</v>
      </c>
      <c r="J215" s="30">
        <v>46146</v>
      </c>
      <c r="K215" s="28">
        <v>40</v>
      </c>
      <c r="L215" s="3" t="s">
        <v>18</v>
      </c>
    </row>
    <row r="216" spans="1:486" x14ac:dyDescent="0.2">
      <c r="A216" s="3" t="s">
        <v>190</v>
      </c>
      <c r="B216" s="4" t="s">
        <v>248</v>
      </c>
      <c r="C216" s="4" t="s">
        <v>546</v>
      </c>
      <c r="D216" s="6" t="s">
        <v>247</v>
      </c>
      <c r="E216" s="3" t="s">
        <v>80</v>
      </c>
      <c r="F216" s="28">
        <v>1</v>
      </c>
      <c r="G216" s="3" t="s">
        <v>249</v>
      </c>
      <c r="H216" s="29">
        <v>12.86</v>
      </c>
      <c r="I216" s="22" t="str">
        <f t="shared" si="12"/>
        <v xml:space="preserve"> N</v>
      </c>
      <c r="J216" s="7"/>
      <c r="K216" s="28">
        <v>18</v>
      </c>
      <c r="L216" s="3" t="s">
        <v>21</v>
      </c>
    </row>
    <row r="217" spans="1:486" x14ac:dyDescent="0.2">
      <c r="A217" s="3" t="s">
        <v>190</v>
      </c>
      <c r="B217" s="4" t="s">
        <v>248</v>
      </c>
      <c r="C217" s="4" t="s">
        <v>546</v>
      </c>
      <c r="D217" s="6" t="s">
        <v>247</v>
      </c>
      <c r="E217" s="3" t="s">
        <v>38</v>
      </c>
      <c r="F217" s="28">
        <v>1</v>
      </c>
      <c r="G217" s="3" t="s">
        <v>55</v>
      </c>
      <c r="H217" s="29">
        <v>15</v>
      </c>
      <c r="I217" s="22" t="str">
        <f t="shared" ref="I217:I224" si="13">IF(J217&gt;0,"Y"," N")</f>
        <v xml:space="preserve"> N</v>
      </c>
      <c r="J217" s="7"/>
      <c r="K217" s="28">
        <v>36</v>
      </c>
      <c r="L217" s="3" t="s">
        <v>21</v>
      </c>
    </row>
    <row r="218" spans="1:486" x14ac:dyDescent="0.2">
      <c r="A218" s="3" t="s">
        <v>190</v>
      </c>
      <c r="B218" s="4" t="s">
        <v>248</v>
      </c>
      <c r="C218" s="4" t="s">
        <v>546</v>
      </c>
      <c r="D218" s="6" t="s">
        <v>247</v>
      </c>
      <c r="E218" s="3" t="s">
        <v>56</v>
      </c>
      <c r="F218" s="28">
        <v>1</v>
      </c>
      <c r="G218" s="3" t="s">
        <v>250</v>
      </c>
      <c r="H218" s="29">
        <v>9.9700000000000006</v>
      </c>
      <c r="I218" s="22" t="str">
        <f t="shared" si="13"/>
        <v xml:space="preserve"> N</v>
      </c>
      <c r="J218" s="7"/>
      <c r="K218" s="28">
        <v>8</v>
      </c>
      <c r="L218" s="3" t="s">
        <v>21</v>
      </c>
    </row>
    <row r="219" spans="1:486" x14ac:dyDescent="0.2">
      <c r="A219" s="3" t="s">
        <v>190</v>
      </c>
      <c r="B219" s="4" t="s">
        <v>248</v>
      </c>
      <c r="C219" s="4" t="s">
        <v>546</v>
      </c>
      <c r="D219" s="6" t="s">
        <v>247</v>
      </c>
      <c r="E219" s="3" t="s">
        <v>24</v>
      </c>
      <c r="F219" s="28">
        <v>1</v>
      </c>
      <c r="G219" s="3" t="s">
        <v>114</v>
      </c>
      <c r="H219" s="29">
        <v>9.66</v>
      </c>
      <c r="I219" s="22" t="str">
        <f t="shared" si="13"/>
        <v xml:space="preserve"> N</v>
      </c>
      <c r="J219" s="7"/>
      <c r="K219" s="28">
        <v>21</v>
      </c>
      <c r="L219" s="3" t="s">
        <v>21</v>
      </c>
    </row>
    <row r="220" spans="1:486" x14ac:dyDescent="0.2">
      <c r="A220" s="3" t="s">
        <v>190</v>
      </c>
      <c r="B220" s="4" t="s">
        <v>248</v>
      </c>
      <c r="C220" s="4" t="s">
        <v>546</v>
      </c>
      <c r="D220" s="6" t="s">
        <v>247</v>
      </c>
      <c r="E220" s="3" t="s">
        <v>24</v>
      </c>
      <c r="F220" s="28">
        <v>1</v>
      </c>
      <c r="G220" s="3" t="s">
        <v>114</v>
      </c>
      <c r="H220" s="29">
        <v>13.42</v>
      </c>
      <c r="I220" s="22" t="str">
        <f t="shared" si="13"/>
        <v xml:space="preserve"> N</v>
      </c>
      <c r="J220" s="7"/>
      <c r="K220" s="28">
        <v>6</v>
      </c>
      <c r="L220" s="3" t="s">
        <v>21</v>
      </c>
    </row>
    <row r="221" spans="1:486" x14ac:dyDescent="0.2">
      <c r="A221" s="3" t="s">
        <v>190</v>
      </c>
      <c r="B221" s="4" t="s">
        <v>248</v>
      </c>
      <c r="C221" s="4" t="s">
        <v>546</v>
      </c>
      <c r="D221" s="6" t="s">
        <v>247</v>
      </c>
      <c r="E221" s="3" t="s">
        <v>24</v>
      </c>
      <c r="F221" s="28">
        <v>1</v>
      </c>
      <c r="G221" s="3" t="s">
        <v>114</v>
      </c>
      <c r="H221" s="29">
        <v>11.51</v>
      </c>
      <c r="I221" s="22" t="str">
        <f t="shared" si="13"/>
        <v xml:space="preserve"> N</v>
      </c>
      <c r="J221" s="7"/>
      <c r="K221" s="28">
        <v>7</v>
      </c>
      <c r="L221" s="3" t="s">
        <v>21</v>
      </c>
    </row>
    <row r="222" spans="1:486" x14ac:dyDescent="0.2">
      <c r="A222" s="3" t="s">
        <v>190</v>
      </c>
      <c r="B222" s="4" t="s">
        <v>248</v>
      </c>
      <c r="C222" s="4" t="s">
        <v>546</v>
      </c>
      <c r="D222" s="6" t="s">
        <v>247</v>
      </c>
      <c r="E222" s="3" t="s">
        <v>24</v>
      </c>
      <c r="F222" s="28">
        <v>1</v>
      </c>
      <c r="G222" s="3" t="s">
        <v>114</v>
      </c>
      <c r="H222" s="29">
        <v>9</v>
      </c>
      <c r="I222" s="22" t="str">
        <f t="shared" si="13"/>
        <v xml:space="preserve"> N</v>
      </c>
      <c r="J222" s="7"/>
      <c r="K222" s="28">
        <v>12</v>
      </c>
      <c r="L222" s="3" t="s">
        <v>21</v>
      </c>
    </row>
    <row r="223" spans="1:486" x14ac:dyDescent="0.2">
      <c r="A223" s="3" t="s">
        <v>190</v>
      </c>
      <c r="B223" s="4" t="s">
        <v>248</v>
      </c>
      <c r="C223" s="4" t="s">
        <v>546</v>
      </c>
      <c r="D223" s="6" t="s">
        <v>247</v>
      </c>
      <c r="E223" s="3" t="s">
        <v>24</v>
      </c>
      <c r="F223" s="28">
        <v>1</v>
      </c>
      <c r="G223" s="3" t="s">
        <v>114</v>
      </c>
      <c r="H223" s="29">
        <v>9</v>
      </c>
      <c r="I223" s="22" t="str">
        <f t="shared" si="13"/>
        <v xml:space="preserve"> N</v>
      </c>
      <c r="J223" s="7"/>
      <c r="K223" s="28">
        <v>8</v>
      </c>
      <c r="L223" s="3" t="s">
        <v>21</v>
      </c>
    </row>
    <row r="224" spans="1:486" x14ac:dyDescent="0.2">
      <c r="A224" s="3" t="s">
        <v>190</v>
      </c>
      <c r="B224" s="4" t="s">
        <v>248</v>
      </c>
      <c r="C224" s="4" t="s">
        <v>546</v>
      </c>
      <c r="D224" s="6" t="s">
        <v>247</v>
      </c>
      <c r="E224" s="3" t="s">
        <v>24</v>
      </c>
      <c r="F224" s="28">
        <v>1</v>
      </c>
      <c r="G224" s="3" t="s">
        <v>114</v>
      </c>
      <c r="H224" s="29">
        <v>9</v>
      </c>
      <c r="I224" s="22" t="str">
        <f t="shared" si="13"/>
        <v xml:space="preserve"> N</v>
      </c>
      <c r="J224" s="7"/>
      <c r="K224" s="28">
        <v>4</v>
      </c>
      <c r="L224" s="3" t="s">
        <v>21</v>
      </c>
    </row>
    <row r="225" spans="1:486" s="15" customFormat="1" x14ac:dyDescent="0.2">
      <c r="A225" s="3" t="s">
        <v>200</v>
      </c>
      <c r="B225" s="4" t="s">
        <v>201</v>
      </c>
      <c r="C225" s="4" t="s">
        <v>538</v>
      </c>
      <c r="D225" s="6" t="s">
        <v>199</v>
      </c>
      <c r="E225" s="3" t="s">
        <v>15</v>
      </c>
      <c r="F225" s="28">
        <v>1</v>
      </c>
      <c r="G225" s="3" t="s">
        <v>202</v>
      </c>
      <c r="H225" s="24">
        <f>IF(J225&gt;0,(J225/(K225*52)),"  ")</f>
        <v>23.712499999999999</v>
      </c>
      <c r="I225" s="22" t="str">
        <f t="shared" ref="I225:I230" si="14">IF(J225&gt;0,"Y"," N")</f>
        <v>Y</v>
      </c>
      <c r="J225" s="30">
        <v>49322</v>
      </c>
      <c r="K225" s="28">
        <v>40</v>
      </c>
      <c r="L225" s="3" t="s">
        <v>18</v>
      </c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  <c r="BA225" s="18"/>
      <c r="BB225" s="18"/>
      <c r="BC225" s="18"/>
      <c r="BD225" s="18"/>
      <c r="BE225" s="18"/>
      <c r="BF225" s="18"/>
      <c r="BG225" s="18"/>
      <c r="BH225" s="18"/>
      <c r="BI225" s="18"/>
      <c r="BJ225" s="18"/>
      <c r="BK225" s="18"/>
      <c r="BL225" s="18"/>
      <c r="BM225" s="18"/>
      <c r="BN225" s="18"/>
      <c r="BO225" s="18"/>
      <c r="BP225" s="18"/>
      <c r="BQ225" s="18"/>
      <c r="BR225" s="18"/>
      <c r="BS225" s="18"/>
      <c r="BT225" s="18"/>
      <c r="BU225" s="18"/>
      <c r="BV225" s="18"/>
      <c r="BW225" s="18"/>
      <c r="BX225" s="18"/>
      <c r="BY225" s="18"/>
      <c r="BZ225" s="18"/>
      <c r="CA225" s="18"/>
      <c r="CB225" s="18"/>
      <c r="CC225" s="18"/>
      <c r="CD225" s="18"/>
      <c r="CE225" s="18"/>
      <c r="CF225" s="18"/>
      <c r="CG225" s="18"/>
      <c r="CH225" s="18"/>
      <c r="CI225" s="18"/>
      <c r="CJ225" s="18"/>
      <c r="CK225" s="18"/>
      <c r="CL225" s="18"/>
      <c r="CM225" s="18"/>
      <c r="CN225" s="18"/>
      <c r="CO225" s="18"/>
      <c r="CP225" s="18"/>
      <c r="CQ225" s="18"/>
      <c r="CR225" s="18"/>
      <c r="CS225" s="18"/>
      <c r="CT225" s="18"/>
      <c r="CU225" s="18"/>
      <c r="CV225" s="18"/>
      <c r="CW225" s="18"/>
      <c r="CX225" s="18"/>
      <c r="CY225" s="18"/>
      <c r="CZ225" s="18"/>
      <c r="DA225" s="18"/>
      <c r="DB225" s="18"/>
      <c r="DC225" s="18"/>
      <c r="DD225" s="18"/>
      <c r="DE225" s="18"/>
      <c r="DF225" s="18"/>
      <c r="DG225" s="18"/>
      <c r="DH225" s="18"/>
      <c r="DI225" s="18"/>
      <c r="DJ225" s="18"/>
      <c r="DK225" s="18"/>
      <c r="DL225" s="18"/>
      <c r="DM225" s="18"/>
      <c r="DN225" s="18"/>
      <c r="DO225" s="18"/>
      <c r="DP225" s="18"/>
      <c r="DQ225" s="18"/>
      <c r="DR225" s="18"/>
      <c r="DS225" s="18"/>
      <c r="DT225" s="18"/>
      <c r="DU225" s="18"/>
      <c r="DV225" s="18"/>
      <c r="DW225" s="18"/>
      <c r="DX225" s="18"/>
      <c r="DY225" s="18"/>
      <c r="DZ225" s="18"/>
      <c r="EA225" s="18"/>
      <c r="EB225" s="18"/>
      <c r="EC225" s="18"/>
      <c r="ED225" s="18"/>
      <c r="EE225" s="18"/>
      <c r="EF225" s="18"/>
      <c r="EG225" s="18"/>
      <c r="EH225" s="18"/>
      <c r="EI225" s="18"/>
      <c r="EJ225" s="18"/>
      <c r="EK225" s="18"/>
      <c r="EL225" s="18"/>
      <c r="EM225" s="18"/>
      <c r="EN225" s="18"/>
      <c r="EO225" s="18"/>
      <c r="EP225" s="18"/>
      <c r="EQ225" s="18"/>
      <c r="ER225" s="18"/>
      <c r="ES225" s="18"/>
      <c r="ET225" s="18"/>
      <c r="EU225" s="18"/>
      <c r="EV225" s="18"/>
      <c r="EW225" s="18"/>
      <c r="EX225" s="18"/>
      <c r="EY225" s="18"/>
      <c r="EZ225" s="18"/>
      <c r="FA225" s="18"/>
      <c r="FB225" s="18"/>
      <c r="FC225" s="18"/>
      <c r="FD225" s="18"/>
      <c r="FE225" s="18"/>
      <c r="FF225" s="18"/>
      <c r="FG225" s="18"/>
      <c r="FH225" s="18"/>
      <c r="FI225" s="18"/>
      <c r="FJ225" s="18"/>
      <c r="FK225" s="18"/>
      <c r="FL225" s="18"/>
      <c r="FM225" s="18"/>
      <c r="FN225" s="18"/>
      <c r="FO225" s="18"/>
      <c r="FP225" s="18"/>
      <c r="FQ225" s="18"/>
      <c r="FR225" s="18"/>
      <c r="FS225" s="18"/>
      <c r="FT225" s="18"/>
      <c r="FU225" s="18"/>
      <c r="FV225" s="18"/>
      <c r="FW225" s="18"/>
      <c r="FX225" s="18"/>
      <c r="FY225" s="18"/>
      <c r="FZ225" s="18"/>
      <c r="GA225" s="18"/>
      <c r="GB225" s="18"/>
      <c r="GC225" s="18"/>
      <c r="GD225" s="18"/>
      <c r="GE225" s="18"/>
      <c r="GF225" s="18"/>
      <c r="GG225" s="18"/>
      <c r="GH225" s="18"/>
      <c r="GI225" s="18"/>
      <c r="GJ225" s="18"/>
      <c r="GK225" s="18"/>
      <c r="GL225" s="18"/>
      <c r="GM225" s="18"/>
      <c r="GN225" s="18"/>
      <c r="GO225" s="18"/>
      <c r="GP225" s="18"/>
      <c r="GQ225" s="18"/>
      <c r="GR225" s="18"/>
      <c r="GS225" s="18"/>
      <c r="GT225" s="18"/>
      <c r="GU225" s="18"/>
      <c r="GV225" s="18"/>
      <c r="GW225" s="18"/>
      <c r="GX225" s="18"/>
      <c r="GY225" s="18"/>
      <c r="GZ225" s="18"/>
      <c r="HA225" s="18"/>
      <c r="HB225" s="18"/>
      <c r="HC225" s="18"/>
      <c r="HD225" s="18"/>
      <c r="HE225" s="18"/>
      <c r="HF225" s="18"/>
      <c r="HG225" s="18"/>
      <c r="HH225" s="18"/>
      <c r="HI225" s="18"/>
      <c r="HJ225" s="18"/>
      <c r="HK225" s="18"/>
      <c r="HL225" s="18"/>
      <c r="HM225" s="18"/>
      <c r="HN225" s="18"/>
      <c r="HO225" s="18"/>
      <c r="HP225" s="18"/>
      <c r="HQ225" s="18"/>
      <c r="HR225" s="18"/>
      <c r="HS225" s="18"/>
      <c r="HT225" s="18"/>
      <c r="HU225" s="18"/>
      <c r="HV225" s="18"/>
      <c r="HW225" s="18"/>
      <c r="HX225" s="18"/>
      <c r="HY225" s="18"/>
      <c r="HZ225" s="18"/>
      <c r="IA225" s="18"/>
      <c r="IB225" s="18"/>
      <c r="IC225" s="18"/>
      <c r="ID225" s="18"/>
      <c r="IE225" s="18"/>
      <c r="IF225" s="18"/>
      <c r="IG225" s="18"/>
      <c r="IH225" s="18"/>
      <c r="II225" s="18"/>
      <c r="IJ225" s="18"/>
      <c r="IK225" s="18"/>
      <c r="IL225" s="18"/>
      <c r="IM225" s="18"/>
      <c r="IN225" s="18"/>
      <c r="IO225" s="18"/>
      <c r="IP225" s="18"/>
      <c r="IQ225" s="18"/>
      <c r="IR225" s="18"/>
      <c r="IS225" s="18"/>
      <c r="IT225" s="18"/>
      <c r="IU225" s="18"/>
      <c r="IV225" s="18"/>
      <c r="IW225" s="18"/>
      <c r="IX225" s="18"/>
      <c r="IY225" s="18"/>
      <c r="IZ225" s="18"/>
      <c r="JA225" s="18"/>
      <c r="JB225" s="18"/>
      <c r="JC225" s="18"/>
      <c r="JD225" s="18"/>
      <c r="JE225" s="18"/>
      <c r="JF225" s="18"/>
      <c r="JG225" s="18"/>
      <c r="JH225" s="18"/>
      <c r="JI225" s="18"/>
      <c r="JJ225" s="18"/>
      <c r="JK225" s="18"/>
      <c r="JL225" s="18"/>
      <c r="JM225" s="18"/>
      <c r="JN225" s="18"/>
      <c r="JO225" s="18"/>
      <c r="JP225" s="18"/>
      <c r="JQ225" s="18"/>
      <c r="JR225" s="18"/>
      <c r="JS225" s="18"/>
      <c r="JT225" s="18"/>
      <c r="JU225" s="18"/>
      <c r="JV225" s="18"/>
      <c r="JW225" s="18"/>
      <c r="JX225" s="18"/>
      <c r="JY225" s="18"/>
      <c r="JZ225" s="18"/>
      <c r="KA225" s="18"/>
      <c r="KB225" s="18"/>
      <c r="KC225" s="18"/>
      <c r="KD225" s="18"/>
      <c r="KE225" s="18"/>
      <c r="KF225" s="18"/>
      <c r="KG225" s="18"/>
      <c r="KH225" s="18"/>
      <c r="KI225" s="18"/>
      <c r="KJ225" s="18"/>
      <c r="KK225" s="18"/>
      <c r="KL225" s="18"/>
      <c r="KM225" s="18"/>
      <c r="KN225" s="18"/>
      <c r="KO225" s="18"/>
      <c r="KP225" s="18"/>
      <c r="KQ225" s="18"/>
      <c r="KR225" s="18"/>
      <c r="KS225" s="18"/>
      <c r="KT225" s="18"/>
      <c r="KU225" s="18"/>
      <c r="KV225" s="18"/>
      <c r="KW225" s="18"/>
      <c r="KX225" s="18"/>
      <c r="KY225" s="18"/>
      <c r="KZ225" s="18"/>
      <c r="LA225" s="18"/>
      <c r="LB225" s="18"/>
      <c r="LC225" s="18"/>
      <c r="LD225" s="18"/>
      <c r="LE225" s="18"/>
      <c r="LF225" s="18"/>
      <c r="LG225" s="18"/>
      <c r="LH225" s="18"/>
      <c r="LI225" s="18"/>
      <c r="LJ225" s="18"/>
      <c r="LK225" s="18"/>
      <c r="LL225" s="18"/>
      <c r="LM225" s="18"/>
      <c r="LN225" s="18"/>
      <c r="LO225" s="18"/>
      <c r="LP225" s="18"/>
      <c r="LQ225" s="18"/>
      <c r="LR225" s="18"/>
      <c r="LS225" s="18"/>
      <c r="LT225" s="18"/>
      <c r="LU225" s="18"/>
      <c r="LV225" s="18"/>
      <c r="LW225" s="18"/>
      <c r="LX225" s="18"/>
      <c r="LY225" s="18"/>
      <c r="LZ225" s="18"/>
      <c r="MA225" s="18"/>
      <c r="MB225" s="18"/>
      <c r="MC225" s="18"/>
      <c r="MD225" s="18"/>
      <c r="ME225" s="18"/>
      <c r="MF225" s="18"/>
      <c r="MG225" s="18"/>
      <c r="MH225" s="18"/>
      <c r="MI225" s="18"/>
      <c r="MJ225" s="18"/>
      <c r="MK225" s="18"/>
      <c r="ML225" s="18"/>
      <c r="MM225" s="18"/>
      <c r="MN225" s="18"/>
      <c r="MO225" s="18"/>
      <c r="MP225" s="18"/>
      <c r="MQ225" s="18"/>
      <c r="MR225" s="18"/>
      <c r="MS225" s="18"/>
      <c r="MT225" s="18"/>
      <c r="MU225" s="18"/>
      <c r="MV225" s="18"/>
      <c r="MW225" s="18"/>
      <c r="MX225" s="18"/>
      <c r="MY225" s="18"/>
      <c r="MZ225" s="18"/>
      <c r="NA225" s="18"/>
      <c r="NB225" s="18"/>
      <c r="NC225" s="18"/>
      <c r="ND225" s="18"/>
      <c r="NE225" s="18"/>
      <c r="NF225" s="18"/>
      <c r="NG225" s="18"/>
      <c r="NH225" s="18"/>
      <c r="NI225" s="18"/>
      <c r="NJ225" s="18"/>
      <c r="NK225" s="18"/>
      <c r="NL225" s="18"/>
      <c r="NM225" s="18"/>
      <c r="NN225" s="18"/>
      <c r="NO225" s="18"/>
      <c r="NP225" s="18"/>
      <c r="NQ225" s="18"/>
      <c r="NR225" s="18"/>
      <c r="NS225" s="18"/>
      <c r="NT225" s="18"/>
      <c r="NU225" s="18"/>
      <c r="NV225" s="18"/>
      <c r="NW225" s="18"/>
      <c r="NX225" s="18"/>
      <c r="NY225" s="18"/>
      <c r="NZ225" s="18"/>
      <c r="OA225" s="18"/>
      <c r="OB225" s="18"/>
      <c r="OC225" s="18"/>
      <c r="OD225" s="18"/>
      <c r="OE225" s="18"/>
      <c r="OF225" s="18"/>
      <c r="OG225" s="18"/>
      <c r="OH225" s="18"/>
      <c r="OI225" s="18"/>
      <c r="OJ225" s="18"/>
      <c r="OK225" s="18"/>
      <c r="OL225" s="18"/>
      <c r="OM225" s="18"/>
      <c r="ON225" s="18"/>
      <c r="OO225" s="18"/>
      <c r="OP225" s="18"/>
      <c r="OQ225" s="18"/>
      <c r="OR225" s="18"/>
      <c r="OS225" s="18"/>
      <c r="OT225" s="18"/>
      <c r="OU225" s="18"/>
      <c r="OV225" s="18"/>
      <c r="OW225" s="18"/>
      <c r="OX225" s="18"/>
      <c r="OY225" s="18"/>
      <c r="OZ225" s="18"/>
      <c r="PA225" s="18"/>
      <c r="PB225" s="18"/>
      <c r="PC225" s="18"/>
      <c r="PD225" s="18"/>
      <c r="PE225" s="18"/>
      <c r="PF225" s="18"/>
      <c r="PG225" s="18"/>
      <c r="PH225" s="18"/>
      <c r="PI225" s="18"/>
      <c r="PJ225" s="18"/>
      <c r="PK225" s="18"/>
      <c r="PL225" s="18"/>
      <c r="PM225" s="18"/>
      <c r="PN225" s="18"/>
      <c r="PO225" s="18"/>
      <c r="PP225" s="18"/>
      <c r="PQ225" s="18"/>
      <c r="PR225" s="18"/>
      <c r="PS225" s="18"/>
      <c r="PT225" s="18"/>
      <c r="PU225" s="18"/>
      <c r="PV225" s="18"/>
      <c r="PW225" s="18"/>
      <c r="PX225" s="18"/>
      <c r="PY225" s="18"/>
      <c r="PZ225" s="18"/>
      <c r="QA225" s="18"/>
      <c r="QB225" s="18"/>
      <c r="QC225" s="18"/>
      <c r="QD225" s="18"/>
      <c r="QE225" s="18"/>
      <c r="QF225" s="18"/>
      <c r="QG225" s="18"/>
      <c r="QH225" s="18"/>
      <c r="QI225" s="18"/>
      <c r="QJ225" s="18"/>
      <c r="QK225" s="18"/>
      <c r="QL225" s="18"/>
      <c r="QM225" s="18"/>
      <c r="QN225" s="18"/>
      <c r="QO225" s="18"/>
      <c r="QP225" s="18"/>
      <c r="QQ225" s="18"/>
      <c r="QR225" s="18"/>
      <c r="QS225" s="18"/>
      <c r="QT225" s="18"/>
      <c r="QU225" s="18"/>
      <c r="QV225" s="18"/>
      <c r="QW225" s="18"/>
      <c r="QX225" s="18"/>
      <c r="QY225" s="18"/>
      <c r="QZ225" s="18"/>
      <c r="RA225" s="18"/>
      <c r="RB225" s="18"/>
      <c r="RC225" s="18"/>
      <c r="RD225" s="18"/>
      <c r="RE225" s="18"/>
      <c r="RF225" s="18"/>
      <c r="RG225" s="18"/>
      <c r="RH225" s="18"/>
      <c r="RI225" s="18"/>
      <c r="RJ225" s="18"/>
      <c r="RK225" s="18"/>
      <c r="RL225" s="18"/>
      <c r="RM225" s="18"/>
      <c r="RN225" s="18"/>
      <c r="RO225" s="18"/>
      <c r="RP225" s="18"/>
      <c r="RQ225" s="18"/>
      <c r="RR225" s="18"/>
    </row>
    <row r="226" spans="1:486" x14ac:dyDescent="0.2">
      <c r="A226" s="3" t="s">
        <v>200</v>
      </c>
      <c r="B226" s="4" t="s">
        <v>201</v>
      </c>
      <c r="C226" s="4" t="s">
        <v>538</v>
      </c>
      <c r="D226" s="6" t="s">
        <v>199</v>
      </c>
      <c r="E226" s="3" t="s">
        <v>38</v>
      </c>
      <c r="F226" s="28">
        <v>1</v>
      </c>
      <c r="G226" s="3" t="s">
        <v>203</v>
      </c>
      <c r="H226" s="29">
        <v>15.35</v>
      </c>
      <c r="I226" s="22" t="str">
        <f t="shared" si="14"/>
        <v xml:space="preserve"> N</v>
      </c>
      <c r="J226" s="7"/>
      <c r="K226" s="28">
        <v>30</v>
      </c>
      <c r="L226" s="3" t="s">
        <v>21</v>
      </c>
    </row>
    <row r="227" spans="1:486" x14ac:dyDescent="0.2">
      <c r="A227" s="3" t="s">
        <v>200</v>
      </c>
      <c r="B227" s="4" t="s">
        <v>201</v>
      </c>
      <c r="C227" s="4" t="s">
        <v>538</v>
      </c>
      <c r="D227" s="6" t="s">
        <v>199</v>
      </c>
      <c r="E227" s="3" t="s">
        <v>26</v>
      </c>
      <c r="F227" s="28">
        <v>1</v>
      </c>
      <c r="G227" s="3" t="s">
        <v>198</v>
      </c>
      <c r="H227" s="29">
        <v>10.86</v>
      </c>
      <c r="I227" s="22" t="str">
        <f t="shared" si="14"/>
        <v xml:space="preserve"> N</v>
      </c>
      <c r="J227" s="7"/>
      <c r="K227" s="28">
        <v>15</v>
      </c>
      <c r="L227" s="3" t="s">
        <v>21</v>
      </c>
    </row>
    <row r="228" spans="1:486" x14ac:dyDescent="0.2">
      <c r="A228" s="3" t="s">
        <v>200</v>
      </c>
      <c r="B228" s="4" t="s">
        <v>201</v>
      </c>
      <c r="C228" s="4" t="s">
        <v>538</v>
      </c>
      <c r="D228" s="6" t="s">
        <v>199</v>
      </c>
      <c r="E228" s="3" t="s">
        <v>26</v>
      </c>
      <c r="F228" s="28">
        <v>1</v>
      </c>
      <c r="G228" s="3" t="s">
        <v>204</v>
      </c>
      <c r="H228" s="29">
        <v>11.91</v>
      </c>
      <c r="I228" s="22" t="str">
        <f t="shared" si="14"/>
        <v xml:space="preserve"> N</v>
      </c>
      <c r="J228" s="7"/>
      <c r="K228" s="28">
        <v>15</v>
      </c>
      <c r="L228" s="3" t="s">
        <v>21</v>
      </c>
    </row>
    <row r="229" spans="1:486" x14ac:dyDescent="0.2">
      <c r="A229" s="3" t="s">
        <v>200</v>
      </c>
      <c r="B229" s="4" t="s">
        <v>201</v>
      </c>
      <c r="C229" s="4" t="s">
        <v>538</v>
      </c>
      <c r="D229" s="6" t="s">
        <v>199</v>
      </c>
      <c r="E229" s="3" t="s">
        <v>26</v>
      </c>
      <c r="F229" s="28">
        <v>1</v>
      </c>
      <c r="G229" s="3" t="s">
        <v>26</v>
      </c>
      <c r="H229" s="29">
        <v>10.89</v>
      </c>
      <c r="I229" s="22" t="str">
        <f t="shared" si="14"/>
        <v xml:space="preserve"> N</v>
      </c>
      <c r="J229" s="7"/>
      <c r="K229" s="28">
        <v>15</v>
      </c>
      <c r="L229" s="3" t="s">
        <v>21</v>
      </c>
    </row>
    <row r="230" spans="1:486" x14ac:dyDescent="0.2">
      <c r="A230" s="3" t="s">
        <v>200</v>
      </c>
      <c r="B230" s="4" t="s">
        <v>201</v>
      </c>
      <c r="C230" s="4" t="s">
        <v>538</v>
      </c>
      <c r="D230" s="6" t="s">
        <v>199</v>
      </c>
      <c r="E230" s="3" t="s">
        <v>26</v>
      </c>
      <c r="F230" s="28">
        <v>1</v>
      </c>
      <c r="G230" s="3" t="s">
        <v>26</v>
      </c>
      <c r="H230" s="29">
        <v>10.58</v>
      </c>
      <c r="I230" s="22" t="str">
        <f t="shared" si="14"/>
        <v xml:space="preserve"> N</v>
      </c>
      <c r="J230" s="7"/>
      <c r="K230" s="28">
        <v>20</v>
      </c>
      <c r="L230" s="3" t="s">
        <v>21</v>
      </c>
    </row>
    <row r="231" spans="1:486" x14ac:dyDescent="0.2">
      <c r="A231" s="3" t="s">
        <v>200</v>
      </c>
      <c r="B231" s="4" t="s">
        <v>201</v>
      </c>
      <c r="C231" s="4" t="s">
        <v>538</v>
      </c>
      <c r="D231" s="6" t="s">
        <v>199</v>
      </c>
      <c r="E231" s="3" t="s">
        <v>22</v>
      </c>
      <c r="F231" s="28">
        <v>1</v>
      </c>
      <c r="G231" s="3" t="s">
        <v>23</v>
      </c>
      <c r="H231" s="24">
        <f>IF(J231&gt;0,(J231/(K231*52)),"  ")</f>
        <v>11.25</v>
      </c>
      <c r="I231" s="22" t="str">
        <f t="shared" ref="I231:I294" si="15">IF(J231&gt;0,"Y"," N")</f>
        <v>Y</v>
      </c>
      <c r="J231" s="30">
        <v>2340</v>
      </c>
      <c r="K231" s="28">
        <v>4</v>
      </c>
      <c r="L231" s="3" t="s">
        <v>21</v>
      </c>
    </row>
    <row r="232" spans="1:486" x14ac:dyDescent="0.2">
      <c r="A232" s="3" t="s">
        <v>200</v>
      </c>
      <c r="B232" s="4" t="s">
        <v>201</v>
      </c>
      <c r="C232" s="4" t="s">
        <v>540</v>
      </c>
      <c r="D232" s="6" t="s">
        <v>212</v>
      </c>
      <c r="E232" s="3" t="s">
        <v>38</v>
      </c>
      <c r="F232" s="28">
        <v>1</v>
      </c>
      <c r="G232" s="3" t="s">
        <v>213</v>
      </c>
      <c r="H232" s="24">
        <f>IF(J232&gt;0,(J232/(K232*52)),"  ")</f>
        <v>23.14065934065934</v>
      </c>
      <c r="I232" s="22" t="str">
        <f t="shared" si="15"/>
        <v>Y</v>
      </c>
      <c r="J232" s="30">
        <v>42116</v>
      </c>
      <c r="K232" s="28">
        <v>35</v>
      </c>
      <c r="L232" s="3" t="s">
        <v>18</v>
      </c>
    </row>
    <row r="233" spans="1:486" x14ac:dyDescent="0.2">
      <c r="A233" s="3" t="s">
        <v>200</v>
      </c>
      <c r="B233" s="4" t="s">
        <v>201</v>
      </c>
      <c r="C233" s="4" t="s">
        <v>540</v>
      </c>
      <c r="D233" s="6" t="s">
        <v>212</v>
      </c>
      <c r="E233" s="3" t="s">
        <v>80</v>
      </c>
      <c r="F233" s="28">
        <v>1</v>
      </c>
      <c r="G233" s="3" t="s">
        <v>214</v>
      </c>
      <c r="H233" s="29">
        <v>22.41</v>
      </c>
      <c r="I233" s="22" t="str">
        <f t="shared" si="15"/>
        <v xml:space="preserve"> N</v>
      </c>
      <c r="J233" s="7"/>
      <c r="K233" s="28">
        <v>26</v>
      </c>
      <c r="L233" s="3" t="s">
        <v>18</v>
      </c>
    </row>
    <row r="234" spans="1:486" x14ac:dyDescent="0.2">
      <c r="A234" s="3" t="s">
        <v>200</v>
      </c>
      <c r="B234" s="4" t="s">
        <v>201</v>
      </c>
      <c r="C234" s="4" t="s">
        <v>540</v>
      </c>
      <c r="D234" s="6" t="s">
        <v>212</v>
      </c>
      <c r="E234" s="3" t="s">
        <v>80</v>
      </c>
      <c r="F234" s="28">
        <v>1</v>
      </c>
      <c r="G234" s="3" t="s">
        <v>184</v>
      </c>
      <c r="H234" s="29">
        <v>19.63</v>
      </c>
      <c r="I234" s="22" t="str">
        <f t="shared" si="15"/>
        <v xml:space="preserve"> N</v>
      </c>
      <c r="J234" s="7"/>
      <c r="K234" s="28">
        <v>13</v>
      </c>
      <c r="L234" s="3" t="s">
        <v>18</v>
      </c>
    </row>
    <row r="235" spans="1:486" x14ac:dyDescent="0.2">
      <c r="A235" s="3" t="s">
        <v>200</v>
      </c>
      <c r="B235" s="4" t="s">
        <v>201</v>
      </c>
      <c r="C235" s="4" t="s">
        <v>540</v>
      </c>
      <c r="D235" s="6" t="s">
        <v>212</v>
      </c>
      <c r="E235" s="3" t="s">
        <v>26</v>
      </c>
      <c r="F235" s="28">
        <v>1</v>
      </c>
      <c r="G235" s="3" t="s">
        <v>198</v>
      </c>
      <c r="H235" s="29">
        <v>11.51</v>
      </c>
      <c r="I235" s="22" t="str">
        <f t="shared" si="15"/>
        <v xml:space="preserve"> N</v>
      </c>
      <c r="J235" s="7"/>
      <c r="K235" s="28">
        <v>21</v>
      </c>
      <c r="L235" s="3" t="s">
        <v>21</v>
      </c>
    </row>
    <row r="236" spans="1:486" x14ac:dyDescent="0.2">
      <c r="A236" s="3" t="s">
        <v>200</v>
      </c>
      <c r="B236" s="4" t="s">
        <v>201</v>
      </c>
      <c r="C236" s="4" t="s">
        <v>540</v>
      </c>
      <c r="D236" s="6" t="s">
        <v>212</v>
      </c>
      <c r="E236" s="3" t="s">
        <v>26</v>
      </c>
      <c r="F236" s="28">
        <v>1</v>
      </c>
      <c r="G236" s="3" t="s">
        <v>198</v>
      </c>
      <c r="H236" s="29">
        <v>10.3</v>
      </c>
      <c r="I236" s="22" t="str">
        <f t="shared" si="15"/>
        <v xml:space="preserve"> N</v>
      </c>
      <c r="J236" s="7"/>
      <c r="K236" s="28">
        <v>8</v>
      </c>
      <c r="L236" s="3" t="s">
        <v>21</v>
      </c>
    </row>
    <row r="237" spans="1:486" x14ac:dyDescent="0.2">
      <c r="A237" s="3" t="s">
        <v>200</v>
      </c>
      <c r="B237" s="4" t="s">
        <v>201</v>
      </c>
      <c r="C237" s="4" t="s">
        <v>540</v>
      </c>
      <c r="D237" s="6" t="s">
        <v>212</v>
      </c>
      <c r="E237" s="3" t="s">
        <v>26</v>
      </c>
      <c r="F237" s="28">
        <v>1</v>
      </c>
      <c r="G237" s="3" t="s">
        <v>198</v>
      </c>
      <c r="H237" s="29">
        <v>11.67</v>
      </c>
      <c r="I237" s="22" t="str">
        <f t="shared" si="15"/>
        <v xml:space="preserve"> N</v>
      </c>
      <c r="J237" s="7"/>
      <c r="K237" s="28">
        <v>23</v>
      </c>
      <c r="L237" s="3" t="s">
        <v>21</v>
      </c>
    </row>
    <row r="238" spans="1:486" s="15" customFormat="1" x14ac:dyDescent="0.2">
      <c r="A238" s="3" t="s">
        <v>200</v>
      </c>
      <c r="B238" s="4" t="s">
        <v>201</v>
      </c>
      <c r="C238" s="4" t="s">
        <v>540</v>
      </c>
      <c r="D238" s="6" t="s">
        <v>212</v>
      </c>
      <c r="E238" s="3" t="s">
        <v>26</v>
      </c>
      <c r="F238" s="28">
        <v>1</v>
      </c>
      <c r="G238" s="3" t="s">
        <v>204</v>
      </c>
      <c r="H238" s="29">
        <v>14.94</v>
      </c>
      <c r="I238" s="22" t="str">
        <f t="shared" si="15"/>
        <v xml:space="preserve"> N</v>
      </c>
      <c r="J238" s="7"/>
      <c r="K238" s="28">
        <v>24</v>
      </c>
      <c r="L238" s="3" t="s">
        <v>21</v>
      </c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18"/>
      <c r="BB238" s="18"/>
      <c r="BC238" s="18"/>
      <c r="BD238" s="18"/>
      <c r="BE238" s="18"/>
      <c r="BF238" s="18"/>
      <c r="BG238" s="18"/>
      <c r="BH238" s="18"/>
      <c r="BI238" s="18"/>
      <c r="BJ238" s="18"/>
      <c r="BK238" s="18"/>
      <c r="BL238" s="18"/>
      <c r="BM238" s="18"/>
      <c r="BN238" s="18"/>
      <c r="BO238" s="18"/>
      <c r="BP238" s="18"/>
      <c r="BQ238" s="18"/>
      <c r="BR238" s="18"/>
      <c r="BS238" s="18"/>
      <c r="BT238" s="18"/>
      <c r="BU238" s="18"/>
      <c r="BV238" s="18"/>
      <c r="BW238" s="18"/>
      <c r="BX238" s="18"/>
      <c r="BY238" s="18"/>
      <c r="BZ238" s="18"/>
      <c r="CA238" s="18"/>
      <c r="CB238" s="18"/>
      <c r="CC238" s="18"/>
      <c r="CD238" s="18"/>
      <c r="CE238" s="18"/>
      <c r="CF238" s="18"/>
      <c r="CG238" s="18"/>
      <c r="CH238" s="18"/>
      <c r="CI238" s="18"/>
      <c r="CJ238" s="18"/>
      <c r="CK238" s="18"/>
      <c r="CL238" s="18"/>
      <c r="CM238" s="18"/>
      <c r="CN238" s="18"/>
      <c r="CO238" s="18"/>
      <c r="CP238" s="18"/>
      <c r="CQ238" s="18"/>
      <c r="CR238" s="18"/>
      <c r="CS238" s="18"/>
      <c r="CT238" s="18"/>
      <c r="CU238" s="18"/>
      <c r="CV238" s="18"/>
      <c r="CW238" s="18"/>
      <c r="CX238" s="18"/>
      <c r="CY238" s="18"/>
      <c r="CZ238" s="18"/>
      <c r="DA238" s="18"/>
      <c r="DB238" s="18"/>
      <c r="DC238" s="18"/>
      <c r="DD238" s="18"/>
      <c r="DE238" s="18"/>
      <c r="DF238" s="18"/>
      <c r="DG238" s="18"/>
      <c r="DH238" s="18"/>
      <c r="DI238" s="18"/>
      <c r="DJ238" s="18"/>
      <c r="DK238" s="18"/>
      <c r="DL238" s="18"/>
      <c r="DM238" s="18"/>
      <c r="DN238" s="18"/>
      <c r="DO238" s="18"/>
      <c r="DP238" s="18"/>
      <c r="DQ238" s="18"/>
      <c r="DR238" s="18"/>
      <c r="DS238" s="18"/>
      <c r="DT238" s="18"/>
      <c r="DU238" s="18"/>
      <c r="DV238" s="18"/>
      <c r="DW238" s="18"/>
      <c r="DX238" s="18"/>
      <c r="DY238" s="18"/>
      <c r="DZ238" s="18"/>
      <c r="EA238" s="18"/>
      <c r="EB238" s="18"/>
      <c r="EC238" s="18"/>
      <c r="ED238" s="18"/>
      <c r="EE238" s="18"/>
      <c r="EF238" s="18"/>
      <c r="EG238" s="18"/>
      <c r="EH238" s="18"/>
      <c r="EI238" s="18"/>
      <c r="EJ238" s="18"/>
      <c r="EK238" s="18"/>
      <c r="EL238" s="18"/>
      <c r="EM238" s="18"/>
      <c r="EN238" s="18"/>
      <c r="EO238" s="18"/>
      <c r="EP238" s="18"/>
      <c r="EQ238" s="18"/>
      <c r="ER238" s="18"/>
      <c r="ES238" s="18"/>
      <c r="ET238" s="18"/>
      <c r="EU238" s="18"/>
      <c r="EV238" s="18"/>
      <c r="EW238" s="18"/>
      <c r="EX238" s="18"/>
      <c r="EY238" s="18"/>
      <c r="EZ238" s="18"/>
      <c r="FA238" s="18"/>
      <c r="FB238" s="18"/>
      <c r="FC238" s="18"/>
      <c r="FD238" s="18"/>
      <c r="FE238" s="18"/>
      <c r="FF238" s="18"/>
      <c r="FG238" s="18"/>
      <c r="FH238" s="18"/>
      <c r="FI238" s="18"/>
      <c r="FJ238" s="18"/>
      <c r="FK238" s="18"/>
      <c r="FL238" s="18"/>
      <c r="FM238" s="18"/>
      <c r="FN238" s="18"/>
      <c r="FO238" s="18"/>
      <c r="FP238" s="18"/>
      <c r="FQ238" s="18"/>
      <c r="FR238" s="18"/>
      <c r="FS238" s="18"/>
      <c r="FT238" s="18"/>
      <c r="FU238" s="18"/>
      <c r="FV238" s="18"/>
      <c r="FW238" s="18"/>
      <c r="FX238" s="18"/>
      <c r="FY238" s="18"/>
      <c r="FZ238" s="18"/>
      <c r="GA238" s="18"/>
      <c r="GB238" s="18"/>
      <c r="GC238" s="18"/>
      <c r="GD238" s="18"/>
      <c r="GE238" s="18"/>
      <c r="GF238" s="18"/>
      <c r="GG238" s="18"/>
      <c r="GH238" s="18"/>
      <c r="GI238" s="18"/>
      <c r="GJ238" s="18"/>
      <c r="GK238" s="18"/>
      <c r="GL238" s="18"/>
      <c r="GM238" s="18"/>
      <c r="GN238" s="18"/>
      <c r="GO238" s="18"/>
      <c r="GP238" s="18"/>
      <c r="GQ238" s="18"/>
      <c r="GR238" s="18"/>
      <c r="GS238" s="18"/>
      <c r="GT238" s="18"/>
      <c r="GU238" s="18"/>
      <c r="GV238" s="18"/>
      <c r="GW238" s="18"/>
      <c r="GX238" s="18"/>
      <c r="GY238" s="18"/>
      <c r="GZ238" s="18"/>
      <c r="HA238" s="18"/>
      <c r="HB238" s="18"/>
      <c r="HC238" s="18"/>
      <c r="HD238" s="18"/>
      <c r="HE238" s="18"/>
      <c r="HF238" s="18"/>
      <c r="HG238" s="18"/>
      <c r="HH238" s="18"/>
      <c r="HI238" s="18"/>
      <c r="HJ238" s="18"/>
      <c r="HK238" s="18"/>
      <c r="HL238" s="18"/>
      <c r="HM238" s="18"/>
      <c r="HN238" s="18"/>
      <c r="HO238" s="18"/>
      <c r="HP238" s="18"/>
      <c r="HQ238" s="18"/>
      <c r="HR238" s="18"/>
      <c r="HS238" s="18"/>
      <c r="HT238" s="18"/>
      <c r="HU238" s="18"/>
      <c r="HV238" s="18"/>
      <c r="HW238" s="18"/>
      <c r="HX238" s="18"/>
      <c r="HY238" s="18"/>
      <c r="HZ238" s="18"/>
      <c r="IA238" s="18"/>
      <c r="IB238" s="18"/>
      <c r="IC238" s="18"/>
      <c r="ID238" s="18"/>
      <c r="IE238" s="18"/>
      <c r="IF238" s="18"/>
      <c r="IG238" s="18"/>
      <c r="IH238" s="18"/>
      <c r="II238" s="18"/>
      <c r="IJ238" s="18"/>
      <c r="IK238" s="18"/>
      <c r="IL238" s="18"/>
      <c r="IM238" s="18"/>
      <c r="IN238" s="18"/>
      <c r="IO238" s="18"/>
      <c r="IP238" s="18"/>
      <c r="IQ238" s="18"/>
      <c r="IR238" s="18"/>
      <c r="IS238" s="18"/>
      <c r="IT238" s="18"/>
      <c r="IU238" s="18"/>
      <c r="IV238" s="18"/>
      <c r="IW238" s="18"/>
      <c r="IX238" s="18"/>
      <c r="IY238" s="18"/>
      <c r="IZ238" s="18"/>
      <c r="JA238" s="18"/>
      <c r="JB238" s="18"/>
      <c r="JC238" s="18"/>
      <c r="JD238" s="18"/>
      <c r="JE238" s="18"/>
      <c r="JF238" s="18"/>
      <c r="JG238" s="18"/>
      <c r="JH238" s="18"/>
      <c r="JI238" s="18"/>
      <c r="JJ238" s="18"/>
      <c r="JK238" s="18"/>
      <c r="JL238" s="18"/>
      <c r="JM238" s="18"/>
      <c r="JN238" s="18"/>
      <c r="JO238" s="18"/>
      <c r="JP238" s="18"/>
      <c r="JQ238" s="18"/>
      <c r="JR238" s="18"/>
      <c r="JS238" s="18"/>
      <c r="JT238" s="18"/>
      <c r="JU238" s="18"/>
      <c r="JV238" s="18"/>
      <c r="JW238" s="18"/>
      <c r="JX238" s="18"/>
      <c r="JY238" s="18"/>
      <c r="JZ238" s="18"/>
      <c r="KA238" s="18"/>
      <c r="KB238" s="18"/>
      <c r="KC238" s="18"/>
      <c r="KD238" s="18"/>
      <c r="KE238" s="18"/>
      <c r="KF238" s="18"/>
      <c r="KG238" s="18"/>
      <c r="KH238" s="18"/>
      <c r="KI238" s="18"/>
      <c r="KJ238" s="18"/>
      <c r="KK238" s="18"/>
      <c r="KL238" s="18"/>
      <c r="KM238" s="18"/>
      <c r="KN238" s="18"/>
      <c r="KO238" s="18"/>
      <c r="KP238" s="18"/>
      <c r="KQ238" s="18"/>
      <c r="KR238" s="18"/>
      <c r="KS238" s="18"/>
      <c r="KT238" s="18"/>
      <c r="KU238" s="18"/>
      <c r="KV238" s="18"/>
      <c r="KW238" s="18"/>
      <c r="KX238" s="18"/>
      <c r="KY238" s="18"/>
      <c r="KZ238" s="18"/>
      <c r="LA238" s="18"/>
      <c r="LB238" s="18"/>
      <c r="LC238" s="18"/>
      <c r="LD238" s="18"/>
      <c r="LE238" s="18"/>
      <c r="LF238" s="18"/>
      <c r="LG238" s="18"/>
      <c r="LH238" s="18"/>
      <c r="LI238" s="18"/>
      <c r="LJ238" s="18"/>
      <c r="LK238" s="18"/>
      <c r="LL238" s="18"/>
      <c r="LM238" s="18"/>
      <c r="LN238" s="18"/>
      <c r="LO238" s="18"/>
      <c r="LP238" s="18"/>
      <c r="LQ238" s="18"/>
      <c r="LR238" s="18"/>
      <c r="LS238" s="18"/>
      <c r="LT238" s="18"/>
      <c r="LU238" s="18"/>
      <c r="LV238" s="18"/>
      <c r="LW238" s="18"/>
      <c r="LX238" s="18"/>
      <c r="LY238" s="18"/>
      <c r="LZ238" s="18"/>
      <c r="MA238" s="18"/>
      <c r="MB238" s="18"/>
      <c r="MC238" s="18"/>
      <c r="MD238" s="18"/>
      <c r="ME238" s="18"/>
      <c r="MF238" s="18"/>
      <c r="MG238" s="18"/>
      <c r="MH238" s="18"/>
      <c r="MI238" s="18"/>
      <c r="MJ238" s="18"/>
      <c r="MK238" s="18"/>
      <c r="ML238" s="18"/>
      <c r="MM238" s="18"/>
      <c r="MN238" s="18"/>
      <c r="MO238" s="18"/>
      <c r="MP238" s="18"/>
      <c r="MQ238" s="18"/>
      <c r="MR238" s="18"/>
      <c r="MS238" s="18"/>
      <c r="MT238" s="18"/>
      <c r="MU238" s="18"/>
      <c r="MV238" s="18"/>
      <c r="MW238" s="18"/>
      <c r="MX238" s="18"/>
      <c r="MY238" s="18"/>
      <c r="MZ238" s="18"/>
      <c r="NA238" s="18"/>
      <c r="NB238" s="18"/>
      <c r="NC238" s="18"/>
      <c r="ND238" s="18"/>
      <c r="NE238" s="18"/>
      <c r="NF238" s="18"/>
      <c r="NG238" s="18"/>
      <c r="NH238" s="18"/>
      <c r="NI238" s="18"/>
      <c r="NJ238" s="18"/>
      <c r="NK238" s="18"/>
      <c r="NL238" s="18"/>
      <c r="NM238" s="18"/>
      <c r="NN238" s="18"/>
      <c r="NO238" s="18"/>
      <c r="NP238" s="18"/>
      <c r="NQ238" s="18"/>
      <c r="NR238" s="18"/>
      <c r="NS238" s="18"/>
      <c r="NT238" s="18"/>
      <c r="NU238" s="18"/>
      <c r="NV238" s="18"/>
      <c r="NW238" s="18"/>
      <c r="NX238" s="18"/>
      <c r="NY238" s="18"/>
      <c r="NZ238" s="18"/>
      <c r="OA238" s="18"/>
      <c r="OB238" s="18"/>
      <c r="OC238" s="18"/>
      <c r="OD238" s="18"/>
      <c r="OE238" s="18"/>
      <c r="OF238" s="18"/>
      <c r="OG238" s="18"/>
      <c r="OH238" s="18"/>
      <c r="OI238" s="18"/>
      <c r="OJ238" s="18"/>
      <c r="OK238" s="18"/>
      <c r="OL238" s="18"/>
      <c r="OM238" s="18"/>
      <c r="ON238" s="18"/>
      <c r="OO238" s="18"/>
      <c r="OP238" s="18"/>
      <c r="OQ238" s="18"/>
      <c r="OR238" s="18"/>
      <c r="OS238" s="18"/>
      <c r="OT238" s="18"/>
      <c r="OU238" s="18"/>
      <c r="OV238" s="18"/>
      <c r="OW238" s="18"/>
      <c r="OX238" s="18"/>
      <c r="OY238" s="18"/>
      <c r="OZ238" s="18"/>
      <c r="PA238" s="18"/>
      <c r="PB238" s="18"/>
      <c r="PC238" s="18"/>
      <c r="PD238" s="18"/>
      <c r="PE238" s="18"/>
      <c r="PF238" s="18"/>
      <c r="PG238" s="18"/>
      <c r="PH238" s="18"/>
      <c r="PI238" s="18"/>
      <c r="PJ238" s="18"/>
      <c r="PK238" s="18"/>
      <c r="PL238" s="18"/>
      <c r="PM238" s="18"/>
      <c r="PN238" s="18"/>
      <c r="PO238" s="18"/>
      <c r="PP238" s="18"/>
      <c r="PQ238" s="18"/>
      <c r="PR238" s="18"/>
      <c r="PS238" s="18"/>
      <c r="PT238" s="18"/>
      <c r="PU238" s="18"/>
      <c r="PV238" s="18"/>
      <c r="PW238" s="18"/>
      <c r="PX238" s="18"/>
      <c r="PY238" s="18"/>
      <c r="PZ238" s="18"/>
      <c r="QA238" s="18"/>
      <c r="QB238" s="18"/>
      <c r="QC238" s="18"/>
      <c r="QD238" s="18"/>
      <c r="QE238" s="18"/>
      <c r="QF238" s="18"/>
      <c r="QG238" s="18"/>
      <c r="QH238" s="18"/>
      <c r="QI238" s="18"/>
      <c r="QJ238" s="18"/>
      <c r="QK238" s="18"/>
      <c r="QL238" s="18"/>
      <c r="QM238" s="18"/>
      <c r="QN238" s="18"/>
      <c r="QO238" s="18"/>
      <c r="QP238" s="18"/>
      <c r="QQ238" s="18"/>
      <c r="QR238" s="18"/>
      <c r="QS238" s="18"/>
      <c r="QT238" s="18"/>
      <c r="QU238" s="18"/>
      <c r="QV238" s="18"/>
      <c r="QW238" s="18"/>
      <c r="QX238" s="18"/>
      <c r="QY238" s="18"/>
      <c r="QZ238" s="18"/>
      <c r="RA238" s="18"/>
      <c r="RB238" s="18"/>
      <c r="RC238" s="18"/>
      <c r="RD238" s="18"/>
      <c r="RE238" s="18"/>
      <c r="RF238" s="18"/>
      <c r="RG238" s="18"/>
      <c r="RH238" s="18"/>
      <c r="RI238" s="18"/>
      <c r="RJ238" s="18"/>
      <c r="RK238" s="18"/>
      <c r="RL238" s="18"/>
      <c r="RM238" s="18"/>
      <c r="RN238" s="18"/>
      <c r="RO238" s="18"/>
      <c r="RP238" s="18"/>
      <c r="RQ238" s="18"/>
      <c r="RR238" s="18"/>
    </row>
    <row r="239" spans="1:486" x14ac:dyDescent="0.2">
      <c r="A239" s="3" t="s">
        <v>200</v>
      </c>
      <c r="B239" s="4" t="s">
        <v>201</v>
      </c>
      <c r="C239" s="4" t="s">
        <v>540</v>
      </c>
      <c r="D239" s="6" t="s">
        <v>212</v>
      </c>
      <c r="E239" s="3" t="s">
        <v>19</v>
      </c>
      <c r="F239" s="28">
        <v>2</v>
      </c>
      <c r="G239" s="3" t="s">
        <v>108</v>
      </c>
      <c r="H239" s="29">
        <v>9.27</v>
      </c>
      <c r="I239" s="22" t="str">
        <f t="shared" si="15"/>
        <v xml:space="preserve"> N</v>
      </c>
      <c r="J239" s="7"/>
      <c r="K239" s="28">
        <v>4</v>
      </c>
      <c r="L239" s="3" t="s">
        <v>21</v>
      </c>
    </row>
    <row r="240" spans="1:486" x14ac:dyDescent="0.2">
      <c r="A240" s="3" t="s">
        <v>200</v>
      </c>
      <c r="B240" s="4" t="s">
        <v>201</v>
      </c>
      <c r="C240" s="4" t="s">
        <v>540</v>
      </c>
      <c r="D240" s="6" t="s">
        <v>212</v>
      </c>
      <c r="E240" s="3" t="s">
        <v>22</v>
      </c>
      <c r="F240" s="28">
        <v>1</v>
      </c>
      <c r="G240" s="3" t="s">
        <v>23</v>
      </c>
      <c r="H240" s="24">
        <f>IF(J240&gt;0,(J240/(K240*52)),"  ")</f>
        <v>24.610576923076923</v>
      </c>
      <c r="I240" s="22" t="str">
        <f t="shared" si="15"/>
        <v>Y</v>
      </c>
      <c r="J240" s="30">
        <v>5119</v>
      </c>
      <c r="K240" s="28">
        <v>4</v>
      </c>
      <c r="L240" s="3" t="s">
        <v>21</v>
      </c>
    </row>
    <row r="241" spans="1:486" x14ac:dyDescent="0.2">
      <c r="A241" s="3" t="s">
        <v>11</v>
      </c>
      <c r="B241" s="4" t="s">
        <v>12</v>
      </c>
      <c r="C241" s="4" t="s">
        <v>522</v>
      </c>
      <c r="D241" s="6" t="s">
        <v>10</v>
      </c>
      <c r="E241" s="3" t="s">
        <v>15</v>
      </c>
      <c r="F241" s="28">
        <v>1</v>
      </c>
      <c r="G241" s="3" t="s">
        <v>17</v>
      </c>
      <c r="H241" s="29">
        <v>24.41</v>
      </c>
      <c r="I241" s="22" t="str">
        <f t="shared" si="15"/>
        <v xml:space="preserve"> N</v>
      </c>
      <c r="J241" s="7"/>
      <c r="K241" s="28">
        <v>30</v>
      </c>
      <c r="L241" s="3" t="s">
        <v>18</v>
      </c>
    </row>
    <row r="242" spans="1:486" x14ac:dyDescent="0.2">
      <c r="A242" s="3" t="s">
        <v>11</v>
      </c>
      <c r="B242" s="4" t="s">
        <v>12</v>
      </c>
      <c r="C242" s="4" t="s">
        <v>522</v>
      </c>
      <c r="D242" s="6" t="s">
        <v>10</v>
      </c>
      <c r="E242" s="3" t="s">
        <v>19</v>
      </c>
      <c r="F242" s="28">
        <v>1</v>
      </c>
      <c r="G242" s="3" t="s">
        <v>20</v>
      </c>
      <c r="H242" s="29">
        <v>21.65</v>
      </c>
      <c r="I242" s="22" t="str">
        <f t="shared" si="15"/>
        <v xml:space="preserve"> N</v>
      </c>
      <c r="J242" s="7"/>
      <c r="K242" s="28">
        <v>1</v>
      </c>
      <c r="L242" s="3" t="s">
        <v>21</v>
      </c>
    </row>
    <row r="243" spans="1:486" x14ac:dyDescent="0.2">
      <c r="A243" s="3" t="s">
        <v>11</v>
      </c>
      <c r="B243" s="4" t="s">
        <v>12</v>
      </c>
      <c r="C243" s="4" t="s">
        <v>522</v>
      </c>
      <c r="D243" s="6" t="s">
        <v>10</v>
      </c>
      <c r="E243" s="3" t="s">
        <v>22</v>
      </c>
      <c r="F243" s="28">
        <v>1</v>
      </c>
      <c r="G243" s="3" t="s">
        <v>23</v>
      </c>
      <c r="H243" s="29">
        <v>15</v>
      </c>
      <c r="I243" s="22" t="str">
        <f t="shared" si="15"/>
        <v xml:space="preserve"> N</v>
      </c>
      <c r="J243" s="7"/>
      <c r="K243" s="28">
        <v>2</v>
      </c>
      <c r="L243" s="3" t="s">
        <v>21</v>
      </c>
    </row>
    <row r="244" spans="1:486" x14ac:dyDescent="0.2">
      <c r="A244" s="3" t="s">
        <v>11</v>
      </c>
      <c r="B244" s="4" t="s">
        <v>12</v>
      </c>
      <c r="C244" s="4" t="s">
        <v>522</v>
      </c>
      <c r="D244" s="6" t="s">
        <v>10</v>
      </c>
      <c r="E244" s="3" t="s">
        <v>24</v>
      </c>
      <c r="F244" s="28">
        <v>1</v>
      </c>
      <c r="G244" s="3" t="s">
        <v>25</v>
      </c>
      <c r="H244" s="29">
        <v>13.45</v>
      </c>
      <c r="I244" s="22" t="str">
        <f t="shared" si="15"/>
        <v xml:space="preserve"> N</v>
      </c>
      <c r="J244" s="7"/>
      <c r="K244" s="28">
        <v>8</v>
      </c>
      <c r="L244" s="3" t="s">
        <v>18</v>
      </c>
    </row>
    <row r="245" spans="1:486" s="15" customFormat="1" x14ac:dyDescent="0.2">
      <c r="A245" s="3" t="s">
        <v>11</v>
      </c>
      <c r="B245" s="4" t="s">
        <v>12</v>
      </c>
      <c r="C245" s="4" t="s">
        <v>522</v>
      </c>
      <c r="D245" s="6" t="s">
        <v>10</v>
      </c>
      <c r="E245" s="3" t="s">
        <v>26</v>
      </c>
      <c r="F245" s="28">
        <v>3</v>
      </c>
      <c r="G245" s="3" t="s">
        <v>25</v>
      </c>
      <c r="H245" s="29">
        <v>11.65</v>
      </c>
      <c r="I245" s="22" t="str">
        <f t="shared" si="15"/>
        <v xml:space="preserve"> N</v>
      </c>
      <c r="J245" s="7"/>
      <c r="K245" s="28">
        <v>13</v>
      </c>
      <c r="L245" s="3" t="s">
        <v>21</v>
      </c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/>
      <c r="BA245" s="18"/>
      <c r="BB245" s="18"/>
      <c r="BC245" s="18"/>
      <c r="BD245" s="18"/>
      <c r="BE245" s="18"/>
      <c r="BF245" s="18"/>
      <c r="BG245" s="18"/>
      <c r="BH245" s="18"/>
      <c r="BI245" s="18"/>
      <c r="BJ245" s="18"/>
      <c r="BK245" s="18"/>
      <c r="BL245" s="18"/>
      <c r="BM245" s="18"/>
      <c r="BN245" s="18"/>
      <c r="BO245" s="18"/>
      <c r="BP245" s="18"/>
      <c r="BQ245" s="18"/>
      <c r="BR245" s="18"/>
      <c r="BS245" s="18"/>
      <c r="BT245" s="18"/>
      <c r="BU245" s="18"/>
      <c r="BV245" s="18"/>
      <c r="BW245" s="18"/>
      <c r="BX245" s="18"/>
      <c r="BY245" s="18"/>
      <c r="BZ245" s="18"/>
      <c r="CA245" s="18"/>
      <c r="CB245" s="18"/>
      <c r="CC245" s="18"/>
      <c r="CD245" s="18"/>
      <c r="CE245" s="18"/>
      <c r="CF245" s="18"/>
      <c r="CG245" s="18"/>
      <c r="CH245" s="18"/>
      <c r="CI245" s="18"/>
      <c r="CJ245" s="18"/>
      <c r="CK245" s="18"/>
      <c r="CL245" s="18"/>
      <c r="CM245" s="18"/>
      <c r="CN245" s="18"/>
      <c r="CO245" s="18"/>
      <c r="CP245" s="18"/>
      <c r="CQ245" s="18"/>
      <c r="CR245" s="18"/>
      <c r="CS245" s="18"/>
      <c r="CT245" s="18"/>
      <c r="CU245" s="18"/>
      <c r="CV245" s="18"/>
      <c r="CW245" s="18"/>
      <c r="CX245" s="18"/>
      <c r="CY245" s="18"/>
      <c r="CZ245" s="18"/>
      <c r="DA245" s="18"/>
      <c r="DB245" s="18"/>
      <c r="DC245" s="18"/>
      <c r="DD245" s="18"/>
      <c r="DE245" s="18"/>
      <c r="DF245" s="18"/>
      <c r="DG245" s="18"/>
      <c r="DH245" s="18"/>
      <c r="DI245" s="18"/>
      <c r="DJ245" s="18"/>
      <c r="DK245" s="18"/>
      <c r="DL245" s="18"/>
      <c r="DM245" s="18"/>
      <c r="DN245" s="18"/>
      <c r="DO245" s="18"/>
      <c r="DP245" s="18"/>
      <c r="DQ245" s="18"/>
      <c r="DR245" s="18"/>
      <c r="DS245" s="18"/>
      <c r="DT245" s="18"/>
      <c r="DU245" s="18"/>
      <c r="DV245" s="18"/>
      <c r="DW245" s="18"/>
      <c r="DX245" s="18"/>
      <c r="DY245" s="18"/>
      <c r="DZ245" s="18"/>
      <c r="EA245" s="18"/>
      <c r="EB245" s="18"/>
      <c r="EC245" s="18"/>
      <c r="ED245" s="18"/>
      <c r="EE245" s="18"/>
      <c r="EF245" s="18"/>
      <c r="EG245" s="18"/>
      <c r="EH245" s="18"/>
      <c r="EI245" s="18"/>
      <c r="EJ245" s="18"/>
      <c r="EK245" s="18"/>
      <c r="EL245" s="18"/>
      <c r="EM245" s="18"/>
      <c r="EN245" s="18"/>
      <c r="EO245" s="18"/>
      <c r="EP245" s="18"/>
      <c r="EQ245" s="18"/>
      <c r="ER245" s="18"/>
      <c r="ES245" s="18"/>
      <c r="ET245" s="18"/>
      <c r="EU245" s="18"/>
      <c r="EV245" s="18"/>
      <c r="EW245" s="18"/>
      <c r="EX245" s="18"/>
      <c r="EY245" s="18"/>
      <c r="EZ245" s="18"/>
      <c r="FA245" s="18"/>
      <c r="FB245" s="18"/>
      <c r="FC245" s="18"/>
      <c r="FD245" s="18"/>
      <c r="FE245" s="18"/>
      <c r="FF245" s="18"/>
      <c r="FG245" s="18"/>
      <c r="FH245" s="18"/>
      <c r="FI245" s="18"/>
      <c r="FJ245" s="18"/>
      <c r="FK245" s="18"/>
      <c r="FL245" s="18"/>
      <c r="FM245" s="18"/>
      <c r="FN245" s="18"/>
      <c r="FO245" s="18"/>
      <c r="FP245" s="18"/>
      <c r="FQ245" s="18"/>
      <c r="FR245" s="18"/>
      <c r="FS245" s="18"/>
      <c r="FT245" s="18"/>
      <c r="FU245" s="18"/>
      <c r="FV245" s="18"/>
      <c r="FW245" s="18"/>
      <c r="FX245" s="18"/>
      <c r="FY245" s="18"/>
      <c r="FZ245" s="18"/>
      <c r="GA245" s="18"/>
      <c r="GB245" s="18"/>
      <c r="GC245" s="18"/>
      <c r="GD245" s="18"/>
      <c r="GE245" s="18"/>
      <c r="GF245" s="18"/>
      <c r="GG245" s="18"/>
      <c r="GH245" s="18"/>
      <c r="GI245" s="18"/>
      <c r="GJ245" s="18"/>
      <c r="GK245" s="18"/>
      <c r="GL245" s="18"/>
      <c r="GM245" s="18"/>
      <c r="GN245" s="18"/>
      <c r="GO245" s="18"/>
      <c r="GP245" s="18"/>
      <c r="GQ245" s="18"/>
      <c r="GR245" s="18"/>
      <c r="GS245" s="18"/>
      <c r="GT245" s="18"/>
      <c r="GU245" s="18"/>
      <c r="GV245" s="18"/>
      <c r="GW245" s="18"/>
      <c r="GX245" s="18"/>
      <c r="GY245" s="18"/>
      <c r="GZ245" s="18"/>
      <c r="HA245" s="18"/>
      <c r="HB245" s="18"/>
      <c r="HC245" s="18"/>
      <c r="HD245" s="18"/>
      <c r="HE245" s="18"/>
      <c r="HF245" s="18"/>
      <c r="HG245" s="18"/>
      <c r="HH245" s="18"/>
      <c r="HI245" s="18"/>
      <c r="HJ245" s="18"/>
      <c r="HK245" s="18"/>
      <c r="HL245" s="18"/>
      <c r="HM245" s="18"/>
      <c r="HN245" s="18"/>
      <c r="HO245" s="18"/>
      <c r="HP245" s="18"/>
      <c r="HQ245" s="18"/>
      <c r="HR245" s="18"/>
      <c r="HS245" s="18"/>
      <c r="HT245" s="18"/>
      <c r="HU245" s="18"/>
      <c r="HV245" s="18"/>
      <c r="HW245" s="18"/>
      <c r="HX245" s="18"/>
      <c r="HY245" s="18"/>
      <c r="HZ245" s="18"/>
      <c r="IA245" s="18"/>
      <c r="IB245" s="18"/>
      <c r="IC245" s="18"/>
      <c r="ID245" s="18"/>
      <c r="IE245" s="18"/>
      <c r="IF245" s="18"/>
      <c r="IG245" s="18"/>
      <c r="IH245" s="18"/>
      <c r="II245" s="18"/>
      <c r="IJ245" s="18"/>
      <c r="IK245" s="18"/>
      <c r="IL245" s="18"/>
      <c r="IM245" s="18"/>
      <c r="IN245" s="18"/>
      <c r="IO245" s="18"/>
      <c r="IP245" s="18"/>
      <c r="IQ245" s="18"/>
      <c r="IR245" s="18"/>
      <c r="IS245" s="18"/>
      <c r="IT245" s="18"/>
      <c r="IU245" s="18"/>
      <c r="IV245" s="18"/>
      <c r="IW245" s="18"/>
      <c r="IX245" s="18"/>
      <c r="IY245" s="18"/>
      <c r="IZ245" s="18"/>
      <c r="JA245" s="18"/>
      <c r="JB245" s="18"/>
      <c r="JC245" s="18"/>
      <c r="JD245" s="18"/>
      <c r="JE245" s="18"/>
      <c r="JF245" s="18"/>
      <c r="JG245" s="18"/>
      <c r="JH245" s="18"/>
      <c r="JI245" s="18"/>
      <c r="JJ245" s="18"/>
      <c r="JK245" s="18"/>
      <c r="JL245" s="18"/>
      <c r="JM245" s="18"/>
      <c r="JN245" s="18"/>
      <c r="JO245" s="18"/>
      <c r="JP245" s="18"/>
      <c r="JQ245" s="18"/>
      <c r="JR245" s="18"/>
      <c r="JS245" s="18"/>
      <c r="JT245" s="18"/>
      <c r="JU245" s="18"/>
      <c r="JV245" s="18"/>
      <c r="JW245" s="18"/>
      <c r="JX245" s="18"/>
      <c r="JY245" s="18"/>
      <c r="JZ245" s="18"/>
      <c r="KA245" s="18"/>
      <c r="KB245" s="18"/>
      <c r="KC245" s="18"/>
      <c r="KD245" s="18"/>
      <c r="KE245" s="18"/>
      <c r="KF245" s="18"/>
      <c r="KG245" s="18"/>
      <c r="KH245" s="18"/>
      <c r="KI245" s="18"/>
      <c r="KJ245" s="18"/>
      <c r="KK245" s="18"/>
      <c r="KL245" s="18"/>
      <c r="KM245" s="18"/>
      <c r="KN245" s="18"/>
      <c r="KO245" s="18"/>
      <c r="KP245" s="18"/>
      <c r="KQ245" s="18"/>
      <c r="KR245" s="18"/>
      <c r="KS245" s="18"/>
      <c r="KT245" s="18"/>
      <c r="KU245" s="18"/>
      <c r="KV245" s="18"/>
      <c r="KW245" s="18"/>
      <c r="KX245" s="18"/>
      <c r="KY245" s="18"/>
      <c r="KZ245" s="18"/>
      <c r="LA245" s="18"/>
      <c r="LB245" s="18"/>
      <c r="LC245" s="18"/>
      <c r="LD245" s="18"/>
      <c r="LE245" s="18"/>
      <c r="LF245" s="18"/>
      <c r="LG245" s="18"/>
      <c r="LH245" s="18"/>
      <c r="LI245" s="18"/>
      <c r="LJ245" s="18"/>
      <c r="LK245" s="18"/>
      <c r="LL245" s="18"/>
      <c r="LM245" s="18"/>
      <c r="LN245" s="18"/>
      <c r="LO245" s="18"/>
      <c r="LP245" s="18"/>
      <c r="LQ245" s="18"/>
      <c r="LR245" s="18"/>
      <c r="LS245" s="18"/>
      <c r="LT245" s="18"/>
      <c r="LU245" s="18"/>
      <c r="LV245" s="18"/>
      <c r="LW245" s="18"/>
      <c r="LX245" s="18"/>
      <c r="LY245" s="18"/>
      <c r="LZ245" s="18"/>
      <c r="MA245" s="18"/>
      <c r="MB245" s="18"/>
      <c r="MC245" s="18"/>
      <c r="MD245" s="18"/>
      <c r="ME245" s="18"/>
      <c r="MF245" s="18"/>
      <c r="MG245" s="18"/>
      <c r="MH245" s="18"/>
      <c r="MI245" s="18"/>
      <c r="MJ245" s="18"/>
      <c r="MK245" s="18"/>
      <c r="ML245" s="18"/>
      <c r="MM245" s="18"/>
      <c r="MN245" s="18"/>
      <c r="MO245" s="18"/>
      <c r="MP245" s="18"/>
      <c r="MQ245" s="18"/>
      <c r="MR245" s="18"/>
      <c r="MS245" s="18"/>
      <c r="MT245" s="18"/>
      <c r="MU245" s="18"/>
      <c r="MV245" s="18"/>
      <c r="MW245" s="18"/>
      <c r="MX245" s="18"/>
      <c r="MY245" s="18"/>
      <c r="MZ245" s="18"/>
      <c r="NA245" s="18"/>
      <c r="NB245" s="18"/>
      <c r="NC245" s="18"/>
      <c r="ND245" s="18"/>
      <c r="NE245" s="18"/>
      <c r="NF245" s="18"/>
      <c r="NG245" s="18"/>
      <c r="NH245" s="18"/>
      <c r="NI245" s="18"/>
      <c r="NJ245" s="18"/>
      <c r="NK245" s="18"/>
      <c r="NL245" s="18"/>
      <c r="NM245" s="18"/>
      <c r="NN245" s="18"/>
      <c r="NO245" s="18"/>
      <c r="NP245" s="18"/>
      <c r="NQ245" s="18"/>
      <c r="NR245" s="18"/>
      <c r="NS245" s="18"/>
      <c r="NT245" s="18"/>
      <c r="NU245" s="18"/>
      <c r="NV245" s="18"/>
      <c r="NW245" s="18"/>
      <c r="NX245" s="18"/>
      <c r="NY245" s="18"/>
      <c r="NZ245" s="18"/>
      <c r="OA245" s="18"/>
      <c r="OB245" s="18"/>
      <c r="OC245" s="18"/>
      <c r="OD245" s="18"/>
      <c r="OE245" s="18"/>
      <c r="OF245" s="18"/>
      <c r="OG245" s="18"/>
      <c r="OH245" s="18"/>
      <c r="OI245" s="18"/>
      <c r="OJ245" s="18"/>
      <c r="OK245" s="18"/>
      <c r="OL245" s="18"/>
      <c r="OM245" s="18"/>
      <c r="ON245" s="18"/>
      <c r="OO245" s="18"/>
      <c r="OP245" s="18"/>
      <c r="OQ245" s="18"/>
      <c r="OR245" s="18"/>
      <c r="OS245" s="18"/>
      <c r="OT245" s="18"/>
      <c r="OU245" s="18"/>
      <c r="OV245" s="18"/>
      <c r="OW245" s="18"/>
      <c r="OX245" s="18"/>
      <c r="OY245" s="18"/>
      <c r="OZ245" s="18"/>
      <c r="PA245" s="18"/>
      <c r="PB245" s="18"/>
      <c r="PC245" s="18"/>
      <c r="PD245" s="18"/>
      <c r="PE245" s="18"/>
      <c r="PF245" s="18"/>
      <c r="PG245" s="18"/>
      <c r="PH245" s="18"/>
      <c r="PI245" s="18"/>
      <c r="PJ245" s="18"/>
      <c r="PK245" s="18"/>
      <c r="PL245" s="18"/>
      <c r="PM245" s="18"/>
      <c r="PN245" s="18"/>
      <c r="PO245" s="18"/>
      <c r="PP245" s="18"/>
      <c r="PQ245" s="18"/>
      <c r="PR245" s="18"/>
      <c r="PS245" s="18"/>
      <c r="PT245" s="18"/>
      <c r="PU245" s="18"/>
      <c r="PV245" s="18"/>
      <c r="PW245" s="18"/>
      <c r="PX245" s="18"/>
      <c r="PY245" s="18"/>
      <c r="PZ245" s="18"/>
      <c r="QA245" s="18"/>
      <c r="QB245" s="18"/>
      <c r="QC245" s="18"/>
      <c r="QD245" s="18"/>
      <c r="QE245" s="18"/>
      <c r="QF245" s="18"/>
      <c r="QG245" s="18"/>
      <c r="QH245" s="18"/>
      <c r="QI245" s="18"/>
      <c r="QJ245" s="18"/>
      <c r="QK245" s="18"/>
      <c r="QL245" s="18"/>
      <c r="QM245" s="18"/>
      <c r="QN245" s="18"/>
      <c r="QO245" s="18"/>
      <c r="QP245" s="18"/>
      <c r="QQ245" s="18"/>
      <c r="QR245" s="18"/>
      <c r="QS245" s="18"/>
      <c r="QT245" s="18"/>
      <c r="QU245" s="18"/>
      <c r="QV245" s="18"/>
      <c r="QW245" s="18"/>
      <c r="QX245" s="18"/>
      <c r="QY245" s="18"/>
      <c r="QZ245" s="18"/>
      <c r="RA245" s="18"/>
      <c r="RB245" s="18"/>
      <c r="RC245" s="18"/>
      <c r="RD245" s="18"/>
      <c r="RE245" s="18"/>
      <c r="RF245" s="18"/>
      <c r="RG245" s="18"/>
      <c r="RH245" s="18"/>
      <c r="RI245" s="18"/>
      <c r="RJ245" s="18"/>
      <c r="RK245" s="18"/>
      <c r="RL245" s="18"/>
      <c r="RM245" s="18"/>
      <c r="RN245" s="18"/>
      <c r="RO245" s="18"/>
      <c r="RP245" s="18"/>
      <c r="RQ245" s="18"/>
      <c r="RR245" s="18"/>
    </row>
    <row r="246" spans="1:486" x14ac:dyDescent="0.2">
      <c r="A246" s="3" t="s">
        <v>11</v>
      </c>
      <c r="B246" s="4" t="s">
        <v>12</v>
      </c>
      <c r="C246" s="4" t="s">
        <v>522</v>
      </c>
      <c r="D246" s="6" t="s">
        <v>10</v>
      </c>
      <c r="E246" s="3" t="s">
        <v>26</v>
      </c>
      <c r="F246" s="28">
        <v>1</v>
      </c>
      <c r="G246" s="3" t="s">
        <v>28</v>
      </c>
      <c r="H246" s="29">
        <v>15.2</v>
      </c>
      <c r="I246" s="22" t="str">
        <f t="shared" si="15"/>
        <v xml:space="preserve"> N</v>
      </c>
      <c r="J246" s="7"/>
      <c r="K246" s="28">
        <v>2</v>
      </c>
      <c r="L246" s="3" t="s">
        <v>21</v>
      </c>
    </row>
    <row r="247" spans="1:486" x14ac:dyDescent="0.2">
      <c r="A247" s="3" t="s">
        <v>11</v>
      </c>
      <c r="B247" s="4" t="s">
        <v>12</v>
      </c>
      <c r="C247" s="4" t="s">
        <v>545</v>
      </c>
      <c r="D247" s="6" t="s">
        <v>246</v>
      </c>
      <c r="E247" s="3" t="s">
        <v>15</v>
      </c>
      <c r="F247" s="28">
        <v>1</v>
      </c>
      <c r="G247" s="3" t="s">
        <v>15</v>
      </c>
      <c r="H247" s="29">
        <v>22</v>
      </c>
      <c r="I247" s="22" t="str">
        <f t="shared" si="15"/>
        <v xml:space="preserve"> N</v>
      </c>
      <c r="J247" s="7"/>
      <c r="K247" s="28">
        <v>20</v>
      </c>
      <c r="L247" s="3" t="s">
        <v>18</v>
      </c>
    </row>
    <row r="248" spans="1:486" x14ac:dyDescent="0.2">
      <c r="A248" s="3" t="s">
        <v>11</v>
      </c>
      <c r="B248" s="4" t="s">
        <v>12</v>
      </c>
      <c r="C248" s="4" t="s">
        <v>545</v>
      </c>
      <c r="D248" s="6" t="s">
        <v>246</v>
      </c>
      <c r="E248" s="3" t="s">
        <v>33</v>
      </c>
      <c r="F248" s="28">
        <v>1</v>
      </c>
      <c r="G248" s="3" t="s">
        <v>73</v>
      </c>
      <c r="H248" s="29">
        <v>19</v>
      </c>
      <c r="I248" s="22" t="str">
        <f t="shared" si="15"/>
        <v xml:space="preserve"> N</v>
      </c>
      <c r="J248" s="7"/>
      <c r="K248" s="28">
        <v>12</v>
      </c>
      <c r="L248" s="3" t="s">
        <v>18</v>
      </c>
    </row>
    <row r="249" spans="1:486" x14ac:dyDescent="0.2">
      <c r="A249" s="3" t="s">
        <v>11</v>
      </c>
      <c r="B249" s="4" t="s">
        <v>12</v>
      </c>
      <c r="C249" s="4" t="s">
        <v>545</v>
      </c>
      <c r="D249" s="6" t="s">
        <v>246</v>
      </c>
      <c r="E249" s="3" t="s">
        <v>35</v>
      </c>
      <c r="F249" s="28">
        <v>1</v>
      </c>
      <c r="G249" s="3" t="s">
        <v>77</v>
      </c>
      <c r="H249" s="29">
        <v>12</v>
      </c>
      <c r="I249" s="22" t="str">
        <f t="shared" si="15"/>
        <v xml:space="preserve"> N</v>
      </c>
      <c r="J249" s="7"/>
      <c r="K249" s="28">
        <v>18</v>
      </c>
      <c r="L249" s="3" t="s">
        <v>21</v>
      </c>
    </row>
    <row r="250" spans="1:486" x14ac:dyDescent="0.2">
      <c r="A250" s="3" t="s">
        <v>11</v>
      </c>
      <c r="B250" s="4" t="s">
        <v>12</v>
      </c>
      <c r="C250" s="4" t="s">
        <v>545</v>
      </c>
      <c r="D250" s="6" t="s">
        <v>246</v>
      </c>
      <c r="E250" s="3" t="s">
        <v>24</v>
      </c>
      <c r="F250" s="28">
        <v>1</v>
      </c>
      <c r="G250" s="3" t="s">
        <v>114</v>
      </c>
      <c r="H250" s="29">
        <v>9.5</v>
      </c>
      <c r="I250" s="22" t="str">
        <f t="shared" si="15"/>
        <v xml:space="preserve"> N</v>
      </c>
      <c r="J250" s="7"/>
      <c r="K250" s="28">
        <v>12</v>
      </c>
      <c r="L250" s="3" t="s">
        <v>21</v>
      </c>
    </row>
    <row r="251" spans="1:486" x14ac:dyDescent="0.2">
      <c r="A251" s="3" t="s">
        <v>11</v>
      </c>
      <c r="B251" s="4" t="s">
        <v>12</v>
      </c>
      <c r="C251" s="4" t="s">
        <v>545</v>
      </c>
      <c r="D251" s="6" t="s">
        <v>246</v>
      </c>
      <c r="E251" s="3" t="s">
        <v>24</v>
      </c>
      <c r="F251" s="28">
        <v>5</v>
      </c>
      <c r="G251" s="3" t="s">
        <v>114</v>
      </c>
      <c r="H251" s="29">
        <v>9</v>
      </c>
      <c r="I251" s="22" t="str">
        <f t="shared" si="15"/>
        <v xml:space="preserve"> N</v>
      </c>
      <c r="J251" s="7"/>
      <c r="K251" s="28">
        <v>15</v>
      </c>
      <c r="L251" s="3" t="s">
        <v>21</v>
      </c>
    </row>
    <row r="252" spans="1:486" x14ac:dyDescent="0.2">
      <c r="A252" s="3" t="s">
        <v>11</v>
      </c>
      <c r="B252" s="4" t="s">
        <v>12</v>
      </c>
      <c r="C252" s="4" t="s">
        <v>545</v>
      </c>
      <c r="D252" s="6" t="s">
        <v>246</v>
      </c>
      <c r="E252" s="3" t="s">
        <v>80</v>
      </c>
      <c r="F252" s="28">
        <v>1</v>
      </c>
      <c r="G252" s="3" t="s">
        <v>186</v>
      </c>
      <c r="H252" s="29">
        <v>9</v>
      </c>
      <c r="I252" s="22" t="str">
        <f t="shared" si="15"/>
        <v xml:space="preserve"> N</v>
      </c>
      <c r="J252" s="7"/>
      <c r="K252" s="28">
        <v>4</v>
      </c>
      <c r="L252" s="3" t="s">
        <v>18</v>
      </c>
    </row>
    <row r="253" spans="1:486" x14ac:dyDescent="0.2">
      <c r="A253" s="3" t="s">
        <v>224</v>
      </c>
      <c r="B253" s="4" t="s">
        <v>225</v>
      </c>
      <c r="C253" s="4" t="s">
        <v>543</v>
      </c>
      <c r="D253" s="6" t="s">
        <v>223</v>
      </c>
      <c r="E253" s="3" t="s">
        <v>15</v>
      </c>
      <c r="F253" s="28">
        <v>1</v>
      </c>
      <c r="G253" s="3" t="s">
        <v>15</v>
      </c>
      <c r="H253" s="24">
        <f>IF(J253&gt;0,(J253/(K253*52)),"  ")</f>
        <v>33.615865384615383</v>
      </c>
      <c r="I253" s="22" t="str">
        <f t="shared" si="15"/>
        <v>Y</v>
      </c>
      <c r="J253" s="30">
        <v>69921</v>
      </c>
      <c r="K253" s="28">
        <v>40</v>
      </c>
      <c r="L253" s="3" t="s">
        <v>18</v>
      </c>
    </row>
    <row r="254" spans="1:486" x14ac:dyDescent="0.2">
      <c r="A254" s="3" t="s">
        <v>224</v>
      </c>
      <c r="B254" s="4" t="s">
        <v>225</v>
      </c>
      <c r="C254" s="4" t="s">
        <v>543</v>
      </c>
      <c r="D254" s="6" t="s">
        <v>223</v>
      </c>
      <c r="E254" s="3" t="s">
        <v>38</v>
      </c>
      <c r="F254" s="28">
        <v>1</v>
      </c>
      <c r="G254" s="3" t="s">
        <v>226</v>
      </c>
      <c r="H254" s="29">
        <v>21.18</v>
      </c>
      <c r="I254" s="22" t="str">
        <f t="shared" si="15"/>
        <v xml:space="preserve"> N</v>
      </c>
      <c r="J254" s="7"/>
      <c r="K254" s="28">
        <v>40</v>
      </c>
      <c r="L254" s="3" t="s">
        <v>18</v>
      </c>
    </row>
    <row r="255" spans="1:486" x14ac:dyDescent="0.2">
      <c r="A255" s="3" t="s">
        <v>224</v>
      </c>
      <c r="B255" s="4" t="s">
        <v>225</v>
      </c>
      <c r="C255" s="4" t="s">
        <v>543</v>
      </c>
      <c r="D255" s="6" t="s">
        <v>223</v>
      </c>
      <c r="E255" s="3" t="s">
        <v>80</v>
      </c>
      <c r="F255" s="28">
        <v>1</v>
      </c>
      <c r="G255" s="3" t="s">
        <v>227</v>
      </c>
      <c r="H255" s="29">
        <v>26.16</v>
      </c>
      <c r="I255" s="22" t="str">
        <f t="shared" si="15"/>
        <v xml:space="preserve"> N</v>
      </c>
      <c r="J255" s="7"/>
      <c r="K255" s="28">
        <v>40</v>
      </c>
      <c r="L255" s="3" t="s">
        <v>18</v>
      </c>
    </row>
    <row r="256" spans="1:486" x14ac:dyDescent="0.2">
      <c r="A256" s="3" t="s">
        <v>224</v>
      </c>
      <c r="B256" s="4" t="s">
        <v>225</v>
      </c>
      <c r="C256" s="4" t="s">
        <v>543</v>
      </c>
      <c r="D256" s="6" t="s">
        <v>223</v>
      </c>
      <c r="E256" s="3" t="s">
        <v>24</v>
      </c>
      <c r="F256" s="28">
        <v>1</v>
      </c>
      <c r="G256" s="3" t="s">
        <v>228</v>
      </c>
      <c r="H256" s="29">
        <v>12.5</v>
      </c>
      <c r="I256" s="22" t="str">
        <f t="shared" si="15"/>
        <v xml:space="preserve"> N</v>
      </c>
      <c r="J256" s="7"/>
      <c r="K256" s="28">
        <v>35</v>
      </c>
      <c r="L256" s="3" t="s">
        <v>21</v>
      </c>
    </row>
    <row r="257" spans="1:12" x14ac:dyDescent="0.2">
      <c r="A257" s="3" t="s">
        <v>224</v>
      </c>
      <c r="B257" s="4" t="s">
        <v>225</v>
      </c>
      <c r="C257" s="4" t="s">
        <v>543</v>
      </c>
      <c r="D257" s="6" t="s">
        <v>223</v>
      </c>
      <c r="E257" s="3" t="s">
        <v>56</v>
      </c>
      <c r="F257" s="28">
        <v>1</v>
      </c>
      <c r="G257" s="3" t="s">
        <v>229</v>
      </c>
      <c r="H257" s="29">
        <v>11.21</v>
      </c>
      <c r="I257" s="22" t="str">
        <f t="shared" si="15"/>
        <v xml:space="preserve"> N</v>
      </c>
      <c r="J257" s="7"/>
      <c r="K257" s="28">
        <v>35</v>
      </c>
      <c r="L257" s="3" t="s">
        <v>21</v>
      </c>
    </row>
    <row r="258" spans="1:12" x14ac:dyDescent="0.2">
      <c r="A258" s="3" t="s">
        <v>224</v>
      </c>
      <c r="B258" s="4" t="s">
        <v>225</v>
      </c>
      <c r="C258" s="4" t="s">
        <v>543</v>
      </c>
      <c r="D258" s="6" t="s">
        <v>223</v>
      </c>
      <c r="E258" s="3" t="s">
        <v>24</v>
      </c>
      <c r="F258" s="28">
        <v>1</v>
      </c>
      <c r="G258" s="3" t="s">
        <v>230</v>
      </c>
      <c r="H258" s="29">
        <v>12</v>
      </c>
      <c r="I258" s="22" t="str">
        <f t="shared" si="15"/>
        <v xml:space="preserve"> N</v>
      </c>
      <c r="J258" s="7"/>
      <c r="K258" s="28">
        <v>19</v>
      </c>
      <c r="L258" s="3" t="s">
        <v>21</v>
      </c>
    </row>
    <row r="259" spans="1:12" x14ac:dyDescent="0.2">
      <c r="A259" s="3" t="s">
        <v>224</v>
      </c>
      <c r="B259" s="4" t="s">
        <v>225</v>
      </c>
      <c r="C259" s="4" t="s">
        <v>543</v>
      </c>
      <c r="D259" s="6" t="s">
        <v>223</v>
      </c>
      <c r="E259" s="3" t="s">
        <v>24</v>
      </c>
      <c r="F259" s="28">
        <v>1</v>
      </c>
      <c r="G259" s="3" t="s">
        <v>230</v>
      </c>
      <c r="H259" s="29">
        <v>10</v>
      </c>
      <c r="I259" s="22" t="str">
        <f t="shared" si="15"/>
        <v xml:space="preserve"> N</v>
      </c>
      <c r="J259" s="7"/>
      <c r="K259" s="28">
        <v>19</v>
      </c>
      <c r="L259" s="3" t="s">
        <v>21</v>
      </c>
    </row>
    <row r="260" spans="1:12" x14ac:dyDescent="0.2">
      <c r="A260" s="3" t="s">
        <v>224</v>
      </c>
      <c r="B260" s="4" t="s">
        <v>225</v>
      </c>
      <c r="C260" s="4" t="s">
        <v>543</v>
      </c>
      <c r="D260" s="6" t="s">
        <v>223</v>
      </c>
      <c r="E260" s="3" t="s">
        <v>24</v>
      </c>
      <c r="F260" s="28">
        <v>1</v>
      </c>
      <c r="G260" s="3" t="s">
        <v>231</v>
      </c>
      <c r="H260" s="29">
        <v>10.51</v>
      </c>
      <c r="I260" s="22" t="str">
        <f t="shared" si="15"/>
        <v xml:space="preserve"> N</v>
      </c>
      <c r="J260" s="7"/>
      <c r="K260" s="28">
        <v>14</v>
      </c>
      <c r="L260" s="3" t="s">
        <v>21</v>
      </c>
    </row>
    <row r="261" spans="1:12" x14ac:dyDescent="0.2">
      <c r="A261" s="3" t="s">
        <v>224</v>
      </c>
      <c r="B261" s="4" t="s">
        <v>225</v>
      </c>
      <c r="C261" s="4" t="s">
        <v>543</v>
      </c>
      <c r="D261" s="6" t="s">
        <v>223</v>
      </c>
      <c r="E261" s="3" t="s">
        <v>24</v>
      </c>
      <c r="F261" s="28">
        <v>1</v>
      </c>
      <c r="G261" s="3" t="s">
        <v>230</v>
      </c>
      <c r="H261" s="29">
        <v>13.59</v>
      </c>
      <c r="I261" s="22" t="str">
        <f t="shared" si="15"/>
        <v xml:space="preserve"> N</v>
      </c>
      <c r="J261" s="7"/>
      <c r="K261" s="28">
        <v>10</v>
      </c>
      <c r="L261" s="3" t="s">
        <v>21</v>
      </c>
    </row>
    <row r="262" spans="1:12" x14ac:dyDescent="0.2">
      <c r="A262" s="3" t="s">
        <v>224</v>
      </c>
      <c r="B262" s="4" t="s">
        <v>225</v>
      </c>
      <c r="C262" s="4" t="s">
        <v>543</v>
      </c>
      <c r="D262" s="6" t="s">
        <v>223</v>
      </c>
      <c r="E262" s="3" t="s">
        <v>56</v>
      </c>
      <c r="F262" s="28">
        <v>1</v>
      </c>
      <c r="G262" s="3" t="s">
        <v>232</v>
      </c>
      <c r="H262" s="29">
        <v>12.94</v>
      </c>
      <c r="I262" s="22" t="str">
        <f t="shared" si="15"/>
        <v xml:space="preserve"> N</v>
      </c>
      <c r="J262" s="7"/>
      <c r="K262" s="28">
        <v>16</v>
      </c>
      <c r="L262" s="3" t="s">
        <v>21</v>
      </c>
    </row>
    <row r="263" spans="1:12" x14ac:dyDescent="0.2">
      <c r="A263" s="3" t="s">
        <v>224</v>
      </c>
      <c r="B263" s="4" t="s">
        <v>225</v>
      </c>
      <c r="C263" s="4" t="s">
        <v>543</v>
      </c>
      <c r="D263" s="6" t="s">
        <v>223</v>
      </c>
      <c r="E263" s="3" t="s">
        <v>19</v>
      </c>
      <c r="F263" s="28">
        <v>1</v>
      </c>
      <c r="G263" s="3" t="s">
        <v>233</v>
      </c>
      <c r="H263" s="29">
        <v>9</v>
      </c>
      <c r="I263" s="22" t="str">
        <f t="shared" si="15"/>
        <v xml:space="preserve"> N</v>
      </c>
      <c r="J263" s="7"/>
      <c r="K263" s="28">
        <v>12</v>
      </c>
      <c r="L263" s="3" t="s">
        <v>21</v>
      </c>
    </row>
    <row r="264" spans="1:12" x14ac:dyDescent="0.2">
      <c r="A264" s="3" t="s">
        <v>147</v>
      </c>
      <c r="B264" s="4" t="s">
        <v>269</v>
      </c>
      <c r="C264" s="4" t="s">
        <v>549</v>
      </c>
      <c r="D264" s="6" t="s">
        <v>268</v>
      </c>
      <c r="E264" s="3" t="s">
        <v>15</v>
      </c>
      <c r="F264" s="28">
        <v>1</v>
      </c>
      <c r="G264" s="3" t="s">
        <v>32</v>
      </c>
      <c r="H264" s="24">
        <f>IF(J264&gt;0,(J264/(K264*52)),"  ")</f>
        <v>30.76923076923077</v>
      </c>
      <c r="I264" s="22" t="str">
        <f t="shared" si="15"/>
        <v>Y</v>
      </c>
      <c r="J264" s="30">
        <v>56000</v>
      </c>
      <c r="K264" s="28">
        <v>35</v>
      </c>
      <c r="L264" s="3" t="s">
        <v>18</v>
      </c>
    </row>
    <row r="265" spans="1:12" x14ac:dyDescent="0.2">
      <c r="A265" s="3" t="s">
        <v>147</v>
      </c>
      <c r="B265" s="4" t="s">
        <v>269</v>
      </c>
      <c r="C265" s="4" t="s">
        <v>549</v>
      </c>
      <c r="D265" s="6" t="s">
        <v>268</v>
      </c>
      <c r="E265" s="3" t="s">
        <v>33</v>
      </c>
      <c r="F265" s="28">
        <v>1</v>
      </c>
      <c r="G265" s="3" t="s">
        <v>270</v>
      </c>
      <c r="H265" s="24">
        <f>IF(J265&gt;0,(J265/(K265*52)),"  ")</f>
        <v>24.725274725274726</v>
      </c>
      <c r="I265" s="22" t="str">
        <f t="shared" si="15"/>
        <v>Y</v>
      </c>
      <c r="J265" s="30">
        <v>45000</v>
      </c>
      <c r="K265" s="28">
        <v>35</v>
      </c>
      <c r="L265" s="3" t="s">
        <v>18</v>
      </c>
    </row>
    <row r="266" spans="1:12" x14ac:dyDescent="0.2">
      <c r="A266" s="3" t="s">
        <v>147</v>
      </c>
      <c r="B266" s="4" t="s">
        <v>269</v>
      </c>
      <c r="C266" s="4" t="s">
        <v>549</v>
      </c>
      <c r="D266" s="6" t="s">
        <v>268</v>
      </c>
      <c r="E266" s="3" t="s">
        <v>38</v>
      </c>
      <c r="F266" s="28">
        <v>1</v>
      </c>
      <c r="G266" s="3" t="s">
        <v>164</v>
      </c>
      <c r="H266" s="24">
        <f>IF(J266&gt;0,(J266/(K266*52)),"  ")</f>
        <v>21.978021978021978</v>
      </c>
      <c r="I266" s="22" t="str">
        <f t="shared" si="15"/>
        <v>Y</v>
      </c>
      <c r="J266" s="30">
        <v>40000</v>
      </c>
      <c r="K266" s="28">
        <v>35</v>
      </c>
      <c r="L266" s="3" t="s">
        <v>18</v>
      </c>
    </row>
    <row r="267" spans="1:12" x14ac:dyDescent="0.2">
      <c r="A267" s="3" t="s">
        <v>147</v>
      </c>
      <c r="B267" s="4" t="s">
        <v>269</v>
      </c>
      <c r="C267" s="4" t="s">
        <v>549</v>
      </c>
      <c r="D267" s="6" t="s">
        <v>268</v>
      </c>
      <c r="E267" s="3" t="s">
        <v>80</v>
      </c>
      <c r="F267" s="28">
        <v>1</v>
      </c>
      <c r="G267" s="3" t="s">
        <v>197</v>
      </c>
      <c r="H267" s="29">
        <v>18</v>
      </c>
      <c r="I267" s="22" t="str">
        <f t="shared" si="15"/>
        <v xml:space="preserve"> N</v>
      </c>
      <c r="J267" s="7"/>
      <c r="K267" s="28">
        <v>19</v>
      </c>
      <c r="L267" s="3" t="s">
        <v>18</v>
      </c>
    </row>
    <row r="268" spans="1:12" x14ac:dyDescent="0.2">
      <c r="A268" s="3" t="s">
        <v>147</v>
      </c>
      <c r="B268" s="4" t="s">
        <v>269</v>
      </c>
      <c r="C268" s="4" t="s">
        <v>549</v>
      </c>
      <c r="D268" s="6" t="s">
        <v>268</v>
      </c>
      <c r="E268" s="3" t="s">
        <v>38</v>
      </c>
      <c r="F268" s="28">
        <v>1</v>
      </c>
      <c r="G268" s="3" t="s">
        <v>217</v>
      </c>
      <c r="H268" s="29">
        <v>18</v>
      </c>
      <c r="I268" s="22" t="str">
        <f t="shared" si="15"/>
        <v xml:space="preserve"> N</v>
      </c>
      <c r="J268" s="7"/>
      <c r="K268" s="28">
        <v>19</v>
      </c>
      <c r="L268" s="3" t="s">
        <v>18</v>
      </c>
    </row>
    <row r="269" spans="1:12" x14ac:dyDescent="0.2">
      <c r="A269" s="3" t="s">
        <v>147</v>
      </c>
      <c r="B269" s="4" t="s">
        <v>269</v>
      </c>
      <c r="C269" s="4" t="s">
        <v>549</v>
      </c>
      <c r="D269" s="6" t="s">
        <v>268</v>
      </c>
      <c r="E269" s="3" t="s">
        <v>80</v>
      </c>
      <c r="F269" s="28">
        <v>1</v>
      </c>
      <c r="G269" s="3" t="s">
        <v>197</v>
      </c>
      <c r="H269" s="29">
        <v>18</v>
      </c>
      <c r="I269" s="22" t="str">
        <f t="shared" si="15"/>
        <v xml:space="preserve"> N</v>
      </c>
      <c r="J269" s="7"/>
      <c r="K269" s="28">
        <v>14</v>
      </c>
      <c r="L269" s="3" t="s">
        <v>18</v>
      </c>
    </row>
    <row r="270" spans="1:12" x14ac:dyDescent="0.2">
      <c r="A270" s="3" t="s">
        <v>147</v>
      </c>
      <c r="B270" s="4" t="s">
        <v>269</v>
      </c>
      <c r="C270" s="4" t="s">
        <v>549</v>
      </c>
      <c r="D270" s="6" t="s">
        <v>268</v>
      </c>
      <c r="E270" s="3" t="s">
        <v>80</v>
      </c>
      <c r="F270" s="28">
        <v>1</v>
      </c>
      <c r="G270" s="3" t="s">
        <v>197</v>
      </c>
      <c r="H270" s="29">
        <v>18</v>
      </c>
      <c r="I270" s="22" t="str">
        <f t="shared" si="15"/>
        <v xml:space="preserve"> N</v>
      </c>
      <c r="J270" s="7"/>
      <c r="K270" s="28">
        <v>8</v>
      </c>
      <c r="L270" s="3" t="s">
        <v>18</v>
      </c>
    </row>
    <row r="271" spans="1:12" x14ac:dyDescent="0.2">
      <c r="A271" s="3" t="s">
        <v>147</v>
      </c>
      <c r="B271" s="4" t="s">
        <v>269</v>
      </c>
      <c r="C271" s="4" t="s">
        <v>549</v>
      </c>
      <c r="D271" s="6" t="s">
        <v>268</v>
      </c>
      <c r="E271" s="3" t="s">
        <v>45</v>
      </c>
      <c r="F271" s="28">
        <v>1</v>
      </c>
      <c r="G271" s="3" t="s">
        <v>79</v>
      </c>
      <c r="H271" s="29">
        <v>9</v>
      </c>
      <c r="I271" s="22" t="str">
        <f t="shared" si="15"/>
        <v xml:space="preserve"> N</v>
      </c>
      <c r="J271" s="7"/>
      <c r="K271" s="28">
        <v>19</v>
      </c>
      <c r="L271" s="3" t="s">
        <v>21</v>
      </c>
    </row>
    <row r="272" spans="1:12" x14ac:dyDescent="0.2">
      <c r="A272" s="3" t="s">
        <v>147</v>
      </c>
      <c r="B272" s="4" t="s">
        <v>269</v>
      </c>
      <c r="C272" s="4" t="s">
        <v>549</v>
      </c>
      <c r="D272" s="6" t="s">
        <v>268</v>
      </c>
      <c r="E272" s="3" t="s">
        <v>26</v>
      </c>
      <c r="F272" s="28">
        <v>1</v>
      </c>
      <c r="G272" s="3" t="s">
        <v>271</v>
      </c>
      <c r="H272" s="29">
        <v>9.4600000000000009</v>
      </c>
      <c r="I272" s="22" t="str">
        <f t="shared" si="15"/>
        <v xml:space="preserve"> N</v>
      </c>
      <c r="J272" s="7"/>
      <c r="K272" s="28">
        <v>19</v>
      </c>
      <c r="L272" s="3" t="s">
        <v>21</v>
      </c>
    </row>
    <row r="273" spans="1:486" s="15" customFormat="1" x14ac:dyDescent="0.2">
      <c r="A273" s="3" t="s">
        <v>147</v>
      </c>
      <c r="B273" s="4" t="s">
        <v>269</v>
      </c>
      <c r="C273" s="4" t="s">
        <v>549</v>
      </c>
      <c r="D273" s="6" t="s">
        <v>268</v>
      </c>
      <c r="E273" s="3" t="s">
        <v>19</v>
      </c>
      <c r="F273" s="28">
        <v>1</v>
      </c>
      <c r="G273" s="3" t="s">
        <v>61</v>
      </c>
      <c r="H273" s="29">
        <v>9</v>
      </c>
      <c r="I273" s="22" t="str">
        <f t="shared" si="15"/>
        <v xml:space="preserve"> N</v>
      </c>
      <c r="J273" s="7"/>
      <c r="K273" s="28">
        <v>19</v>
      </c>
      <c r="L273" s="3" t="s">
        <v>21</v>
      </c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  <c r="AZ273" s="18"/>
      <c r="BA273" s="18"/>
      <c r="BB273" s="18"/>
      <c r="BC273" s="18"/>
      <c r="BD273" s="18"/>
      <c r="BE273" s="18"/>
      <c r="BF273" s="18"/>
      <c r="BG273" s="18"/>
      <c r="BH273" s="18"/>
      <c r="BI273" s="18"/>
      <c r="BJ273" s="18"/>
      <c r="BK273" s="18"/>
      <c r="BL273" s="18"/>
      <c r="BM273" s="18"/>
      <c r="BN273" s="18"/>
      <c r="BO273" s="18"/>
      <c r="BP273" s="18"/>
      <c r="BQ273" s="18"/>
      <c r="BR273" s="18"/>
      <c r="BS273" s="18"/>
      <c r="BT273" s="18"/>
      <c r="BU273" s="18"/>
      <c r="BV273" s="18"/>
      <c r="BW273" s="18"/>
      <c r="BX273" s="18"/>
      <c r="BY273" s="18"/>
      <c r="BZ273" s="18"/>
      <c r="CA273" s="18"/>
      <c r="CB273" s="18"/>
      <c r="CC273" s="18"/>
      <c r="CD273" s="18"/>
      <c r="CE273" s="18"/>
      <c r="CF273" s="18"/>
      <c r="CG273" s="18"/>
      <c r="CH273" s="18"/>
      <c r="CI273" s="18"/>
      <c r="CJ273" s="18"/>
      <c r="CK273" s="18"/>
      <c r="CL273" s="18"/>
      <c r="CM273" s="18"/>
      <c r="CN273" s="18"/>
      <c r="CO273" s="18"/>
      <c r="CP273" s="18"/>
      <c r="CQ273" s="18"/>
      <c r="CR273" s="18"/>
      <c r="CS273" s="18"/>
      <c r="CT273" s="18"/>
      <c r="CU273" s="18"/>
      <c r="CV273" s="18"/>
      <c r="CW273" s="18"/>
      <c r="CX273" s="18"/>
      <c r="CY273" s="18"/>
      <c r="CZ273" s="18"/>
      <c r="DA273" s="18"/>
      <c r="DB273" s="18"/>
      <c r="DC273" s="18"/>
      <c r="DD273" s="18"/>
      <c r="DE273" s="18"/>
      <c r="DF273" s="18"/>
      <c r="DG273" s="18"/>
      <c r="DH273" s="18"/>
      <c r="DI273" s="18"/>
      <c r="DJ273" s="18"/>
      <c r="DK273" s="18"/>
      <c r="DL273" s="18"/>
      <c r="DM273" s="18"/>
      <c r="DN273" s="18"/>
      <c r="DO273" s="18"/>
      <c r="DP273" s="18"/>
      <c r="DQ273" s="18"/>
      <c r="DR273" s="18"/>
      <c r="DS273" s="18"/>
      <c r="DT273" s="18"/>
      <c r="DU273" s="18"/>
      <c r="DV273" s="18"/>
      <c r="DW273" s="18"/>
      <c r="DX273" s="18"/>
      <c r="DY273" s="18"/>
      <c r="DZ273" s="18"/>
      <c r="EA273" s="18"/>
      <c r="EB273" s="18"/>
      <c r="EC273" s="18"/>
      <c r="ED273" s="18"/>
      <c r="EE273" s="18"/>
      <c r="EF273" s="18"/>
      <c r="EG273" s="18"/>
      <c r="EH273" s="18"/>
      <c r="EI273" s="18"/>
      <c r="EJ273" s="18"/>
      <c r="EK273" s="18"/>
      <c r="EL273" s="18"/>
      <c r="EM273" s="18"/>
      <c r="EN273" s="18"/>
      <c r="EO273" s="18"/>
      <c r="EP273" s="18"/>
      <c r="EQ273" s="18"/>
      <c r="ER273" s="18"/>
      <c r="ES273" s="18"/>
      <c r="ET273" s="18"/>
      <c r="EU273" s="18"/>
      <c r="EV273" s="18"/>
      <c r="EW273" s="18"/>
      <c r="EX273" s="18"/>
      <c r="EY273" s="18"/>
      <c r="EZ273" s="18"/>
      <c r="FA273" s="18"/>
      <c r="FB273" s="18"/>
      <c r="FC273" s="18"/>
      <c r="FD273" s="18"/>
      <c r="FE273" s="18"/>
      <c r="FF273" s="18"/>
      <c r="FG273" s="18"/>
      <c r="FH273" s="18"/>
      <c r="FI273" s="18"/>
      <c r="FJ273" s="18"/>
      <c r="FK273" s="18"/>
      <c r="FL273" s="18"/>
      <c r="FM273" s="18"/>
      <c r="FN273" s="18"/>
      <c r="FO273" s="18"/>
      <c r="FP273" s="18"/>
      <c r="FQ273" s="18"/>
      <c r="FR273" s="18"/>
      <c r="FS273" s="18"/>
      <c r="FT273" s="18"/>
      <c r="FU273" s="18"/>
      <c r="FV273" s="18"/>
      <c r="FW273" s="18"/>
      <c r="FX273" s="18"/>
      <c r="FY273" s="18"/>
      <c r="FZ273" s="18"/>
      <c r="GA273" s="18"/>
      <c r="GB273" s="18"/>
      <c r="GC273" s="18"/>
      <c r="GD273" s="18"/>
      <c r="GE273" s="18"/>
      <c r="GF273" s="18"/>
      <c r="GG273" s="18"/>
      <c r="GH273" s="18"/>
      <c r="GI273" s="18"/>
      <c r="GJ273" s="18"/>
      <c r="GK273" s="18"/>
      <c r="GL273" s="18"/>
      <c r="GM273" s="18"/>
      <c r="GN273" s="18"/>
      <c r="GO273" s="18"/>
      <c r="GP273" s="18"/>
      <c r="GQ273" s="18"/>
      <c r="GR273" s="18"/>
      <c r="GS273" s="18"/>
      <c r="GT273" s="18"/>
      <c r="GU273" s="18"/>
      <c r="GV273" s="18"/>
      <c r="GW273" s="18"/>
      <c r="GX273" s="18"/>
      <c r="GY273" s="18"/>
      <c r="GZ273" s="18"/>
      <c r="HA273" s="18"/>
      <c r="HB273" s="18"/>
      <c r="HC273" s="18"/>
      <c r="HD273" s="18"/>
      <c r="HE273" s="18"/>
      <c r="HF273" s="18"/>
      <c r="HG273" s="18"/>
      <c r="HH273" s="18"/>
      <c r="HI273" s="18"/>
      <c r="HJ273" s="18"/>
      <c r="HK273" s="18"/>
      <c r="HL273" s="18"/>
      <c r="HM273" s="18"/>
      <c r="HN273" s="18"/>
      <c r="HO273" s="18"/>
      <c r="HP273" s="18"/>
      <c r="HQ273" s="18"/>
      <c r="HR273" s="18"/>
      <c r="HS273" s="18"/>
      <c r="HT273" s="18"/>
      <c r="HU273" s="18"/>
      <c r="HV273" s="18"/>
      <c r="HW273" s="18"/>
      <c r="HX273" s="18"/>
      <c r="HY273" s="18"/>
      <c r="HZ273" s="18"/>
      <c r="IA273" s="18"/>
      <c r="IB273" s="18"/>
      <c r="IC273" s="18"/>
      <c r="ID273" s="18"/>
      <c r="IE273" s="18"/>
      <c r="IF273" s="18"/>
      <c r="IG273" s="18"/>
      <c r="IH273" s="18"/>
      <c r="II273" s="18"/>
      <c r="IJ273" s="18"/>
      <c r="IK273" s="18"/>
      <c r="IL273" s="18"/>
      <c r="IM273" s="18"/>
      <c r="IN273" s="18"/>
      <c r="IO273" s="18"/>
      <c r="IP273" s="18"/>
      <c r="IQ273" s="18"/>
      <c r="IR273" s="18"/>
      <c r="IS273" s="18"/>
      <c r="IT273" s="18"/>
      <c r="IU273" s="18"/>
      <c r="IV273" s="18"/>
      <c r="IW273" s="18"/>
      <c r="IX273" s="18"/>
      <c r="IY273" s="18"/>
      <c r="IZ273" s="18"/>
      <c r="JA273" s="18"/>
      <c r="JB273" s="18"/>
      <c r="JC273" s="18"/>
      <c r="JD273" s="18"/>
      <c r="JE273" s="18"/>
      <c r="JF273" s="18"/>
      <c r="JG273" s="18"/>
      <c r="JH273" s="18"/>
      <c r="JI273" s="18"/>
      <c r="JJ273" s="18"/>
      <c r="JK273" s="18"/>
      <c r="JL273" s="18"/>
      <c r="JM273" s="18"/>
      <c r="JN273" s="18"/>
      <c r="JO273" s="18"/>
      <c r="JP273" s="18"/>
      <c r="JQ273" s="18"/>
      <c r="JR273" s="18"/>
      <c r="JS273" s="18"/>
      <c r="JT273" s="18"/>
      <c r="JU273" s="18"/>
      <c r="JV273" s="18"/>
      <c r="JW273" s="18"/>
      <c r="JX273" s="18"/>
      <c r="JY273" s="18"/>
      <c r="JZ273" s="18"/>
      <c r="KA273" s="18"/>
      <c r="KB273" s="18"/>
      <c r="KC273" s="18"/>
      <c r="KD273" s="18"/>
      <c r="KE273" s="18"/>
      <c r="KF273" s="18"/>
      <c r="KG273" s="18"/>
      <c r="KH273" s="18"/>
      <c r="KI273" s="18"/>
      <c r="KJ273" s="18"/>
      <c r="KK273" s="18"/>
      <c r="KL273" s="18"/>
      <c r="KM273" s="18"/>
      <c r="KN273" s="18"/>
      <c r="KO273" s="18"/>
      <c r="KP273" s="18"/>
      <c r="KQ273" s="18"/>
      <c r="KR273" s="18"/>
      <c r="KS273" s="18"/>
      <c r="KT273" s="18"/>
      <c r="KU273" s="18"/>
      <c r="KV273" s="18"/>
      <c r="KW273" s="18"/>
      <c r="KX273" s="18"/>
      <c r="KY273" s="18"/>
      <c r="KZ273" s="18"/>
      <c r="LA273" s="18"/>
      <c r="LB273" s="18"/>
      <c r="LC273" s="18"/>
      <c r="LD273" s="18"/>
      <c r="LE273" s="18"/>
      <c r="LF273" s="18"/>
      <c r="LG273" s="18"/>
      <c r="LH273" s="18"/>
      <c r="LI273" s="18"/>
      <c r="LJ273" s="18"/>
      <c r="LK273" s="18"/>
      <c r="LL273" s="18"/>
      <c r="LM273" s="18"/>
      <c r="LN273" s="18"/>
      <c r="LO273" s="18"/>
      <c r="LP273" s="18"/>
      <c r="LQ273" s="18"/>
      <c r="LR273" s="18"/>
      <c r="LS273" s="18"/>
      <c r="LT273" s="18"/>
      <c r="LU273" s="18"/>
      <c r="LV273" s="18"/>
      <c r="LW273" s="18"/>
      <c r="LX273" s="18"/>
      <c r="LY273" s="18"/>
      <c r="LZ273" s="18"/>
      <c r="MA273" s="18"/>
      <c r="MB273" s="18"/>
      <c r="MC273" s="18"/>
      <c r="MD273" s="18"/>
      <c r="ME273" s="18"/>
      <c r="MF273" s="18"/>
      <c r="MG273" s="18"/>
      <c r="MH273" s="18"/>
      <c r="MI273" s="18"/>
      <c r="MJ273" s="18"/>
      <c r="MK273" s="18"/>
      <c r="ML273" s="18"/>
      <c r="MM273" s="18"/>
      <c r="MN273" s="18"/>
      <c r="MO273" s="18"/>
      <c r="MP273" s="18"/>
      <c r="MQ273" s="18"/>
      <c r="MR273" s="18"/>
      <c r="MS273" s="18"/>
      <c r="MT273" s="18"/>
      <c r="MU273" s="18"/>
      <c r="MV273" s="18"/>
      <c r="MW273" s="18"/>
      <c r="MX273" s="18"/>
      <c r="MY273" s="18"/>
      <c r="MZ273" s="18"/>
      <c r="NA273" s="18"/>
      <c r="NB273" s="18"/>
      <c r="NC273" s="18"/>
      <c r="ND273" s="18"/>
      <c r="NE273" s="18"/>
      <c r="NF273" s="18"/>
      <c r="NG273" s="18"/>
      <c r="NH273" s="18"/>
      <c r="NI273" s="18"/>
      <c r="NJ273" s="18"/>
      <c r="NK273" s="18"/>
      <c r="NL273" s="18"/>
      <c r="NM273" s="18"/>
      <c r="NN273" s="18"/>
      <c r="NO273" s="18"/>
      <c r="NP273" s="18"/>
      <c r="NQ273" s="18"/>
      <c r="NR273" s="18"/>
      <c r="NS273" s="18"/>
      <c r="NT273" s="18"/>
      <c r="NU273" s="18"/>
      <c r="NV273" s="18"/>
      <c r="NW273" s="18"/>
      <c r="NX273" s="18"/>
      <c r="NY273" s="18"/>
      <c r="NZ273" s="18"/>
      <c r="OA273" s="18"/>
      <c r="OB273" s="18"/>
      <c r="OC273" s="18"/>
      <c r="OD273" s="18"/>
      <c r="OE273" s="18"/>
      <c r="OF273" s="18"/>
      <c r="OG273" s="18"/>
      <c r="OH273" s="18"/>
      <c r="OI273" s="18"/>
      <c r="OJ273" s="18"/>
      <c r="OK273" s="18"/>
      <c r="OL273" s="18"/>
      <c r="OM273" s="18"/>
      <c r="ON273" s="18"/>
      <c r="OO273" s="18"/>
      <c r="OP273" s="18"/>
      <c r="OQ273" s="18"/>
      <c r="OR273" s="18"/>
      <c r="OS273" s="18"/>
      <c r="OT273" s="18"/>
      <c r="OU273" s="18"/>
      <c r="OV273" s="18"/>
      <c r="OW273" s="18"/>
      <c r="OX273" s="18"/>
      <c r="OY273" s="18"/>
      <c r="OZ273" s="18"/>
      <c r="PA273" s="18"/>
      <c r="PB273" s="18"/>
      <c r="PC273" s="18"/>
      <c r="PD273" s="18"/>
      <c r="PE273" s="18"/>
      <c r="PF273" s="18"/>
      <c r="PG273" s="18"/>
      <c r="PH273" s="18"/>
      <c r="PI273" s="18"/>
      <c r="PJ273" s="18"/>
      <c r="PK273" s="18"/>
      <c r="PL273" s="18"/>
      <c r="PM273" s="18"/>
      <c r="PN273" s="18"/>
      <c r="PO273" s="18"/>
      <c r="PP273" s="18"/>
      <c r="PQ273" s="18"/>
      <c r="PR273" s="18"/>
      <c r="PS273" s="18"/>
      <c r="PT273" s="18"/>
      <c r="PU273" s="18"/>
      <c r="PV273" s="18"/>
      <c r="PW273" s="18"/>
      <c r="PX273" s="18"/>
      <c r="PY273" s="18"/>
      <c r="PZ273" s="18"/>
      <c r="QA273" s="18"/>
      <c r="QB273" s="18"/>
      <c r="QC273" s="18"/>
      <c r="QD273" s="18"/>
      <c r="QE273" s="18"/>
      <c r="QF273" s="18"/>
      <c r="QG273" s="18"/>
      <c r="QH273" s="18"/>
      <c r="QI273" s="18"/>
      <c r="QJ273" s="18"/>
      <c r="QK273" s="18"/>
      <c r="QL273" s="18"/>
      <c r="QM273" s="18"/>
      <c r="QN273" s="18"/>
      <c r="QO273" s="18"/>
      <c r="QP273" s="18"/>
      <c r="QQ273" s="18"/>
      <c r="QR273" s="18"/>
      <c r="QS273" s="18"/>
      <c r="QT273" s="18"/>
      <c r="QU273" s="18"/>
      <c r="QV273" s="18"/>
      <c r="QW273" s="18"/>
      <c r="QX273" s="18"/>
      <c r="QY273" s="18"/>
      <c r="QZ273" s="18"/>
      <c r="RA273" s="18"/>
      <c r="RB273" s="18"/>
      <c r="RC273" s="18"/>
      <c r="RD273" s="18"/>
      <c r="RE273" s="18"/>
      <c r="RF273" s="18"/>
      <c r="RG273" s="18"/>
      <c r="RH273" s="18"/>
      <c r="RI273" s="18"/>
      <c r="RJ273" s="18"/>
      <c r="RK273" s="18"/>
      <c r="RL273" s="18"/>
      <c r="RM273" s="18"/>
      <c r="RN273" s="18"/>
      <c r="RO273" s="18"/>
      <c r="RP273" s="18"/>
      <c r="RQ273" s="18"/>
      <c r="RR273" s="18"/>
    </row>
    <row r="274" spans="1:486" x14ac:dyDescent="0.2">
      <c r="A274" s="3" t="s">
        <v>147</v>
      </c>
      <c r="B274" s="4" t="s">
        <v>269</v>
      </c>
      <c r="C274" s="4" t="s">
        <v>549</v>
      </c>
      <c r="D274" s="6" t="s">
        <v>268</v>
      </c>
      <c r="E274" s="3" t="s">
        <v>26</v>
      </c>
      <c r="F274" s="28">
        <v>1</v>
      </c>
      <c r="G274" s="3" t="s">
        <v>271</v>
      </c>
      <c r="H274" s="29">
        <v>9</v>
      </c>
      <c r="I274" s="22" t="str">
        <f t="shared" si="15"/>
        <v xml:space="preserve"> N</v>
      </c>
      <c r="J274" s="7"/>
      <c r="K274" s="28">
        <v>19</v>
      </c>
      <c r="L274" s="3" t="s">
        <v>21</v>
      </c>
    </row>
    <row r="275" spans="1:486" x14ac:dyDescent="0.2">
      <c r="A275" s="3" t="s">
        <v>147</v>
      </c>
      <c r="B275" s="4" t="s">
        <v>269</v>
      </c>
      <c r="C275" s="4" t="s">
        <v>549</v>
      </c>
      <c r="D275" s="6" t="s">
        <v>268</v>
      </c>
      <c r="E275" s="3" t="s">
        <v>24</v>
      </c>
      <c r="F275" s="28">
        <v>1</v>
      </c>
      <c r="G275" s="3" t="s">
        <v>272</v>
      </c>
      <c r="H275" s="29">
        <v>10</v>
      </c>
      <c r="I275" s="22" t="str">
        <f t="shared" si="15"/>
        <v xml:space="preserve"> N</v>
      </c>
      <c r="J275" s="7"/>
      <c r="K275" s="28">
        <v>19</v>
      </c>
      <c r="L275" s="3" t="s">
        <v>21</v>
      </c>
    </row>
    <row r="276" spans="1:486" x14ac:dyDescent="0.2">
      <c r="A276" s="3" t="s">
        <v>147</v>
      </c>
      <c r="B276" s="4" t="s">
        <v>269</v>
      </c>
      <c r="C276" s="4" t="s">
        <v>549</v>
      </c>
      <c r="D276" s="6" t="s">
        <v>268</v>
      </c>
      <c r="E276" s="3" t="s">
        <v>26</v>
      </c>
      <c r="F276" s="28">
        <v>1</v>
      </c>
      <c r="G276" s="3" t="s">
        <v>107</v>
      </c>
      <c r="H276" s="29">
        <v>9</v>
      </c>
      <c r="I276" s="22" t="str">
        <f t="shared" si="15"/>
        <v xml:space="preserve"> N</v>
      </c>
      <c r="J276" s="7"/>
      <c r="K276" s="28">
        <v>9</v>
      </c>
      <c r="L276" s="3" t="s">
        <v>21</v>
      </c>
    </row>
    <row r="277" spans="1:486" x14ac:dyDescent="0.2">
      <c r="A277" s="3" t="s">
        <v>147</v>
      </c>
      <c r="B277" s="4" t="s">
        <v>269</v>
      </c>
      <c r="C277" s="4" t="s">
        <v>549</v>
      </c>
      <c r="D277" s="6" t="s">
        <v>268</v>
      </c>
      <c r="E277" s="3" t="s">
        <v>24</v>
      </c>
      <c r="F277" s="28">
        <v>1</v>
      </c>
      <c r="G277" s="3" t="s">
        <v>273</v>
      </c>
      <c r="H277" s="29">
        <v>14.07</v>
      </c>
      <c r="I277" s="22" t="str">
        <f t="shared" si="15"/>
        <v xml:space="preserve"> N</v>
      </c>
      <c r="J277" s="7"/>
      <c r="K277" s="28">
        <v>35</v>
      </c>
      <c r="L277" s="3" t="s">
        <v>21</v>
      </c>
    </row>
    <row r="278" spans="1:486" x14ac:dyDescent="0.2">
      <c r="A278" s="3" t="s">
        <v>147</v>
      </c>
      <c r="B278" s="4" t="s">
        <v>269</v>
      </c>
      <c r="C278" s="4" t="s">
        <v>549</v>
      </c>
      <c r="D278" s="6" t="s">
        <v>268</v>
      </c>
      <c r="E278" s="3" t="s">
        <v>24</v>
      </c>
      <c r="F278" s="28">
        <v>1</v>
      </c>
      <c r="G278" s="3" t="s">
        <v>274</v>
      </c>
      <c r="H278" s="29">
        <v>14.07</v>
      </c>
      <c r="I278" s="22" t="str">
        <f t="shared" si="15"/>
        <v xml:space="preserve"> N</v>
      </c>
      <c r="J278" s="7"/>
      <c r="K278" s="28">
        <v>35</v>
      </c>
      <c r="L278" s="3" t="s">
        <v>21</v>
      </c>
    </row>
    <row r="279" spans="1:486" x14ac:dyDescent="0.2">
      <c r="A279" s="3" t="s">
        <v>147</v>
      </c>
      <c r="B279" s="4" t="s">
        <v>269</v>
      </c>
      <c r="C279" s="4" t="s">
        <v>549</v>
      </c>
      <c r="D279" s="6" t="s">
        <v>268</v>
      </c>
      <c r="E279" s="3" t="s">
        <v>24</v>
      </c>
      <c r="F279" s="28">
        <v>1</v>
      </c>
      <c r="G279" s="3" t="s">
        <v>275</v>
      </c>
      <c r="H279" s="29">
        <v>13.93</v>
      </c>
      <c r="I279" s="22" t="str">
        <f t="shared" si="15"/>
        <v xml:space="preserve"> N</v>
      </c>
      <c r="J279" s="7"/>
      <c r="K279" s="28">
        <v>35</v>
      </c>
      <c r="L279" s="3" t="s">
        <v>21</v>
      </c>
    </row>
    <row r="280" spans="1:486" x14ac:dyDescent="0.2">
      <c r="A280" s="3" t="s">
        <v>147</v>
      </c>
      <c r="B280" s="4" t="s">
        <v>269</v>
      </c>
      <c r="C280" s="4" t="s">
        <v>549</v>
      </c>
      <c r="D280" s="6" t="s">
        <v>268</v>
      </c>
      <c r="E280" s="3" t="s">
        <v>24</v>
      </c>
      <c r="F280" s="28">
        <v>1</v>
      </c>
      <c r="G280" s="3" t="s">
        <v>276</v>
      </c>
      <c r="H280" s="29">
        <v>10</v>
      </c>
      <c r="I280" s="22" t="str">
        <f t="shared" si="15"/>
        <v xml:space="preserve"> N</v>
      </c>
      <c r="J280" s="7"/>
      <c r="K280" s="28">
        <v>19</v>
      </c>
      <c r="L280" s="3" t="s">
        <v>21</v>
      </c>
    </row>
    <row r="281" spans="1:486" x14ac:dyDescent="0.2">
      <c r="A281" s="3" t="s">
        <v>147</v>
      </c>
      <c r="B281" s="4" t="s">
        <v>269</v>
      </c>
      <c r="C281" s="4" t="s">
        <v>549</v>
      </c>
      <c r="D281" s="6" t="s">
        <v>268</v>
      </c>
      <c r="E281" s="3" t="s">
        <v>35</v>
      </c>
      <c r="F281" s="28">
        <v>1</v>
      </c>
      <c r="G281" s="3" t="s">
        <v>277</v>
      </c>
      <c r="H281" s="29">
        <v>16.079999999999998</v>
      </c>
      <c r="I281" s="22" t="str">
        <f t="shared" si="15"/>
        <v xml:space="preserve"> N</v>
      </c>
      <c r="J281" s="7"/>
      <c r="K281" s="28">
        <v>35</v>
      </c>
      <c r="L281" s="3" t="s">
        <v>21</v>
      </c>
    </row>
    <row r="282" spans="1:486" x14ac:dyDescent="0.2">
      <c r="A282" s="3" t="s">
        <v>31</v>
      </c>
      <c r="B282" s="4" t="s">
        <v>252</v>
      </c>
      <c r="C282" s="4" t="s">
        <v>547</v>
      </c>
      <c r="D282" s="6" t="s">
        <v>251</v>
      </c>
      <c r="E282" s="3" t="s">
        <v>15</v>
      </c>
      <c r="F282" s="28">
        <v>1</v>
      </c>
      <c r="G282" s="3" t="s">
        <v>15</v>
      </c>
      <c r="H282" s="24">
        <f>IF(J282&gt;0,(J282/(K282*52)),"  ")</f>
        <v>34.378021978021977</v>
      </c>
      <c r="I282" s="22" t="str">
        <f t="shared" si="15"/>
        <v>Y</v>
      </c>
      <c r="J282" s="30">
        <v>62568</v>
      </c>
      <c r="K282" s="28">
        <v>35</v>
      </c>
      <c r="L282" s="3" t="s">
        <v>18</v>
      </c>
    </row>
    <row r="283" spans="1:486" x14ac:dyDescent="0.2">
      <c r="A283" s="3" t="s">
        <v>31</v>
      </c>
      <c r="B283" s="4" t="s">
        <v>252</v>
      </c>
      <c r="C283" s="4" t="s">
        <v>547</v>
      </c>
      <c r="D283" s="6" t="s">
        <v>251</v>
      </c>
      <c r="E283" s="3" t="s">
        <v>33</v>
      </c>
      <c r="F283" s="28">
        <v>1</v>
      </c>
      <c r="G283" s="3" t="s">
        <v>73</v>
      </c>
      <c r="H283" s="24">
        <f>IF(J283&gt;0,(J283/(K283*52)),"  ")</f>
        <v>27.934065934065934</v>
      </c>
      <c r="I283" s="22" t="str">
        <f t="shared" si="15"/>
        <v>Y</v>
      </c>
      <c r="J283" s="30">
        <v>50840</v>
      </c>
      <c r="K283" s="28">
        <v>35</v>
      </c>
      <c r="L283" s="3" t="s">
        <v>18</v>
      </c>
    </row>
    <row r="284" spans="1:486" x14ac:dyDescent="0.2">
      <c r="A284" s="3" t="s">
        <v>31</v>
      </c>
      <c r="B284" s="4" t="s">
        <v>252</v>
      </c>
      <c r="C284" s="4" t="s">
        <v>547</v>
      </c>
      <c r="D284" s="6" t="s">
        <v>251</v>
      </c>
      <c r="E284" s="3" t="s">
        <v>56</v>
      </c>
      <c r="F284" s="28">
        <v>1</v>
      </c>
      <c r="G284" s="3" t="s">
        <v>253</v>
      </c>
      <c r="H284" s="29">
        <v>26.98</v>
      </c>
      <c r="I284" s="22" t="str">
        <f t="shared" si="15"/>
        <v xml:space="preserve"> N</v>
      </c>
      <c r="J284" s="7"/>
      <c r="K284" s="28">
        <v>35</v>
      </c>
      <c r="L284" s="3" t="s">
        <v>18</v>
      </c>
    </row>
    <row r="285" spans="1:486" s="15" customFormat="1" x14ac:dyDescent="0.2">
      <c r="A285" s="3" t="s">
        <v>31</v>
      </c>
      <c r="B285" s="4" t="s">
        <v>252</v>
      </c>
      <c r="C285" s="4" t="s">
        <v>547</v>
      </c>
      <c r="D285" s="6" t="s">
        <v>251</v>
      </c>
      <c r="E285" s="3" t="s">
        <v>80</v>
      </c>
      <c r="F285" s="28">
        <v>1</v>
      </c>
      <c r="G285" s="3" t="s">
        <v>254</v>
      </c>
      <c r="H285" s="29">
        <v>24.77</v>
      </c>
      <c r="I285" s="22" t="str">
        <f t="shared" si="15"/>
        <v xml:space="preserve"> N</v>
      </c>
      <c r="J285" s="7"/>
      <c r="K285" s="28">
        <v>35</v>
      </c>
      <c r="L285" s="3" t="s">
        <v>18</v>
      </c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/>
      <c r="BC285" s="18"/>
      <c r="BD285" s="18"/>
      <c r="BE285" s="18"/>
      <c r="BF285" s="18"/>
      <c r="BG285" s="18"/>
      <c r="BH285" s="18"/>
      <c r="BI285" s="18"/>
      <c r="BJ285" s="18"/>
      <c r="BK285" s="18"/>
      <c r="BL285" s="18"/>
      <c r="BM285" s="18"/>
      <c r="BN285" s="18"/>
      <c r="BO285" s="18"/>
      <c r="BP285" s="18"/>
      <c r="BQ285" s="18"/>
      <c r="BR285" s="18"/>
      <c r="BS285" s="18"/>
      <c r="BT285" s="18"/>
      <c r="BU285" s="18"/>
      <c r="BV285" s="18"/>
      <c r="BW285" s="18"/>
      <c r="BX285" s="18"/>
      <c r="BY285" s="18"/>
      <c r="BZ285" s="18"/>
      <c r="CA285" s="18"/>
      <c r="CB285" s="18"/>
      <c r="CC285" s="18"/>
      <c r="CD285" s="18"/>
      <c r="CE285" s="18"/>
      <c r="CF285" s="18"/>
      <c r="CG285" s="18"/>
      <c r="CH285" s="18"/>
      <c r="CI285" s="18"/>
      <c r="CJ285" s="18"/>
      <c r="CK285" s="18"/>
      <c r="CL285" s="18"/>
      <c r="CM285" s="18"/>
      <c r="CN285" s="18"/>
      <c r="CO285" s="18"/>
      <c r="CP285" s="18"/>
      <c r="CQ285" s="18"/>
      <c r="CR285" s="18"/>
      <c r="CS285" s="18"/>
      <c r="CT285" s="18"/>
      <c r="CU285" s="18"/>
      <c r="CV285" s="18"/>
      <c r="CW285" s="18"/>
      <c r="CX285" s="18"/>
      <c r="CY285" s="18"/>
      <c r="CZ285" s="18"/>
      <c r="DA285" s="18"/>
      <c r="DB285" s="18"/>
      <c r="DC285" s="18"/>
      <c r="DD285" s="18"/>
      <c r="DE285" s="18"/>
      <c r="DF285" s="18"/>
      <c r="DG285" s="18"/>
      <c r="DH285" s="18"/>
      <c r="DI285" s="18"/>
      <c r="DJ285" s="18"/>
      <c r="DK285" s="18"/>
      <c r="DL285" s="18"/>
      <c r="DM285" s="18"/>
      <c r="DN285" s="18"/>
      <c r="DO285" s="18"/>
      <c r="DP285" s="18"/>
      <c r="DQ285" s="18"/>
      <c r="DR285" s="18"/>
      <c r="DS285" s="18"/>
      <c r="DT285" s="18"/>
      <c r="DU285" s="18"/>
      <c r="DV285" s="18"/>
      <c r="DW285" s="18"/>
      <c r="DX285" s="18"/>
      <c r="DY285" s="18"/>
      <c r="DZ285" s="18"/>
      <c r="EA285" s="18"/>
      <c r="EB285" s="18"/>
      <c r="EC285" s="18"/>
      <c r="ED285" s="18"/>
      <c r="EE285" s="18"/>
      <c r="EF285" s="18"/>
      <c r="EG285" s="18"/>
      <c r="EH285" s="18"/>
      <c r="EI285" s="18"/>
      <c r="EJ285" s="18"/>
      <c r="EK285" s="18"/>
      <c r="EL285" s="18"/>
      <c r="EM285" s="18"/>
      <c r="EN285" s="18"/>
      <c r="EO285" s="18"/>
      <c r="EP285" s="18"/>
      <c r="EQ285" s="18"/>
      <c r="ER285" s="18"/>
      <c r="ES285" s="18"/>
      <c r="ET285" s="18"/>
      <c r="EU285" s="18"/>
      <c r="EV285" s="18"/>
      <c r="EW285" s="18"/>
      <c r="EX285" s="18"/>
      <c r="EY285" s="18"/>
      <c r="EZ285" s="18"/>
      <c r="FA285" s="18"/>
      <c r="FB285" s="18"/>
      <c r="FC285" s="18"/>
      <c r="FD285" s="18"/>
      <c r="FE285" s="18"/>
      <c r="FF285" s="18"/>
      <c r="FG285" s="18"/>
      <c r="FH285" s="18"/>
      <c r="FI285" s="18"/>
      <c r="FJ285" s="18"/>
      <c r="FK285" s="18"/>
      <c r="FL285" s="18"/>
      <c r="FM285" s="18"/>
      <c r="FN285" s="18"/>
      <c r="FO285" s="18"/>
      <c r="FP285" s="18"/>
      <c r="FQ285" s="18"/>
      <c r="FR285" s="18"/>
      <c r="FS285" s="18"/>
      <c r="FT285" s="18"/>
      <c r="FU285" s="18"/>
      <c r="FV285" s="18"/>
      <c r="FW285" s="18"/>
      <c r="FX285" s="18"/>
      <c r="FY285" s="18"/>
      <c r="FZ285" s="18"/>
      <c r="GA285" s="18"/>
      <c r="GB285" s="18"/>
      <c r="GC285" s="18"/>
      <c r="GD285" s="18"/>
      <c r="GE285" s="18"/>
      <c r="GF285" s="18"/>
      <c r="GG285" s="18"/>
      <c r="GH285" s="18"/>
      <c r="GI285" s="18"/>
      <c r="GJ285" s="18"/>
      <c r="GK285" s="18"/>
      <c r="GL285" s="18"/>
      <c r="GM285" s="18"/>
      <c r="GN285" s="18"/>
      <c r="GO285" s="18"/>
      <c r="GP285" s="18"/>
      <c r="GQ285" s="18"/>
      <c r="GR285" s="18"/>
      <c r="GS285" s="18"/>
      <c r="GT285" s="18"/>
      <c r="GU285" s="18"/>
      <c r="GV285" s="18"/>
      <c r="GW285" s="18"/>
      <c r="GX285" s="18"/>
      <c r="GY285" s="18"/>
      <c r="GZ285" s="18"/>
      <c r="HA285" s="18"/>
      <c r="HB285" s="18"/>
      <c r="HC285" s="18"/>
      <c r="HD285" s="18"/>
      <c r="HE285" s="18"/>
      <c r="HF285" s="18"/>
      <c r="HG285" s="18"/>
      <c r="HH285" s="18"/>
      <c r="HI285" s="18"/>
      <c r="HJ285" s="18"/>
      <c r="HK285" s="18"/>
      <c r="HL285" s="18"/>
      <c r="HM285" s="18"/>
      <c r="HN285" s="18"/>
      <c r="HO285" s="18"/>
      <c r="HP285" s="18"/>
      <c r="HQ285" s="18"/>
      <c r="HR285" s="18"/>
      <c r="HS285" s="18"/>
      <c r="HT285" s="18"/>
      <c r="HU285" s="18"/>
      <c r="HV285" s="18"/>
      <c r="HW285" s="18"/>
      <c r="HX285" s="18"/>
      <c r="HY285" s="18"/>
      <c r="HZ285" s="18"/>
      <c r="IA285" s="18"/>
      <c r="IB285" s="18"/>
      <c r="IC285" s="18"/>
      <c r="ID285" s="18"/>
      <c r="IE285" s="18"/>
      <c r="IF285" s="18"/>
      <c r="IG285" s="18"/>
      <c r="IH285" s="18"/>
      <c r="II285" s="18"/>
      <c r="IJ285" s="18"/>
      <c r="IK285" s="18"/>
      <c r="IL285" s="18"/>
      <c r="IM285" s="18"/>
      <c r="IN285" s="18"/>
      <c r="IO285" s="18"/>
      <c r="IP285" s="18"/>
      <c r="IQ285" s="18"/>
      <c r="IR285" s="18"/>
      <c r="IS285" s="18"/>
      <c r="IT285" s="18"/>
      <c r="IU285" s="18"/>
      <c r="IV285" s="18"/>
      <c r="IW285" s="18"/>
      <c r="IX285" s="18"/>
      <c r="IY285" s="18"/>
      <c r="IZ285" s="18"/>
      <c r="JA285" s="18"/>
      <c r="JB285" s="18"/>
      <c r="JC285" s="18"/>
      <c r="JD285" s="18"/>
      <c r="JE285" s="18"/>
      <c r="JF285" s="18"/>
      <c r="JG285" s="18"/>
      <c r="JH285" s="18"/>
      <c r="JI285" s="18"/>
      <c r="JJ285" s="18"/>
      <c r="JK285" s="18"/>
      <c r="JL285" s="18"/>
      <c r="JM285" s="18"/>
      <c r="JN285" s="18"/>
      <c r="JO285" s="18"/>
      <c r="JP285" s="18"/>
      <c r="JQ285" s="18"/>
      <c r="JR285" s="18"/>
      <c r="JS285" s="18"/>
      <c r="JT285" s="18"/>
      <c r="JU285" s="18"/>
      <c r="JV285" s="18"/>
      <c r="JW285" s="18"/>
      <c r="JX285" s="18"/>
      <c r="JY285" s="18"/>
      <c r="JZ285" s="18"/>
      <c r="KA285" s="18"/>
      <c r="KB285" s="18"/>
      <c r="KC285" s="18"/>
      <c r="KD285" s="18"/>
      <c r="KE285" s="18"/>
      <c r="KF285" s="18"/>
      <c r="KG285" s="18"/>
      <c r="KH285" s="18"/>
      <c r="KI285" s="18"/>
      <c r="KJ285" s="18"/>
      <c r="KK285" s="18"/>
      <c r="KL285" s="18"/>
      <c r="KM285" s="18"/>
      <c r="KN285" s="18"/>
      <c r="KO285" s="18"/>
      <c r="KP285" s="18"/>
      <c r="KQ285" s="18"/>
      <c r="KR285" s="18"/>
      <c r="KS285" s="18"/>
      <c r="KT285" s="18"/>
      <c r="KU285" s="18"/>
      <c r="KV285" s="18"/>
      <c r="KW285" s="18"/>
      <c r="KX285" s="18"/>
      <c r="KY285" s="18"/>
      <c r="KZ285" s="18"/>
      <c r="LA285" s="18"/>
      <c r="LB285" s="18"/>
      <c r="LC285" s="18"/>
      <c r="LD285" s="18"/>
      <c r="LE285" s="18"/>
      <c r="LF285" s="18"/>
      <c r="LG285" s="18"/>
      <c r="LH285" s="18"/>
      <c r="LI285" s="18"/>
      <c r="LJ285" s="18"/>
      <c r="LK285" s="18"/>
      <c r="LL285" s="18"/>
      <c r="LM285" s="18"/>
      <c r="LN285" s="18"/>
      <c r="LO285" s="18"/>
      <c r="LP285" s="18"/>
      <c r="LQ285" s="18"/>
      <c r="LR285" s="18"/>
      <c r="LS285" s="18"/>
      <c r="LT285" s="18"/>
      <c r="LU285" s="18"/>
      <c r="LV285" s="18"/>
      <c r="LW285" s="18"/>
      <c r="LX285" s="18"/>
      <c r="LY285" s="18"/>
      <c r="LZ285" s="18"/>
      <c r="MA285" s="18"/>
      <c r="MB285" s="18"/>
      <c r="MC285" s="18"/>
      <c r="MD285" s="18"/>
      <c r="ME285" s="18"/>
      <c r="MF285" s="18"/>
      <c r="MG285" s="18"/>
      <c r="MH285" s="18"/>
      <c r="MI285" s="18"/>
      <c r="MJ285" s="18"/>
      <c r="MK285" s="18"/>
      <c r="ML285" s="18"/>
      <c r="MM285" s="18"/>
      <c r="MN285" s="18"/>
      <c r="MO285" s="18"/>
      <c r="MP285" s="18"/>
      <c r="MQ285" s="18"/>
      <c r="MR285" s="18"/>
      <c r="MS285" s="18"/>
      <c r="MT285" s="18"/>
      <c r="MU285" s="18"/>
      <c r="MV285" s="18"/>
      <c r="MW285" s="18"/>
      <c r="MX285" s="18"/>
      <c r="MY285" s="18"/>
      <c r="MZ285" s="18"/>
      <c r="NA285" s="18"/>
      <c r="NB285" s="18"/>
      <c r="NC285" s="18"/>
      <c r="ND285" s="18"/>
      <c r="NE285" s="18"/>
      <c r="NF285" s="18"/>
      <c r="NG285" s="18"/>
      <c r="NH285" s="18"/>
      <c r="NI285" s="18"/>
      <c r="NJ285" s="18"/>
      <c r="NK285" s="18"/>
      <c r="NL285" s="18"/>
      <c r="NM285" s="18"/>
      <c r="NN285" s="18"/>
      <c r="NO285" s="18"/>
      <c r="NP285" s="18"/>
      <c r="NQ285" s="18"/>
      <c r="NR285" s="18"/>
      <c r="NS285" s="18"/>
      <c r="NT285" s="18"/>
      <c r="NU285" s="18"/>
      <c r="NV285" s="18"/>
      <c r="NW285" s="18"/>
      <c r="NX285" s="18"/>
      <c r="NY285" s="18"/>
      <c r="NZ285" s="18"/>
      <c r="OA285" s="18"/>
      <c r="OB285" s="18"/>
      <c r="OC285" s="18"/>
      <c r="OD285" s="18"/>
      <c r="OE285" s="18"/>
      <c r="OF285" s="18"/>
      <c r="OG285" s="18"/>
      <c r="OH285" s="18"/>
      <c r="OI285" s="18"/>
      <c r="OJ285" s="18"/>
      <c r="OK285" s="18"/>
      <c r="OL285" s="18"/>
      <c r="OM285" s="18"/>
      <c r="ON285" s="18"/>
      <c r="OO285" s="18"/>
      <c r="OP285" s="18"/>
      <c r="OQ285" s="18"/>
      <c r="OR285" s="18"/>
      <c r="OS285" s="18"/>
      <c r="OT285" s="18"/>
      <c r="OU285" s="18"/>
      <c r="OV285" s="18"/>
      <c r="OW285" s="18"/>
      <c r="OX285" s="18"/>
      <c r="OY285" s="18"/>
      <c r="OZ285" s="18"/>
      <c r="PA285" s="18"/>
      <c r="PB285" s="18"/>
      <c r="PC285" s="18"/>
      <c r="PD285" s="18"/>
      <c r="PE285" s="18"/>
      <c r="PF285" s="18"/>
      <c r="PG285" s="18"/>
      <c r="PH285" s="18"/>
      <c r="PI285" s="18"/>
      <c r="PJ285" s="18"/>
      <c r="PK285" s="18"/>
      <c r="PL285" s="18"/>
      <c r="PM285" s="18"/>
      <c r="PN285" s="18"/>
      <c r="PO285" s="18"/>
      <c r="PP285" s="18"/>
      <c r="PQ285" s="18"/>
      <c r="PR285" s="18"/>
      <c r="PS285" s="18"/>
      <c r="PT285" s="18"/>
      <c r="PU285" s="18"/>
      <c r="PV285" s="18"/>
      <c r="PW285" s="18"/>
      <c r="PX285" s="18"/>
      <c r="PY285" s="18"/>
      <c r="PZ285" s="18"/>
      <c r="QA285" s="18"/>
      <c r="QB285" s="18"/>
      <c r="QC285" s="18"/>
      <c r="QD285" s="18"/>
      <c r="QE285" s="18"/>
      <c r="QF285" s="18"/>
      <c r="QG285" s="18"/>
      <c r="QH285" s="18"/>
      <c r="QI285" s="18"/>
      <c r="QJ285" s="18"/>
      <c r="QK285" s="18"/>
      <c r="QL285" s="18"/>
      <c r="QM285" s="18"/>
      <c r="QN285" s="18"/>
      <c r="QO285" s="18"/>
      <c r="QP285" s="18"/>
      <c r="QQ285" s="18"/>
      <c r="QR285" s="18"/>
      <c r="QS285" s="18"/>
      <c r="QT285" s="18"/>
      <c r="QU285" s="18"/>
      <c r="QV285" s="18"/>
      <c r="QW285" s="18"/>
      <c r="QX285" s="18"/>
      <c r="QY285" s="18"/>
      <c r="QZ285" s="18"/>
      <c r="RA285" s="18"/>
      <c r="RB285" s="18"/>
      <c r="RC285" s="18"/>
      <c r="RD285" s="18"/>
      <c r="RE285" s="18"/>
      <c r="RF285" s="18"/>
      <c r="RG285" s="18"/>
      <c r="RH285" s="18"/>
      <c r="RI285" s="18"/>
      <c r="RJ285" s="18"/>
      <c r="RK285" s="18"/>
      <c r="RL285" s="18"/>
      <c r="RM285" s="18"/>
      <c r="RN285" s="18"/>
      <c r="RO285" s="18"/>
      <c r="RP285" s="18"/>
      <c r="RQ285" s="18"/>
      <c r="RR285" s="18"/>
    </row>
    <row r="286" spans="1:486" x14ac:dyDescent="0.2">
      <c r="A286" s="3" t="s">
        <v>31</v>
      </c>
      <c r="B286" s="4" t="s">
        <v>252</v>
      </c>
      <c r="C286" s="4" t="s">
        <v>547</v>
      </c>
      <c r="D286" s="6" t="s">
        <v>251</v>
      </c>
      <c r="E286" s="3" t="s">
        <v>38</v>
      </c>
      <c r="F286" s="28">
        <v>1</v>
      </c>
      <c r="G286" s="3" t="s">
        <v>164</v>
      </c>
      <c r="H286" s="29">
        <v>26.01</v>
      </c>
      <c r="I286" s="22" t="str">
        <f t="shared" si="15"/>
        <v xml:space="preserve"> N</v>
      </c>
      <c r="J286" s="7"/>
      <c r="K286" s="28">
        <v>35</v>
      </c>
      <c r="L286" s="3" t="s">
        <v>18</v>
      </c>
    </row>
    <row r="287" spans="1:486" x14ac:dyDescent="0.2">
      <c r="A287" s="3" t="s">
        <v>31</v>
      </c>
      <c r="B287" s="4" t="s">
        <v>252</v>
      </c>
      <c r="C287" s="4" t="s">
        <v>547</v>
      </c>
      <c r="D287" s="6" t="s">
        <v>251</v>
      </c>
      <c r="E287" s="3" t="s">
        <v>22</v>
      </c>
      <c r="F287" s="28">
        <v>1</v>
      </c>
      <c r="G287" s="3" t="s">
        <v>255</v>
      </c>
      <c r="H287" s="29">
        <v>16.84</v>
      </c>
      <c r="I287" s="22" t="str">
        <f t="shared" si="15"/>
        <v xml:space="preserve"> N</v>
      </c>
      <c r="J287" s="7"/>
      <c r="K287" s="28">
        <v>35</v>
      </c>
      <c r="L287" s="3" t="s">
        <v>21</v>
      </c>
    </row>
    <row r="288" spans="1:486" x14ac:dyDescent="0.2">
      <c r="A288" s="3" t="s">
        <v>31</v>
      </c>
      <c r="B288" s="4" t="s">
        <v>252</v>
      </c>
      <c r="C288" s="4" t="s">
        <v>547</v>
      </c>
      <c r="D288" s="6" t="s">
        <v>251</v>
      </c>
      <c r="E288" s="3" t="s">
        <v>24</v>
      </c>
      <c r="F288" s="28">
        <v>1</v>
      </c>
      <c r="G288" s="3" t="s">
        <v>256</v>
      </c>
      <c r="H288" s="29">
        <v>18.149999999999999</v>
      </c>
      <c r="I288" s="22" t="str">
        <f t="shared" si="15"/>
        <v xml:space="preserve"> N</v>
      </c>
      <c r="J288" s="7"/>
      <c r="K288" s="28">
        <v>35</v>
      </c>
      <c r="L288" s="3" t="s">
        <v>21</v>
      </c>
    </row>
    <row r="289" spans="1:486" x14ac:dyDescent="0.2">
      <c r="A289" s="3" t="s">
        <v>31</v>
      </c>
      <c r="B289" s="4" t="s">
        <v>252</v>
      </c>
      <c r="C289" s="4" t="s">
        <v>547</v>
      </c>
      <c r="D289" s="6" t="s">
        <v>251</v>
      </c>
      <c r="E289" s="3" t="s">
        <v>24</v>
      </c>
      <c r="F289" s="28">
        <v>1</v>
      </c>
      <c r="G289" s="3" t="s">
        <v>257</v>
      </c>
      <c r="H289" s="29">
        <v>18.149999999999999</v>
      </c>
      <c r="I289" s="22" t="str">
        <f t="shared" si="15"/>
        <v xml:space="preserve"> N</v>
      </c>
      <c r="J289" s="7"/>
      <c r="K289" s="28">
        <v>35</v>
      </c>
      <c r="L289" s="3" t="s">
        <v>21</v>
      </c>
    </row>
    <row r="290" spans="1:486" x14ac:dyDescent="0.2">
      <c r="A290" s="3" t="s">
        <v>31</v>
      </c>
      <c r="B290" s="4" t="s">
        <v>252</v>
      </c>
      <c r="C290" s="4" t="s">
        <v>547</v>
      </c>
      <c r="D290" s="6" t="s">
        <v>251</v>
      </c>
      <c r="E290" s="3" t="s">
        <v>26</v>
      </c>
      <c r="F290" s="28">
        <v>3</v>
      </c>
      <c r="G290" s="3" t="s">
        <v>258</v>
      </c>
      <c r="H290" s="29">
        <v>15.35</v>
      </c>
      <c r="I290" s="22" t="str">
        <f t="shared" si="15"/>
        <v xml:space="preserve"> N</v>
      </c>
      <c r="J290" s="7"/>
      <c r="K290" s="28">
        <v>35</v>
      </c>
      <c r="L290" s="3" t="s">
        <v>21</v>
      </c>
    </row>
    <row r="291" spans="1:486" s="15" customFormat="1" x14ac:dyDescent="0.2">
      <c r="A291" s="3" t="s">
        <v>31</v>
      </c>
      <c r="B291" s="4" t="s">
        <v>252</v>
      </c>
      <c r="C291" s="4" t="s">
        <v>547</v>
      </c>
      <c r="D291" s="6" t="s">
        <v>251</v>
      </c>
      <c r="E291" s="3" t="s">
        <v>26</v>
      </c>
      <c r="F291" s="28">
        <v>1</v>
      </c>
      <c r="G291" s="3" t="s">
        <v>259</v>
      </c>
      <c r="H291" s="29">
        <v>14.34</v>
      </c>
      <c r="I291" s="22" t="str">
        <f t="shared" si="15"/>
        <v xml:space="preserve"> N</v>
      </c>
      <c r="J291" s="7"/>
      <c r="K291" s="28">
        <v>35</v>
      </c>
      <c r="L291" s="3" t="s">
        <v>21</v>
      </c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/>
      <c r="BA291" s="18"/>
      <c r="BB291" s="18"/>
      <c r="BC291" s="18"/>
      <c r="BD291" s="18"/>
      <c r="BE291" s="18"/>
      <c r="BF291" s="18"/>
      <c r="BG291" s="18"/>
      <c r="BH291" s="18"/>
      <c r="BI291" s="18"/>
      <c r="BJ291" s="18"/>
      <c r="BK291" s="18"/>
      <c r="BL291" s="18"/>
      <c r="BM291" s="18"/>
      <c r="BN291" s="18"/>
      <c r="BO291" s="18"/>
      <c r="BP291" s="18"/>
      <c r="BQ291" s="18"/>
      <c r="BR291" s="18"/>
      <c r="BS291" s="18"/>
      <c r="BT291" s="18"/>
      <c r="BU291" s="18"/>
      <c r="BV291" s="18"/>
      <c r="BW291" s="18"/>
      <c r="BX291" s="18"/>
      <c r="BY291" s="18"/>
      <c r="BZ291" s="18"/>
      <c r="CA291" s="18"/>
      <c r="CB291" s="18"/>
      <c r="CC291" s="18"/>
      <c r="CD291" s="18"/>
      <c r="CE291" s="18"/>
      <c r="CF291" s="18"/>
      <c r="CG291" s="18"/>
      <c r="CH291" s="18"/>
      <c r="CI291" s="18"/>
      <c r="CJ291" s="18"/>
      <c r="CK291" s="18"/>
      <c r="CL291" s="18"/>
      <c r="CM291" s="18"/>
      <c r="CN291" s="18"/>
      <c r="CO291" s="18"/>
      <c r="CP291" s="18"/>
      <c r="CQ291" s="18"/>
      <c r="CR291" s="18"/>
      <c r="CS291" s="18"/>
      <c r="CT291" s="18"/>
      <c r="CU291" s="18"/>
      <c r="CV291" s="18"/>
      <c r="CW291" s="18"/>
      <c r="CX291" s="18"/>
      <c r="CY291" s="18"/>
      <c r="CZ291" s="18"/>
      <c r="DA291" s="18"/>
      <c r="DB291" s="18"/>
      <c r="DC291" s="18"/>
      <c r="DD291" s="18"/>
      <c r="DE291" s="18"/>
      <c r="DF291" s="18"/>
      <c r="DG291" s="18"/>
      <c r="DH291" s="18"/>
      <c r="DI291" s="18"/>
      <c r="DJ291" s="18"/>
      <c r="DK291" s="18"/>
      <c r="DL291" s="18"/>
      <c r="DM291" s="18"/>
      <c r="DN291" s="18"/>
      <c r="DO291" s="18"/>
      <c r="DP291" s="18"/>
      <c r="DQ291" s="18"/>
      <c r="DR291" s="18"/>
      <c r="DS291" s="18"/>
      <c r="DT291" s="18"/>
      <c r="DU291" s="18"/>
      <c r="DV291" s="18"/>
      <c r="DW291" s="18"/>
      <c r="DX291" s="18"/>
      <c r="DY291" s="18"/>
      <c r="DZ291" s="18"/>
      <c r="EA291" s="18"/>
      <c r="EB291" s="18"/>
      <c r="EC291" s="18"/>
      <c r="ED291" s="18"/>
      <c r="EE291" s="18"/>
      <c r="EF291" s="18"/>
      <c r="EG291" s="18"/>
      <c r="EH291" s="18"/>
      <c r="EI291" s="18"/>
      <c r="EJ291" s="18"/>
      <c r="EK291" s="18"/>
      <c r="EL291" s="18"/>
      <c r="EM291" s="18"/>
      <c r="EN291" s="18"/>
      <c r="EO291" s="18"/>
      <c r="EP291" s="18"/>
      <c r="EQ291" s="18"/>
      <c r="ER291" s="18"/>
      <c r="ES291" s="18"/>
      <c r="ET291" s="18"/>
      <c r="EU291" s="18"/>
      <c r="EV291" s="18"/>
      <c r="EW291" s="18"/>
      <c r="EX291" s="18"/>
      <c r="EY291" s="18"/>
      <c r="EZ291" s="18"/>
      <c r="FA291" s="18"/>
      <c r="FB291" s="18"/>
      <c r="FC291" s="18"/>
      <c r="FD291" s="18"/>
      <c r="FE291" s="18"/>
      <c r="FF291" s="18"/>
      <c r="FG291" s="18"/>
      <c r="FH291" s="18"/>
      <c r="FI291" s="18"/>
      <c r="FJ291" s="18"/>
      <c r="FK291" s="18"/>
      <c r="FL291" s="18"/>
      <c r="FM291" s="18"/>
      <c r="FN291" s="18"/>
      <c r="FO291" s="18"/>
      <c r="FP291" s="18"/>
      <c r="FQ291" s="18"/>
      <c r="FR291" s="18"/>
      <c r="FS291" s="18"/>
      <c r="FT291" s="18"/>
      <c r="FU291" s="18"/>
      <c r="FV291" s="18"/>
      <c r="FW291" s="18"/>
      <c r="FX291" s="18"/>
      <c r="FY291" s="18"/>
      <c r="FZ291" s="18"/>
      <c r="GA291" s="18"/>
      <c r="GB291" s="18"/>
      <c r="GC291" s="18"/>
      <c r="GD291" s="18"/>
      <c r="GE291" s="18"/>
      <c r="GF291" s="18"/>
      <c r="GG291" s="18"/>
      <c r="GH291" s="18"/>
      <c r="GI291" s="18"/>
      <c r="GJ291" s="18"/>
      <c r="GK291" s="18"/>
      <c r="GL291" s="18"/>
      <c r="GM291" s="18"/>
      <c r="GN291" s="18"/>
      <c r="GO291" s="18"/>
      <c r="GP291" s="18"/>
      <c r="GQ291" s="18"/>
      <c r="GR291" s="18"/>
      <c r="GS291" s="18"/>
      <c r="GT291" s="18"/>
      <c r="GU291" s="18"/>
      <c r="GV291" s="18"/>
      <c r="GW291" s="18"/>
      <c r="GX291" s="18"/>
      <c r="GY291" s="18"/>
      <c r="GZ291" s="18"/>
      <c r="HA291" s="18"/>
      <c r="HB291" s="18"/>
      <c r="HC291" s="18"/>
      <c r="HD291" s="18"/>
      <c r="HE291" s="18"/>
      <c r="HF291" s="18"/>
      <c r="HG291" s="18"/>
      <c r="HH291" s="18"/>
      <c r="HI291" s="18"/>
      <c r="HJ291" s="18"/>
      <c r="HK291" s="18"/>
      <c r="HL291" s="18"/>
      <c r="HM291" s="18"/>
      <c r="HN291" s="18"/>
      <c r="HO291" s="18"/>
      <c r="HP291" s="18"/>
      <c r="HQ291" s="18"/>
      <c r="HR291" s="18"/>
      <c r="HS291" s="18"/>
      <c r="HT291" s="18"/>
      <c r="HU291" s="18"/>
      <c r="HV291" s="18"/>
      <c r="HW291" s="18"/>
      <c r="HX291" s="18"/>
      <c r="HY291" s="18"/>
      <c r="HZ291" s="18"/>
      <c r="IA291" s="18"/>
      <c r="IB291" s="18"/>
      <c r="IC291" s="18"/>
      <c r="ID291" s="18"/>
      <c r="IE291" s="18"/>
      <c r="IF291" s="18"/>
      <c r="IG291" s="18"/>
      <c r="IH291" s="18"/>
      <c r="II291" s="18"/>
      <c r="IJ291" s="18"/>
      <c r="IK291" s="18"/>
      <c r="IL291" s="18"/>
      <c r="IM291" s="18"/>
      <c r="IN291" s="18"/>
      <c r="IO291" s="18"/>
      <c r="IP291" s="18"/>
      <c r="IQ291" s="18"/>
      <c r="IR291" s="18"/>
      <c r="IS291" s="18"/>
      <c r="IT291" s="18"/>
      <c r="IU291" s="18"/>
      <c r="IV291" s="18"/>
      <c r="IW291" s="18"/>
      <c r="IX291" s="18"/>
      <c r="IY291" s="18"/>
      <c r="IZ291" s="18"/>
      <c r="JA291" s="18"/>
      <c r="JB291" s="18"/>
      <c r="JC291" s="18"/>
      <c r="JD291" s="18"/>
      <c r="JE291" s="18"/>
      <c r="JF291" s="18"/>
      <c r="JG291" s="18"/>
      <c r="JH291" s="18"/>
      <c r="JI291" s="18"/>
      <c r="JJ291" s="18"/>
      <c r="JK291" s="18"/>
      <c r="JL291" s="18"/>
      <c r="JM291" s="18"/>
      <c r="JN291" s="18"/>
      <c r="JO291" s="18"/>
      <c r="JP291" s="18"/>
      <c r="JQ291" s="18"/>
      <c r="JR291" s="18"/>
      <c r="JS291" s="18"/>
      <c r="JT291" s="18"/>
      <c r="JU291" s="18"/>
      <c r="JV291" s="18"/>
      <c r="JW291" s="18"/>
      <c r="JX291" s="18"/>
      <c r="JY291" s="18"/>
      <c r="JZ291" s="18"/>
      <c r="KA291" s="18"/>
      <c r="KB291" s="18"/>
      <c r="KC291" s="18"/>
      <c r="KD291" s="18"/>
      <c r="KE291" s="18"/>
      <c r="KF291" s="18"/>
      <c r="KG291" s="18"/>
      <c r="KH291" s="18"/>
      <c r="KI291" s="18"/>
      <c r="KJ291" s="18"/>
      <c r="KK291" s="18"/>
      <c r="KL291" s="18"/>
      <c r="KM291" s="18"/>
      <c r="KN291" s="18"/>
      <c r="KO291" s="18"/>
      <c r="KP291" s="18"/>
      <c r="KQ291" s="18"/>
      <c r="KR291" s="18"/>
      <c r="KS291" s="18"/>
      <c r="KT291" s="18"/>
      <c r="KU291" s="18"/>
      <c r="KV291" s="18"/>
      <c r="KW291" s="18"/>
      <c r="KX291" s="18"/>
      <c r="KY291" s="18"/>
      <c r="KZ291" s="18"/>
      <c r="LA291" s="18"/>
      <c r="LB291" s="18"/>
      <c r="LC291" s="18"/>
      <c r="LD291" s="18"/>
      <c r="LE291" s="18"/>
      <c r="LF291" s="18"/>
      <c r="LG291" s="18"/>
      <c r="LH291" s="18"/>
      <c r="LI291" s="18"/>
      <c r="LJ291" s="18"/>
      <c r="LK291" s="18"/>
      <c r="LL291" s="18"/>
      <c r="LM291" s="18"/>
      <c r="LN291" s="18"/>
      <c r="LO291" s="18"/>
      <c r="LP291" s="18"/>
      <c r="LQ291" s="18"/>
      <c r="LR291" s="18"/>
      <c r="LS291" s="18"/>
      <c r="LT291" s="18"/>
      <c r="LU291" s="18"/>
      <c r="LV291" s="18"/>
      <c r="LW291" s="18"/>
      <c r="LX291" s="18"/>
      <c r="LY291" s="18"/>
      <c r="LZ291" s="18"/>
      <c r="MA291" s="18"/>
      <c r="MB291" s="18"/>
      <c r="MC291" s="18"/>
      <c r="MD291" s="18"/>
      <c r="ME291" s="18"/>
      <c r="MF291" s="18"/>
      <c r="MG291" s="18"/>
      <c r="MH291" s="18"/>
      <c r="MI291" s="18"/>
      <c r="MJ291" s="18"/>
      <c r="MK291" s="18"/>
      <c r="ML291" s="18"/>
      <c r="MM291" s="18"/>
      <c r="MN291" s="18"/>
      <c r="MO291" s="18"/>
      <c r="MP291" s="18"/>
      <c r="MQ291" s="18"/>
      <c r="MR291" s="18"/>
      <c r="MS291" s="18"/>
      <c r="MT291" s="18"/>
      <c r="MU291" s="18"/>
      <c r="MV291" s="18"/>
      <c r="MW291" s="18"/>
      <c r="MX291" s="18"/>
      <c r="MY291" s="18"/>
      <c r="MZ291" s="18"/>
      <c r="NA291" s="18"/>
      <c r="NB291" s="18"/>
      <c r="NC291" s="18"/>
      <c r="ND291" s="18"/>
      <c r="NE291" s="18"/>
      <c r="NF291" s="18"/>
      <c r="NG291" s="18"/>
      <c r="NH291" s="18"/>
      <c r="NI291" s="18"/>
      <c r="NJ291" s="18"/>
      <c r="NK291" s="18"/>
      <c r="NL291" s="18"/>
      <c r="NM291" s="18"/>
      <c r="NN291" s="18"/>
      <c r="NO291" s="18"/>
      <c r="NP291" s="18"/>
      <c r="NQ291" s="18"/>
      <c r="NR291" s="18"/>
      <c r="NS291" s="18"/>
      <c r="NT291" s="18"/>
      <c r="NU291" s="18"/>
      <c r="NV291" s="18"/>
      <c r="NW291" s="18"/>
      <c r="NX291" s="18"/>
      <c r="NY291" s="18"/>
      <c r="NZ291" s="18"/>
      <c r="OA291" s="18"/>
      <c r="OB291" s="18"/>
      <c r="OC291" s="18"/>
      <c r="OD291" s="18"/>
      <c r="OE291" s="18"/>
      <c r="OF291" s="18"/>
      <c r="OG291" s="18"/>
      <c r="OH291" s="18"/>
      <c r="OI291" s="18"/>
      <c r="OJ291" s="18"/>
      <c r="OK291" s="18"/>
      <c r="OL291" s="18"/>
      <c r="OM291" s="18"/>
      <c r="ON291" s="18"/>
      <c r="OO291" s="18"/>
      <c r="OP291" s="18"/>
      <c r="OQ291" s="18"/>
      <c r="OR291" s="18"/>
      <c r="OS291" s="18"/>
      <c r="OT291" s="18"/>
      <c r="OU291" s="18"/>
      <c r="OV291" s="18"/>
      <c r="OW291" s="18"/>
      <c r="OX291" s="18"/>
      <c r="OY291" s="18"/>
      <c r="OZ291" s="18"/>
      <c r="PA291" s="18"/>
      <c r="PB291" s="18"/>
      <c r="PC291" s="18"/>
      <c r="PD291" s="18"/>
      <c r="PE291" s="18"/>
      <c r="PF291" s="18"/>
      <c r="PG291" s="18"/>
      <c r="PH291" s="18"/>
      <c r="PI291" s="18"/>
      <c r="PJ291" s="18"/>
      <c r="PK291" s="18"/>
      <c r="PL291" s="18"/>
      <c r="PM291" s="18"/>
      <c r="PN291" s="18"/>
      <c r="PO291" s="18"/>
      <c r="PP291" s="18"/>
      <c r="PQ291" s="18"/>
      <c r="PR291" s="18"/>
      <c r="PS291" s="18"/>
      <c r="PT291" s="18"/>
      <c r="PU291" s="18"/>
      <c r="PV291" s="18"/>
      <c r="PW291" s="18"/>
      <c r="PX291" s="18"/>
      <c r="PY291" s="18"/>
      <c r="PZ291" s="18"/>
      <c r="QA291" s="18"/>
      <c r="QB291" s="18"/>
      <c r="QC291" s="18"/>
      <c r="QD291" s="18"/>
      <c r="QE291" s="18"/>
      <c r="QF291" s="18"/>
      <c r="QG291" s="18"/>
      <c r="QH291" s="18"/>
      <c r="QI291" s="18"/>
      <c r="QJ291" s="18"/>
      <c r="QK291" s="18"/>
      <c r="QL291" s="18"/>
      <c r="QM291" s="18"/>
      <c r="QN291" s="18"/>
      <c r="QO291" s="18"/>
      <c r="QP291" s="18"/>
      <c r="QQ291" s="18"/>
      <c r="QR291" s="18"/>
      <c r="QS291" s="18"/>
      <c r="QT291" s="18"/>
      <c r="QU291" s="18"/>
      <c r="QV291" s="18"/>
      <c r="QW291" s="18"/>
      <c r="QX291" s="18"/>
      <c r="QY291" s="18"/>
      <c r="QZ291" s="18"/>
      <c r="RA291" s="18"/>
      <c r="RB291" s="18"/>
      <c r="RC291" s="18"/>
      <c r="RD291" s="18"/>
      <c r="RE291" s="18"/>
      <c r="RF291" s="18"/>
      <c r="RG291" s="18"/>
      <c r="RH291" s="18"/>
      <c r="RI291" s="18"/>
      <c r="RJ291" s="18"/>
      <c r="RK291" s="18"/>
      <c r="RL291" s="18"/>
      <c r="RM291" s="18"/>
      <c r="RN291" s="18"/>
      <c r="RO291" s="18"/>
      <c r="RP291" s="18"/>
      <c r="RQ291" s="18"/>
      <c r="RR291" s="18"/>
    </row>
    <row r="292" spans="1:486" x14ac:dyDescent="0.2">
      <c r="A292" s="3" t="s">
        <v>31</v>
      </c>
      <c r="B292" s="4" t="s">
        <v>252</v>
      </c>
      <c r="C292" s="4" t="s">
        <v>547</v>
      </c>
      <c r="D292" s="6" t="s">
        <v>251</v>
      </c>
      <c r="E292" s="3" t="s">
        <v>26</v>
      </c>
      <c r="F292" s="28">
        <v>1</v>
      </c>
      <c r="G292" s="3" t="s">
        <v>260</v>
      </c>
      <c r="H292" s="29">
        <v>11.31</v>
      </c>
      <c r="I292" s="22" t="str">
        <f t="shared" si="15"/>
        <v xml:space="preserve"> N</v>
      </c>
      <c r="J292" s="7"/>
      <c r="K292" s="28">
        <v>12</v>
      </c>
      <c r="L292" s="3" t="s">
        <v>21</v>
      </c>
    </row>
    <row r="293" spans="1:486" x14ac:dyDescent="0.2">
      <c r="A293" s="3" t="s">
        <v>31</v>
      </c>
      <c r="B293" s="4" t="s">
        <v>252</v>
      </c>
      <c r="C293" s="4" t="s">
        <v>547</v>
      </c>
      <c r="D293" s="6" t="s">
        <v>251</v>
      </c>
      <c r="E293" s="3" t="s">
        <v>26</v>
      </c>
      <c r="F293" s="28">
        <v>1</v>
      </c>
      <c r="G293" s="3" t="s">
        <v>260</v>
      </c>
      <c r="H293" s="29">
        <v>10.69</v>
      </c>
      <c r="I293" s="22" t="str">
        <f t="shared" si="15"/>
        <v xml:space="preserve"> N</v>
      </c>
      <c r="J293" s="7"/>
      <c r="K293" s="28">
        <v>14</v>
      </c>
      <c r="L293" s="3" t="s">
        <v>21</v>
      </c>
    </row>
    <row r="294" spans="1:486" x14ac:dyDescent="0.2">
      <c r="A294" s="3" t="s">
        <v>31</v>
      </c>
      <c r="B294" s="4" t="s">
        <v>252</v>
      </c>
      <c r="C294" s="4" t="s">
        <v>547</v>
      </c>
      <c r="D294" s="6" t="s">
        <v>251</v>
      </c>
      <c r="E294" s="3" t="s">
        <v>26</v>
      </c>
      <c r="F294" s="28">
        <v>1</v>
      </c>
      <c r="G294" s="3" t="s">
        <v>260</v>
      </c>
      <c r="H294" s="29">
        <v>10.69</v>
      </c>
      <c r="I294" s="22" t="str">
        <f t="shared" si="15"/>
        <v xml:space="preserve"> N</v>
      </c>
      <c r="J294" s="7"/>
      <c r="K294" s="28">
        <v>11.5</v>
      </c>
      <c r="L294" s="3" t="s">
        <v>21</v>
      </c>
    </row>
    <row r="295" spans="1:486" x14ac:dyDescent="0.2">
      <c r="A295" s="3" t="s">
        <v>31</v>
      </c>
      <c r="B295" s="4" t="s">
        <v>252</v>
      </c>
      <c r="C295" s="4" t="s">
        <v>547</v>
      </c>
      <c r="D295" s="6" t="s">
        <v>251</v>
      </c>
      <c r="E295" s="3" t="s">
        <v>38</v>
      </c>
      <c r="F295" s="28">
        <v>1</v>
      </c>
      <c r="G295" s="3" t="s">
        <v>261</v>
      </c>
      <c r="H295" s="29">
        <v>17.809999999999999</v>
      </c>
      <c r="I295" s="22" t="str">
        <f t="shared" ref="I295:I315" si="16">IF(J295&gt;0,"Y"," N")</f>
        <v xml:space="preserve"> N</v>
      </c>
      <c r="J295" s="7"/>
      <c r="K295" s="28">
        <v>16</v>
      </c>
      <c r="L295" s="3" t="s">
        <v>18</v>
      </c>
    </row>
    <row r="296" spans="1:486" x14ac:dyDescent="0.2">
      <c r="A296" s="3" t="s">
        <v>31</v>
      </c>
      <c r="B296" s="4" t="s">
        <v>252</v>
      </c>
      <c r="C296" s="4" t="s">
        <v>547</v>
      </c>
      <c r="D296" s="6" t="s">
        <v>251</v>
      </c>
      <c r="E296" s="3" t="s">
        <v>38</v>
      </c>
      <c r="F296" s="28">
        <v>1</v>
      </c>
      <c r="G296" s="3" t="s">
        <v>261</v>
      </c>
      <c r="H296" s="29">
        <v>18.79</v>
      </c>
      <c r="I296" s="22" t="str">
        <f t="shared" si="16"/>
        <v xml:space="preserve"> N</v>
      </c>
      <c r="J296" s="7"/>
      <c r="K296" s="28">
        <v>12</v>
      </c>
      <c r="L296" s="3" t="s">
        <v>18</v>
      </c>
    </row>
    <row r="297" spans="1:486" x14ac:dyDescent="0.2">
      <c r="A297" s="3" t="s">
        <v>31</v>
      </c>
      <c r="B297" s="4" t="s">
        <v>252</v>
      </c>
      <c r="C297" s="4" t="s">
        <v>547</v>
      </c>
      <c r="D297" s="6" t="s">
        <v>251</v>
      </c>
      <c r="E297" s="3" t="s">
        <v>80</v>
      </c>
      <c r="F297" s="28">
        <v>1</v>
      </c>
      <c r="G297" s="3" t="s">
        <v>197</v>
      </c>
      <c r="H297" s="29">
        <v>17.809999999999999</v>
      </c>
      <c r="I297" s="22" t="str">
        <f t="shared" si="16"/>
        <v xml:space="preserve"> N</v>
      </c>
      <c r="J297" s="7"/>
      <c r="K297" s="28">
        <v>12</v>
      </c>
      <c r="L297" s="3" t="s">
        <v>18</v>
      </c>
    </row>
    <row r="298" spans="1:486" x14ac:dyDescent="0.2">
      <c r="A298" s="3" t="s">
        <v>31</v>
      </c>
      <c r="B298" s="4" t="s">
        <v>252</v>
      </c>
      <c r="C298" s="4" t="s">
        <v>547</v>
      </c>
      <c r="D298" s="6" t="s">
        <v>251</v>
      </c>
      <c r="E298" s="3" t="s">
        <v>19</v>
      </c>
      <c r="F298" s="28">
        <v>1</v>
      </c>
      <c r="G298" s="3" t="s">
        <v>108</v>
      </c>
      <c r="H298" s="29">
        <v>9</v>
      </c>
      <c r="I298" s="22" t="str">
        <f t="shared" si="16"/>
        <v xml:space="preserve"> N</v>
      </c>
      <c r="J298" s="7"/>
      <c r="K298" s="28">
        <v>18</v>
      </c>
      <c r="L298" s="3" t="s">
        <v>21</v>
      </c>
    </row>
    <row r="299" spans="1:486" x14ac:dyDescent="0.2">
      <c r="A299" s="3" t="s">
        <v>31</v>
      </c>
      <c r="B299" s="4" t="s">
        <v>252</v>
      </c>
      <c r="C299" s="4" t="s">
        <v>547</v>
      </c>
      <c r="D299" s="6" t="s">
        <v>251</v>
      </c>
      <c r="E299" s="3" t="s">
        <v>19</v>
      </c>
      <c r="F299" s="28">
        <v>1</v>
      </c>
      <c r="G299" s="3" t="s">
        <v>108</v>
      </c>
      <c r="H299" s="29">
        <v>9</v>
      </c>
      <c r="I299" s="22" t="str">
        <f t="shared" si="16"/>
        <v xml:space="preserve"> N</v>
      </c>
      <c r="J299" s="7"/>
      <c r="K299" s="28">
        <v>9</v>
      </c>
      <c r="L299" s="3" t="s">
        <v>21</v>
      </c>
    </row>
    <row r="300" spans="1:486" x14ac:dyDescent="0.2">
      <c r="A300" s="3" t="s">
        <v>31</v>
      </c>
      <c r="B300" s="4" t="s">
        <v>252</v>
      </c>
      <c r="C300" s="4" t="s">
        <v>547</v>
      </c>
      <c r="D300" s="6" t="s">
        <v>251</v>
      </c>
      <c r="E300" s="3" t="s">
        <v>19</v>
      </c>
      <c r="F300" s="28">
        <v>1</v>
      </c>
      <c r="G300" s="3" t="s">
        <v>108</v>
      </c>
      <c r="H300" s="29">
        <v>9</v>
      </c>
      <c r="I300" s="22" t="str">
        <f t="shared" si="16"/>
        <v xml:space="preserve"> N</v>
      </c>
      <c r="J300" s="7"/>
      <c r="K300" s="28">
        <v>8</v>
      </c>
      <c r="L300" s="3" t="s">
        <v>21</v>
      </c>
    </row>
    <row r="301" spans="1:486" x14ac:dyDescent="0.2">
      <c r="A301" s="3" t="s">
        <v>31</v>
      </c>
      <c r="B301" s="4" t="s">
        <v>252</v>
      </c>
      <c r="C301" s="4" t="s">
        <v>547</v>
      </c>
      <c r="D301" s="6" t="s">
        <v>251</v>
      </c>
      <c r="E301" s="3" t="s">
        <v>45</v>
      </c>
      <c r="F301" s="28">
        <v>1</v>
      </c>
      <c r="G301" s="3" t="s">
        <v>117</v>
      </c>
      <c r="H301" s="29">
        <v>17.5</v>
      </c>
      <c r="I301" s="22" t="str">
        <f t="shared" si="16"/>
        <v xml:space="preserve"> N</v>
      </c>
      <c r="J301" s="7"/>
      <c r="K301" s="28">
        <v>23.5</v>
      </c>
      <c r="L301" s="3" t="s">
        <v>21</v>
      </c>
    </row>
    <row r="302" spans="1:486" s="15" customFormat="1" x14ac:dyDescent="0.2">
      <c r="A302" s="3" t="s">
        <v>52</v>
      </c>
      <c r="B302" s="4" t="s">
        <v>53</v>
      </c>
      <c r="C302" s="4" t="s">
        <v>524</v>
      </c>
      <c r="D302" s="6" t="s">
        <v>51</v>
      </c>
      <c r="E302" s="3" t="s">
        <v>15</v>
      </c>
      <c r="F302" s="28">
        <v>1</v>
      </c>
      <c r="G302" s="3" t="s">
        <v>15</v>
      </c>
      <c r="H302" s="29">
        <v>24.91</v>
      </c>
      <c r="I302" s="22" t="str">
        <f t="shared" si="16"/>
        <v xml:space="preserve"> N</v>
      </c>
      <c r="J302" s="7"/>
      <c r="K302" s="28">
        <v>35</v>
      </c>
      <c r="L302" s="3" t="s">
        <v>21</v>
      </c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  <c r="AW302" s="18"/>
      <c r="AX302" s="18"/>
      <c r="AY302" s="18"/>
      <c r="AZ302" s="18"/>
      <c r="BA302" s="18"/>
      <c r="BB302" s="18"/>
      <c r="BC302" s="18"/>
      <c r="BD302" s="18"/>
      <c r="BE302" s="18"/>
      <c r="BF302" s="18"/>
      <c r="BG302" s="18"/>
      <c r="BH302" s="18"/>
      <c r="BI302" s="18"/>
      <c r="BJ302" s="18"/>
      <c r="BK302" s="18"/>
      <c r="BL302" s="18"/>
      <c r="BM302" s="18"/>
      <c r="BN302" s="18"/>
      <c r="BO302" s="18"/>
      <c r="BP302" s="18"/>
      <c r="BQ302" s="18"/>
      <c r="BR302" s="18"/>
      <c r="BS302" s="18"/>
      <c r="BT302" s="18"/>
      <c r="BU302" s="18"/>
      <c r="BV302" s="18"/>
      <c r="BW302" s="18"/>
      <c r="BX302" s="18"/>
      <c r="BY302" s="18"/>
      <c r="BZ302" s="18"/>
      <c r="CA302" s="18"/>
      <c r="CB302" s="18"/>
      <c r="CC302" s="18"/>
      <c r="CD302" s="18"/>
      <c r="CE302" s="18"/>
      <c r="CF302" s="18"/>
      <c r="CG302" s="18"/>
      <c r="CH302" s="18"/>
      <c r="CI302" s="18"/>
      <c r="CJ302" s="18"/>
      <c r="CK302" s="18"/>
      <c r="CL302" s="18"/>
      <c r="CM302" s="18"/>
      <c r="CN302" s="18"/>
      <c r="CO302" s="18"/>
      <c r="CP302" s="18"/>
      <c r="CQ302" s="18"/>
      <c r="CR302" s="18"/>
      <c r="CS302" s="18"/>
      <c r="CT302" s="18"/>
      <c r="CU302" s="18"/>
      <c r="CV302" s="18"/>
      <c r="CW302" s="18"/>
      <c r="CX302" s="18"/>
      <c r="CY302" s="18"/>
      <c r="CZ302" s="18"/>
      <c r="DA302" s="18"/>
      <c r="DB302" s="18"/>
      <c r="DC302" s="18"/>
      <c r="DD302" s="18"/>
      <c r="DE302" s="18"/>
      <c r="DF302" s="18"/>
      <c r="DG302" s="18"/>
      <c r="DH302" s="18"/>
      <c r="DI302" s="18"/>
      <c r="DJ302" s="18"/>
      <c r="DK302" s="18"/>
      <c r="DL302" s="18"/>
      <c r="DM302" s="18"/>
      <c r="DN302" s="18"/>
      <c r="DO302" s="18"/>
      <c r="DP302" s="18"/>
      <c r="DQ302" s="18"/>
      <c r="DR302" s="18"/>
      <c r="DS302" s="18"/>
      <c r="DT302" s="18"/>
      <c r="DU302" s="18"/>
      <c r="DV302" s="18"/>
      <c r="DW302" s="18"/>
      <c r="DX302" s="18"/>
      <c r="DY302" s="18"/>
      <c r="DZ302" s="18"/>
      <c r="EA302" s="18"/>
      <c r="EB302" s="18"/>
      <c r="EC302" s="18"/>
      <c r="ED302" s="18"/>
      <c r="EE302" s="18"/>
      <c r="EF302" s="18"/>
      <c r="EG302" s="18"/>
      <c r="EH302" s="18"/>
      <c r="EI302" s="18"/>
      <c r="EJ302" s="18"/>
      <c r="EK302" s="18"/>
      <c r="EL302" s="18"/>
      <c r="EM302" s="18"/>
      <c r="EN302" s="18"/>
      <c r="EO302" s="18"/>
      <c r="EP302" s="18"/>
      <c r="EQ302" s="18"/>
      <c r="ER302" s="18"/>
      <c r="ES302" s="18"/>
      <c r="ET302" s="18"/>
      <c r="EU302" s="18"/>
      <c r="EV302" s="18"/>
      <c r="EW302" s="18"/>
      <c r="EX302" s="18"/>
      <c r="EY302" s="18"/>
      <c r="EZ302" s="18"/>
      <c r="FA302" s="18"/>
      <c r="FB302" s="18"/>
      <c r="FC302" s="18"/>
      <c r="FD302" s="18"/>
      <c r="FE302" s="18"/>
      <c r="FF302" s="18"/>
      <c r="FG302" s="18"/>
      <c r="FH302" s="18"/>
      <c r="FI302" s="18"/>
      <c r="FJ302" s="18"/>
      <c r="FK302" s="18"/>
      <c r="FL302" s="18"/>
      <c r="FM302" s="18"/>
      <c r="FN302" s="18"/>
      <c r="FO302" s="18"/>
      <c r="FP302" s="18"/>
      <c r="FQ302" s="18"/>
      <c r="FR302" s="18"/>
      <c r="FS302" s="18"/>
      <c r="FT302" s="18"/>
      <c r="FU302" s="18"/>
      <c r="FV302" s="18"/>
      <c r="FW302" s="18"/>
      <c r="FX302" s="18"/>
      <c r="FY302" s="18"/>
      <c r="FZ302" s="18"/>
      <c r="GA302" s="18"/>
      <c r="GB302" s="18"/>
      <c r="GC302" s="18"/>
      <c r="GD302" s="18"/>
      <c r="GE302" s="18"/>
      <c r="GF302" s="18"/>
      <c r="GG302" s="18"/>
      <c r="GH302" s="18"/>
      <c r="GI302" s="18"/>
      <c r="GJ302" s="18"/>
      <c r="GK302" s="18"/>
      <c r="GL302" s="18"/>
      <c r="GM302" s="18"/>
      <c r="GN302" s="18"/>
      <c r="GO302" s="18"/>
      <c r="GP302" s="18"/>
      <c r="GQ302" s="18"/>
      <c r="GR302" s="18"/>
      <c r="GS302" s="18"/>
      <c r="GT302" s="18"/>
      <c r="GU302" s="18"/>
      <c r="GV302" s="18"/>
      <c r="GW302" s="18"/>
      <c r="GX302" s="18"/>
      <c r="GY302" s="18"/>
      <c r="GZ302" s="18"/>
      <c r="HA302" s="18"/>
      <c r="HB302" s="18"/>
      <c r="HC302" s="18"/>
      <c r="HD302" s="18"/>
      <c r="HE302" s="18"/>
      <c r="HF302" s="18"/>
      <c r="HG302" s="18"/>
      <c r="HH302" s="18"/>
      <c r="HI302" s="18"/>
      <c r="HJ302" s="18"/>
      <c r="HK302" s="18"/>
      <c r="HL302" s="18"/>
      <c r="HM302" s="18"/>
      <c r="HN302" s="18"/>
      <c r="HO302" s="18"/>
      <c r="HP302" s="18"/>
      <c r="HQ302" s="18"/>
      <c r="HR302" s="18"/>
      <c r="HS302" s="18"/>
      <c r="HT302" s="18"/>
      <c r="HU302" s="18"/>
      <c r="HV302" s="18"/>
      <c r="HW302" s="18"/>
      <c r="HX302" s="18"/>
      <c r="HY302" s="18"/>
      <c r="HZ302" s="18"/>
      <c r="IA302" s="18"/>
      <c r="IB302" s="18"/>
      <c r="IC302" s="18"/>
      <c r="ID302" s="18"/>
      <c r="IE302" s="18"/>
      <c r="IF302" s="18"/>
      <c r="IG302" s="18"/>
      <c r="IH302" s="18"/>
      <c r="II302" s="18"/>
      <c r="IJ302" s="18"/>
      <c r="IK302" s="18"/>
      <c r="IL302" s="18"/>
      <c r="IM302" s="18"/>
      <c r="IN302" s="18"/>
      <c r="IO302" s="18"/>
      <c r="IP302" s="18"/>
      <c r="IQ302" s="18"/>
      <c r="IR302" s="18"/>
      <c r="IS302" s="18"/>
      <c r="IT302" s="18"/>
      <c r="IU302" s="18"/>
      <c r="IV302" s="18"/>
      <c r="IW302" s="18"/>
      <c r="IX302" s="18"/>
      <c r="IY302" s="18"/>
      <c r="IZ302" s="18"/>
      <c r="JA302" s="18"/>
      <c r="JB302" s="18"/>
      <c r="JC302" s="18"/>
      <c r="JD302" s="18"/>
      <c r="JE302" s="18"/>
      <c r="JF302" s="18"/>
      <c r="JG302" s="18"/>
      <c r="JH302" s="18"/>
      <c r="JI302" s="18"/>
      <c r="JJ302" s="18"/>
      <c r="JK302" s="18"/>
      <c r="JL302" s="18"/>
      <c r="JM302" s="18"/>
      <c r="JN302" s="18"/>
      <c r="JO302" s="18"/>
      <c r="JP302" s="18"/>
      <c r="JQ302" s="18"/>
      <c r="JR302" s="18"/>
      <c r="JS302" s="18"/>
      <c r="JT302" s="18"/>
      <c r="JU302" s="18"/>
      <c r="JV302" s="18"/>
      <c r="JW302" s="18"/>
      <c r="JX302" s="18"/>
      <c r="JY302" s="18"/>
      <c r="JZ302" s="18"/>
      <c r="KA302" s="18"/>
      <c r="KB302" s="18"/>
      <c r="KC302" s="18"/>
      <c r="KD302" s="18"/>
      <c r="KE302" s="18"/>
      <c r="KF302" s="18"/>
      <c r="KG302" s="18"/>
      <c r="KH302" s="18"/>
      <c r="KI302" s="18"/>
      <c r="KJ302" s="18"/>
      <c r="KK302" s="18"/>
      <c r="KL302" s="18"/>
      <c r="KM302" s="18"/>
      <c r="KN302" s="18"/>
      <c r="KO302" s="18"/>
      <c r="KP302" s="18"/>
      <c r="KQ302" s="18"/>
      <c r="KR302" s="18"/>
      <c r="KS302" s="18"/>
      <c r="KT302" s="18"/>
      <c r="KU302" s="18"/>
      <c r="KV302" s="18"/>
      <c r="KW302" s="18"/>
      <c r="KX302" s="18"/>
      <c r="KY302" s="18"/>
      <c r="KZ302" s="18"/>
      <c r="LA302" s="18"/>
      <c r="LB302" s="18"/>
      <c r="LC302" s="18"/>
      <c r="LD302" s="18"/>
      <c r="LE302" s="18"/>
      <c r="LF302" s="18"/>
      <c r="LG302" s="18"/>
      <c r="LH302" s="18"/>
      <c r="LI302" s="18"/>
      <c r="LJ302" s="18"/>
      <c r="LK302" s="18"/>
      <c r="LL302" s="18"/>
      <c r="LM302" s="18"/>
      <c r="LN302" s="18"/>
      <c r="LO302" s="18"/>
      <c r="LP302" s="18"/>
      <c r="LQ302" s="18"/>
      <c r="LR302" s="18"/>
      <c r="LS302" s="18"/>
      <c r="LT302" s="18"/>
      <c r="LU302" s="18"/>
      <c r="LV302" s="18"/>
      <c r="LW302" s="18"/>
      <c r="LX302" s="18"/>
      <c r="LY302" s="18"/>
      <c r="LZ302" s="18"/>
      <c r="MA302" s="18"/>
      <c r="MB302" s="18"/>
      <c r="MC302" s="18"/>
      <c r="MD302" s="18"/>
      <c r="ME302" s="18"/>
      <c r="MF302" s="18"/>
      <c r="MG302" s="18"/>
      <c r="MH302" s="18"/>
      <c r="MI302" s="18"/>
      <c r="MJ302" s="18"/>
      <c r="MK302" s="18"/>
      <c r="ML302" s="18"/>
      <c r="MM302" s="18"/>
      <c r="MN302" s="18"/>
      <c r="MO302" s="18"/>
      <c r="MP302" s="18"/>
      <c r="MQ302" s="18"/>
      <c r="MR302" s="18"/>
      <c r="MS302" s="18"/>
      <c r="MT302" s="18"/>
      <c r="MU302" s="18"/>
      <c r="MV302" s="18"/>
      <c r="MW302" s="18"/>
      <c r="MX302" s="18"/>
      <c r="MY302" s="18"/>
      <c r="MZ302" s="18"/>
      <c r="NA302" s="18"/>
      <c r="NB302" s="18"/>
      <c r="NC302" s="18"/>
      <c r="ND302" s="18"/>
      <c r="NE302" s="18"/>
      <c r="NF302" s="18"/>
      <c r="NG302" s="18"/>
      <c r="NH302" s="18"/>
      <c r="NI302" s="18"/>
      <c r="NJ302" s="18"/>
      <c r="NK302" s="18"/>
      <c r="NL302" s="18"/>
      <c r="NM302" s="18"/>
      <c r="NN302" s="18"/>
      <c r="NO302" s="18"/>
      <c r="NP302" s="18"/>
      <c r="NQ302" s="18"/>
      <c r="NR302" s="18"/>
      <c r="NS302" s="18"/>
      <c r="NT302" s="18"/>
      <c r="NU302" s="18"/>
      <c r="NV302" s="18"/>
      <c r="NW302" s="18"/>
      <c r="NX302" s="18"/>
      <c r="NY302" s="18"/>
      <c r="NZ302" s="18"/>
      <c r="OA302" s="18"/>
      <c r="OB302" s="18"/>
      <c r="OC302" s="18"/>
      <c r="OD302" s="18"/>
      <c r="OE302" s="18"/>
      <c r="OF302" s="18"/>
      <c r="OG302" s="18"/>
      <c r="OH302" s="18"/>
      <c r="OI302" s="18"/>
      <c r="OJ302" s="18"/>
      <c r="OK302" s="18"/>
      <c r="OL302" s="18"/>
      <c r="OM302" s="18"/>
      <c r="ON302" s="18"/>
      <c r="OO302" s="18"/>
      <c r="OP302" s="18"/>
      <c r="OQ302" s="18"/>
      <c r="OR302" s="18"/>
      <c r="OS302" s="18"/>
      <c r="OT302" s="18"/>
      <c r="OU302" s="18"/>
      <c r="OV302" s="18"/>
      <c r="OW302" s="18"/>
      <c r="OX302" s="18"/>
      <c r="OY302" s="18"/>
      <c r="OZ302" s="18"/>
      <c r="PA302" s="18"/>
      <c r="PB302" s="18"/>
      <c r="PC302" s="18"/>
      <c r="PD302" s="18"/>
      <c r="PE302" s="18"/>
      <c r="PF302" s="18"/>
      <c r="PG302" s="18"/>
      <c r="PH302" s="18"/>
      <c r="PI302" s="18"/>
      <c r="PJ302" s="18"/>
      <c r="PK302" s="18"/>
      <c r="PL302" s="18"/>
      <c r="PM302" s="18"/>
      <c r="PN302" s="18"/>
      <c r="PO302" s="18"/>
      <c r="PP302" s="18"/>
      <c r="PQ302" s="18"/>
      <c r="PR302" s="18"/>
      <c r="PS302" s="18"/>
      <c r="PT302" s="18"/>
      <c r="PU302" s="18"/>
      <c r="PV302" s="18"/>
      <c r="PW302" s="18"/>
      <c r="PX302" s="18"/>
      <c r="PY302" s="18"/>
      <c r="PZ302" s="18"/>
      <c r="QA302" s="18"/>
      <c r="QB302" s="18"/>
      <c r="QC302" s="18"/>
      <c r="QD302" s="18"/>
      <c r="QE302" s="18"/>
      <c r="QF302" s="18"/>
      <c r="QG302" s="18"/>
      <c r="QH302" s="18"/>
      <c r="QI302" s="18"/>
      <c r="QJ302" s="18"/>
      <c r="QK302" s="18"/>
      <c r="QL302" s="18"/>
      <c r="QM302" s="18"/>
      <c r="QN302" s="18"/>
      <c r="QO302" s="18"/>
      <c r="QP302" s="18"/>
      <c r="QQ302" s="18"/>
      <c r="QR302" s="18"/>
      <c r="QS302" s="18"/>
      <c r="QT302" s="18"/>
      <c r="QU302" s="18"/>
      <c r="QV302" s="18"/>
      <c r="QW302" s="18"/>
      <c r="QX302" s="18"/>
      <c r="QY302" s="18"/>
      <c r="QZ302" s="18"/>
      <c r="RA302" s="18"/>
      <c r="RB302" s="18"/>
      <c r="RC302" s="18"/>
      <c r="RD302" s="18"/>
      <c r="RE302" s="18"/>
      <c r="RF302" s="18"/>
      <c r="RG302" s="18"/>
      <c r="RH302" s="18"/>
      <c r="RI302" s="18"/>
      <c r="RJ302" s="18"/>
      <c r="RK302" s="18"/>
      <c r="RL302" s="18"/>
      <c r="RM302" s="18"/>
      <c r="RN302" s="18"/>
      <c r="RO302" s="18"/>
      <c r="RP302" s="18"/>
      <c r="RQ302" s="18"/>
      <c r="RR302" s="18"/>
    </row>
    <row r="303" spans="1:486" x14ac:dyDescent="0.2">
      <c r="A303" s="3" t="s">
        <v>52</v>
      </c>
      <c r="B303" s="4" t="s">
        <v>53</v>
      </c>
      <c r="C303" s="4" t="s">
        <v>524</v>
      </c>
      <c r="D303" s="6" t="s">
        <v>51</v>
      </c>
      <c r="E303" s="3" t="s">
        <v>38</v>
      </c>
      <c r="F303" s="28">
        <v>1</v>
      </c>
      <c r="G303" s="3" t="s">
        <v>55</v>
      </c>
      <c r="H303" s="29">
        <v>19</v>
      </c>
      <c r="I303" s="22" t="str">
        <f t="shared" si="16"/>
        <v xml:space="preserve"> N</v>
      </c>
      <c r="J303" s="7"/>
      <c r="K303" s="28">
        <v>35</v>
      </c>
      <c r="L303" s="3" t="s">
        <v>18</v>
      </c>
    </row>
    <row r="304" spans="1:486" x14ac:dyDescent="0.2">
      <c r="A304" s="3" t="s">
        <v>52</v>
      </c>
      <c r="B304" s="4" t="s">
        <v>53</v>
      </c>
      <c r="C304" s="4" t="s">
        <v>524</v>
      </c>
      <c r="D304" s="6" t="s">
        <v>51</v>
      </c>
      <c r="E304" s="3" t="s">
        <v>56</v>
      </c>
      <c r="F304" s="28">
        <v>1</v>
      </c>
      <c r="G304" s="3" t="s">
        <v>56</v>
      </c>
      <c r="H304" s="29">
        <v>14.11</v>
      </c>
      <c r="I304" s="22" t="str">
        <f t="shared" si="16"/>
        <v xml:space="preserve"> N</v>
      </c>
      <c r="J304" s="7"/>
      <c r="K304" s="28">
        <v>28.5</v>
      </c>
      <c r="L304" s="3" t="s">
        <v>21</v>
      </c>
    </row>
    <row r="305" spans="1:486" x14ac:dyDescent="0.2">
      <c r="A305" s="3" t="s">
        <v>52</v>
      </c>
      <c r="B305" s="4" t="s">
        <v>53</v>
      </c>
      <c r="C305" s="4" t="s">
        <v>524</v>
      </c>
      <c r="D305" s="6" t="s">
        <v>51</v>
      </c>
      <c r="E305" s="3" t="s">
        <v>24</v>
      </c>
      <c r="F305" s="28">
        <v>1</v>
      </c>
      <c r="G305" s="3" t="s">
        <v>57</v>
      </c>
      <c r="H305" s="29">
        <v>14.11</v>
      </c>
      <c r="I305" s="22" t="str">
        <f t="shared" si="16"/>
        <v xml:space="preserve"> N</v>
      </c>
      <c r="J305" s="7"/>
      <c r="K305" s="28">
        <v>21</v>
      </c>
      <c r="L305" s="3" t="s">
        <v>21</v>
      </c>
    </row>
    <row r="306" spans="1:486" x14ac:dyDescent="0.2">
      <c r="A306" s="3" t="s">
        <v>236</v>
      </c>
      <c r="B306" s="4" t="s">
        <v>287</v>
      </c>
      <c r="C306" s="4" t="s">
        <v>551</v>
      </c>
      <c r="D306" s="6" t="s">
        <v>286</v>
      </c>
      <c r="E306" s="3" t="s">
        <v>15</v>
      </c>
      <c r="F306" s="28">
        <v>1</v>
      </c>
      <c r="G306" s="3" t="s">
        <v>32</v>
      </c>
      <c r="H306" s="29">
        <v>35.450000000000003</v>
      </c>
      <c r="I306" s="22" t="str">
        <f t="shared" si="16"/>
        <v xml:space="preserve"> N</v>
      </c>
      <c r="J306" s="7"/>
      <c r="K306" s="28">
        <v>35</v>
      </c>
      <c r="L306" s="3" t="s">
        <v>18</v>
      </c>
    </row>
    <row r="307" spans="1:486" x14ac:dyDescent="0.2">
      <c r="A307" s="3" t="s">
        <v>236</v>
      </c>
      <c r="B307" s="4" t="s">
        <v>287</v>
      </c>
      <c r="C307" s="4" t="s">
        <v>551</v>
      </c>
      <c r="D307" s="6" t="s">
        <v>286</v>
      </c>
      <c r="E307" s="3" t="s">
        <v>35</v>
      </c>
      <c r="F307" s="28">
        <v>1</v>
      </c>
      <c r="G307" s="3" t="s">
        <v>288</v>
      </c>
      <c r="H307" s="29">
        <v>27.45</v>
      </c>
      <c r="I307" s="22" t="str">
        <f t="shared" si="16"/>
        <v xml:space="preserve"> N</v>
      </c>
      <c r="J307" s="7"/>
      <c r="K307" s="28">
        <v>35</v>
      </c>
      <c r="L307" s="3" t="s">
        <v>18</v>
      </c>
    </row>
    <row r="308" spans="1:486" x14ac:dyDescent="0.2">
      <c r="A308" s="3" t="s">
        <v>236</v>
      </c>
      <c r="B308" s="4" t="s">
        <v>287</v>
      </c>
      <c r="C308" s="4" t="s">
        <v>551</v>
      </c>
      <c r="D308" s="6" t="s">
        <v>286</v>
      </c>
      <c r="E308" s="3" t="s">
        <v>35</v>
      </c>
      <c r="F308" s="28">
        <v>1</v>
      </c>
      <c r="G308" s="3" t="s">
        <v>149</v>
      </c>
      <c r="H308" s="29">
        <v>23.12</v>
      </c>
      <c r="I308" s="22" t="str">
        <f t="shared" si="16"/>
        <v xml:space="preserve"> N</v>
      </c>
      <c r="J308" s="7"/>
      <c r="K308" s="28">
        <v>35</v>
      </c>
      <c r="L308" s="3" t="s">
        <v>18</v>
      </c>
    </row>
    <row r="309" spans="1:486" x14ac:dyDescent="0.2">
      <c r="A309" s="3" t="s">
        <v>236</v>
      </c>
      <c r="B309" s="4" t="s">
        <v>287</v>
      </c>
      <c r="C309" s="4" t="s">
        <v>551</v>
      </c>
      <c r="D309" s="6" t="s">
        <v>286</v>
      </c>
      <c r="E309" s="3" t="s">
        <v>35</v>
      </c>
      <c r="F309" s="28">
        <v>1</v>
      </c>
      <c r="G309" s="3" t="s">
        <v>289</v>
      </c>
      <c r="H309" s="29">
        <v>22.84</v>
      </c>
      <c r="I309" s="22" t="str">
        <f t="shared" si="16"/>
        <v xml:space="preserve"> N</v>
      </c>
      <c r="J309" s="7"/>
      <c r="K309" s="28">
        <v>35</v>
      </c>
      <c r="L309" s="3" t="s">
        <v>21</v>
      </c>
    </row>
    <row r="310" spans="1:486" x14ac:dyDescent="0.2">
      <c r="A310" s="3" t="s">
        <v>236</v>
      </c>
      <c r="B310" s="4" t="s">
        <v>287</v>
      </c>
      <c r="C310" s="4" t="s">
        <v>551</v>
      </c>
      <c r="D310" s="6" t="s">
        <v>286</v>
      </c>
      <c r="E310" s="3" t="s">
        <v>35</v>
      </c>
      <c r="F310" s="28">
        <v>1</v>
      </c>
      <c r="G310" s="3" t="s">
        <v>129</v>
      </c>
      <c r="H310" s="29">
        <v>22.84</v>
      </c>
      <c r="I310" s="22" t="str">
        <f t="shared" si="16"/>
        <v xml:space="preserve"> N</v>
      </c>
      <c r="J310" s="7"/>
      <c r="K310" s="28">
        <v>35</v>
      </c>
      <c r="L310" s="3" t="s">
        <v>21</v>
      </c>
    </row>
    <row r="311" spans="1:486" x14ac:dyDescent="0.2">
      <c r="A311" s="3" t="s">
        <v>236</v>
      </c>
      <c r="B311" s="4" t="s">
        <v>287</v>
      </c>
      <c r="C311" s="4" t="s">
        <v>551</v>
      </c>
      <c r="D311" s="6" t="s">
        <v>286</v>
      </c>
      <c r="E311" s="3" t="s">
        <v>24</v>
      </c>
      <c r="F311" s="28">
        <v>1</v>
      </c>
      <c r="G311" s="3" t="s">
        <v>107</v>
      </c>
      <c r="H311" s="29">
        <v>15.3</v>
      </c>
      <c r="I311" s="22" t="str">
        <f t="shared" si="16"/>
        <v xml:space="preserve"> N</v>
      </c>
      <c r="J311" s="7"/>
      <c r="K311" s="28">
        <v>35</v>
      </c>
      <c r="L311" s="3" t="s">
        <v>21</v>
      </c>
    </row>
    <row r="312" spans="1:486" x14ac:dyDescent="0.2">
      <c r="A312" s="3" t="s">
        <v>236</v>
      </c>
      <c r="B312" s="4" t="s">
        <v>287</v>
      </c>
      <c r="C312" s="4" t="s">
        <v>551</v>
      </c>
      <c r="D312" s="6" t="s">
        <v>286</v>
      </c>
      <c r="E312" s="3" t="s">
        <v>24</v>
      </c>
      <c r="F312" s="28">
        <v>7</v>
      </c>
      <c r="G312" s="3" t="s">
        <v>107</v>
      </c>
      <c r="H312" s="29">
        <v>12.75</v>
      </c>
      <c r="I312" s="22" t="str">
        <f t="shared" si="16"/>
        <v xml:space="preserve"> N</v>
      </c>
      <c r="J312" s="7"/>
      <c r="K312" s="28">
        <v>20</v>
      </c>
      <c r="L312" s="3" t="s">
        <v>21</v>
      </c>
    </row>
    <row r="313" spans="1:486" x14ac:dyDescent="0.2">
      <c r="A313" s="3" t="s">
        <v>279</v>
      </c>
      <c r="B313" s="4" t="s">
        <v>280</v>
      </c>
      <c r="C313" s="4" t="s">
        <v>550</v>
      </c>
      <c r="D313" s="6" t="s">
        <v>278</v>
      </c>
      <c r="E313" s="3" t="s">
        <v>15</v>
      </c>
      <c r="F313" s="28">
        <v>1</v>
      </c>
      <c r="G313" s="3" t="s">
        <v>32</v>
      </c>
      <c r="H313" s="24">
        <f>IF(J313&gt;0,(J313/(K313*52)),"  ")</f>
        <v>37.760096153846156</v>
      </c>
      <c r="I313" s="22" t="str">
        <f t="shared" si="16"/>
        <v>Y</v>
      </c>
      <c r="J313" s="30">
        <v>78541</v>
      </c>
      <c r="K313" s="28">
        <v>40</v>
      </c>
      <c r="L313" s="3" t="s">
        <v>18</v>
      </c>
    </row>
    <row r="314" spans="1:486" x14ac:dyDescent="0.2">
      <c r="A314" s="3" t="s">
        <v>279</v>
      </c>
      <c r="B314" s="4" t="s">
        <v>280</v>
      </c>
      <c r="C314" s="4" t="s">
        <v>550</v>
      </c>
      <c r="D314" s="6" t="s">
        <v>278</v>
      </c>
      <c r="E314" s="3" t="s">
        <v>38</v>
      </c>
      <c r="F314" s="28">
        <v>1</v>
      </c>
      <c r="G314" s="3" t="s">
        <v>164</v>
      </c>
      <c r="H314" s="24">
        <f>IF(J314&gt;0,(J314/(K314*52)),"  ")</f>
        <v>24.520192307692309</v>
      </c>
      <c r="I314" s="22" t="str">
        <f t="shared" si="16"/>
        <v>Y</v>
      </c>
      <c r="J314" s="30">
        <v>51002</v>
      </c>
      <c r="K314" s="28">
        <v>40</v>
      </c>
      <c r="L314" s="3" t="s">
        <v>18</v>
      </c>
    </row>
    <row r="315" spans="1:486" x14ac:dyDescent="0.2">
      <c r="A315" s="3" t="s">
        <v>279</v>
      </c>
      <c r="B315" s="4" t="s">
        <v>280</v>
      </c>
      <c r="C315" s="4" t="s">
        <v>550</v>
      </c>
      <c r="D315" s="6" t="s">
        <v>278</v>
      </c>
      <c r="E315" s="3" t="s">
        <v>80</v>
      </c>
      <c r="F315" s="28">
        <v>1</v>
      </c>
      <c r="G315" s="3" t="s">
        <v>197</v>
      </c>
      <c r="H315" s="29">
        <v>15.3</v>
      </c>
      <c r="I315" s="22" t="str">
        <f t="shared" si="16"/>
        <v xml:space="preserve"> N</v>
      </c>
      <c r="J315" s="7"/>
      <c r="K315" s="28">
        <v>25</v>
      </c>
      <c r="L315" s="3" t="s">
        <v>18</v>
      </c>
    </row>
    <row r="316" spans="1:486" x14ac:dyDescent="0.2">
      <c r="A316" s="3" t="s">
        <v>279</v>
      </c>
      <c r="B316" s="4" t="s">
        <v>280</v>
      </c>
      <c r="C316" s="4" t="s">
        <v>550</v>
      </c>
      <c r="D316" s="6" t="s">
        <v>278</v>
      </c>
      <c r="E316" s="3" t="s">
        <v>35</v>
      </c>
      <c r="F316" s="28">
        <v>1</v>
      </c>
      <c r="G316" s="3" t="s">
        <v>129</v>
      </c>
      <c r="H316" s="24">
        <f>IF(J316&gt;0,(J316/(K316*52)),"  ")</f>
        <v>15.507692307692308</v>
      </c>
      <c r="I316" s="22" t="str">
        <f t="shared" ref="I316:I334" si="17">IF(J316&gt;0,"Y"," N")</f>
        <v>Y</v>
      </c>
      <c r="J316" s="30">
        <v>32256</v>
      </c>
      <c r="K316" s="28">
        <v>40</v>
      </c>
      <c r="L316" s="3" t="s">
        <v>21</v>
      </c>
    </row>
    <row r="317" spans="1:486" x14ac:dyDescent="0.2">
      <c r="A317" s="3" t="s">
        <v>279</v>
      </c>
      <c r="B317" s="4" t="s">
        <v>280</v>
      </c>
      <c r="C317" s="4" t="s">
        <v>550</v>
      </c>
      <c r="D317" s="6" t="s">
        <v>278</v>
      </c>
      <c r="E317" s="3" t="s">
        <v>33</v>
      </c>
      <c r="F317" s="28">
        <v>1</v>
      </c>
      <c r="G317" s="3" t="s">
        <v>281</v>
      </c>
      <c r="H317" s="24">
        <f>IF(J317&gt;0,(J317/(K317*52)),"  ")</f>
        <v>16.600000000000001</v>
      </c>
      <c r="I317" s="22" t="str">
        <f t="shared" si="17"/>
        <v>Y</v>
      </c>
      <c r="J317" s="30">
        <v>30212</v>
      </c>
      <c r="K317" s="28">
        <v>35</v>
      </c>
      <c r="L317" s="3" t="s">
        <v>21</v>
      </c>
    </row>
    <row r="318" spans="1:486" x14ac:dyDescent="0.2">
      <c r="A318" s="3" t="s">
        <v>279</v>
      </c>
      <c r="B318" s="4" t="s">
        <v>280</v>
      </c>
      <c r="C318" s="4" t="s">
        <v>550</v>
      </c>
      <c r="D318" s="6" t="s">
        <v>278</v>
      </c>
      <c r="E318" s="3" t="s">
        <v>33</v>
      </c>
      <c r="F318" s="28">
        <v>1</v>
      </c>
      <c r="G318" s="3" t="s">
        <v>74</v>
      </c>
      <c r="H318" s="24">
        <f>IF(J318&gt;0,(J318/(K318*52)),"  ")</f>
        <v>25.55</v>
      </c>
      <c r="I318" s="22" t="str">
        <f t="shared" si="17"/>
        <v>Y</v>
      </c>
      <c r="J318" s="30">
        <v>53144</v>
      </c>
      <c r="K318" s="28">
        <v>40</v>
      </c>
      <c r="L318" s="3" t="s">
        <v>18</v>
      </c>
    </row>
    <row r="319" spans="1:486" s="15" customFormat="1" x14ac:dyDescent="0.2">
      <c r="A319" s="3" t="s">
        <v>279</v>
      </c>
      <c r="B319" s="4" t="s">
        <v>280</v>
      </c>
      <c r="C319" s="4" t="s">
        <v>550</v>
      </c>
      <c r="D319" s="6" t="s">
        <v>278</v>
      </c>
      <c r="E319" s="3" t="s">
        <v>26</v>
      </c>
      <c r="F319" s="28">
        <v>2</v>
      </c>
      <c r="G319" s="3" t="s">
        <v>282</v>
      </c>
      <c r="H319" s="29">
        <v>9</v>
      </c>
      <c r="I319" s="22" t="str">
        <f t="shared" si="17"/>
        <v xml:space="preserve"> N</v>
      </c>
      <c r="J319" s="7"/>
      <c r="K319" s="28">
        <v>41</v>
      </c>
      <c r="L319" s="3" t="s">
        <v>21</v>
      </c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  <c r="AY319" s="18"/>
      <c r="AZ319" s="18"/>
      <c r="BA319" s="18"/>
      <c r="BB319" s="18"/>
      <c r="BC319" s="18"/>
      <c r="BD319" s="18"/>
      <c r="BE319" s="18"/>
      <c r="BF319" s="18"/>
      <c r="BG319" s="18"/>
      <c r="BH319" s="18"/>
      <c r="BI319" s="18"/>
      <c r="BJ319" s="18"/>
      <c r="BK319" s="18"/>
      <c r="BL319" s="18"/>
      <c r="BM319" s="18"/>
      <c r="BN319" s="18"/>
      <c r="BO319" s="18"/>
      <c r="BP319" s="18"/>
      <c r="BQ319" s="18"/>
      <c r="BR319" s="18"/>
      <c r="BS319" s="18"/>
      <c r="BT319" s="18"/>
      <c r="BU319" s="18"/>
      <c r="BV319" s="18"/>
      <c r="BW319" s="18"/>
      <c r="BX319" s="18"/>
      <c r="BY319" s="18"/>
      <c r="BZ319" s="18"/>
      <c r="CA319" s="18"/>
      <c r="CB319" s="18"/>
      <c r="CC319" s="18"/>
      <c r="CD319" s="18"/>
      <c r="CE319" s="18"/>
      <c r="CF319" s="18"/>
      <c r="CG319" s="18"/>
      <c r="CH319" s="18"/>
      <c r="CI319" s="18"/>
      <c r="CJ319" s="18"/>
      <c r="CK319" s="18"/>
      <c r="CL319" s="18"/>
      <c r="CM319" s="18"/>
      <c r="CN319" s="18"/>
      <c r="CO319" s="18"/>
      <c r="CP319" s="18"/>
      <c r="CQ319" s="18"/>
      <c r="CR319" s="18"/>
      <c r="CS319" s="18"/>
      <c r="CT319" s="18"/>
      <c r="CU319" s="18"/>
      <c r="CV319" s="18"/>
      <c r="CW319" s="18"/>
      <c r="CX319" s="18"/>
      <c r="CY319" s="18"/>
      <c r="CZ319" s="18"/>
      <c r="DA319" s="18"/>
      <c r="DB319" s="18"/>
      <c r="DC319" s="18"/>
      <c r="DD319" s="18"/>
      <c r="DE319" s="18"/>
      <c r="DF319" s="18"/>
      <c r="DG319" s="18"/>
      <c r="DH319" s="18"/>
      <c r="DI319" s="18"/>
      <c r="DJ319" s="18"/>
      <c r="DK319" s="18"/>
      <c r="DL319" s="18"/>
      <c r="DM319" s="18"/>
      <c r="DN319" s="18"/>
      <c r="DO319" s="18"/>
      <c r="DP319" s="18"/>
      <c r="DQ319" s="18"/>
      <c r="DR319" s="18"/>
      <c r="DS319" s="18"/>
      <c r="DT319" s="18"/>
      <c r="DU319" s="18"/>
      <c r="DV319" s="18"/>
      <c r="DW319" s="18"/>
      <c r="DX319" s="18"/>
      <c r="DY319" s="18"/>
      <c r="DZ319" s="18"/>
      <c r="EA319" s="18"/>
      <c r="EB319" s="18"/>
      <c r="EC319" s="18"/>
      <c r="ED319" s="18"/>
      <c r="EE319" s="18"/>
      <c r="EF319" s="18"/>
      <c r="EG319" s="18"/>
      <c r="EH319" s="18"/>
      <c r="EI319" s="18"/>
      <c r="EJ319" s="18"/>
      <c r="EK319" s="18"/>
      <c r="EL319" s="18"/>
      <c r="EM319" s="18"/>
      <c r="EN319" s="18"/>
      <c r="EO319" s="18"/>
      <c r="EP319" s="18"/>
      <c r="EQ319" s="18"/>
      <c r="ER319" s="18"/>
      <c r="ES319" s="18"/>
      <c r="ET319" s="18"/>
      <c r="EU319" s="18"/>
      <c r="EV319" s="18"/>
      <c r="EW319" s="18"/>
      <c r="EX319" s="18"/>
      <c r="EY319" s="18"/>
      <c r="EZ319" s="18"/>
      <c r="FA319" s="18"/>
      <c r="FB319" s="18"/>
      <c r="FC319" s="18"/>
      <c r="FD319" s="18"/>
      <c r="FE319" s="18"/>
      <c r="FF319" s="18"/>
      <c r="FG319" s="18"/>
      <c r="FH319" s="18"/>
      <c r="FI319" s="18"/>
      <c r="FJ319" s="18"/>
      <c r="FK319" s="18"/>
      <c r="FL319" s="18"/>
      <c r="FM319" s="18"/>
      <c r="FN319" s="18"/>
      <c r="FO319" s="18"/>
      <c r="FP319" s="18"/>
      <c r="FQ319" s="18"/>
      <c r="FR319" s="18"/>
      <c r="FS319" s="18"/>
      <c r="FT319" s="18"/>
      <c r="FU319" s="18"/>
      <c r="FV319" s="18"/>
      <c r="FW319" s="18"/>
      <c r="FX319" s="18"/>
      <c r="FY319" s="18"/>
      <c r="FZ319" s="18"/>
      <c r="GA319" s="18"/>
      <c r="GB319" s="18"/>
      <c r="GC319" s="18"/>
      <c r="GD319" s="18"/>
      <c r="GE319" s="18"/>
      <c r="GF319" s="18"/>
      <c r="GG319" s="18"/>
      <c r="GH319" s="18"/>
      <c r="GI319" s="18"/>
      <c r="GJ319" s="18"/>
      <c r="GK319" s="18"/>
      <c r="GL319" s="18"/>
      <c r="GM319" s="18"/>
      <c r="GN319" s="18"/>
      <c r="GO319" s="18"/>
      <c r="GP319" s="18"/>
      <c r="GQ319" s="18"/>
      <c r="GR319" s="18"/>
      <c r="GS319" s="18"/>
      <c r="GT319" s="18"/>
      <c r="GU319" s="18"/>
      <c r="GV319" s="18"/>
      <c r="GW319" s="18"/>
      <c r="GX319" s="18"/>
      <c r="GY319" s="18"/>
      <c r="GZ319" s="18"/>
      <c r="HA319" s="18"/>
      <c r="HB319" s="18"/>
      <c r="HC319" s="18"/>
      <c r="HD319" s="18"/>
      <c r="HE319" s="18"/>
      <c r="HF319" s="18"/>
      <c r="HG319" s="18"/>
      <c r="HH319" s="18"/>
      <c r="HI319" s="18"/>
      <c r="HJ319" s="18"/>
      <c r="HK319" s="18"/>
      <c r="HL319" s="18"/>
      <c r="HM319" s="18"/>
      <c r="HN319" s="18"/>
      <c r="HO319" s="18"/>
      <c r="HP319" s="18"/>
      <c r="HQ319" s="18"/>
      <c r="HR319" s="18"/>
      <c r="HS319" s="18"/>
      <c r="HT319" s="18"/>
      <c r="HU319" s="18"/>
      <c r="HV319" s="18"/>
      <c r="HW319" s="18"/>
      <c r="HX319" s="18"/>
      <c r="HY319" s="18"/>
      <c r="HZ319" s="18"/>
      <c r="IA319" s="18"/>
      <c r="IB319" s="18"/>
      <c r="IC319" s="18"/>
      <c r="ID319" s="18"/>
      <c r="IE319" s="18"/>
      <c r="IF319" s="18"/>
      <c r="IG319" s="18"/>
      <c r="IH319" s="18"/>
      <c r="II319" s="18"/>
      <c r="IJ319" s="18"/>
      <c r="IK319" s="18"/>
      <c r="IL319" s="18"/>
      <c r="IM319" s="18"/>
      <c r="IN319" s="18"/>
      <c r="IO319" s="18"/>
      <c r="IP319" s="18"/>
      <c r="IQ319" s="18"/>
      <c r="IR319" s="18"/>
      <c r="IS319" s="18"/>
      <c r="IT319" s="18"/>
      <c r="IU319" s="18"/>
      <c r="IV319" s="18"/>
      <c r="IW319" s="18"/>
      <c r="IX319" s="18"/>
      <c r="IY319" s="18"/>
      <c r="IZ319" s="18"/>
      <c r="JA319" s="18"/>
      <c r="JB319" s="18"/>
      <c r="JC319" s="18"/>
      <c r="JD319" s="18"/>
      <c r="JE319" s="18"/>
      <c r="JF319" s="18"/>
      <c r="JG319" s="18"/>
      <c r="JH319" s="18"/>
      <c r="JI319" s="18"/>
      <c r="JJ319" s="18"/>
      <c r="JK319" s="18"/>
      <c r="JL319" s="18"/>
      <c r="JM319" s="18"/>
      <c r="JN319" s="18"/>
      <c r="JO319" s="18"/>
      <c r="JP319" s="18"/>
      <c r="JQ319" s="18"/>
      <c r="JR319" s="18"/>
      <c r="JS319" s="18"/>
      <c r="JT319" s="18"/>
      <c r="JU319" s="18"/>
      <c r="JV319" s="18"/>
      <c r="JW319" s="18"/>
      <c r="JX319" s="18"/>
      <c r="JY319" s="18"/>
      <c r="JZ319" s="18"/>
      <c r="KA319" s="18"/>
      <c r="KB319" s="18"/>
      <c r="KC319" s="18"/>
      <c r="KD319" s="18"/>
      <c r="KE319" s="18"/>
      <c r="KF319" s="18"/>
      <c r="KG319" s="18"/>
      <c r="KH319" s="18"/>
      <c r="KI319" s="18"/>
      <c r="KJ319" s="18"/>
      <c r="KK319" s="18"/>
      <c r="KL319" s="18"/>
      <c r="KM319" s="18"/>
      <c r="KN319" s="18"/>
      <c r="KO319" s="18"/>
      <c r="KP319" s="18"/>
      <c r="KQ319" s="18"/>
      <c r="KR319" s="18"/>
      <c r="KS319" s="18"/>
      <c r="KT319" s="18"/>
      <c r="KU319" s="18"/>
      <c r="KV319" s="18"/>
      <c r="KW319" s="18"/>
      <c r="KX319" s="18"/>
      <c r="KY319" s="18"/>
      <c r="KZ319" s="18"/>
      <c r="LA319" s="18"/>
      <c r="LB319" s="18"/>
      <c r="LC319" s="18"/>
      <c r="LD319" s="18"/>
      <c r="LE319" s="18"/>
      <c r="LF319" s="18"/>
      <c r="LG319" s="18"/>
      <c r="LH319" s="18"/>
      <c r="LI319" s="18"/>
      <c r="LJ319" s="18"/>
      <c r="LK319" s="18"/>
      <c r="LL319" s="18"/>
      <c r="LM319" s="18"/>
      <c r="LN319" s="18"/>
      <c r="LO319" s="18"/>
      <c r="LP319" s="18"/>
      <c r="LQ319" s="18"/>
      <c r="LR319" s="18"/>
      <c r="LS319" s="18"/>
      <c r="LT319" s="18"/>
      <c r="LU319" s="18"/>
      <c r="LV319" s="18"/>
      <c r="LW319" s="18"/>
      <c r="LX319" s="18"/>
      <c r="LY319" s="18"/>
      <c r="LZ319" s="18"/>
      <c r="MA319" s="18"/>
      <c r="MB319" s="18"/>
      <c r="MC319" s="18"/>
      <c r="MD319" s="18"/>
      <c r="ME319" s="18"/>
      <c r="MF319" s="18"/>
      <c r="MG319" s="18"/>
      <c r="MH319" s="18"/>
      <c r="MI319" s="18"/>
      <c r="MJ319" s="18"/>
      <c r="MK319" s="18"/>
      <c r="ML319" s="18"/>
      <c r="MM319" s="18"/>
      <c r="MN319" s="18"/>
      <c r="MO319" s="18"/>
      <c r="MP319" s="18"/>
      <c r="MQ319" s="18"/>
      <c r="MR319" s="18"/>
      <c r="MS319" s="18"/>
      <c r="MT319" s="18"/>
      <c r="MU319" s="18"/>
      <c r="MV319" s="18"/>
      <c r="MW319" s="18"/>
      <c r="MX319" s="18"/>
      <c r="MY319" s="18"/>
      <c r="MZ319" s="18"/>
      <c r="NA319" s="18"/>
      <c r="NB319" s="18"/>
      <c r="NC319" s="18"/>
      <c r="ND319" s="18"/>
      <c r="NE319" s="18"/>
      <c r="NF319" s="18"/>
      <c r="NG319" s="18"/>
      <c r="NH319" s="18"/>
      <c r="NI319" s="18"/>
      <c r="NJ319" s="18"/>
      <c r="NK319" s="18"/>
      <c r="NL319" s="18"/>
      <c r="NM319" s="18"/>
      <c r="NN319" s="18"/>
      <c r="NO319" s="18"/>
      <c r="NP319" s="18"/>
      <c r="NQ319" s="18"/>
      <c r="NR319" s="18"/>
      <c r="NS319" s="18"/>
      <c r="NT319" s="18"/>
      <c r="NU319" s="18"/>
      <c r="NV319" s="18"/>
      <c r="NW319" s="18"/>
      <c r="NX319" s="18"/>
      <c r="NY319" s="18"/>
      <c r="NZ319" s="18"/>
      <c r="OA319" s="18"/>
      <c r="OB319" s="18"/>
      <c r="OC319" s="18"/>
      <c r="OD319" s="18"/>
      <c r="OE319" s="18"/>
      <c r="OF319" s="18"/>
      <c r="OG319" s="18"/>
      <c r="OH319" s="18"/>
      <c r="OI319" s="18"/>
      <c r="OJ319" s="18"/>
      <c r="OK319" s="18"/>
      <c r="OL319" s="18"/>
      <c r="OM319" s="18"/>
      <c r="ON319" s="18"/>
      <c r="OO319" s="18"/>
      <c r="OP319" s="18"/>
      <c r="OQ319" s="18"/>
      <c r="OR319" s="18"/>
      <c r="OS319" s="18"/>
      <c r="OT319" s="18"/>
      <c r="OU319" s="18"/>
      <c r="OV319" s="18"/>
      <c r="OW319" s="18"/>
      <c r="OX319" s="18"/>
      <c r="OY319" s="18"/>
      <c r="OZ319" s="18"/>
      <c r="PA319" s="18"/>
      <c r="PB319" s="18"/>
      <c r="PC319" s="18"/>
      <c r="PD319" s="18"/>
      <c r="PE319" s="18"/>
      <c r="PF319" s="18"/>
      <c r="PG319" s="18"/>
      <c r="PH319" s="18"/>
      <c r="PI319" s="18"/>
      <c r="PJ319" s="18"/>
      <c r="PK319" s="18"/>
      <c r="PL319" s="18"/>
      <c r="PM319" s="18"/>
      <c r="PN319" s="18"/>
      <c r="PO319" s="18"/>
      <c r="PP319" s="18"/>
      <c r="PQ319" s="18"/>
      <c r="PR319" s="18"/>
      <c r="PS319" s="18"/>
      <c r="PT319" s="18"/>
      <c r="PU319" s="18"/>
      <c r="PV319" s="18"/>
      <c r="PW319" s="18"/>
      <c r="PX319" s="18"/>
      <c r="PY319" s="18"/>
      <c r="PZ319" s="18"/>
      <c r="QA319" s="18"/>
      <c r="QB319" s="18"/>
      <c r="QC319" s="18"/>
      <c r="QD319" s="18"/>
      <c r="QE319" s="18"/>
      <c r="QF319" s="18"/>
      <c r="QG319" s="18"/>
      <c r="QH319" s="18"/>
      <c r="QI319" s="18"/>
      <c r="QJ319" s="18"/>
      <c r="QK319" s="18"/>
      <c r="QL319" s="18"/>
      <c r="QM319" s="18"/>
      <c r="QN319" s="18"/>
      <c r="QO319" s="18"/>
      <c r="QP319" s="18"/>
      <c r="QQ319" s="18"/>
      <c r="QR319" s="18"/>
      <c r="QS319" s="18"/>
      <c r="QT319" s="18"/>
      <c r="QU319" s="18"/>
      <c r="QV319" s="18"/>
      <c r="QW319" s="18"/>
      <c r="QX319" s="18"/>
      <c r="QY319" s="18"/>
      <c r="QZ319" s="18"/>
      <c r="RA319" s="18"/>
      <c r="RB319" s="18"/>
      <c r="RC319" s="18"/>
      <c r="RD319" s="18"/>
      <c r="RE319" s="18"/>
      <c r="RF319" s="18"/>
      <c r="RG319" s="18"/>
      <c r="RH319" s="18"/>
      <c r="RI319" s="18"/>
      <c r="RJ319" s="18"/>
      <c r="RK319" s="18"/>
      <c r="RL319" s="18"/>
      <c r="RM319" s="18"/>
      <c r="RN319" s="18"/>
      <c r="RO319" s="18"/>
      <c r="RP319" s="18"/>
      <c r="RQ319" s="18"/>
      <c r="RR319" s="18"/>
    </row>
    <row r="320" spans="1:486" x14ac:dyDescent="0.2">
      <c r="A320" s="3" t="s">
        <v>279</v>
      </c>
      <c r="B320" s="4" t="s">
        <v>280</v>
      </c>
      <c r="C320" s="4" t="s">
        <v>550</v>
      </c>
      <c r="D320" s="6" t="s">
        <v>278</v>
      </c>
      <c r="E320" s="3" t="s">
        <v>26</v>
      </c>
      <c r="F320" s="28">
        <v>1</v>
      </c>
      <c r="G320" s="3" t="s">
        <v>282</v>
      </c>
      <c r="H320" s="29">
        <v>9</v>
      </c>
      <c r="I320" s="22" t="str">
        <f t="shared" si="17"/>
        <v xml:space="preserve"> N</v>
      </c>
      <c r="J320" s="7"/>
      <c r="K320" s="28">
        <v>16</v>
      </c>
      <c r="L320" s="3" t="s">
        <v>18</v>
      </c>
    </row>
    <row r="321" spans="1:486" x14ac:dyDescent="0.2">
      <c r="A321" s="3" t="s">
        <v>279</v>
      </c>
      <c r="B321" s="4" t="s">
        <v>280</v>
      </c>
      <c r="C321" s="4" t="s">
        <v>550</v>
      </c>
      <c r="D321" s="6" t="s">
        <v>278</v>
      </c>
      <c r="E321" s="3" t="s">
        <v>26</v>
      </c>
      <c r="F321" s="28">
        <v>1</v>
      </c>
      <c r="G321" s="3" t="s">
        <v>282</v>
      </c>
      <c r="H321" s="29">
        <v>9.39</v>
      </c>
      <c r="I321" s="22" t="str">
        <f t="shared" si="17"/>
        <v xml:space="preserve"> N</v>
      </c>
      <c r="J321" s="7"/>
      <c r="K321" s="28">
        <v>8</v>
      </c>
      <c r="L321" s="3" t="s">
        <v>21</v>
      </c>
    </row>
    <row r="322" spans="1:486" x14ac:dyDescent="0.2">
      <c r="A322" s="3" t="s">
        <v>279</v>
      </c>
      <c r="B322" s="4" t="s">
        <v>280</v>
      </c>
      <c r="C322" s="4" t="s">
        <v>550</v>
      </c>
      <c r="D322" s="6" t="s">
        <v>278</v>
      </c>
      <c r="E322" s="3" t="s">
        <v>26</v>
      </c>
      <c r="F322" s="28">
        <v>1</v>
      </c>
      <c r="G322" s="3" t="s">
        <v>282</v>
      </c>
      <c r="H322" s="29">
        <v>10.97</v>
      </c>
      <c r="I322" s="22" t="str">
        <f t="shared" si="17"/>
        <v xml:space="preserve"> N</v>
      </c>
      <c r="J322" s="7"/>
      <c r="K322" s="28">
        <v>15</v>
      </c>
      <c r="L322" s="3" t="s">
        <v>21</v>
      </c>
    </row>
    <row r="323" spans="1:486" x14ac:dyDescent="0.2">
      <c r="A323" s="3" t="s">
        <v>279</v>
      </c>
      <c r="B323" s="4" t="s">
        <v>280</v>
      </c>
      <c r="C323" s="4" t="s">
        <v>550</v>
      </c>
      <c r="D323" s="6" t="s">
        <v>278</v>
      </c>
      <c r="E323" s="3" t="s">
        <v>26</v>
      </c>
      <c r="F323" s="28">
        <v>1</v>
      </c>
      <c r="G323" s="3" t="s">
        <v>283</v>
      </c>
      <c r="H323" s="29">
        <v>9</v>
      </c>
      <c r="I323" s="22" t="str">
        <f t="shared" si="17"/>
        <v xml:space="preserve"> N</v>
      </c>
      <c r="J323" s="7"/>
      <c r="K323" s="28">
        <v>4</v>
      </c>
      <c r="L323" s="3" t="s">
        <v>21</v>
      </c>
    </row>
    <row r="324" spans="1:486" x14ac:dyDescent="0.2">
      <c r="A324" s="3" t="s">
        <v>279</v>
      </c>
      <c r="B324" s="4" t="s">
        <v>280</v>
      </c>
      <c r="C324" s="4" t="s">
        <v>550</v>
      </c>
      <c r="D324" s="6" t="s">
        <v>278</v>
      </c>
      <c r="E324" s="3" t="s">
        <v>26</v>
      </c>
      <c r="F324" s="28">
        <v>1</v>
      </c>
      <c r="G324" s="3" t="s">
        <v>282</v>
      </c>
      <c r="H324" s="29">
        <v>9.25</v>
      </c>
      <c r="I324" s="22" t="str">
        <f t="shared" si="17"/>
        <v xml:space="preserve"> N</v>
      </c>
      <c r="J324" s="7"/>
      <c r="K324" s="28">
        <v>25</v>
      </c>
      <c r="L324" s="3" t="s">
        <v>21</v>
      </c>
    </row>
    <row r="325" spans="1:486" x14ac:dyDescent="0.2">
      <c r="A325" s="3" t="s">
        <v>279</v>
      </c>
      <c r="B325" s="4" t="s">
        <v>280</v>
      </c>
      <c r="C325" s="4" t="s">
        <v>550</v>
      </c>
      <c r="D325" s="6" t="s">
        <v>278</v>
      </c>
      <c r="E325" s="3" t="s">
        <v>19</v>
      </c>
      <c r="F325" s="28">
        <v>1</v>
      </c>
      <c r="G325" s="3" t="s">
        <v>211</v>
      </c>
      <c r="H325" s="29">
        <v>9</v>
      </c>
      <c r="I325" s="22" t="str">
        <f t="shared" si="17"/>
        <v xml:space="preserve"> N</v>
      </c>
      <c r="J325" s="7"/>
      <c r="K325" s="28">
        <v>16</v>
      </c>
      <c r="L325" s="3" t="s">
        <v>21</v>
      </c>
    </row>
    <row r="326" spans="1:486" s="15" customFormat="1" x14ac:dyDescent="0.2">
      <c r="A326" s="3" t="s">
        <v>279</v>
      </c>
      <c r="B326" s="4" t="s">
        <v>280</v>
      </c>
      <c r="C326" s="4" t="s">
        <v>550</v>
      </c>
      <c r="D326" s="6" t="s">
        <v>278</v>
      </c>
      <c r="E326" s="3" t="s">
        <v>26</v>
      </c>
      <c r="F326" s="28">
        <v>1</v>
      </c>
      <c r="G326" s="3" t="s">
        <v>282</v>
      </c>
      <c r="H326" s="29">
        <v>13.64</v>
      </c>
      <c r="I326" s="22" t="str">
        <f t="shared" si="17"/>
        <v xml:space="preserve"> N</v>
      </c>
      <c r="J326" s="7"/>
      <c r="K326" s="28">
        <v>25</v>
      </c>
      <c r="L326" s="3" t="s">
        <v>21</v>
      </c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  <c r="AZ326" s="18"/>
      <c r="BA326" s="18"/>
      <c r="BB326" s="18"/>
      <c r="BC326" s="18"/>
      <c r="BD326" s="18"/>
      <c r="BE326" s="18"/>
      <c r="BF326" s="18"/>
      <c r="BG326" s="18"/>
      <c r="BH326" s="18"/>
      <c r="BI326" s="18"/>
      <c r="BJ326" s="18"/>
      <c r="BK326" s="18"/>
      <c r="BL326" s="18"/>
      <c r="BM326" s="18"/>
      <c r="BN326" s="18"/>
      <c r="BO326" s="18"/>
      <c r="BP326" s="18"/>
      <c r="BQ326" s="18"/>
      <c r="BR326" s="18"/>
      <c r="BS326" s="18"/>
      <c r="BT326" s="18"/>
      <c r="BU326" s="18"/>
      <c r="BV326" s="18"/>
      <c r="BW326" s="18"/>
      <c r="BX326" s="18"/>
      <c r="BY326" s="18"/>
      <c r="BZ326" s="18"/>
      <c r="CA326" s="18"/>
      <c r="CB326" s="18"/>
      <c r="CC326" s="18"/>
      <c r="CD326" s="18"/>
      <c r="CE326" s="18"/>
      <c r="CF326" s="18"/>
      <c r="CG326" s="18"/>
      <c r="CH326" s="18"/>
      <c r="CI326" s="18"/>
      <c r="CJ326" s="18"/>
      <c r="CK326" s="18"/>
      <c r="CL326" s="18"/>
      <c r="CM326" s="18"/>
      <c r="CN326" s="18"/>
      <c r="CO326" s="18"/>
      <c r="CP326" s="18"/>
      <c r="CQ326" s="18"/>
      <c r="CR326" s="18"/>
      <c r="CS326" s="18"/>
      <c r="CT326" s="18"/>
      <c r="CU326" s="18"/>
      <c r="CV326" s="18"/>
      <c r="CW326" s="18"/>
      <c r="CX326" s="18"/>
      <c r="CY326" s="18"/>
      <c r="CZ326" s="18"/>
      <c r="DA326" s="18"/>
      <c r="DB326" s="18"/>
      <c r="DC326" s="18"/>
      <c r="DD326" s="18"/>
      <c r="DE326" s="18"/>
      <c r="DF326" s="18"/>
      <c r="DG326" s="18"/>
      <c r="DH326" s="18"/>
      <c r="DI326" s="18"/>
      <c r="DJ326" s="18"/>
      <c r="DK326" s="18"/>
      <c r="DL326" s="18"/>
      <c r="DM326" s="18"/>
      <c r="DN326" s="18"/>
      <c r="DO326" s="18"/>
      <c r="DP326" s="18"/>
      <c r="DQ326" s="18"/>
      <c r="DR326" s="18"/>
      <c r="DS326" s="18"/>
      <c r="DT326" s="18"/>
      <c r="DU326" s="18"/>
      <c r="DV326" s="18"/>
      <c r="DW326" s="18"/>
      <c r="DX326" s="18"/>
      <c r="DY326" s="18"/>
      <c r="DZ326" s="18"/>
      <c r="EA326" s="18"/>
      <c r="EB326" s="18"/>
      <c r="EC326" s="18"/>
      <c r="ED326" s="18"/>
      <c r="EE326" s="18"/>
      <c r="EF326" s="18"/>
      <c r="EG326" s="18"/>
      <c r="EH326" s="18"/>
      <c r="EI326" s="18"/>
      <c r="EJ326" s="18"/>
      <c r="EK326" s="18"/>
      <c r="EL326" s="18"/>
      <c r="EM326" s="18"/>
      <c r="EN326" s="18"/>
      <c r="EO326" s="18"/>
      <c r="EP326" s="18"/>
      <c r="EQ326" s="18"/>
      <c r="ER326" s="18"/>
      <c r="ES326" s="18"/>
      <c r="ET326" s="18"/>
      <c r="EU326" s="18"/>
      <c r="EV326" s="18"/>
      <c r="EW326" s="18"/>
      <c r="EX326" s="18"/>
      <c r="EY326" s="18"/>
      <c r="EZ326" s="18"/>
      <c r="FA326" s="18"/>
      <c r="FB326" s="18"/>
      <c r="FC326" s="18"/>
      <c r="FD326" s="18"/>
      <c r="FE326" s="18"/>
      <c r="FF326" s="18"/>
      <c r="FG326" s="18"/>
      <c r="FH326" s="18"/>
      <c r="FI326" s="18"/>
      <c r="FJ326" s="18"/>
      <c r="FK326" s="18"/>
      <c r="FL326" s="18"/>
      <c r="FM326" s="18"/>
      <c r="FN326" s="18"/>
      <c r="FO326" s="18"/>
      <c r="FP326" s="18"/>
      <c r="FQ326" s="18"/>
      <c r="FR326" s="18"/>
      <c r="FS326" s="18"/>
      <c r="FT326" s="18"/>
      <c r="FU326" s="18"/>
      <c r="FV326" s="18"/>
      <c r="FW326" s="18"/>
      <c r="FX326" s="18"/>
      <c r="FY326" s="18"/>
      <c r="FZ326" s="18"/>
      <c r="GA326" s="18"/>
      <c r="GB326" s="18"/>
      <c r="GC326" s="18"/>
      <c r="GD326" s="18"/>
      <c r="GE326" s="18"/>
      <c r="GF326" s="18"/>
      <c r="GG326" s="18"/>
      <c r="GH326" s="18"/>
      <c r="GI326" s="18"/>
      <c r="GJ326" s="18"/>
      <c r="GK326" s="18"/>
      <c r="GL326" s="18"/>
      <c r="GM326" s="18"/>
      <c r="GN326" s="18"/>
      <c r="GO326" s="18"/>
      <c r="GP326" s="18"/>
      <c r="GQ326" s="18"/>
      <c r="GR326" s="18"/>
      <c r="GS326" s="18"/>
      <c r="GT326" s="18"/>
      <c r="GU326" s="18"/>
      <c r="GV326" s="18"/>
      <c r="GW326" s="18"/>
      <c r="GX326" s="18"/>
      <c r="GY326" s="18"/>
      <c r="GZ326" s="18"/>
      <c r="HA326" s="18"/>
      <c r="HB326" s="18"/>
      <c r="HC326" s="18"/>
      <c r="HD326" s="18"/>
      <c r="HE326" s="18"/>
      <c r="HF326" s="18"/>
      <c r="HG326" s="18"/>
      <c r="HH326" s="18"/>
      <c r="HI326" s="18"/>
      <c r="HJ326" s="18"/>
      <c r="HK326" s="18"/>
      <c r="HL326" s="18"/>
      <c r="HM326" s="18"/>
      <c r="HN326" s="18"/>
      <c r="HO326" s="18"/>
      <c r="HP326" s="18"/>
      <c r="HQ326" s="18"/>
      <c r="HR326" s="18"/>
      <c r="HS326" s="18"/>
      <c r="HT326" s="18"/>
      <c r="HU326" s="18"/>
      <c r="HV326" s="18"/>
      <c r="HW326" s="18"/>
      <c r="HX326" s="18"/>
      <c r="HY326" s="18"/>
      <c r="HZ326" s="18"/>
      <c r="IA326" s="18"/>
      <c r="IB326" s="18"/>
      <c r="IC326" s="18"/>
      <c r="ID326" s="18"/>
      <c r="IE326" s="18"/>
      <c r="IF326" s="18"/>
      <c r="IG326" s="18"/>
      <c r="IH326" s="18"/>
      <c r="II326" s="18"/>
      <c r="IJ326" s="18"/>
      <c r="IK326" s="18"/>
      <c r="IL326" s="18"/>
      <c r="IM326" s="18"/>
      <c r="IN326" s="18"/>
      <c r="IO326" s="18"/>
      <c r="IP326" s="18"/>
      <c r="IQ326" s="18"/>
      <c r="IR326" s="18"/>
      <c r="IS326" s="18"/>
      <c r="IT326" s="18"/>
      <c r="IU326" s="18"/>
      <c r="IV326" s="18"/>
      <c r="IW326" s="18"/>
      <c r="IX326" s="18"/>
      <c r="IY326" s="18"/>
      <c r="IZ326" s="18"/>
      <c r="JA326" s="18"/>
      <c r="JB326" s="18"/>
      <c r="JC326" s="18"/>
      <c r="JD326" s="18"/>
      <c r="JE326" s="18"/>
      <c r="JF326" s="18"/>
      <c r="JG326" s="18"/>
      <c r="JH326" s="18"/>
      <c r="JI326" s="18"/>
      <c r="JJ326" s="18"/>
      <c r="JK326" s="18"/>
      <c r="JL326" s="18"/>
      <c r="JM326" s="18"/>
      <c r="JN326" s="18"/>
      <c r="JO326" s="18"/>
      <c r="JP326" s="18"/>
      <c r="JQ326" s="18"/>
      <c r="JR326" s="18"/>
      <c r="JS326" s="18"/>
      <c r="JT326" s="18"/>
      <c r="JU326" s="18"/>
      <c r="JV326" s="18"/>
      <c r="JW326" s="18"/>
      <c r="JX326" s="18"/>
      <c r="JY326" s="18"/>
      <c r="JZ326" s="18"/>
      <c r="KA326" s="18"/>
      <c r="KB326" s="18"/>
      <c r="KC326" s="18"/>
      <c r="KD326" s="18"/>
      <c r="KE326" s="18"/>
      <c r="KF326" s="18"/>
      <c r="KG326" s="18"/>
      <c r="KH326" s="18"/>
      <c r="KI326" s="18"/>
      <c r="KJ326" s="18"/>
      <c r="KK326" s="18"/>
      <c r="KL326" s="18"/>
      <c r="KM326" s="18"/>
      <c r="KN326" s="18"/>
      <c r="KO326" s="18"/>
      <c r="KP326" s="18"/>
      <c r="KQ326" s="18"/>
      <c r="KR326" s="18"/>
      <c r="KS326" s="18"/>
      <c r="KT326" s="18"/>
      <c r="KU326" s="18"/>
      <c r="KV326" s="18"/>
      <c r="KW326" s="18"/>
      <c r="KX326" s="18"/>
      <c r="KY326" s="18"/>
      <c r="KZ326" s="18"/>
      <c r="LA326" s="18"/>
      <c r="LB326" s="18"/>
      <c r="LC326" s="18"/>
      <c r="LD326" s="18"/>
      <c r="LE326" s="18"/>
      <c r="LF326" s="18"/>
      <c r="LG326" s="18"/>
      <c r="LH326" s="18"/>
      <c r="LI326" s="18"/>
      <c r="LJ326" s="18"/>
      <c r="LK326" s="18"/>
      <c r="LL326" s="18"/>
      <c r="LM326" s="18"/>
      <c r="LN326" s="18"/>
      <c r="LO326" s="18"/>
      <c r="LP326" s="18"/>
      <c r="LQ326" s="18"/>
      <c r="LR326" s="18"/>
      <c r="LS326" s="18"/>
      <c r="LT326" s="18"/>
      <c r="LU326" s="18"/>
      <c r="LV326" s="18"/>
      <c r="LW326" s="18"/>
      <c r="LX326" s="18"/>
      <c r="LY326" s="18"/>
      <c r="LZ326" s="18"/>
      <c r="MA326" s="18"/>
      <c r="MB326" s="18"/>
      <c r="MC326" s="18"/>
      <c r="MD326" s="18"/>
      <c r="ME326" s="18"/>
      <c r="MF326" s="18"/>
      <c r="MG326" s="18"/>
      <c r="MH326" s="18"/>
      <c r="MI326" s="18"/>
      <c r="MJ326" s="18"/>
      <c r="MK326" s="18"/>
      <c r="ML326" s="18"/>
      <c r="MM326" s="18"/>
      <c r="MN326" s="18"/>
      <c r="MO326" s="18"/>
      <c r="MP326" s="18"/>
      <c r="MQ326" s="18"/>
      <c r="MR326" s="18"/>
      <c r="MS326" s="18"/>
      <c r="MT326" s="18"/>
      <c r="MU326" s="18"/>
      <c r="MV326" s="18"/>
      <c r="MW326" s="18"/>
      <c r="MX326" s="18"/>
      <c r="MY326" s="18"/>
      <c r="MZ326" s="18"/>
      <c r="NA326" s="18"/>
      <c r="NB326" s="18"/>
      <c r="NC326" s="18"/>
      <c r="ND326" s="18"/>
      <c r="NE326" s="18"/>
      <c r="NF326" s="18"/>
      <c r="NG326" s="18"/>
      <c r="NH326" s="18"/>
      <c r="NI326" s="18"/>
      <c r="NJ326" s="18"/>
      <c r="NK326" s="18"/>
      <c r="NL326" s="18"/>
      <c r="NM326" s="18"/>
      <c r="NN326" s="18"/>
      <c r="NO326" s="18"/>
      <c r="NP326" s="18"/>
      <c r="NQ326" s="18"/>
      <c r="NR326" s="18"/>
      <c r="NS326" s="18"/>
      <c r="NT326" s="18"/>
      <c r="NU326" s="18"/>
      <c r="NV326" s="18"/>
      <c r="NW326" s="18"/>
      <c r="NX326" s="18"/>
      <c r="NY326" s="18"/>
      <c r="NZ326" s="18"/>
      <c r="OA326" s="18"/>
      <c r="OB326" s="18"/>
      <c r="OC326" s="18"/>
      <c r="OD326" s="18"/>
      <c r="OE326" s="18"/>
      <c r="OF326" s="18"/>
      <c r="OG326" s="18"/>
      <c r="OH326" s="18"/>
      <c r="OI326" s="18"/>
      <c r="OJ326" s="18"/>
      <c r="OK326" s="18"/>
      <c r="OL326" s="18"/>
      <c r="OM326" s="18"/>
      <c r="ON326" s="18"/>
      <c r="OO326" s="18"/>
      <c r="OP326" s="18"/>
      <c r="OQ326" s="18"/>
      <c r="OR326" s="18"/>
      <c r="OS326" s="18"/>
      <c r="OT326" s="18"/>
      <c r="OU326" s="18"/>
      <c r="OV326" s="18"/>
      <c r="OW326" s="18"/>
      <c r="OX326" s="18"/>
      <c r="OY326" s="18"/>
      <c r="OZ326" s="18"/>
      <c r="PA326" s="18"/>
      <c r="PB326" s="18"/>
      <c r="PC326" s="18"/>
      <c r="PD326" s="18"/>
      <c r="PE326" s="18"/>
      <c r="PF326" s="18"/>
      <c r="PG326" s="18"/>
      <c r="PH326" s="18"/>
      <c r="PI326" s="18"/>
      <c r="PJ326" s="18"/>
      <c r="PK326" s="18"/>
      <c r="PL326" s="18"/>
      <c r="PM326" s="18"/>
      <c r="PN326" s="18"/>
      <c r="PO326" s="18"/>
      <c r="PP326" s="18"/>
      <c r="PQ326" s="18"/>
      <c r="PR326" s="18"/>
      <c r="PS326" s="18"/>
      <c r="PT326" s="18"/>
      <c r="PU326" s="18"/>
      <c r="PV326" s="18"/>
      <c r="PW326" s="18"/>
      <c r="PX326" s="18"/>
      <c r="PY326" s="18"/>
      <c r="PZ326" s="18"/>
      <c r="QA326" s="18"/>
      <c r="QB326" s="18"/>
      <c r="QC326" s="18"/>
      <c r="QD326" s="18"/>
      <c r="QE326" s="18"/>
      <c r="QF326" s="18"/>
      <c r="QG326" s="18"/>
      <c r="QH326" s="18"/>
      <c r="QI326" s="18"/>
      <c r="QJ326" s="18"/>
      <c r="QK326" s="18"/>
      <c r="QL326" s="18"/>
      <c r="QM326" s="18"/>
      <c r="QN326" s="18"/>
      <c r="QO326" s="18"/>
      <c r="QP326" s="18"/>
      <c r="QQ326" s="18"/>
      <c r="QR326" s="18"/>
      <c r="QS326" s="18"/>
      <c r="QT326" s="18"/>
      <c r="QU326" s="18"/>
      <c r="QV326" s="18"/>
      <c r="QW326" s="18"/>
      <c r="QX326" s="18"/>
      <c r="QY326" s="18"/>
      <c r="QZ326" s="18"/>
      <c r="RA326" s="18"/>
      <c r="RB326" s="18"/>
      <c r="RC326" s="18"/>
      <c r="RD326" s="18"/>
      <c r="RE326" s="18"/>
      <c r="RF326" s="18"/>
      <c r="RG326" s="18"/>
      <c r="RH326" s="18"/>
      <c r="RI326" s="18"/>
      <c r="RJ326" s="18"/>
      <c r="RK326" s="18"/>
      <c r="RL326" s="18"/>
      <c r="RM326" s="18"/>
      <c r="RN326" s="18"/>
      <c r="RO326" s="18"/>
      <c r="RP326" s="18"/>
      <c r="RQ326" s="18"/>
      <c r="RR326" s="18"/>
    </row>
    <row r="327" spans="1:486" x14ac:dyDescent="0.2">
      <c r="A327" s="3" t="s">
        <v>279</v>
      </c>
      <c r="B327" s="4" t="s">
        <v>280</v>
      </c>
      <c r="C327" s="4" t="s">
        <v>550</v>
      </c>
      <c r="D327" s="6" t="s">
        <v>278</v>
      </c>
      <c r="E327" s="3" t="s">
        <v>26</v>
      </c>
      <c r="F327" s="28">
        <v>1</v>
      </c>
      <c r="G327" s="3" t="s">
        <v>284</v>
      </c>
      <c r="H327" s="29">
        <v>15.35</v>
      </c>
      <c r="I327" s="22" t="str">
        <f t="shared" si="17"/>
        <v xml:space="preserve"> N</v>
      </c>
      <c r="J327" s="7"/>
      <c r="K327" s="28">
        <v>18</v>
      </c>
      <c r="L327" s="3" t="s">
        <v>21</v>
      </c>
    </row>
    <row r="328" spans="1:486" x14ac:dyDescent="0.2">
      <c r="A328" s="3" t="s">
        <v>279</v>
      </c>
      <c r="B328" s="4" t="s">
        <v>280</v>
      </c>
      <c r="C328" s="4" t="s">
        <v>550</v>
      </c>
      <c r="D328" s="6" t="s">
        <v>278</v>
      </c>
      <c r="E328" s="3" t="s">
        <v>26</v>
      </c>
      <c r="F328" s="28">
        <v>1</v>
      </c>
      <c r="G328" s="3" t="s">
        <v>282</v>
      </c>
      <c r="H328" s="29">
        <v>12.15</v>
      </c>
      <c r="I328" s="22" t="str">
        <f t="shared" si="17"/>
        <v xml:space="preserve"> N</v>
      </c>
      <c r="J328" s="7"/>
      <c r="K328" s="28">
        <v>12</v>
      </c>
      <c r="L328" s="3" t="s">
        <v>21</v>
      </c>
    </row>
    <row r="329" spans="1:486" x14ac:dyDescent="0.2">
      <c r="A329" s="3" t="s">
        <v>279</v>
      </c>
      <c r="B329" s="4" t="s">
        <v>280</v>
      </c>
      <c r="C329" s="4" t="s">
        <v>550</v>
      </c>
      <c r="D329" s="6" t="s">
        <v>278</v>
      </c>
      <c r="E329" s="3" t="s">
        <v>56</v>
      </c>
      <c r="F329" s="28">
        <v>1</v>
      </c>
      <c r="G329" s="3" t="s">
        <v>285</v>
      </c>
      <c r="H329" s="29">
        <v>25</v>
      </c>
      <c r="I329" s="22" t="str">
        <f t="shared" si="17"/>
        <v xml:space="preserve"> N</v>
      </c>
      <c r="J329" s="7"/>
      <c r="K329" s="28">
        <v>1.5</v>
      </c>
      <c r="L329" s="3" t="s">
        <v>21</v>
      </c>
    </row>
    <row r="330" spans="1:486" x14ac:dyDescent="0.2">
      <c r="A330" s="3" t="s">
        <v>206</v>
      </c>
      <c r="B330" s="4" t="s">
        <v>220</v>
      </c>
      <c r="C330" s="4" t="s">
        <v>542</v>
      </c>
      <c r="D330" s="6" t="s">
        <v>219</v>
      </c>
      <c r="E330" s="3" t="s">
        <v>15</v>
      </c>
      <c r="F330" s="28">
        <v>1</v>
      </c>
      <c r="G330" s="3" t="s">
        <v>15</v>
      </c>
      <c r="H330" s="24">
        <f>IF(J330&gt;0,(J330/(K330*52)),"  ")</f>
        <v>28.753846153846155</v>
      </c>
      <c r="I330" s="22" t="str">
        <f t="shared" si="17"/>
        <v>Y</v>
      </c>
      <c r="J330" s="30">
        <v>59808</v>
      </c>
      <c r="K330" s="28">
        <v>40</v>
      </c>
      <c r="L330" s="3" t="s">
        <v>18</v>
      </c>
    </row>
    <row r="331" spans="1:486" x14ac:dyDescent="0.2">
      <c r="A331" s="3" t="s">
        <v>206</v>
      </c>
      <c r="B331" s="4" t="s">
        <v>220</v>
      </c>
      <c r="C331" s="4" t="s">
        <v>542</v>
      </c>
      <c r="D331" s="6" t="s">
        <v>219</v>
      </c>
      <c r="E331" s="3" t="s">
        <v>56</v>
      </c>
      <c r="F331" s="28">
        <v>1</v>
      </c>
      <c r="G331" s="3" t="s">
        <v>76</v>
      </c>
      <c r="H331" s="29">
        <v>20.9</v>
      </c>
      <c r="I331" s="22" t="str">
        <f t="shared" si="17"/>
        <v xml:space="preserve"> N</v>
      </c>
      <c r="J331" s="7"/>
      <c r="K331" s="28">
        <v>38</v>
      </c>
      <c r="L331" s="3" t="s">
        <v>21</v>
      </c>
    </row>
    <row r="332" spans="1:486" x14ac:dyDescent="0.2">
      <c r="A332" s="3" t="s">
        <v>206</v>
      </c>
      <c r="B332" s="4" t="s">
        <v>220</v>
      </c>
      <c r="C332" s="4" t="s">
        <v>542</v>
      </c>
      <c r="D332" s="6" t="s">
        <v>219</v>
      </c>
      <c r="E332" s="3" t="s">
        <v>38</v>
      </c>
      <c r="F332" s="28">
        <v>1</v>
      </c>
      <c r="G332" s="3" t="s">
        <v>221</v>
      </c>
      <c r="H332" s="29">
        <v>13.35</v>
      </c>
      <c r="I332" s="22" t="str">
        <f t="shared" si="17"/>
        <v xml:space="preserve"> N</v>
      </c>
      <c r="J332" s="7"/>
      <c r="K332" s="28">
        <v>38</v>
      </c>
      <c r="L332" s="3" t="s">
        <v>21</v>
      </c>
    </row>
    <row r="333" spans="1:486" x14ac:dyDescent="0.2">
      <c r="A333" s="3" t="s">
        <v>206</v>
      </c>
      <c r="B333" s="4" t="s">
        <v>220</v>
      </c>
      <c r="C333" s="4" t="s">
        <v>542</v>
      </c>
      <c r="D333" s="6" t="s">
        <v>219</v>
      </c>
      <c r="E333" s="3" t="s">
        <v>80</v>
      </c>
      <c r="F333" s="28">
        <v>1</v>
      </c>
      <c r="G333" s="3" t="s">
        <v>114</v>
      </c>
      <c r="H333" s="29">
        <v>12.9</v>
      </c>
      <c r="I333" s="22" t="str">
        <f t="shared" si="17"/>
        <v xml:space="preserve"> N</v>
      </c>
      <c r="J333" s="7"/>
      <c r="K333" s="28">
        <v>38</v>
      </c>
      <c r="L333" s="3" t="s">
        <v>21</v>
      </c>
    </row>
    <row r="334" spans="1:486" x14ac:dyDescent="0.2">
      <c r="A334" s="3" t="s">
        <v>206</v>
      </c>
      <c r="B334" s="4" t="s">
        <v>220</v>
      </c>
      <c r="C334" s="4" t="s">
        <v>542</v>
      </c>
      <c r="D334" s="6" t="s">
        <v>219</v>
      </c>
      <c r="E334" s="3" t="s">
        <v>80</v>
      </c>
      <c r="F334" s="28">
        <v>1</v>
      </c>
      <c r="G334" s="3" t="s">
        <v>222</v>
      </c>
      <c r="H334" s="29">
        <v>16.57</v>
      </c>
      <c r="I334" s="22" t="str">
        <f t="shared" si="17"/>
        <v xml:space="preserve"> N</v>
      </c>
      <c r="J334" s="7"/>
      <c r="K334" s="28">
        <v>38</v>
      </c>
      <c r="L334" s="3" t="s">
        <v>21</v>
      </c>
    </row>
    <row r="335" spans="1:486" s="15" customFormat="1" x14ac:dyDescent="0.2">
      <c r="A335" s="3" t="s">
        <v>291</v>
      </c>
      <c r="B335" s="4" t="s">
        <v>292</v>
      </c>
      <c r="C335" s="4" t="s">
        <v>552</v>
      </c>
      <c r="D335" s="6" t="s">
        <v>290</v>
      </c>
      <c r="E335" s="3" t="s">
        <v>15</v>
      </c>
      <c r="F335" s="28">
        <v>1</v>
      </c>
      <c r="G335" s="3" t="s">
        <v>15</v>
      </c>
      <c r="H335" s="24">
        <f>IF(J335&gt;0,(J335/(K335*52)),"  ")</f>
        <v>51.057692307692307</v>
      </c>
      <c r="I335" s="22" t="s">
        <v>514</v>
      </c>
      <c r="J335" s="30">
        <v>92925</v>
      </c>
      <c r="K335" s="28">
        <v>35</v>
      </c>
      <c r="L335" s="3" t="s">
        <v>18</v>
      </c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  <c r="AW335" s="18"/>
      <c r="AX335" s="18"/>
      <c r="AY335" s="18"/>
      <c r="AZ335" s="18"/>
      <c r="BA335" s="18"/>
      <c r="BB335" s="18"/>
      <c r="BC335" s="18"/>
      <c r="BD335" s="18"/>
      <c r="BE335" s="18"/>
      <c r="BF335" s="18"/>
      <c r="BG335" s="18"/>
      <c r="BH335" s="18"/>
      <c r="BI335" s="18"/>
      <c r="BJ335" s="18"/>
      <c r="BK335" s="18"/>
      <c r="BL335" s="18"/>
      <c r="BM335" s="18"/>
      <c r="BN335" s="18"/>
      <c r="BO335" s="18"/>
      <c r="BP335" s="18"/>
      <c r="BQ335" s="18"/>
      <c r="BR335" s="18"/>
      <c r="BS335" s="18"/>
      <c r="BT335" s="18"/>
      <c r="BU335" s="18"/>
      <c r="BV335" s="18"/>
      <c r="BW335" s="18"/>
      <c r="BX335" s="18"/>
      <c r="BY335" s="18"/>
      <c r="BZ335" s="18"/>
      <c r="CA335" s="18"/>
      <c r="CB335" s="18"/>
      <c r="CC335" s="18"/>
      <c r="CD335" s="18"/>
      <c r="CE335" s="18"/>
      <c r="CF335" s="18"/>
      <c r="CG335" s="18"/>
      <c r="CH335" s="18"/>
      <c r="CI335" s="18"/>
      <c r="CJ335" s="18"/>
      <c r="CK335" s="18"/>
      <c r="CL335" s="18"/>
      <c r="CM335" s="18"/>
      <c r="CN335" s="18"/>
      <c r="CO335" s="18"/>
      <c r="CP335" s="18"/>
      <c r="CQ335" s="18"/>
      <c r="CR335" s="18"/>
      <c r="CS335" s="18"/>
      <c r="CT335" s="18"/>
      <c r="CU335" s="18"/>
      <c r="CV335" s="18"/>
      <c r="CW335" s="18"/>
      <c r="CX335" s="18"/>
      <c r="CY335" s="18"/>
      <c r="CZ335" s="18"/>
      <c r="DA335" s="18"/>
      <c r="DB335" s="18"/>
      <c r="DC335" s="18"/>
      <c r="DD335" s="18"/>
      <c r="DE335" s="18"/>
      <c r="DF335" s="18"/>
      <c r="DG335" s="18"/>
      <c r="DH335" s="18"/>
      <c r="DI335" s="18"/>
      <c r="DJ335" s="18"/>
      <c r="DK335" s="18"/>
      <c r="DL335" s="18"/>
      <c r="DM335" s="18"/>
      <c r="DN335" s="18"/>
      <c r="DO335" s="18"/>
      <c r="DP335" s="18"/>
      <c r="DQ335" s="18"/>
      <c r="DR335" s="18"/>
      <c r="DS335" s="18"/>
      <c r="DT335" s="18"/>
      <c r="DU335" s="18"/>
      <c r="DV335" s="18"/>
      <c r="DW335" s="18"/>
      <c r="DX335" s="18"/>
      <c r="DY335" s="18"/>
      <c r="DZ335" s="18"/>
      <c r="EA335" s="18"/>
      <c r="EB335" s="18"/>
      <c r="EC335" s="18"/>
      <c r="ED335" s="18"/>
      <c r="EE335" s="18"/>
      <c r="EF335" s="18"/>
      <c r="EG335" s="18"/>
      <c r="EH335" s="18"/>
      <c r="EI335" s="18"/>
      <c r="EJ335" s="18"/>
      <c r="EK335" s="18"/>
      <c r="EL335" s="18"/>
      <c r="EM335" s="18"/>
      <c r="EN335" s="18"/>
      <c r="EO335" s="18"/>
      <c r="EP335" s="18"/>
      <c r="EQ335" s="18"/>
      <c r="ER335" s="18"/>
      <c r="ES335" s="18"/>
      <c r="ET335" s="18"/>
      <c r="EU335" s="18"/>
      <c r="EV335" s="18"/>
      <c r="EW335" s="18"/>
      <c r="EX335" s="18"/>
      <c r="EY335" s="18"/>
      <c r="EZ335" s="18"/>
      <c r="FA335" s="18"/>
      <c r="FB335" s="18"/>
      <c r="FC335" s="18"/>
      <c r="FD335" s="18"/>
      <c r="FE335" s="18"/>
      <c r="FF335" s="18"/>
      <c r="FG335" s="18"/>
      <c r="FH335" s="18"/>
      <c r="FI335" s="18"/>
      <c r="FJ335" s="18"/>
      <c r="FK335" s="18"/>
      <c r="FL335" s="18"/>
      <c r="FM335" s="18"/>
      <c r="FN335" s="18"/>
      <c r="FO335" s="18"/>
      <c r="FP335" s="18"/>
      <c r="FQ335" s="18"/>
      <c r="FR335" s="18"/>
      <c r="FS335" s="18"/>
      <c r="FT335" s="18"/>
      <c r="FU335" s="18"/>
      <c r="FV335" s="18"/>
      <c r="FW335" s="18"/>
      <c r="FX335" s="18"/>
      <c r="FY335" s="18"/>
      <c r="FZ335" s="18"/>
      <c r="GA335" s="18"/>
      <c r="GB335" s="18"/>
      <c r="GC335" s="18"/>
      <c r="GD335" s="18"/>
      <c r="GE335" s="18"/>
      <c r="GF335" s="18"/>
      <c r="GG335" s="18"/>
      <c r="GH335" s="18"/>
      <c r="GI335" s="18"/>
      <c r="GJ335" s="18"/>
      <c r="GK335" s="18"/>
      <c r="GL335" s="18"/>
      <c r="GM335" s="18"/>
      <c r="GN335" s="18"/>
      <c r="GO335" s="18"/>
      <c r="GP335" s="18"/>
      <c r="GQ335" s="18"/>
      <c r="GR335" s="18"/>
      <c r="GS335" s="18"/>
      <c r="GT335" s="18"/>
      <c r="GU335" s="18"/>
      <c r="GV335" s="18"/>
      <c r="GW335" s="18"/>
      <c r="GX335" s="18"/>
      <c r="GY335" s="18"/>
      <c r="GZ335" s="18"/>
      <c r="HA335" s="18"/>
      <c r="HB335" s="18"/>
      <c r="HC335" s="18"/>
      <c r="HD335" s="18"/>
      <c r="HE335" s="18"/>
      <c r="HF335" s="18"/>
      <c r="HG335" s="18"/>
      <c r="HH335" s="18"/>
      <c r="HI335" s="18"/>
      <c r="HJ335" s="18"/>
      <c r="HK335" s="18"/>
      <c r="HL335" s="18"/>
      <c r="HM335" s="18"/>
      <c r="HN335" s="18"/>
      <c r="HO335" s="18"/>
      <c r="HP335" s="18"/>
      <c r="HQ335" s="18"/>
      <c r="HR335" s="18"/>
      <c r="HS335" s="18"/>
      <c r="HT335" s="18"/>
      <c r="HU335" s="18"/>
      <c r="HV335" s="18"/>
      <c r="HW335" s="18"/>
      <c r="HX335" s="18"/>
      <c r="HY335" s="18"/>
      <c r="HZ335" s="18"/>
      <c r="IA335" s="18"/>
      <c r="IB335" s="18"/>
      <c r="IC335" s="18"/>
      <c r="ID335" s="18"/>
      <c r="IE335" s="18"/>
      <c r="IF335" s="18"/>
      <c r="IG335" s="18"/>
      <c r="IH335" s="18"/>
      <c r="II335" s="18"/>
      <c r="IJ335" s="18"/>
      <c r="IK335" s="18"/>
      <c r="IL335" s="18"/>
      <c r="IM335" s="18"/>
      <c r="IN335" s="18"/>
      <c r="IO335" s="18"/>
      <c r="IP335" s="18"/>
      <c r="IQ335" s="18"/>
      <c r="IR335" s="18"/>
      <c r="IS335" s="18"/>
      <c r="IT335" s="18"/>
      <c r="IU335" s="18"/>
      <c r="IV335" s="18"/>
      <c r="IW335" s="18"/>
      <c r="IX335" s="18"/>
      <c r="IY335" s="18"/>
      <c r="IZ335" s="18"/>
      <c r="JA335" s="18"/>
      <c r="JB335" s="18"/>
      <c r="JC335" s="18"/>
      <c r="JD335" s="18"/>
      <c r="JE335" s="18"/>
      <c r="JF335" s="18"/>
      <c r="JG335" s="18"/>
      <c r="JH335" s="18"/>
      <c r="JI335" s="18"/>
      <c r="JJ335" s="18"/>
      <c r="JK335" s="18"/>
      <c r="JL335" s="18"/>
      <c r="JM335" s="18"/>
      <c r="JN335" s="18"/>
      <c r="JO335" s="18"/>
      <c r="JP335" s="18"/>
      <c r="JQ335" s="18"/>
      <c r="JR335" s="18"/>
      <c r="JS335" s="18"/>
      <c r="JT335" s="18"/>
      <c r="JU335" s="18"/>
      <c r="JV335" s="18"/>
      <c r="JW335" s="18"/>
      <c r="JX335" s="18"/>
      <c r="JY335" s="18"/>
      <c r="JZ335" s="18"/>
      <c r="KA335" s="18"/>
      <c r="KB335" s="18"/>
      <c r="KC335" s="18"/>
      <c r="KD335" s="18"/>
      <c r="KE335" s="18"/>
      <c r="KF335" s="18"/>
      <c r="KG335" s="18"/>
      <c r="KH335" s="18"/>
      <c r="KI335" s="18"/>
      <c r="KJ335" s="18"/>
      <c r="KK335" s="18"/>
      <c r="KL335" s="18"/>
      <c r="KM335" s="18"/>
      <c r="KN335" s="18"/>
      <c r="KO335" s="18"/>
      <c r="KP335" s="18"/>
      <c r="KQ335" s="18"/>
      <c r="KR335" s="18"/>
      <c r="KS335" s="18"/>
      <c r="KT335" s="18"/>
      <c r="KU335" s="18"/>
      <c r="KV335" s="18"/>
      <c r="KW335" s="18"/>
      <c r="KX335" s="18"/>
      <c r="KY335" s="18"/>
      <c r="KZ335" s="18"/>
      <c r="LA335" s="18"/>
      <c r="LB335" s="18"/>
      <c r="LC335" s="18"/>
      <c r="LD335" s="18"/>
      <c r="LE335" s="18"/>
      <c r="LF335" s="18"/>
      <c r="LG335" s="18"/>
      <c r="LH335" s="18"/>
      <c r="LI335" s="18"/>
      <c r="LJ335" s="18"/>
      <c r="LK335" s="18"/>
      <c r="LL335" s="18"/>
      <c r="LM335" s="18"/>
      <c r="LN335" s="18"/>
      <c r="LO335" s="18"/>
      <c r="LP335" s="18"/>
      <c r="LQ335" s="18"/>
      <c r="LR335" s="18"/>
      <c r="LS335" s="18"/>
      <c r="LT335" s="18"/>
      <c r="LU335" s="18"/>
      <c r="LV335" s="18"/>
      <c r="LW335" s="18"/>
      <c r="LX335" s="18"/>
      <c r="LY335" s="18"/>
      <c r="LZ335" s="18"/>
      <c r="MA335" s="18"/>
      <c r="MB335" s="18"/>
      <c r="MC335" s="18"/>
      <c r="MD335" s="18"/>
      <c r="ME335" s="18"/>
      <c r="MF335" s="18"/>
      <c r="MG335" s="18"/>
      <c r="MH335" s="18"/>
      <c r="MI335" s="18"/>
      <c r="MJ335" s="18"/>
      <c r="MK335" s="18"/>
      <c r="ML335" s="18"/>
      <c r="MM335" s="18"/>
      <c r="MN335" s="18"/>
      <c r="MO335" s="18"/>
      <c r="MP335" s="18"/>
      <c r="MQ335" s="18"/>
      <c r="MR335" s="18"/>
      <c r="MS335" s="18"/>
      <c r="MT335" s="18"/>
      <c r="MU335" s="18"/>
      <c r="MV335" s="18"/>
      <c r="MW335" s="18"/>
      <c r="MX335" s="18"/>
      <c r="MY335" s="18"/>
      <c r="MZ335" s="18"/>
      <c r="NA335" s="18"/>
      <c r="NB335" s="18"/>
      <c r="NC335" s="18"/>
      <c r="ND335" s="18"/>
      <c r="NE335" s="18"/>
      <c r="NF335" s="18"/>
      <c r="NG335" s="18"/>
      <c r="NH335" s="18"/>
      <c r="NI335" s="18"/>
      <c r="NJ335" s="18"/>
      <c r="NK335" s="18"/>
      <c r="NL335" s="18"/>
      <c r="NM335" s="18"/>
      <c r="NN335" s="18"/>
      <c r="NO335" s="18"/>
      <c r="NP335" s="18"/>
      <c r="NQ335" s="18"/>
      <c r="NR335" s="18"/>
      <c r="NS335" s="18"/>
      <c r="NT335" s="18"/>
      <c r="NU335" s="18"/>
      <c r="NV335" s="18"/>
      <c r="NW335" s="18"/>
      <c r="NX335" s="18"/>
      <c r="NY335" s="18"/>
      <c r="NZ335" s="18"/>
      <c r="OA335" s="18"/>
      <c r="OB335" s="18"/>
      <c r="OC335" s="18"/>
      <c r="OD335" s="18"/>
      <c r="OE335" s="18"/>
      <c r="OF335" s="18"/>
      <c r="OG335" s="18"/>
      <c r="OH335" s="18"/>
      <c r="OI335" s="18"/>
      <c r="OJ335" s="18"/>
      <c r="OK335" s="18"/>
      <c r="OL335" s="18"/>
      <c r="OM335" s="18"/>
      <c r="ON335" s="18"/>
      <c r="OO335" s="18"/>
      <c r="OP335" s="18"/>
      <c r="OQ335" s="18"/>
      <c r="OR335" s="18"/>
      <c r="OS335" s="18"/>
      <c r="OT335" s="18"/>
      <c r="OU335" s="18"/>
      <c r="OV335" s="18"/>
      <c r="OW335" s="18"/>
      <c r="OX335" s="18"/>
      <c r="OY335" s="18"/>
      <c r="OZ335" s="18"/>
      <c r="PA335" s="18"/>
      <c r="PB335" s="18"/>
      <c r="PC335" s="18"/>
      <c r="PD335" s="18"/>
      <c r="PE335" s="18"/>
      <c r="PF335" s="18"/>
      <c r="PG335" s="18"/>
      <c r="PH335" s="18"/>
      <c r="PI335" s="18"/>
      <c r="PJ335" s="18"/>
      <c r="PK335" s="18"/>
      <c r="PL335" s="18"/>
      <c r="PM335" s="18"/>
      <c r="PN335" s="18"/>
      <c r="PO335" s="18"/>
      <c r="PP335" s="18"/>
      <c r="PQ335" s="18"/>
      <c r="PR335" s="18"/>
      <c r="PS335" s="18"/>
      <c r="PT335" s="18"/>
      <c r="PU335" s="18"/>
      <c r="PV335" s="18"/>
      <c r="PW335" s="18"/>
      <c r="PX335" s="18"/>
      <c r="PY335" s="18"/>
      <c r="PZ335" s="18"/>
      <c r="QA335" s="18"/>
      <c r="QB335" s="18"/>
      <c r="QC335" s="18"/>
      <c r="QD335" s="18"/>
      <c r="QE335" s="18"/>
      <c r="QF335" s="18"/>
      <c r="QG335" s="18"/>
      <c r="QH335" s="18"/>
      <c r="QI335" s="18"/>
      <c r="QJ335" s="18"/>
      <c r="QK335" s="18"/>
      <c r="QL335" s="18"/>
      <c r="QM335" s="18"/>
      <c r="QN335" s="18"/>
      <c r="QO335" s="18"/>
      <c r="QP335" s="18"/>
      <c r="QQ335" s="18"/>
      <c r="QR335" s="18"/>
      <c r="QS335" s="18"/>
      <c r="QT335" s="18"/>
      <c r="QU335" s="18"/>
      <c r="QV335" s="18"/>
      <c r="QW335" s="18"/>
      <c r="QX335" s="18"/>
      <c r="QY335" s="18"/>
      <c r="QZ335" s="18"/>
      <c r="RA335" s="18"/>
      <c r="RB335" s="18"/>
      <c r="RC335" s="18"/>
      <c r="RD335" s="18"/>
      <c r="RE335" s="18"/>
      <c r="RF335" s="18"/>
      <c r="RG335" s="18"/>
      <c r="RH335" s="18"/>
      <c r="RI335" s="18"/>
      <c r="RJ335" s="18"/>
      <c r="RK335" s="18"/>
      <c r="RL335" s="18"/>
      <c r="RM335" s="18"/>
      <c r="RN335" s="18"/>
      <c r="RO335" s="18"/>
      <c r="RP335" s="18"/>
      <c r="RQ335" s="18"/>
      <c r="RR335" s="18"/>
    </row>
    <row r="336" spans="1:486" x14ac:dyDescent="0.2">
      <c r="A336" s="3" t="s">
        <v>291</v>
      </c>
      <c r="B336" s="4" t="s">
        <v>292</v>
      </c>
      <c r="C336" s="4" t="s">
        <v>552</v>
      </c>
      <c r="D336" s="6" t="s">
        <v>290</v>
      </c>
      <c r="E336" s="3" t="s">
        <v>33</v>
      </c>
      <c r="F336" s="28">
        <v>1</v>
      </c>
      <c r="G336" s="3" t="s">
        <v>293</v>
      </c>
      <c r="H336" s="24">
        <f t="shared" ref="H336:H352" si="18">IF(J336&gt;0,(J336/(K336*52)),"  ")</f>
        <v>37.330219780219778</v>
      </c>
      <c r="I336" s="22" t="s">
        <v>514</v>
      </c>
      <c r="J336" s="30">
        <v>67941</v>
      </c>
      <c r="K336" s="28">
        <v>35</v>
      </c>
      <c r="L336" s="3" t="s">
        <v>18</v>
      </c>
    </row>
    <row r="337" spans="1:12" x14ac:dyDescent="0.2">
      <c r="A337" s="3" t="s">
        <v>291</v>
      </c>
      <c r="B337" s="4" t="s">
        <v>292</v>
      </c>
      <c r="C337" s="4" t="s">
        <v>552</v>
      </c>
      <c r="D337" s="6" t="s">
        <v>290</v>
      </c>
      <c r="E337" s="3" t="s">
        <v>22</v>
      </c>
      <c r="F337" s="28">
        <v>1</v>
      </c>
      <c r="G337" s="3" t="s">
        <v>294</v>
      </c>
      <c r="H337" s="24">
        <f t="shared" si="18"/>
        <v>22.541208791208792</v>
      </c>
      <c r="I337" s="22" t="s">
        <v>514</v>
      </c>
      <c r="J337" s="30">
        <v>41025</v>
      </c>
      <c r="K337" s="28">
        <v>35</v>
      </c>
      <c r="L337" s="3" t="s">
        <v>21</v>
      </c>
    </row>
    <row r="338" spans="1:12" x14ac:dyDescent="0.2">
      <c r="A338" s="3" t="s">
        <v>291</v>
      </c>
      <c r="B338" s="4" t="s">
        <v>292</v>
      </c>
      <c r="C338" s="4" t="s">
        <v>552</v>
      </c>
      <c r="D338" s="6" t="s">
        <v>290</v>
      </c>
      <c r="E338" s="3" t="s">
        <v>22</v>
      </c>
      <c r="F338" s="28">
        <v>1</v>
      </c>
      <c r="G338" s="3" t="s">
        <v>23</v>
      </c>
      <c r="H338" s="24">
        <f t="shared" si="18"/>
        <v>25.926923076923078</v>
      </c>
      <c r="I338" s="22" t="s">
        <v>514</v>
      </c>
      <c r="J338" s="30">
        <v>47187</v>
      </c>
      <c r="K338" s="28">
        <v>35</v>
      </c>
      <c r="L338" s="3" t="s">
        <v>21</v>
      </c>
    </row>
    <row r="339" spans="1:12" x14ac:dyDescent="0.2">
      <c r="A339" s="3" t="s">
        <v>291</v>
      </c>
      <c r="B339" s="4" t="s">
        <v>292</v>
      </c>
      <c r="C339" s="4" t="s">
        <v>552</v>
      </c>
      <c r="D339" s="6" t="s">
        <v>290</v>
      </c>
      <c r="E339" s="3" t="s">
        <v>45</v>
      </c>
      <c r="F339" s="28">
        <v>1</v>
      </c>
      <c r="G339" s="3" t="s">
        <v>295</v>
      </c>
      <c r="H339" s="24">
        <f t="shared" si="18"/>
        <v>25.926666666666666</v>
      </c>
      <c r="I339" s="22" t="s">
        <v>514</v>
      </c>
      <c r="J339" s="30">
        <v>50557</v>
      </c>
      <c r="K339" s="28">
        <v>37.5</v>
      </c>
      <c r="L339" s="3" t="s">
        <v>21</v>
      </c>
    </row>
    <row r="340" spans="1:12" x14ac:dyDescent="0.2">
      <c r="A340" s="3" t="s">
        <v>291</v>
      </c>
      <c r="B340" s="4" t="s">
        <v>292</v>
      </c>
      <c r="C340" s="4" t="s">
        <v>552</v>
      </c>
      <c r="D340" s="6" t="s">
        <v>290</v>
      </c>
      <c r="E340" s="3" t="s">
        <v>45</v>
      </c>
      <c r="F340" s="28">
        <v>1</v>
      </c>
      <c r="G340" s="3" t="s">
        <v>79</v>
      </c>
      <c r="H340" s="24">
        <f t="shared" si="18"/>
        <v>21.917435897435897</v>
      </c>
      <c r="I340" s="22" t="s">
        <v>514</v>
      </c>
      <c r="J340" s="30">
        <v>42739</v>
      </c>
      <c r="K340" s="28">
        <v>37.5</v>
      </c>
      <c r="L340" s="3" t="s">
        <v>21</v>
      </c>
    </row>
    <row r="341" spans="1:12" x14ac:dyDescent="0.2">
      <c r="A341" s="3" t="s">
        <v>291</v>
      </c>
      <c r="B341" s="4" t="s">
        <v>292</v>
      </c>
      <c r="C341" s="4" t="s">
        <v>552</v>
      </c>
      <c r="D341" s="6" t="s">
        <v>290</v>
      </c>
      <c r="E341" s="3" t="s">
        <v>24</v>
      </c>
      <c r="F341" s="28">
        <v>1</v>
      </c>
      <c r="G341" s="3" t="s">
        <v>61</v>
      </c>
      <c r="H341" s="24">
        <f t="shared" si="18"/>
        <v>20.424725274725276</v>
      </c>
      <c r="I341" s="22" t="s">
        <v>514</v>
      </c>
      <c r="J341" s="30">
        <v>37173</v>
      </c>
      <c r="K341" s="28">
        <v>35</v>
      </c>
      <c r="L341" s="3" t="s">
        <v>21</v>
      </c>
    </row>
    <row r="342" spans="1:12" x14ac:dyDescent="0.2">
      <c r="A342" s="3" t="s">
        <v>291</v>
      </c>
      <c r="B342" s="4" t="s">
        <v>292</v>
      </c>
      <c r="C342" s="4" t="s">
        <v>552</v>
      </c>
      <c r="D342" s="6" t="s">
        <v>290</v>
      </c>
      <c r="E342" s="3" t="s">
        <v>24</v>
      </c>
      <c r="F342" s="28">
        <v>1</v>
      </c>
      <c r="G342" s="3" t="s">
        <v>61</v>
      </c>
      <c r="H342" s="24">
        <f t="shared" si="18"/>
        <v>14.89065934065934</v>
      </c>
      <c r="I342" s="22" t="s">
        <v>514</v>
      </c>
      <c r="J342" s="30">
        <v>27101</v>
      </c>
      <c r="K342" s="28">
        <v>35</v>
      </c>
      <c r="L342" s="3" t="s">
        <v>21</v>
      </c>
    </row>
    <row r="343" spans="1:12" x14ac:dyDescent="0.2">
      <c r="A343" s="3" t="s">
        <v>291</v>
      </c>
      <c r="B343" s="4" t="s">
        <v>292</v>
      </c>
      <c r="C343" s="4" t="s">
        <v>552</v>
      </c>
      <c r="D343" s="6" t="s">
        <v>290</v>
      </c>
      <c r="E343" s="3" t="s">
        <v>35</v>
      </c>
      <c r="F343" s="28">
        <v>1</v>
      </c>
      <c r="G343" s="3" t="s">
        <v>129</v>
      </c>
      <c r="H343" s="24">
        <f t="shared" si="18"/>
        <v>21.340659340659339</v>
      </c>
      <c r="I343" s="22" t="s">
        <v>514</v>
      </c>
      <c r="J343" s="30">
        <v>38840</v>
      </c>
      <c r="K343" s="28">
        <v>35</v>
      </c>
      <c r="L343" s="3" t="s">
        <v>21</v>
      </c>
    </row>
    <row r="344" spans="1:12" x14ac:dyDescent="0.2">
      <c r="A344" s="3" t="s">
        <v>291</v>
      </c>
      <c r="B344" s="4" t="s">
        <v>292</v>
      </c>
      <c r="C344" s="4" t="s">
        <v>552</v>
      </c>
      <c r="D344" s="6" t="s">
        <v>290</v>
      </c>
      <c r="E344" s="3" t="s">
        <v>35</v>
      </c>
      <c r="F344" s="28">
        <v>1</v>
      </c>
      <c r="G344" s="3" t="s">
        <v>149</v>
      </c>
      <c r="H344" s="24">
        <f t="shared" si="18"/>
        <v>30.995604395604396</v>
      </c>
      <c r="I344" s="22" t="s">
        <v>514</v>
      </c>
      <c r="J344" s="30">
        <v>56412</v>
      </c>
      <c r="K344" s="28">
        <v>35</v>
      </c>
      <c r="L344" s="3" t="s">
        <v>18</v>
      </c>
    </row>
    <row r="345" spans="1:12" x14ac:dyDescent="0.2">
      <c r="A345" s="3" t="s">
        <v>291</v>
      </c>
      <c r="B345" s="4" t="s">
        <v>292</v>
      </c>
      <c r="C345" s="4" t="s">
        <v>552</v>
      </c>
      <c r="D345" s="6" t="s">
        <v>290</v>
      </c>
      <c r="E345" s="3" t="s">
        <v>38</v>
      </c>
      <c r="F345" s="28">
        <v>1</v>
      </c>
      <c r="G345" s="3" t="s">
        <v>164</v>
      </c>
      <c r="H345" s="24">
        <f t="shared" si="18"/>
        <v>25.123626373626372</v>
      </c>
      <c r="I345" s="22" t="s">
        <v>514</v>
      </c>
      <c r="J345" s="30">
        <v>45725</v>
      </c>
      <c r="K345" s="28">
        <v>35</v>
      </c>
      <c r="L345" s="3" t="s">
        <v>18</v>
      </c>
    </row>
    <row r="346" spans="1:12" x14ac:dyDescent="0.2">
      <c r="A346" s="3" t="s">
        <v>291</v>
      </c>
      <c r="B346" s="4" t="s">
        <v>292</v>
      </c>
      <c r="C346" s="4" t="s">
        <v>552</v>
      </c>
      <c r="D346" s="6" t="s">
        <v>290</v>
      </c>
      <c r="E346" s="3" t="s">
        <v>24</v>
      </c>
      <c r="F346" s="28">
        <v>1</v>
      </c>
      <c r="G346" s="3" t="s">
        <v>296</v>
      </c>
      <c r="H346" s="24">
        <f t="shared" si="18"/>
        <v>19.387912087912088</v>
      </c>
      <c r="I346" s="22" t="s">
        <v>514</v>
      </c>
      <c r="J346" s="30">
        <v>35286</v>
      </c>
      <c r="K346" s="28">
        <v>35</v>
      </c>
      <c r="L346" s="3" t="s">
        <v>21</v>
      </c>
    </row>
    <row r="347" spans="1:12" x14ac:dyDescent="0.2">
      <c r="A347" s="3" t="s">
        <v>291</v>
      </c>
      <c r="B347" s="4" t="s">
        <v>292</v>
      </c>
      <c r="C347" s="4" t="s">
        <v>552</v>
      </c>
      <c r="D347" s="6" t="s">
        <v>290</v>
      </c>
      <c r="E347" s="3" t="s">
        <v>35</v>
      </c>
      <c r="F347" s="28">
        <v>1</v>
      </c>
      <c r="G347" s="3" t="s">
        <v>297</v>
      </c>
      <c r="H347" s="24">
        <f t="shared" si="18"/>
        <v>30.995604395604396</v>
      </c>
      <c r="I347" s="22" t="s">
        <v>514</v>
      </c>
      <c r="J347" s="30">
        <v>56412</v>
      </c>
      <c r="K347" s="28">
        <v>35</v>
      </c>
      <c r="L347" s="3" t="s">
        <v>18</v>
      </c>
    </row>
    <row r="348" spans="1:12" x14ac:dyDescent="0.2">
      <c r="A348" s="3" t="s">
        <v>291</v>
      </c>
      <c r="B348" s="4" t="s">
        <v>292</v>
      </c>
      <c r="C348" s="4" t="s">
        <v>552</v>
      </c>
      <c r="D348" s="6" t="s">
        <v>290</v>
      </c>
      <c r="E348" s="3" t="s">
        <v>24</v>
      </c>
      <c r="F348" s="28">
        <v>1</v>
      </c>
      <c r="G348" s="3" t="s">
        <v>298</v>
      </c>
      <c r="H348" s="24">
        <f t="shared" si="18"/>
        <v>25.041208791208792</v>
      </c>
      <c r="I348" s="22" t="s">
        <v>514</v>
      </c>
      <c r="J348" s="30">
        <v>45575</v>
      </c>
      <c r="K348" s="28">
        <v>35</v>
      </c>
      <c r="L348" s="3" t="s">
        <v>21</v>
      </c>
    </row>
    <row r="349" spans="1:12" x14ac:dyDescent="0.2">
      <c r="A349" s="3" t="s">
        <v>291</v>
      </c>
      <c r="B349" s="4" t="s">
        <v>292</v>
      </c>
      <c r="C349" s="4" t="s">
        <v>552</v>
      </c>
      <c r="D349" s="6" t="s">
        <v>290</v>
      </c>
      <c r="E349" s="3" t="s">
        <v>24</v>
      </c>
      <c r="F349" s="28">
        <v>1</v>
      </c>
      <c r="G349" s="3" t="s">
        <v>250</v>
      </c>
      <c r="H349" s="24">
        <f t="shared" si="18"/>
        <v>25.926923076923078</v>
      </c>
      <c r="I349" s="22" t="s">
        <v>514</v>
      </c>
      <c r="J349" s="30">
        <v>47187</v>
      </c>
      <c r="K349" s="28">
        <v>35</v>
      </c>
      <c r="L349" s="3" t="s">
        <v>21</v>
      </c>
    </row>
    <row r="350" spans="1:12" x14ac:dyDescent="0.2">
      <c r="A350" s="3" t="s">
        <v>291</v>
      </c>
      <c r="B350" s="4" t="s">
        <v>292</v>
      </c>
      <c r="C350" s="4" t="s">
        <v>552</v>
      </c>
      <c r="D350" s="6" t="s">
        <v>290</v>
      </c>
      <c r="E350" s="3" t="s">
        <v>45</v>
      </c>
      <c r="F350" s="28">
        <v>1</v>
      </c>
      <c r="G350" s="3" t="s">
        <v>299</v>
      </c>
      <c r="H350" s="24">
        <f t="shared" si="18"/>
        <v>17.472820512820512</v>
      </c>
      <c r="I350" s="22" t="s">
        <v>514</v>
      </c>
      <c r="J350" s="30">
        <v>34072</v>
      </c>
      <c r="K350" s="28">
        <v>37.5</v>
      </c>
      <c r="L350" s="3" t="s">
        <v>21</v>
      </c>
    </row>
    <row r="351" spans="1:12" x14ac:dyDescent="0.2">
      <c r="A351" s="3" t="s">
        <v>291</v>
      </c>
      <c r="B351" s="4" t="s">
        <v>292</v>
      </c>
      <c r="C351" s="4" t="s">
        <v>552</v>
      </c>
      <c r="D351" s="6" t="s">
        <v>290</v>
      </c>
      <c r="E351" s="3" t="s">
        <v>80</v>
      </c>
      <c r="F351" s="28">
        <v>1</v>
      </c>
      <c r="G351" s="3" t="s">
        <v>197</v>
      </c>
      <c r="H351" s="24">
        <f t="shared" si="18"/>
        <v>23.739560439560439</v>
      </c>
      <c r="I351" s="22" t="s">
        <v>514</v>
      </c>
      <c r="J351" s="30">
        <v>43206</v>
      </c>
      <c r="K351" s="28">
        <v>35</v>
      </c>
      <c r="L351" s="3" t="s">
        <v>18</v>
      </c>
    </row>
    <row r="352" spans="1:12" x14ac:dyDescent="0.2">
      <c r="A352" s="3" t="s">
        <v>291</v>
      </c>
      <c r="B352" s="4" t="s">
        <v>292</v>
      </c>
      <c r="C352" s="4" t="s">
        <v>552</v>
      </c>
      <c r="D352" s="6" t="s">
        <v>290</v>
      </c>
      <c r="E352" s="3" t="s">
        <v>80</v>
      </c>
      <c r="F352" s="28">
        <v>1</v>
      </c>
      <c r="G352" s="3" t="s">
        <v>197</v>
      </c>
      <c r="H352" s="24">
        <f t="shared" si="18"/>
        <v>25.123626373626372</v>
      </c>
      <c r="I352" s="22" t="s">
        <v>514</v>
      </c>
      <c r="J352" s="30">
        <v>45725</v>
      </c>
      <c r="K352" s="28">
        <v>35</v>
      </c>
      <c r="L352" s="3" t="s">
        <v>18</v>
      </c>
    </row>
    <row r="353" spans="1:486" x14ac:dyDescent="0.2">
      <c r="A353" s="3" t="s">
        <v>291</v>
      </c>
      <c r="B353" s="4" t="s">
        <v>292</v>
      </c>
      <c r="C353" s="4" t="s">
        <v>552</v>
      </c>
      <c r="D353" s="6" t="s">
        <v>290</v>
      </c>
      <c r="E353" s="3" t="s">
        <v>45</v>
      </c>
      <c r="F353" s="28">
        <v>1</v>
      </c>
      <c r="G353" s="3" t="s">
        <v>300</v>
      </c>
      <c r="H353" s="29">
        <v>14.42</v>
      </c>
      <c r="I353" s="22" t="str">
        <f t="shared" ref="I353:I366" si="19">IF(J353&gt;0,"Y"," N")</f>
        <v xml:space="preserve"> N</v>
      </c>
      <c r="J353" s="7"/>
      <c r="K353" s="28">
        <v>25</v>
      </c>
      <c r="L353" s="3" t="s">
        <v>21</v>
      </c>
    </row>
    <row r="354" spans="1:486" x14ac:dyDescent="0.2">
      <c r="A354" s="3" t="s">
        <v>291</v>
      </c>
      <c r="B354" s="4" t="s">
        <v>292</v>
      </c>
      <c r="C354" s="4" t="s">
        <v>552</v>
      </c>
      <c r="D354" s="6" t="s">
        <v>290</v>
      </c>
      <c r="E354" s="3" t="s">
        <v>38</v>
      </c>
      <c r="F354" s="28">
        <v>1</v>
      </c>
      <c r="G354" s="3" t="s">
        <v>217</v>
      </c>
      <c r="H354" s="29">
        <v>24.33</v>
      </c>
      <c r="I354" s="22" t="str">
        <f t="shared" si="19"/>
        <v xml:space="preserve"> N</v>
      </c>
      <c r="J354" s="7"/>
      <c r="K354" s="28">
        <v>18</v>
      </c>
      <c r="L354" s="3" t="s">
        <v>18</v>
      </c>
    </row>
    <row r="355" spans="1:486" x14ac:dyDescent="0.2">
      <c r="A355" s="3" t="s">
        <v>291</v>
      </c>
      <c r="B355" s="4" t="s">
        <v>292</v>
      </c>
      <c r="C355" s="4" t="s">
        <v>552</v>
      </c>
      <c r="D355" s="6" t="s">
        <v>290</v>
      </c>
      <c r="E355" s="3" t="s">
        <v>24</v>
      </c>
      <c r="F355" s="28">
        <v>1</v>
      </c>
      <c r="G355" s="3" t="s">
        <v>301</v>
      </c>
      <c r="H355" s="29">
        <v>18.78</v>
      </c>
      <c r="I355" s="22" t="str">
        <f t="shared" si="19"/>
        <v xml:space="preserve"> N</v>
      </c>
      <c r="J355" s="7"/>
      <c r="K355" s="28">
        <v>15</v>
      </c>
      <c r="L355" s="3" t="s">
        <v>21</v>
      </c>
    </row>
    <row r="356" spans="1:486" s="15" customFormat="1" x14ac:dyDescent="0.2">
      <c r="A356" s="3" t="s">
        <v>291</v>
      </c>
      <c r="B356" s="4" t="s">
        <v>292</v>
      </c>
      <c r="C356" s="4" t="s">
        <v>552</v>
      </c>
      <c r="D356" s="6" t="s">
        <v>290</v>
      </c>
      <c r="E356" s="3" t="s">
        <v>26</v>
      </c>
      <c r="F356" s="28">
        <v>1</v>
      </c>
      <c r="G356" s="3" t="s">
        <v>302</v>
      </c>
      <c r="H356" s="29">
        <v>14.42</v>
      </c>
      <c r="I356" s="22" t="str">
        <f t="shared" si="19"/>
        <v xml:space="preserve"> N</v>
      </c>
      <c r="J356" s="7"/>
      <c r="K356" s="28">
        <v>25</v>
      </c>
      <c r="L356" s="3" t="s">
        <v>21</v>
      </c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/>
      <c r="AY356" s="18"/>
      <c r="AZ356" s="18"/>
      <c r="BA356" s="18"/>
      <c r="BB356" s="18"/>
      <c r="BC356" s="18"/>
      <c r="BD356" s="18"/>
      <c r="BE356" s="18"/>
      <c r="BF356" s="18"/>
      <c r="BG356" s="18"/>
      <c r="BH356" s="18"/>
      <c r="BI356" s="18"/>
      <c r="BJ356" s="18"/>
      <c r="BK356" s="18"/>
      <c r="BL356" s="18"/>
      <c r="BM356" s="18"/>
      <c r="BN356" s="18"/>
      <c r="BO356" s="18"/>
      <c r="BP356" s="18"/>
      <c r="BQ356" s="18"/>
      <c r="BR356" s="18"/>
      <c r="BS356" s="18"/>
      <c r="BT356" s="18"/>
      <c r="BU356" s="18"/>
      <c r="BV356" s="18"/>
      <c r="BW356" s="18"/>
      <c r="BX356" s="18"/>
      <c r="BY356" s="18"/>
      <c r="BZ356" s="18"/>
      <c r="CA356" s="18"/>
      <c r="CB356" s="18"/>
      <c r="CC356" s="18"/>
      <c r="CD356" s="18"/>
      <c r="CE356" s="18"/>
      <c r="CF356" s="18"/>
      <c r="CG356" s="18"/>
      <c r="CH356" s="18"/>
      <c r="CI356" s="18"/>
      <c r="CJ356" s="18"/>
      <c r="CK356" s="18"/>
      <c r="CL356" s="18"/>
      <c r="CM356" s="18"/>
      <c r="CN356" s="18"/>
      <c r="CO356" s="18"/>
      <c r="CP356" s="18"/>
      <c r="CQ356" s="18"/>
      <c r="CR356" s="18"/>
      <c r="CS356" s="18"/>
      <c r="CT356" s="18"/>
      <c r="CU356" s="18"/>
      <c r="CV356" s="18"/>
      <c r="CW356" s="18"/>
      <c r="CX356" s="18"/>
      <c r="CY356" s="18"/>
      <c r="CZ356" s="18"/>
      <c r="DA356" s="18"/>
      <c r="DB356" s="18"/>
      <c r="DC356" s="18"/>
      <c r="DD356" s="18"/>
      <c r="DE356" s="18"/>
      <c r="DF356" s="18"/>
      <c r="DG356" s="18"/>
      <c r="DH356" s="18"/>
      <c r="DI356" s="18"/>
      <c r="DJ356" s="18"/>
      <c r="DK356" s="18"/>
      <c r="DL356" s="18"/>
      <c r="DM356" s="18"/>
      <c r="DN356" s="18"/>
      <c r="DO356" s="18"/>
      <c r="DP356" s="18"/>
      <c r="DQ356" s="18"/>
      <c r="DR356" s="18"/>
      <c r="DS356" s="18"/>
      <c r="DT356" s="18"/>
      <c r="DU356" s="18"/>
      <c r="DV356" s="18"/>
      <c r="DW356" s="18"/>
      <c r="DX356" s="18"/>
      <c r="DY356" s="18"/>
      <c r="DZ356" s="18"/>
      <c r="EA356" s="18"/>
      <c r="EB356" s="18"/>
      <c r="EC356" s="18"/>
      <c r="ED356" s="18"/>
      <c r="EE356" s="18"/>
      <c r="EF356" s="18"/>
      <c r="EG356" s="18"/>
      <c r="EH356" s="18"/>
      <c r="EI356" s="18"/>
      <c r="EJ356" s="18"/>
      <c r="EK356" s="18"/>
      <c r="EL356" s="18"/>
      <c r="EM356" s="18"/>
      <c r="EN356" s="18"/>
      <c r="EO356" s="18"/>
      <c r="EP356" s="18"/>
      <c r="EQ356" s="18"/>
      <c r="ER356" s="18"/>
      <c r="ES356" s="18"/>
      <c r="ET356" s="18"/>
      <c r="EU356" s="18"/>
      <c r="EV356" s="18"/>
      <c r="EW356" s="18"/>
      <c r="EX356" s="18"/>
      <c r="EY356" s="18"/>
      <c r="EZ356" s="18"/>
      <c r="FA356" s="18"/>
      <c r="FB356" s="18"/>
      <c r="FC356" s="18"/>
      <c r="FD356" s="18"/>
      <c r="FE356" s="18"/>
      <c r="FF356" s="18"/>
      <c r="FG356" s="18"/>
      <c r="FH356" s="18"/>
      <c r="FI356" s="18"/>
      <c r="FJ356" s="18"/>
      <c r="FK356" s="18"/>
      <c r="FL356" s="18"/>
      <c r="FM356" s="18"/>
      <c r="FN356" s="18"/>
      <c r="FO356" s="18"/>
      <c r="FP356" s="18"/>
      <c r="FQ356" s="18"/>
      <c r="FR356" s="18"/>
      <c r="FS356" s="18"/>
      <c r="FT356" s="18"/>
      <c r="FU356" s="18"/>
      <c r="FV356" s="18"/>
      <c r="FW356" s="18"/>
      <c r="FX356" s="18"/>
      <c r="FY356" s="18"/>
      <c r="FZ356" s="18"/>
      <c r="GA356" s="18"/>
      <c r="GB356" s="18"/>
      <c r="GC356" s="18"/>
      <c r="GD356" s="18"/>
      <c r="GE356" s="18"/>
      <c r="GF356" s="18"/>
      <c r="GG356" s="18"/>
      <c r="GH356" s="18"/>
      <c r="GI356" s="18"/>
      <c r="GJ356" s="18"/>
      <c r="GK356" s="18"/>
      <c r="GL356" s="18"/>
      <c r="GM356" s="18"/>
      <c r="GN356" s="18"/>
      <c r="GO356" s="18"/>
      <c r="GP356" s="18"/>
      <c r="GQ356" s="18"/>
      <c r="GR356" s="18"/>
      <c r="GS356" s="18"/>
      <c r="GT356" s="18"/>
      <c r="GU356" s="18"/>
      <c r="GV356" s="18"/>
      <c r="GW356" s="18"/>
      <c r="GX356" s="18"/>
      <c r="GY356" s="18"/>
      <c r="GZ356" s="18"/>
      <c r="HA356" s="18"/>
      <c r="HB356" s="18"/>
      <c r="HC356" s="18"/>
      <c r="HD356" s="18"/>
      <c r="HE356" s="18"/>
      <c r="HF356" s="18"/>
      <c r="HG356" s="18"/>
      <c r="HH356" s="18"/>
      <c r="HI356" s="18"/>
      <c r="HJ356" s="18"/>
      <c r="HK356" s="18"/>
      <c r="HL356" s="18"/>
      <c r="HM356" s="18"/>
      <c r="HN356" s="18"/>
      <c r="HO356" s="18"/>
      <c r="HP356" s="18"/>
      <c r="HQ356" s="18"/>
      <c r="HR356" s="18"/>
      <c r="HS356" s="18"/>
      <c r="HT356" s="18"/>
      <c r="HU356" s="18"/>
      <c r="HV356" s="18"/>
      <c r="HW356" s="18"/>
      <c r="HX356" s="18"/>
      <c r="HY356" s="18"/>
      <c r="HZ356" s="18"/>
      <c r="IA356" s="18"/>
      <c r="IB356" s="18"/>
      <c r="IC356" s="18"/>
      <c r="ID356" s="18"/>
      <c r="IE356" s="18"/>
      <c r="IF356" s="18"/>
      <c r="IG356" s="18"/>
      <c r="IH356" s="18"/>
      <c r="II356" s="18"/>
      <c r="IJ356" s="18"/>
      <c r="IK356" s="18"/>
      <c r="IL356" s="18"/>
      <c r="IM356" s="18"/>
      <c r="IN356" s="18"/>
      <c r="IO356" s="18"/>
      <c r="IP356" s="18"/>
      <c r="IQ356" s="18"/>
      <c r="IR356" s="18"/>
      <c r="IS356" s="18"/>
      <c r="IT356" s="18"/>
      <c r="IU356" s="18"/>
      <c r="IV356" s="18"/>
      <c r="IW356" s="18"/>
      <c r="IX356" s="18"/>
      <c r="IY356" s="18"/>
      <c r="IZ356" s="18"/>
      <c r="JA356" s="18"/>
      <c r="JB356" s="18"/>
      <c r="JC356" s="18"/>
      <c r="JD356" s="18"/>
      <c r="JE356" s="18"/>
      <c r="JF356" s="18"/>
      <c r="JG356" s="18"/>
      <c r="JH356" s="18"/>
      <c r="JI356" s="18"/>
      <c r="JJ356" s="18"/>
      <c r="JK356" s="18"/>
      <c r="JL356" s="18"/>
      <c r="JM356" s="18"/>
      <c r="JN356" s="18"/>
      <c r="JO356" s="18"/>
      <c r="JP356" s="18"/>
      <c r="JQ356" s="18"/>
      <c r="JR356" s="18"/>
      <c r="JS356" s="18"/>
      <c r="JT356" s="18"/>
      <c r="JU356" s="18"/>
      <c r="JV356" s="18"/>
      <c r="JW356" s="18"/>
      <c r="JX356" s="18"/>
      <c r="JY356" s="18"/>
      <c r="JZ356" s="18"/>
      <c r="KA356" s="18"/>
      <c r="KB356" s="18"/>
      <c r="KC356" s="18"/>
      <c r="KD356" s="18"/>
      <c r="KE356" s="18"/>
      <c r="KF356" s="18"/>
      <c r="KG356" s="18"/>
      <c r="KH356" s="18"/>
      <c r="KI356" s="18"/>
      <c r="KJ356" s="18"/>
      <c r="KK356" s="18"/>
      <c r="KL356" s="18"/>
      <c r="KM356" s="18"/>
      <c r="KN356" s="18"/>
      <c r="KO356" s="18"/>
      <c r="KP356" s="18"/>
      <c r="KQ356" s="18"/>
      <c r="KR356" s="18"/>
      <c r="KS356" s="18"/>
      <c r="KT356" s="18"/>
      <c r="KU356" s="18"/>
      <c r="KV356" s="18"/>
      <c r="KW356" s="18"/>
      <c r="KX356" s="18"/>
      <c r="KY356" s="18"/>
      <c r="KZ356" s="18"/>
      <c r="LA356" s="18"/>
      <c r="LB356" s="18"/>
      <c r="LC356" s="18"/>
      <c r="LD356" s="18"/>
      <c r="LE356" s="18"/>
      <c r="LF356" s="18"/>
      <c r="LG356" s="18"/>
      <c r="LH356" s="18"/>
      <c r="LI356" s="18"/>
      <c r="LJ356" s="18"/>
      <c r="LK356" s="18"/>
      <c r="LL356" s="18"/>
      <c r="LM356" s="18"/>
      <c r="LN356" s="18"/>
      <c r="LO356" s="18"/>
      <c r="LP356" s="18"/>
      <c r="LQ356" s="18"/>
      <c r="LR356" s="18"/>
      <c r="LS356" s="18"/>
      <c r="LT356" s="18"/>
      <c r="LU356" s="18"/>
      <c r="LV356" s="18"/>
      <c r="LW356" s="18"/>
      <c r="LX356" s="18"/>
      <c r="LY356" s="18"/>
      <c r="LZ356" s="18"/>
      <c r="MA356" s="18"/>
      <c r="MB356" s="18"/>
      <c r="MC356" s="18"/>
      <c r="MD356" s="18"/>
      <c r="ME356" s="18"/>
      <c r="MF356" s="18"/>
      <c r="MG356" s="18"/>
      <c r="MH356" s="18"/>
      <c r="MI356" s="18"/>
      <c r="MJ356" s="18"/>
      <c r="MK356" s="18"/>
      <c r="ML356" s="18"/>
      <c r="MM356" s="18"/>
      <c r="MN356" s="18"/>
      <c r="MO356" s="18"/>
      <c r="MP356" s="18"/>
      <c r="MQ356" s="18"/>
      <c r="MR356" s="18"/>
      <c r="MS356" s="18"/>
      <c r="MT356" s="18"/>
      <c r="MU356" s="18"/>
      <c r="MV356" s="18"/>
      <c r="MW356" s="18"/>
      <c r="MX356" s="18"/>
      <c r="MY356" s="18"/>
      <c r="MZ356" s="18"/>
      <c r="NA356" s="18"/>
      <c r="NB356" s="18"/>
      <c r="NC356" s="18"/>
      <c r="ND356" s="18"/>
      <c r="NE356" s="18"/>
      <c r="NF356" s="18"/>
      <c r="NG356" s="18"/>
      <c r="NH356" s="18"/>
      <c r="NI356" s="18"/>
      <c r="NJ356" s="18"/>
      <c r="NK356" s="18"/>
      <c r="NL356" s="18"/>
      <c r="NM356" s="18"/>
      <c r="NN356" s="18"/>
      <c r="NO356" s="18"/>
      <c r="NP356" s="18"/>
      <c r="NQ356" s="18"/>
      <c r="NR356" s="18"/>
      <c r="NS356" s="18"/>
      <c r="NT356" s="18"/>
      <c r="NU356" s="18"/>
      <c r="NV356" s="18"/>
      <c r="NW356" s="18"/>
      <c r="NX356" s="18"/>
      <c r="NY356" s="18"/>
      <c r="NZ356" s="18"/>
      <c r="OA356" s="18"/>
      <c r="OB356" s="18"/>
      <c r="OC356" s="18"/>
      <c r="OD356" s="18"/>
      <c r="OE356" s="18"/>
      <c r="OF356" s="18"/>
      <c r="OG356" s="18"/>
      <c r="OH356" s="18"/>
      <c r="OI356" s="18"/>
      <c r="OJ356" s="18"/>
      <c r="OK356" s="18"/>
      <c r="OL356" s="18"/>
      <c r="OM356" s="18"/>
      <c r="ON356" s="18"/>
      <c r="OO356" s="18"/>
      <c r="OP356" s="18"/>
      <c r="OQ356" s="18"/>
      <c r="OR356" s="18"/>
      <c r="OS356" s="18"/>
      <c r="OT356" s="18"/>
      <c r="OU356" s="18"/>
      <c r="OV356" s="18"/>
      <c r="OW356" s="18"/>
      <c r="OX356" s="18"/>
      <c r="OY356" s="18"/>
      <c r="OZ356" s="18"/>
      <c r="PA356" s="18"/>
      <c r="PB356" s="18"/>
      <c r="PC356" s="18"/>
      <c r="PD356" s="18"/>
      <c r="PE356" s="18"/>
      <c r="PF356" s="18"/>
      <c r="PG356" s="18"/>
      <c r="PH356" s="18"/>
      <c r="PI356" s="18"/>
      <c r="PJ356" s="18"/>
      <c r="PK356" s="18"/>
      <c r="PL356" s="18"/>
      <c r="PM356" s="18"/>
      <c r="PN356" s="18"/>
      <c r="PO356" s="18"/>
      <c r="PP356" s="18"/>
      <c r="PQ356" s="18"/>
      <c r="PR356" s="18"/>
      <c r="PS356" s="18"/>
      <c r="PT356" s="18"/>
      <c r="PU356" s="18"/>
      <c r="PV356" s="18"/>
      <c r="PW356" s="18"/>
      <c r="PX356" s="18"/>
      <c r="PY356" s="18"/>
      <c r="PZ356" s="18"/>
      <c r="QA356" s="18"/>
      <c r="QB356" s="18"/>
      <c r="QC356" s="18"/>
      <c r="QD356" s="18"/>
      <c r="QE356" s="18"/>
      <c r="QF356" s="18"/>
      <c r="QG356" s="18"/>
      <c r="QH356" s="18"/>
      <c r="QI356" s="18"/>
      <c r="QJ356" s="18"/>
      <c r="QK356" s="18"/>
      <c r="QL356" s="18"/>
      <c r="QM356" s="18"/>
      <c r="QN356" s="18"/>
      <c r="QO356" s="18"/>
      <c r="QP356" s="18"/>
      <c r="QQ356" s="18"/>
      <c r="QR356" s="18"/>
      <c r="QS356" s="18"/>
      <c r="QT356" s="18"/>
      <c r="QU356" s="18"/>
      <c r="QV356" s="18"/>
      <c r="QW356" s="18"/>
      <c r="QX356" s="18"/>
      <c r="QY356" s="18"/>
      <c r="QZ356" s="18"/>
      <c r="RA356" s="18"/>
      <c r="RB356" s="18"/>
      <c r="RC356" s="18"/>
      <c r="RD356" s="18"/>
      <c r="RE356" s="18"/>
      <c r="RF356" s="18"/>
      <c r="RG356" s="18"/>
      <c r="RH356" s="18"/>
      <c r="RI356" s="18"/>
      <c r="RJ356" s="18"/>
      <c r="RK356" s="18"/>
      <c r="RL356" s="18"/>
      <c r="RM356" s="18"/>
      <c r="RN356" s="18"/>
      <c r="RO356" s="18"/>
      <c r="RP356" s="18"/>
      <c r="RQ356" s="18"/>
      <c r="RR356" s="18"/>
    </row>
    <row r="357" spans="1:486" x14ac:dyDescent="0.2">
      <c r="A357" s="3" t="s">
        <v>291</v>
      </c>
      <c r="B357" s="4" t="s">
        <v>292</v>
      </c>
      <c r="C357" s="4" t="s">
        <v>552</v>
      </c>
      <c r="D357" s="6" t="s">
        <v>290</v>
      </c>
      <c r="E357" s="3" t="s">
        <v>38</v>
      </c>
      <c r="F357" s="28">
        <v>1</v>
      </c>
      <c r="G357" s="3" t="s">
        <v>303</v>
      </c>
      <c r="H357" s="29">
        <v>24.33</v>
      </c>
      <c r="I357" s="22" t="str">
        <f t="shared" si="19"/>
        <v xml:space="preserve"> N</v>
      </c>
      <c r="J357" s="7"/>
      <c r="K357" s="28">
        <v>18</v>
      </c>
      <c r="L357" s="3" t="s">
        <v>18</v>
      </c>
    </row>
    <row r="358" spans="1:486" x14ac:dyDescent="0.2">
      <c r="A358" s="3" t="s">
        <v>291</v>
      </c>
      <c r="B358" s="4" t="s">
        <v>292</v>
      </c>
      <c r="C358" s="4" t="s">
        <v>552</v>
      </c>
      <c r="D358" s="6" t="s">
        <v>290</v>
      </c>
      <c r="E358" s="3" t="s">
        <v>24</v>
      </c>
      <c r="F358" s="28">
        <v>1</v>
      </c>
      <c r="G358" s="3" t="s">
        <v>304</v>
      </c>
      <c r="H358" s="29">
        <v>22.52</v>
      </c>
      <c r="I358" s="22" t="str">
        <f t="shared" si="19"/>
        <v xml:space="preserve"> N</v>
      </c>
      <c r="J358" s="7"/>
      <c r="K358" s="28">
        <v>15</v>
      </c>
      <c r="L358" s="3" t="s">
        <v>21</v>
      </c>
    </row>
    <row r="359" spans="1:486" x14ac:dyDescent="0.2">
      <c r="A359" s="3" t="s">
        <v>291</v>
      </c>
      <c r="B359" s="4" t="s">
        <v>292</v>
      </c>
      <c r="C359" s="4" t="s">
        <v>552</v>
      </c>
      <c r="D359" s="6" t="s">
        <v>290</v>
      </c>
      <c r="E359" s="3" t="s">
        <v>38</v>
      </c>
      <c r="F359" s="28">
        <v>1</v>
      </c>
      <c r="G359" s="3" t="s">
        <v>217</v>
      </c>
      <c r="H359" s="29">
        <v>24.33</v>
      </c>
      <c r="I359" s="22" t="str">
        <f t="shared" si="19"/>
        <v xml:space="preserve"> N</v>
      </c>
      <c r="J359" s="7"/>
      <c r="K359" s="28">
        <v>20</v>
      </c>
      <c r="L359" s="3" t="s">
        <v>18</v>
      </c>
    </row>
    <row r="360" spans="1:486" x14ac:dyDescent="0.2">
      <c r="A360" s="3" t="s">
        <v>291</v>
      </c>
      <c r="B360" s="4" t="s">
        <v>292</v>
      </c>
      <c r="C360" s="4" t="s">
        <v>552</v>
      </c>
      <c r="D360" s="6" t="s">
        <v>290</v>
      </c>
      <c r="E360" s="3" t="s">
        <v>26</v>
      </c>
      <c r="F360" s="28">
        <v>1</v>
      </c>
      <c r="G360" s="3" t="s">
        <v>296</v>
      </c>
      <c r="H360" s="29">
        <v>14.42</v>
      </c>
      <c r="I360" s="22" t="str">
        <f t="shared" si="19"/>
        <v xml:space="preserve"> N</v>
      </c>
      <c r="J360" s="7"/>
      <c r="K360" s="28">
        <v>20</v>
      </c>
      <c r="L360" s="3" t="s">
        <v>21</v>
      </c>
    </row>
    <row r="361" spans="1:486" x14ac:dyDescent="0.2">
      <c r="A361" s="3" t="s">
        <v>291</v>
      </c>
      <c r="B361" s="4" t="s">
        <v>292</v>
      </c>
      <c r="C361" s="4" t="s">
        <v>552</v>
      </c>
      <c r="D361" s="6" t="s">
        <v>290</v>
      </c>
      <c r="E361" s="3" t="s">
        <v>26</v>
      </c>
      <c r="F361" s="28">
        <v>1</v>
      </c>
      <c r="G361" s="3" t="s">
        <v>26</v>
      </c>
      <c r="H361" s="29">
        <v>14.42</v>
      </c>
      <c r="I361" s="22" t="str">
        <f t="shared" si="19"/>
        <v xml:space="preserve"> N</v>
      </c>
      <c r="J361" s="7"/>
      <c r="K361" s="28">
        <v>25</v>
      </c>
      <c r="L361" s="3" t="s">
        <v>21</v>
      </c>
    </row>
    <row r="362" spans="1:486" x14ac:dyDescent="0.2">
      <c r="A362" s="3" t="s">
        <v>291</v>
      </c>
      <c r="B362" s="4" t="s">
        <v>292</v>
      </c>
      <c r="C362" s="4" t="s">
        <v>552</v>
      </c>
      <c r="D362" s="6" t="s">
        <v>290</v>
      </c>
      <c r="E362" s="3" t="s">
        <v>24</v>
      </c>
      <c r="F362" s="28">
        <v>1</v>
      </c>
      <c r="G362" s="3" t="s">
        <v>305</v>
      </c>
      <c r="H362" s="29">
        <v>18.78</v>
      </c>
      <c r="I362" s="22" t="str">
        <f t="shared" si="19"/>
        <v xml:space="preserve"> N</v>
      </c>
      <c r="J362" s="7"/>
      <c r="K362" s="28">
        <v>20</v>
      </c>
      <c r="L362" s="3" t="s">
        <v>21</v>
      </c>
    </row>
    <row r="363" spans="1:486" s="15" customFormat="1" x14ac:dyDescent="0.2">
      <c r="A363" s="3" t="s">
        <v>291</v>
      </c>
      <c r="B363" s="4" t="s">
        <v>292</v>
      </c>
      <c r="C363" s="4" t="s">
        <v>552</v>
      </c>
      <c r="D363" s="6" t="s">
        <v>290</v>
      </c>
      <c r="E363" s="3" t="s">
        <v>19</v>
      </c>
      <c r="F363" s="28">
        <v>9</v>
      </c>
      <c r="G363" s="3" t="s">
        <v>108</v>
      </c>
      <c r="H363" s="29">
        <v>9.5</v>
      </c>
      <c r="I363" s="22" t="str">
        <f t="shared" si="19"/>
        <v xml:space="preserve"> N</v>
      </c>
      <c r="J363" s="7"/>
      <c r="K363" s="28">
        <v>120</v>
      </c>
      <c r="L363" s="3" t="s">
        <v>21</v>
      </c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  <c r="AT363" s="18"/>
      <c r="AU363" s="18"/>
      <c r="AV363" s="18"/>
      <c r="AW363" s="18"/>
      <c r="AX363" s="18"/>
      <c r="AY363" s="18"/>
      <c r="AZ363" s="18"/>
      <c r="BA363" s="18"/>
      <c r="BB363" s="18"/>
      <c r="BC363" s="18"/>
      <c r="BD363" s="18"/>
      <c r="BE363" s="18"/>
      <c r="BF363" s="18"/>
      <c r="BG363" s="18"/>
      <c r="BH363" s="18"/>
      <c r="BI363" s="18"/>
      <c r="BJ363" s="18"/>
      <c r="BK363" s="18"/>
      <c r="BL363" s="18"/>
      <c r="BM363" s="18"/>
      <c r="BN363" s="18"/>
      <c r="BO363" s="18"/>
      <c r="BP363" s="18"/>
      <c r="BQ363" s="18"/>
      <c r="BR363" s="18"/>
      <c r="BS363" s="18"/>
      <c r="BT363" s="18"/>
      <c r="BU363" s="18"/>
      <c r="BV363" s="18"/>
      <c r="BW363" s="18"/>
      <c r="BX363" s="18"/>
      <c r="BY363" s="18"/>
      <c r="BZ363" s="18"/>
      <c r="CA363" s="18"/>
      <c r="CB363" s="18"/>
      <c r="CC363" s="18"/>
      <c r="CD363" s="18"/>
      <c r="CE363" s="18"/>
      <c r="CF363" s="18"/>
      <c r="CG363" s="18"/>
      <c r="CH363" s="18"/>
      <c r="CI363" s="18"/>
      <c r="CJ363" s="18"/>
      <c r="CK363" s="18"/>
      <c r="CL363" s="18"/>
      <c r="CM363" s="18"/>
      <c r="CN363" s="18"/>
      <c r="CO363" s="18"/>
      <c r="CP363" s="18"/>
      <c r="CQ363" s="18"/>
      <c r="CR363" s="18"/>
      <c r="CS363" s="18"/>
      <c r="CT363" s="18"/>
      <c r="CU363" s="18"/>
      <c r="CV363" s="18"/>
      <c r="CW363" s="18"/>
      <c r="CX363" s="18"/>
      <c r="CY363" s="18"/>
      <c r="CZ363" s="18"/>
      <c r="DA363" s="18"/>
      <c r="DB363" s="18"/>
      <c r="DC363" s="18"/>
      <c r="DD363" s="18"/>
      <c r="DE363" s="18"/>
      <c r="DF363" s="18"/>
      <c r="DG363" s="18"/>
      <c r="DH363" s="18"/>
      <c r="DI363" s="18"/>
      <c r="DJ363" s="18"/>
      <c r="DK363" s="18"/>
      <c r="DL363" s="18"/>
      <c r="DM363" s="18"/>
      <c r="DN363" s="18"/>
      <c r="DO363" s="18"/>
      <c r="DP363" s="18"/>
      <c r="DQ363" s="18"/>
      <c r="DR363" s="18"/>
      <c r="DS363" s="18"/>
      <c r="DT363" s="18"/>
      <c r="DU363" s="18"/>
      <c r="DV363" s="18"/>
      <c r="DW363" s="18"/>
      <c r="DX363" s="18"/>
      <c r="DY363" s="18"/>
      <c r="DZ363" s="18"/>
      <c r="EA363" s="18"/>
      <c r="EB363" s="18"/>
      <c r="EC363" s="18"/>
      <c r="ED363" s="18"/>
      <c r="EE363" s="18"/>
      <c r="EF363" s="18"/>
      <c r="EG363" s="18"/>
      <c r="EH363" s="18"/>
      <c r="EI363" s="18"/>
      <c r="EJ363" s="18"/>
      <c r="EK363" s="18"/>
      <c r="EL363" s="18"/>
      <c r="EM363" s="18"/>
      <c r="EN363" s="18"/>
      <c r="EO363" s="18"/>
      <c r="EP363" s="18"/>
      <c r="EQ363" s="18"/>
      <c r="ER363" s="18"/>
      <c r="ES363" s="18"/>
      <c r="ET363" s="18"/>
      <c r="EU363" s="18"/>
      <c r="EV363" s="18"/>
      <c r="EW363" s="18"/>
      <c r="EX363" s="18"/>
      <c r="EY363" s="18"/>
      <c r="EZ363" s="18"/>
      <c r="FA363" s="18"/>
      <c r="FB363" s="18"/>
      <c r="FC363" s="18"/>
      <c r="FD363" s="18"/>
      <c r="FE363" s="18"/>
      <c r="FF363" s="18"/>
      <c r="FG363" s="18"/>
      <c r="FH363" s="18"/>
      <c r="FI363" s="18"/>
      <c r="FJ363" s="18"/>
      <c r="FK363" s="18"/>
      <c r="FL363" s="18"/>
      <c r="FM363" s="18"/>
      <c r="FN363" s="18"/>
      <c r="FO363" s="18"/>
      <c r="FP363" s="18"/>
      <c r="FQ363" s="18"/>
      <c r="FR363" s="18"/>
      <c r="FS363" s="18"/>
      <c r="FT363" s="18"/>
      <c r="FU363" s="18"/>
      <c r="FV363" s="18"/>
      <c r="FW363" s="18"/>
      <c r="FX363" s="18"/>
      <c r="FY363" s="18"/>
      <c r="FZ363" s="18"/>
      <c r="GA363" s="18"/>
      <c r="GB363" s="18"/>
      <c r="GC363" s="18"/>
      <c r="GD363" s="18"/>
      <c r="GE363" s="18"/>
      <c r="GF363" s="18"/>
      <c r="GG363" s="18"/>
      <c r="GH363" s="18"/>
      <c r="GI363" s="18"/>
      <c r="GJ363" s="18"/>
      <c r="GK363" s="18"/>
      <c r="GL363" s="18"/>
      <c r="GM363" s="18"/>
      <c r="GN363" s="18"/>
      <c r="GO363" s="18"/>
      <c r="GP363" s="18"/>
      <c r="GQ363" s="18"/>
      <c r="GR363" s="18"/>
      <c r="GS363" s="18"/>
      <c r="GT363" s="18"/>
      <c r="GU363" s="18"/>
      <c r="GV363" s="18"/>
      <c r="GW363" s="18"/>
      <c r="GX363" s="18"/>
      <c r="GY363" s="18"/>
      <c r="GZ363" s="18"/>
      <c r="HA363" s="18"/>
      <c r="HB363" s="18"/>
      <c r="HC363" s="18"/>
      <c r="HD363" s="18"/>
      <c r="HE363" s="18"/>
      <c r="HF363" s="18"/>
      <c r="HG363" s="18"/>
      <c r="HH363" s="18"/>
      <c r="HI363" s="18"/>
      <c r="HJ363" s="18"/>
      <c r="HK363" s="18"/>
      <c r="HL363" s="18"/>
      <c r="HM363" s="18"/>
      <c r="HN363" s="18"/>
      <c r="HO363" s="18"/>
      <c r="HP363" s="18"/>
      <c r="HQ363" s="18"/>
      <c r="HR363" s="18"/>
      <c r="HS363" s="18"/>
      <c r="HT363" s="18"/>
      <c r="HU363" s="18"/>
      <c r="HV363" s="18"/>
      <c r="HW363" s="18"/>
      <c r="HX363" s="18"/>
      <c r="HY363" s="18"/>
      <c r="HZ363" s="18"/>
      <c r="IA363" s="18"/>
      <c r="IB363" s="18"/>
      <c r="IC363" s="18"/>
      <c r="ID363" s="18"/>
      <c r="IE363" s="18"/>
      <c r="IF363" s="18"/>
      <c r="IG363" s="18"/>
      <c r="IH363" s="18"/>
      <c r="II363" s="18"/>
      <c r="IJ363" s="18"/>
      <c r="IK363" s="18"/>
      <c r="IL363" s="18"/>
      <c r="IM363" s="18"/>
      <c r="IN363" s="18"/>
      <c r="IO363" s="18"/>
      <c r="IP363" s="18"/>
      <c r="IQ363" s="18"/>
      <c r="IR363" s="18"/>
      <c r="IS363" s="18"/>
      <c r="IT363" s="18"/>
      <c r="IU363" s="18"/>
      <c r="IV363" s="18"/>
      <c r="IW363" s="18"/>
      <c r="IX363" s="18"/>
      <c r="IY363" s="18"/>
      <c r="IZ363" s="18"/>
      <c r="JA363" s="18"/>
      <c r="JB363" s="18"/>
      <c r="JC363" s="18"/>
      <c r="JD363" s="18"/>
      <c r="JE363" s="18"/>
      <c r="JF363" s="18"/>
      <c r="JG363" s="18"/>
      <c r="JH363" s="18"/>
      <c r="JI363" s="18"/>
      <c r="JJ363" s="18"/>
      <c r="JK363" s="18"/>
      <c r="JL363" s="18"/>
      <c r="JM363" s="18"/>
      <c r="JN363" s="18"/>
      <c r="JO363" s="18"/>
      <c r="JP363" s="18"/>
      <c r="JQ363" s="18"/>
      <c r="JR363" s="18"/>
      <c r="JS363" s="18"/>
      <c r="JT363" s="18"/>
      <c r="JU363" s="18"/>
      <c r="JV363" s="18"/>
      <c r="JW363" s="18"/>
      <c r="JX363" s="18"/>
      <c r="JY363" s="18"/>
      <c r="JZ363" s="18"/>
      <c r="KA363" s="18"/>
      <c r="KB363" s="18"/>
      <c r="KC363" s="18"/>
      <c r="KD363" s="18"/>
      <c r="KE363" s="18"/>
      <c r="KF363" s="18"/>
      <c r="KG363" s="18"/>
      <c r="KH363" s="18"/>
      <c r="KI363" s="18"/>
      <c r="KJ363" s="18"/>
      <c r="KK363" s="18"/>
      <c r="KL363" s="18"/>
      <c r="KM363" s="18"/>
      <c r="KN363" s="18"/>
      <c r="KO363" s="18"/>
      <c r="KP363" s="18"/>
      <c r="KQ363" s="18"/>
      <c r="KR363" s="18"/>
      <c r="KS363" s="18"/>
      <c r="KT363" s="18"/>
      <c r="KU363" s="18"/>
      <c r="KV363" s="18"/>
      <c r="KW363" s="18"/>
      <c r="KX363" s="18"/>
      <c r="KY363" s="18"/>
      <c r="KZ363" s="18"/>
      <c r="LA363" s="18"/>
      <c r="LB363" s="18"/>
      <c r="LC363" s="18"/>
      <c r="LD363" s="18"/>
      <c r="LE363" s="18"/>
      <c r="LF363" s="18"/>
      <c r="LG363" s="18"/>
      <c r="LH363" s="18"/>
      <c r="LI363" s="18"/>
      <c r="LJ363" s="18"/>
      <c r="LK363" s="18"/>
      <c r="LL363" s="18"/>
      <c r="LM363" s="18"/>
      <c r="LN363" s="18"/>
      <c r="LO363" s="18"/>
      <c r="LP363" s="18"/>
      <c r="LQ363" s="18"/>
      <c r="LR363" s="18"/>
      <c r="LS363" s="18"/>
      <c r="LT363" s="18"/>
      <c r="LU363" s="18"/>
      <c r="LV363" s="18"/>
      <c r="LW363" s="18"/>
      <c r="LX363" s="18"/>
      <c r="LY363" s="18"/>
      <c r="LZ363" s="18"/>
      <c r="MA363" s="18"/>
      <c r="MB363" s="18"/>
      <c r="MC363" s="18"/>
      <c r="MD363" s="18"/>
      <c r="ME363" s="18"/>
      <c r="MF363" s="18"/>
      <c r="MG363" s="18"/>
      <c r="MH363" s="18"/>
      <c r="MI363" s="18"/>
      <c r="MJ363" s="18"/>
      <c r="MK363" s="18"/>
      <c r="ML363" s="18"/>
      <c r="MM363" s="18"/>
      <c r="MN363" s="18"/>
      <c r="MO363" s="18"/>
      <c r="MP363" s="18"/>
      <c r="MQ363" s="18"/>
      <c r="MR363" s="18"/>
      <c r="MS363" s="18"/>
      <c r="MT363" s="18"/>
      <c r="MU363" s="18"/>
      <c r="MV363" s="18"/>
      <c r="MW363" s="18"/>
      <c r="MX363" s="18"/>
      <c r="MY363" s="18"/>
      <c r="MZ363" s="18"/>
      <c r="NA363" s="18"/>
      <c r="NB363" s="18"/>
      <c r="NC363" s="18"/>
      <c r="ND363" s="18"/>
      <c r="NE363" s="18"/>
      <c r="NF363" s="18"/>
      <c r="NG363" s="18"/>
      <c r="NH363" s="18"/>
      <c r="NI363" s="18"/>
      <c r="NJ363" s="18"/>
      <c r="NK363" s="18"/>
      <c r="NL363" s="18"/>
      <c r="NM363" s="18"/>
      <c r="NN363" s="18"/>
      <c r="NO363" s="18"/>
      <c r="NP363" s="18"/>
      <c r="NQ363" s="18"/>
      <c r="NR363" s="18"/>
      <c r="NS363" s="18"/>
      <c r="NT363" s="18"/>
      <c r="NU363" s="18"/>
      <c r="NV363" s="18"/>
      <c r="NW363" s="18"/>
      <c r="NX363" s="18"/>
      <c r="NY363" s="18"/>
      <c r="NZ363" s="18"/>
      <c r="OA363" s="18"/>
      <c r="OB363" s="18"/>
      <c r="OC363" s="18"/>
      <c r="OD363" s="18"/>
      <c r="OE363" s="18"/>
      <c r="OF363" s="18"/>
      <c r="OG363" s="18"/>
      <c r="OH363" s="18"/>
      <c r="OI363" s="18"/>
      <c r="OJ363" s="18"/>
      <c r="OK363" s="18"/>
      <c r="OL363" s="18"/>
      <c r="OM363" s="18"/>
      <c r="ON363" s="18"/>
      <c r="OO363" s="18"/>
      <c r="OP363" s="18"/>
      <c r="OQ363" s="18"/>
      <c r="OR363" s="18"/>
      <c r="OS363" s="18"/>
      <c r="OT363" s="18"/>
      <c r="OU363" s="18"/>
      <c r="OV363" s="18"/>
      <c r="OW363" s="18"/>
      <c r="OX363" s="18"/>
      <c r="OY363" s="18"/>
      <c r="OZ363" s="18"/>
      <c r="PA363" s="18"/>
      <c r="PB363" s="18"/>
      <c r="PC363" s="18"/>
      <c r="PD363" s="18"/>
      <c r="PE363" s="18"/>
      <c r="PF363" s="18"/>
      <c r="PG363" s="18"/>
      <c r="PH363" s="18"/>
      <c r="PI363" s="18"/>
      <c r="PJ363" s="18"/>
      <c r="PK363" s="18"/>
      <c r="PL363" s="18"/>
      <c r="PM363" s="18"/>
      <c r="PN363" s="18"/>
      <c r="PO363" s="18"/>
      <c r="PP363" s="18"/>
      <c r="PQ363" s="18"/>
      <c r="PR363" s="18"/>
      <c r="PS363" s="18"/>
      <c r="PT363" s="18"/>
      <c r="PU363" s="18"/>
      <c r="PV363" s="18"/>
      <c r="PW363" s="18"/>
      <c r="PX363" s="18"/>
      <c r="PY363" s="18"/>
      <c r="PZ363" s="18"/>
      <c r="QA363" s="18"/>
      <c r="QB363" s="18"/>
      <c r="QC363" s="18"/>
      <c r="QD363" s="18"/>
      <c r="QE363" s="18"/>
      <c r="QF363" s="18"/>
      <c r="QG363" s="18"/>
      <c r="QH363" s="18"/>
      <c r="QI363" s="18"/>
      <c r="QJ363" s="18"/>
      <c r="QK363" s="18"/>
      <c r="QL363" s="18"/>
      <c r="QM363" s="18"/>
      <c r="QN363" s="18"/>
      <c r="QO363" s="18"/>
      <c r="QP363" s="18"/>
      <c r="QQ363" s="18"/>
      <c r="QR363" s="18"/>
      <c r="QS363" s="18"/>
      <c r="QT363" s="18"/>
      <c r="QU363" s="18"/>
      <c r="QV363" s="18"/>
      <c r="QW363" s="18"/>
      <c r="QX363" s="18"/>
      <c r="QY363" s="18"/>
      <c r="QZ363" s="18"/>
      <c r="RA363" s="18"/>
      <c r="RB363" s="18"/>
      <c r="RC363" s="18"/>
      <c r="RD363" s="18"/>
      <c r="RE363" s="18"/>
      <c r="RF363" s="18"/>
      <c r="RG363" s="18"/>
      <c r="RH363" s="18"/>
      <c r="RI363" s="18"/>
      <c r="RJ363" s="18"/>
      <c r="RK363" s="18"/>
      <c r="RL363" s="18"/>
      <c r="RM363" s="18"/>
      <c r="RN363" s="18"/>
      <c r="RO363" s="18"/>
      <c r="RP363" s="18"/>
      <c r="RQ363" s="18"/>
      <c r="RR363" s="18"/>
    </row>
    <row r="364" spans="1:486" x14ac:dyDescent="0.2">
      <c r="A364" s="3" t="s">
        <v>141</v>
      </c>
      <c r="B364" s="4" t="s">
        <v>142</v>
      </c>
      <c r="C364" s="4" t="s">
        <v>531</v>
      </c>
      <c r="D364" s="6" t="s">
        <v>140</v>
      </c>
      <c r="E364" s="3" t="s">
        <v>15</v>
      </c>
      <c r="F364" s="28">
        <v>1</v>
      </c>
      <c r="G364" s="3" t="s">
        <v>15</v>
      </c>
      <c r="H364" s="29">
        <v>28.28</v>
      </c>
      <c r="I364" s="22" t="str">
        <f t="shared" si="19"/>
        <v xml:space="preserve"> N</v>
      </c>
      <c r="J364" s="7"/>
      <c r="K364" s="28">
        <v>17</v>
      </c>
      <c r="L364" s="3" t="s">
        <v>18</v>
      </c>
    </row>
    <row r="365" spans="1:486" x14ac:dyDescent="0.2">
      <c r="A365" s="3" t="s">
        <v>141</v>
      </c>
      <c r="B365" s="4" t="s">
        <v>142</v>
      </c>
      <c r="C365" s="4" t="s">
        <v>531</v>
      </c>
      <c r="D365" s="6" t="s">
        <v>140</v>
      </c>
      <c r="E365" s="3" t="s">
        <v>33</v>
      </c>
      <c r="F365" s="28">
        <v>1</v>
      </c>
      <c r="G365" s="3" t="s">
        <v>143</v>
      </c>
      <c r="H365" s="29">
        <v>14</v>
      </c>
      <c r="I365" s="22" t="str">
        <f t="shared" si="19"/>
        <v xml:space="preserve"> N</v>
      </c>
      <c r="J365" s="7"/>
      <c r="K365" s="28">
        <v>18</v>
      </c>
      <c r="L365" s="3" t="s">
        <v>18</v>
      </c>
    </row>
    <row r="366" spans="1:486" x14ac:dyDescent="0.2">
      <c r="A366" s="3" t="s">
        <v>141</v>
      </c>
      <c r="B366" s="4" t="s">
        <v>142</v>
      </c>
      <c r="C366" s="4" t="s">
        <v>531</v>
      </c>
      <c r="D366" s="6" t="s">
        <v>140</v>
      </c>
      <c r="E366" s="3" t="s">
        <v>24</v>
      </c>
      <c r="F366" s="28">
        <v>2</v>
      </c>
      <c r="G366" s="3" t="s">
        <v>107</v>
      </c>
      <c r="H366" s="29">
        <v>11</v>
      </c>
      <c r="I366" s="22" t="str">
        <f t="shared" si="19"/>
        <v xml:space="preserve"> N</v>
      </c>
      <c r="J366" s="7"/>
      <c r="K366" s="28">
        <v>4.5</v>
      </c>
      <c r="L366" s="3" t="s">
        <v>21</v>
      </c>
    </row>
    <row r="367" spans="1:486" x14ac:dyDescent="0.2">
      <c r="A367" s="3" t="s">
        <v>141</v>
      </c>
      <c r="B367" s="4" t="s">
        <v>142</v>
      </c>
      <c r="C367" s="4" t="s">
        <v>553</v>
      </c>
      <c r="D367" s="6" t="s">
        <v>306</v>
      </c>
      <c r="E367" s="3" t="s">
        <v>15</v>
      </c>
      <c r="F367" s="28">
        <v>1</v>
      </c>
      <c r="G367" s="3" t="s">
        <v>32</v>
      </c>
      <c r="H367" s="24">
        <f t="shared" ref="H367:H380" si="20">IF(J367&gt;0,(J367/(K367*52)),"  ")</f>
        <v>42.611538461538458</v>
      </c>
      <c r="I367" s="22" t="s">
        <v>514</v>
      </c>
      <c r="J367" s="30">
        <v>77553</v>
      </c>
      <c r="K367" s="28">
        <v>35</v>
      </c>
      <c r="L367" s="3" t="s">
        <v>18</v>
      </c>
    </row>
    <row r="368" spans="1:486" x14ac:dyDescent="0.2">
      <c r="A368" s="3" t="s">
        <v>141</v>
      </c>
      <c r="B368" s="4" t="s">
        <v>142</v>
      </c>
      <c r="C368" s="4" t="s">
        <v>553</v>
      </c>
      <c r="D368" s="6" t="s">
        <v>306</v>
      </c>
      <c r="E368" s="3" t="s">
        <v>33</v>
      </c>
      <c r="F368" s="28">
        <v>1</v>
      </c>
      <c r="G368" s="3" t="s">
        <v>307</v>
      </c>
      <c r="H368" s="24">
        <f t="shared" si="20"/>
        <v>40.176373626373625</v>
      </c>
      <c r="I368" s="22" t="s">
        <v>514</v>
      </c>
      <c r="J368" s="30">
        <v>73121</v>
      </c>
      <c r="K368" s="28">
        <v>35</v>
      </c>
      <c r="L368" s="3" t="s">
        <v>18</v>
      </c>
    </row>
    <row r="369" spans="1:486" x14ac:dyDescent="0.2">
      <c r="A369" s="3" t="s">
        <v>141</v>
      </c>
      <c r="B369" s="4" t="s">
        <v>142</v>
      </c>
      <c r="C369" s="4" t="s">
        <v>553</v>
      </c>
      <c r="D369" s="6" t="s">
        <v>306</v>
      </c>
      <c r="E369" s="3" t="s">
        <v>35</v>
      </c>
      <c r="F369" s="28">
        <v>1</v>
      </c>
      <c r="G369" s="3" t="s">
        <v>308</v>
      </c>
      <c r="H369" s="24">
        <f t="shared" si="20"/>
        <v>30.654945054945056</v>
      </c>
      <c r="I369" s="22" t="s">
        <v>514</v>
      </c>
      <c r="J369" s="30">
        <v>55792</v>
      </c>
      <c r="K369" s="28">
        <v>35</v>
      </c>
      <c r="L369" s="3" t="s">
        <v>18</v>
      </c>
    </row>
    <row r="370" spans="1:486" x14ac:dyDescent="0.2">
      <c r="A370" s="3" t="s">
        <v>141</v>
      </c>
      <c r="B370" s="4" t="s">
        <v>142</v>
      </c>
      <c r="C370" s="4" t="s">
        <v>553</v>
      </c>
      <c r="D370" s="6" t="s">
        <v>306</v>
      </c>
      <c r="E370" s="3" t="s">
        <v>35</v>
      </c>
      <c r="F370" s="28">
        <v>1</v>
      </c>
      <c r="G370" s="3" t="s">
        <v>309</v>
      </c>
      <c r="H370" s="24">
        <f t="shared" si="20"/>
        <v>29.380769230769232</v>
      </c>
      <c r="I370" s="22" t="s">
        <v>514</v>
      </c>
      <c r="J370" s="30">
        <v>53473</v>
      </c>
      <c r="K370" s="28">
        <v>35</v>
      </c>
      <c r="L370" s="3" t="s">
        <v>21</v>
      </c>
    </row>
    <row r="371" spans="1:486" x14ac:dyDescent="0.2">
      <c r="A371" s="3" t="s">
        <v>141</v>
      </c>
      <c r="B371" s="4" t="s">
        <v>142</v>
      </c>
      <c r="C371" s="4" t="s">
        <v>553</v>
      </c>
      <c r="D371" s="6" t="s">
        <v>306</v>
      </c>
      <c r="E371" s="3" t="s">
        <v>35</v>
      </c>
      <c r="F371" s="28">
        <v>1</v>
      </c>
      <c r="G371" s="3" t="s">
        <v>310</v>
      </c>
      <c r="H371" s="24">
        <f t="shared" si="20"/>
        <v>30.654945054945056</v>
      </c>
      <c r="I371" s="22" t="s">
        <v>514</v>
      </c>
      <c r="J371" s="30">
        <v>55792</v>
      </c>
      <c r="K371" s="28">
        <v>35</v>
      </c>
      <c r="L371" s="3" t="s">
        <v>21</v>
      </c>
    </row>
    <row r="372" spans="1:486" x14ac:dyDescent="0.2">
      <c r="A372" s="3" t="s">
        <v>141</v>
      </c>
      <c r="B372" s="4" t="s">
        <v>142</v>
      </c>
      <c r="C372" s="4" t="s">
        <v>553</v>
      </c>
      <c r="D372" s="6" t="s">
        <v>306</v>
      </c>
      <c r="E372" s="3" t="s">
        <v>33</v>
      </c>
      <c r="F372" s="28">
        <v>1</v>
      </c>
      <c r="G372" s="3" t="s">
        <v>311</v>
      </c>
      <c r="H372" s="24">
        <f t="shared" si="20"/>
        <v>26.588461538461537</v>
      </c>
      <c r="I372" s="22" t="s">
        <v>514</v>
      </c>
      <c r="J372" s="30">
        <v>48391</v>
      </c>
      <c r="K372" s="28">
        <v>35</v>
      </c>
      <c r="L372" s="3" t="s">
        <v>18</v>
      </c>
    </row>
    <row r="373" spans="1:486" x14ac:dyDescent="0.2">
      <c r="A373" s="3" t="s">
        <v>141</v>
      </c>
      <c r="B373" s="4" t="s">
        <v>142</v>
      </c>
      <c r="C373" s="4" t="s">
        <v>553</v>
      </c>
      <c r="D373" s="6" t="s">
        <v>306</v>
      </c>
      <c r="E373" s="3" t="s">
        <v>35</v>
      </c>
      <c r="F373" s="28">
        <v>1</v>
      </c>
      <c r="G373" s="3" t="s">
        <v>44</v>
      </c>
      <c r="H373" s="24">
        <f t="shared" si="20"/>
        <v>26.588461538461537</v>
      </c>
      <c r="I373" s="22" t="s">
        <v>514</v>
      </c>
      <c r="J373" s="30">
        <v>48391</v>
      </c>
      <c r="K373" s="28">
        <v>35</v>
      </c>
      <c r="L373" s="3" t="s">
        <v>21</v>
      </c>
    </row>
    <row r="374" spans="1:486" x14ac:dyDescent="0.2">
      <c r="A374" s="3" t="s">
        <v>141</v>
      </c>
      <c r="B374" s="4" t="s">
        <v>142</v>
      </c>
      <c r="C374" s="4" t="s">
        <v>553</v>
      </c>
      <c r="D374" s="6" t="s">
        <v>306</v>
      </c>
      <c r="E374" s="3" t="s">
        <v>80</v>
      </c>
      <c r="F374" s="28">
        <v>1</v>
      </c>
      <c r="G374" s="3" t="s">
        <v>312</v>
      </c>
      <c r="H374" s="24">
        <f t="shared" si="20"/>
        <v>26.276373626373626</v>
      </c>
      <c r="I374" s="22" t="s">
        <v>514</v>
      </c>
      <c r="J374" s="30">
        <v>47823</v>
      </c>
      <c r="K374" s="28">
        <v>35</v>
      </c>
      <c r="L374" s="3" t="s">
        <v>18</v>
      </c>
    </row>
    <row r="375" spans="1:486" x14ac:dyDescent="0.2">
      <c r="A375" s="3" t="s">
        <v>141</v>
      </c>
      <c r="B375" s="4" t="s">
        <v>142</v>
      </c>
      <c r="C375" s="4" t="s">
        <v>553</v>
      </c>
      <c r="D375" s="6" t="s">
        <v>306</v>
      </c>
      <c r="E375" s="3" t="s">
        <v>38</v>
      </c>
      <c r="F375" s="28">
        <v>1</v>
      </c>
      <c r="G375" s="3" t="s">
        <v>313</v>
      </c>
      <c r="H375" s="24">
        <f t="shared" si="20"/>
        <v>21.383516483516484</v>
      </c>
      <c r="I375" s="22" t="s">
        <v>514</v>
      </c>
      <c r="J375" s="30">
        <v>38918</v>
      </c>
      <c r="K375" s="28">
        <v>35</v>
      </c>
      <c r="L375" s="3" t="s">
        <v>18</v>
      </c>
    </row>
    <row r="376" spans="1:486" x14ac:dyDescent="0.2">
      <c r="A376" s="3" t="s">
        <v>141</v>
      </c>
      <c r="B376" s="4" t="s">
        <v>142</v>
      </c>
      <c r="C376" s="4" t="s">
        <v>553</v>
      </c>
      <c r="D376" s="6" t="s">
        <v>306</v>
      </c>
      <c r="E376" s="3" t="s">
        <v>24</v>
      </c>
      <c r="F376" s="28">
        <v>1</v>
      </c>
      <c r="G376" s="3" t="s">
        <v>314</v>
      </c>
      <c r="H376" s="24">
        <f t="shared" si="20"/>
        <v>22.67967032967033</v>
      </c>
      <c r="I376" s="22" t="s">
        <v>514</v>
      </c>
      <c r="J376" s="30">
        <v>41277</v>
      </c>
      <c r="K376" s="28">
        <v>35</v>
      </c>
      <c r="L376" s="3" t="s">
        <v>21</v>
      </c>
    </row>
    <row r="377" spans="1:486" x14ac:dyDescent="0.2">
      <c r="A377" s="3" t="s">
        <v>141</v>
      </c>
      <c r="B377" s="4" t="s">
        <v>142</v>
      </c>
      <c r="C377" s="4" t="s">
        <v>553</v>
      </c>
      <c r="D377" s="6" t="s">
        <v>306</v>
      </c>
      <c r="E377" s="3" t="s">
        <v>24</v>
      </c>
      <c r="F377" s="28">
        <v>1</v>
      </c>
      <c r="G377" s="3" t="s">
        <v>129</v>
      </c>
      <c r="H377" s="24">
        <f t="shared" si="20"/>
        <v>21.140109890109891</v>
      </c>
      <c r="I377" s="22" t="s">
        <v>514</v>
      </c>
      <c r="J377" s="30">
        <v>38475</v>
      </c>
      <c r="K377" s="28">
        <v>35</v>
      </c>
      <c r="L377" s="3" t="s">
        <v>21</v>
      </c>
    </row>
    <row r="378" spans="1:486" x14ac:dyDescent="0.2">
      <c r="A378" s="3" t="s">
        <v>141</v>
      </c>
      <c r="B378" s="4" t="s">
        <v>142</v>
      </c>
      <c r="C378" s="4" t="s">
        <v>553</v>
      </c>
      <c r="D378" s="6" t="s">
        <v>306</v>
      </c>
      <c r="E378" s="3" t="s">
        <v>26</v>
      </c>
      <c r="F378" s="28">
        <v>1</v>
      </c>
      <c r="G378" s="3" t="s">
        <v>315</v>
      </c>
      <c r="H378" s="24">
        <f t="shared" si="20"/>
        <v>21.21153846153846</v>
      </c>
      <c r="I378" s="22" t="s">
        <v>514</v>
      </c>
      <c r="J378" s="30">
        <v>38605</v>
      </c>
      <c r="K378" s="28">
        <v>35</v>
      </c>
      <c r="L378" s="3" t="s">
        <v>21</v>
      </c>
    </row>
    <row r="379" spans="1:486" x14ac:dyDescent="0.2">
      <c r="A379" s="3" t="s">
        <v>141</v>
      </c>
      <c r="B379" s="4" t="s">
        <v>142</v>
      </c>
      <c r="C379" s="4" t="s">
        <v>553</v>
      </c>
      <c r="D379" s="6" t="s">
        <v>306</v>
      </c>
      <c r="E379" s="3" t="s">
        <v>26</v>
      </c>
      <c r="F379" s="28">
        <v>1</v>
      </c>
      <c r="G379" s="3" t="s">
        <v>316</v>
      </c>
      <c r="H379" s="24">
        <f t="shared" si="20"/>
        <v>19.64065934065934</v>
      </c>
      <c r="I379" s="22" t="s">
        <v>514</v>
      </c>
      <c r="J379" s="30">
        <v>35746</v>
      </c>
      <c r="K379" s="28">
        <v>35</v>
      </c>
      <c r="L379" s="3" t="s">
        <v>21</v>
      </c>
    </row>
    <row r="380" spans="1:486" s="15" customFormat="1" x14ac:dyDescent="0.2">
      <c r="A380" s="3" t="s">
        <v>141</v>
      </c>
      <c r="B380" s="4" t="s">
        <v>142</v>
      </c>
      <c r="C380" s="4" t="s">
        <v>553</v>
      </c>
      <c r="D380" s="6" t="s">
        <v>306</v>
      </c>
      <c r="E380" s="3" t="s">
        <v>19</v>
      </c>
      <c r="F380" s="28">
        <v>1</v>
      </c>
      <c r="G380" s="3" t="s">
        <v>317</v>
      </c>
      <c r="H380" s="24">
        <f t="shared" si="20"/>
        <v>17.30824175824176</v>
      </c>
      <c r="I380" s="22" t="s">
        <v>514</v>
      </c>
      <c r="J380" s="30">
        <v>31501</v>
      </c>
      <c r="K380" s="28">
        <v>35</v>
      </c>
      <c r="L380" s="3" t="s">
        <v>18</v>
      </c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  <c r="AW380" s="18"/>
      <c r="AX380" s="18"/>
      <c r="AY380" s="18"/>
      <c r="AZ380" s="18"/>
      <c r="BA380" s="18"/>
      <c r="BB380" s="18"/>
      <c r="BC380" s="18"/>
      <c r="BD380" s="18"/>
      <c r="BE380" s="18"/>
      <c r="BF380" s="18"/>
      <c r="BG380" s="18"/>
      <c r="BH380" s="18"/>
      <c r="BI380" s="18"/>
      <c r="BJ380" s="18"/>
      <c r="BK380" s="18"/>
      <c r="BL380" s="18"/>
      <c r="BM380" s="18"/>
      <c r="BN380" s="18"/>
      <c r="BO380" s="18"/>
      <c r="BP380" s="18"/>
      <c r="BQ380" s="18"/>
      <c r="BR380" s="18"/>
      <c r="BS380" s="18"/>
      <c r="BT380" s="18"/>
      <c r="BU380" s="18"/>
      <c r="BV380" s="18"/>
      <c r="BW380" s="18"/>
      <c r="BX380" s="18"/>
      <c r="BY380" s="18"/>
      <c r="BZ380" s="18"/>
      <c r="CA380" s="18"/>
      <c r="CB380" s="18"/>
      <c r="CC380" s="18"/>
      <c r="CD380" s="18"/>
      <c r="CE380" s="18"/>
      <c r="CF380" s="18"/>
      <c r="CG380" s="18"/>
      <c r="CH380" s="18"/>
      <c r="CI380" s="18"/>
      <c r="CJ380" s="18"/>
      <c r="CK380" s="18"/>
      <c r="CL380" s="18"/>
      <c r="CM380" s="18"/>
      <c r="CN380" s="18"/>
      <c r="CO380" s="18"/>
      <c r="CP380" s="18"/>
      <c r="CQ380" s="18"/>
      <c r="CR380" s="18"/>
      <c r="CS380" s="18"/>
      <c r="CT380" s="18"/>
      <c r="CU380" s="18"/>
      <c r="CV380" s="18"/>
      <c r="CW380" s="18"/>
      <c r="CX380" s="18"/>
      <c r="CY380" s="18"/>
      <c r="CZ380" s="18"/>
      <c r="DA380" s="18"/>
      <c r="DB380" s="18"/>
      <c r="DC380" s="18"/>
      <c r="DD380" s="18"/>
      <c r="DE380" s="18"/>
      <c r="DF380" s="18"/>
      <c r="DG380" s="18"/>
      <c r="DH380" s="18"/>
      <c r="DI380" s="18"/>
      <c r="DJ380" s="18"/>
      <c r="DK380" s="18"/>
      <c r="DL380" s="18"/>
      <c r="DM380" s="18"/>
      <c r="DN380" s="18"/>
      <c r="DO380" s="18"/>
      <c r="DP380" s="18"/>
      <c r="DQ380" s="18"/>
      <c r="DR380" s="18"/>
      <c r="DS380" s="18"/>
      <c r="DT380" s="18"/>
      <c r="DU380" s="18"/>
      <c r="DV380" s="18"/>
      <c r="DW380" s="18"/>
      <c r="DX380" s="18"/>
      <c r="DY380" s="18"/>
      <c r="DZ380" s="18"/>
      <c r="EA380" s="18"/>
      <c r="EB380" s="18"/>
      <c r="EC380" s="18"/>
      <c r="ED380" s="18"/>
      <c r="EE380" s="18"/>
      <c r="EF380" s="18"/>
      <c r="EG380" s="18"/>
      <c r="EH380" s="18"/>
      <c r="EI380" s="18"/>
      <c r="EJ380" s="18"/>
      <c r="EK380" s="18"/>
      <c r="EL380" s="18"/>
      <c r="EM380" s="18"/>
      <c r="EN380" s="18"/>
      <c r="EO380" s="18"/>
      <c r="EP380" s="18"/>
      <c r="EQ380" s="18"/>
      <c r="ER380" s="18"/>
      <c r="ES380" s="18"/>
      <c r="ET380" s="18"/>
      <c r="EU380" s="18"/>
      <c r="EV380" s="18"/>
      <c r="EW380" s="18"/>
      <c r="EX380" s="18"/>
      <c r="EY380" s="18"/>
      <c r="EZ380" s="18"/>
      <c r="FA380" s="18"/>
      <c r="FB380" s="18"/>
      <c r="FC380" s="18"/>
      <c r="FD380" s="18"/>
      <c r="FE380" s="18"/>
      <c r="FF380" s="18"/>
      <c r="FG380" s="18"/>
      <c r="FH380" s="18"/>
      <c r="FI380" s="18"/>
      <c r="FJ380" s="18"/>
      <c r="FK380" s="18"/>
      <c r="FL380" s="18"/>
      <c r="FM380" s="18"/>
      <c r="FN380" s="18"/>
      <c r="FO380" s="18"/>
      <c r="FP380" s="18"/>
      <c r="FQ380" s="18"/>
      <c r="FR380" s="18"/>
      <c r="FS380" s="18"/>
      <c r="FT380" s="18"/>
      <c r="FU380" s="18"/>
      <c r="FV380" s="18"/>
      <c r="FW380" s="18"/>
      <c r="FX380" s="18"/>
      <c r="FY380" s="18"/>
      <c r="FZ380" s="18"/>
      <c r="GA380" s="18"/>
      <c r="GB380" s="18"/>
      <c r="GC380" s="18"/>
      <c r="GD380" s="18"/>
      <c r="GE380" s="18"/>
      <c r="GF380" s="18"/>
      <c r="GG380" s="18"/>
      <c r="GH380" s="18"/>
      <c r="GI380" s="18"/>
      <c r="GJ380" s="18"/>
      <c r="GK380" s="18"/>
      <c r="GL380" s="18"/>
      <c r="GM380" s="18"/>
      <c r="GN380" s="18"/>
      <c r="GO380" s="18"/>
      <c r="GP380" s="18"/>
      <c r="GQ380" s="18"/>
      <c r="GR380" s="18"/>
      <c r="GS380" s="18"/>
      <c r="GT380" s="18"/>
      <c r="GU380" s="18"/>
      <c r="GV380" s="18"/>
      <c r="GW380" s="18"/>
      <c r="GX380" s="18"/>
      <c r="GY380" s="18"/>
      <c r="GZ380" s="18"/>
      <c r="HA380" s="18"/>
      <c r="HB380" s="18"/>
      <c r="HC380" s="18"/>
      <c r="HD380" s="18"/>
      <c r="HE380" s="18"/>
      <c r="HF380" s="18"/>
      <c r="HG380" s="18"/>
      <c r="HH380" s="18"/>
      <c r="HI380" s="18"/>
      <c r="HJ380" s="18"/>
      <c r="HK380" s="18"/>
      <c r="HL380" s="18"/>
      <c r="HM380" s="18"/>
      <c r="HN380" s="18"/>
      <c r="HO380" s="18"/>
      <c r="HP380" s="18"/>
      <c r="HQ380" s="18"/>
      <c r="HR380" s="18"/>
      <c r="HS380" s="18"/>
      <c r="HT380" s="18"/>
      <c r="HU380" s="18"/>
      <c r="HV380" s="18"/>
      <c r="HW380" s="18"/>
      <c r="HX380" s="18"/>
      <c r="HY380" s="18"/>
      <c r="HZ380" s="18"/>
      <c r="IA380" s="18"/>
      <c r="IB380" s="18"/>
      <c r="IC380" s="18"/>
      <c r="ID380" s="18"/>
      <c r="IE380" s="18"/>
      <c r="IF380" s="18"/>
      <c r="IG380" s="18"/>
      <c r="IH380" s="18"/>
      <c r="II380" s="18"/>
      <c r="IJ380" s="18"/>
      <c r="IK380" s="18"/>
      <c r="IL380" s="18"/>
      <c r="IM380" s="18"/>
      <c r="IN380" s="18"/>
      <c r="IO380" s="18"/>
      <c r="IP380" s="18"/>
      <c r="IQ380" s="18"/>
      <c r="IR380" s="18"/>
      <c r="IS380" s="18"/>
      <c r="IT380" s="18"/>
      <c r="IU380" s="18"/>
      <c r="IV380" s="18"/>
      <c r="IW380" s="18"/>
      <c r="IX380" s="18"/>
      <c r="IY380" s="18"/>
      <c r="IZ380" s="18"/>
      <c r="JA380" s="18"/>
      <c r="JB380" s="18"/>
      <c r="JC380" s="18"/>
      <c r="JD380" s="18"/>
      <c r="JE380" s="18"/>
      <c r="JF380" s="18"/>
      <c r="JG380" s="18"/>
      <c r="JH380" s="18"/>
      <c r="JI380" s="18"/>
      <c r="JJ380" s="18"/>
      <c r="JK380" s="18"/>
      <c r="JL380" s="18"/>
      <c r="JM380" s="18"/>
      <c r="JN380" s="18"/>
      <c r="JO380" s="18"/>
      <c r="JP380" s="18"/>
      <c r="JQ380" s="18"/>
      <c r="JR380" s="18"/>
      <c r="JS380" s="18"/>
      <c r="JT380" s="18"/>
      <c r="JU380" s="18"/>
      <c r="JV380" s="18"/>
      <c r="JW380" s="18"/>
      <c r="JX380" s="18"/>
      <c r="JY380" s="18"/>
      <c r="JZ380" s="18"/>
      <c r="KA380" s="18"/>
      <c r="KB380" s="18"/>
      <c r="KC380" s="18"/>
      <c r="KD380" s="18"/>
      <c r="KE380" s="18"/>
      <c r="KF380" s="18"/>
      <c r="KG380" s="18"/>
      <c r="KH380" s="18"/>
      <c r="KI380" s="18"/>
      <c r="KJ380" s="18"/>
      <c r="KK380" s="18"/>
      <c r="KL380" s="18"/>
      <c r="KM380" s="18"/>
      <c r="KN380" s="18"/>
      <c r="KO380" s="18"/>
      <c r="KP380" s="18"/>
      <c r="KQ380" s="18"/>
      <c r="KR380" s="18"/>
      <c r="KS380" s="18"/>
      <c r="KT380" s="18"/>
      <c r="KU380" s="18"/>
      <c r="KV380" s="18"/>
      <c r="KW380" s="18"/>
      <c r="KX380" s="18"/>
      <c r="KY380" s="18"/>
      <c r="KZ380" s="18"/>
      <c r="LA380" s="18"/>
      <c r="LB380" s="18"/>
      <c r="LC380" s="18"/>
      <c r="LD380" s="18"/>
      <c r="LE380" s="18"/>
      <c r="LF380" s="18"/>
      <c r="LG380" s="18"/>
      <c r="LH380" s="18"/>
      <c r="LI380" s="18"/>
      <c r="LJ380" s="18"/>
      <c r="LK380" s="18"/>
      <c r="LL380" s="18"/>
      <c r="LM380" s="18"/>
      <c r="LN380" s="18"/>
      <c r="LO380" s="18"/>
      <c r="LP380" s="18"/>
      <c r="LQ380" s="18"/>
      <c r="LR380" s="18"/>
      <c r="LS380" s="18"/>
      <c r="LT380" s="18"/>
      <c r="LU380" s="18"/>
      <c r="LV380" s="18"/>
      <c r="LW380" s="18"/>
      <c r="LX380" s="18"/>
      <c r="LY380" s="18"/>
      <c r="LZ380" s="18"/>
      <c r="MA380" s="18"/>
      <c r="MB380" s="18"/>
      <c r="MC380" s="18"/>
      <c r="MD380" s="18"/>
      <c r="ME380" s="18"/>
      <c r="MF380" s="18"/>
      <c r="MG380" s="18"/>
      <c r="MH380" s="18"/>
      <c r="MI380" s="18"/>
      <c r="MJ380" s="18"/>
      <c r="MK380" s="18"/>
      <c r="ML380" s="18"/>
      <c r="MM380" s="18"/>
      <c r="MN380" s="18"/>
      <c r="MO380" s="18"/>
      <c r="MP380" s="18"/>
      <c r="MQ380" s="18"/>
      <c r="MR380" s="18"/>
      <c r="MS380" s="18"/>
      <c r="MT380" s="18"/>
      <c r="MU380" s="18"/>
      <c r="MV380" s="18"/>
      <c r="MW380" s="18"/>
      <c r="MX380" s="18"/>
      <c r="MY380" s="18"/>
      <c r="MZ380" s="18"/>
      <c r="NA380" s="18"/>
      <c r="NB380" s="18"/>
      <c r="NC380" s="18"/>
      <c r="ND380" s="18"/>
      <c r="NE380" s="18"/>
      <c r="NF380" s="18"/>
      <c r="NG380" s="18"/>
      <c r="NH380" s="18"/>
      <c r="NI380" s="18"/>
      <c r="NJ380" s="18"/>
      <c r="NK380" s="18"/>
      <c r="NL380" s="18"/>
      <c r="NM380" s="18"/>
      <c r="NN380" s="18"/>
      <c r="NO380" s="18"/>
      <c r="NP380" s="18"/>
      <c r="NQ380" s="18"/>
      <c r="NR380" s="18"/>
      <c r="NS380" s="18"/>
      <c r="NT380" s="18"/>
      <c r="NU380" s="18"/>
      <c r="NV380" s="18"/>
      <c r="NW380" s="18"/>
      <c r="NX380" s="18"/>
      <c r="NY380" s="18"/>
      <c r="NZ380" s="18"/>
      <c r="OA380" s="18"/>
      <c r="OB380" s="18"/>
      <c r="OC380" s="18"/>
      <c r="OD380" s="18"/>
      <c r="OE380" s="18"/>
      <c r="OF380" s="18"/>
      <c r="OG380" s="18"/>
      <c r="OH380" s="18"/>
      <c r="OI380" s="18"/>
      <c r="OJ380" s="18"/>
      <c r="OK380" s="18"/>
      <c r="OL380" s="18"/>
      <c r="OM380" s="18"/>
      <c r="ON380" s="18"/>
      <c r="OO380" s="18"/>
      <c r="OP380" s="18"/>
      <c r="OQ380" s="18"/>
      <c r="OR380" s="18"/>
      <c r="OS380" s="18"/>
      <c r="OT380" s="18"/>
      <c r="OU380" s="18"/>
      <c r="OV380" s="18"/>
      <c r="OW380" s="18"/>
      <c r="OX380" s="18"/>
      <c r="OY380" s="18"/>
      <c r="OZ380" s="18"/>
      <c r="PA380" s="18"/>
      <c r="PB380" s="18"/>
      <c r="PC380" s="18"/>
      <c r="PD380" s="18"/>
      <c r="PE380" s="18"/>
      <c r="PF380" s="18"/>
      <c r="PG380" s="18"/>
      <c r="PH380" s="18"/>
      <c r="PI380" s="18"/>
      <c r="PJ380" s="18"/>
      <c r="PK380" s="18"/>
      <c r="PL380" s="18"/>
      <c r="PM380" s="18"/>
      <c r="PN380" s="18"/>
      <c r="PO380" s="18"/>
      <c r="PP380" s="18"/>
      <c r="PQ380" s="18"/>
      <c r="PR380" s="18"/>
      <c r="PS380" s="18"/>
      <c r="PT380" s="18"/>
      <c r="PU380" s="18"/>
      <c r="PV380" s="18"/>
      <c r="PW380" s="18"/>
      <c r="PX380" s="18"/>
      <c r="PY380" s="18"/>
      <c r="PZ380" s="18"/>
      <c r="QA380" s="18"/>
      <c r="QB380" s="18"/>
      <c r="QC380" s="18"/>
      <c r="QD380" s="18"/>
      <c r="QE380" s="18"/>
      <c r="QF380" s="18"/>
      <c r="QG380" s="18"/>
      <c r="QH380" s="18"/>
      <c r="QI380" s="18"/>
      <c r="QJ380" s="18"/>
      <c r="QK380" s="18"/>
      <c r="QL380" s="18"/>
      <c r="QM380" s="18"/>
      <c r="QN380" s="18"/>
      <c r="QO380" s="18"/>
      <c r="QP380" s="18"/>
      <c r="QQ380" s="18"/>
      <c r="QR380" s="18"/>
      <c r="QS380" s="18"/>
      <c r="QT380" s="18"/>
      <c r="QU380" s="18"/>
      <c r="QV380" s="18"/>
      <c r="QW380" s="18"/>
      <c r="QX380" s="18"/>
      <c r="QY380" s="18"/>
      <c r="QZ380" s="18"/>
      <c r="RA380" s="18"/>
      <c r="RB380" s="18"/>
      <c r="RC380" s="18"/>
      <c r="RD380" s="18"/>
      <c r="RE380" s="18"/>
      <c r="RF380" s="18"/>
      <c r="RG380" s="18"/>
      <c r="RH380" s="18"/>
      <c r="RI380" s="18"/>
      <c r="RJ380" s="18"/>
      <c r="RK380" s="18"/>
      <c r="RL380" s="18"/>
      <c r="RM380" s="18"/>
      <c r="RN380" s="18"/>
      <c r="RO380" s="18"/>
      <c r="RP380" s="18"/>
      <c r="RQ380" s="18"/>
      <c r="RR380" s="18"/>
    </row>
    <row r="381" spans="1:486" x14ac:dyDescent="0.2">
      <c r="A381" s="3" t="s">
        <v>141</v>
      </c>
      <c r="B381" s="4" t="s">
        <v>142</v>
      </c>
      <c r="C381" s="4" t="s">
        <v>553</v>
      </c>
      <c r="D381" s="6" t="s">
        <v>306</v>
      </c>
      <c r="E381" s="3" t="s">
        <v>19</v>
      </c>
      <c r="F381" s="28">
        <v>1</v>
      </c>
      <c r="G381" s="3" t="s">
        <v>282</v>
      </c>
      <c r="H381" s="29">
        <v>15.91</v>
      </c>
      <c r="I381" s="22" t="str">
        <f t="shared" ref="I381:I443" si="21">IF(J381&gt;0,"Y"," N")</f>
        <v xml:space="preserve"> N</v>
      </c>
      <c r="J381" s="7"/>
      <c r="K381" s="28">
        <v>30</v>
      </c>
      <c r="L381" s="3" t="s">
        <v>18</v>
      </c>
    </row>
    <row r="382" spans="1:486" x14ac:dyDescent="0.2">
      <c r="A382" s="3" t="s">
        <v>141</v>
      </c>
      <c r="B382" s="4" t="s">
        <v>142</v>
      </c>
      <c r="C382" s="4" t="s">
        <v>553</v>
      </c>
      <c r="D382" s="6" t="s">
        <v>306</v>
      </c>
      <c r="E382" s="3" t="s">
        <v>19</v>
      </c>
      <c r="F382" s="28">
        <v>4</v>
      </c>
      <c r="G382" s="3" t="s">
        <v>318</v>
      </c>
      <c r="H382" s="29">
        <v>13</v>
      </c>
      <c r="I382" s="22" t="str">
        <f t="shared" si="21"/>
        <v xml:space="preserve"> N</v>
      </c>
      <c r="J382" s="7"/>
      <c r="K382" s="28">
        <v>10</v>
      </c>
      <c r="L382" s="3" t="s">
        <v>21</v>
      </c>
    </row>
    <row r="383" spans="1:486" x14ac:dyDescent="0.2">
      <c r="A383" s="3" t="s">
        <v>141</v>
      </c>
      <c r="B383" s="4" t="s">
        <v>142</v>
      </c>
      <c r="C383" s="4" t="s">
        <v>553</v>
      </c>
      <c r="D383" s="6" t="s">
        <v>306</v>
      </c>
      <c r="E383" s="3" t="s">
        <v>45</v>
      </c>
      <c r="F383" s="28">
        <v>1</v>
      </c>
      <c r="G383" s="3" t="s">
        <v>319</v>
      </c>
      <c r="H383" s="29">
        <v>19.489999999999998</v>
      </c>
      <c r="I383" s="22" t="str">
        <f t="shared" si="21"/>
        <v xml:space="preserve"> N</v>
      </c>
      <c r="J383" s="7"/>
      <c r="K383" s="28">
        <v>20</v>
      </c>
      <c r="L383" s="3" t="s">
        <v>21</v>
      </c>
    </row>
    <row r="384" spans="1:486" x14ac:dyDescent="0.2">
      <c r="A384" s="3" t="s">
        <v>141</v>
      </c>
      <c r="B384" s="4" t="s">
        <v>142</v>
      </c>
      <c r="C384" s="4" t="s">
        <v>553</v>
      </c>
      <c r="D384" s="6" t="s">
        <v>306</v>
      </c>
      <c r="E384" s="3" t="s">
        <v>45</v>
      </c>
      <c r="F384" s="28">
        <v>1</v>
      </c>
      <c r="G384" s="3" t="s">
        <v>320</v>
      </c>
      <c r="H384" s="29">
        <v>19.489999999999998</v>
      </c>
      <c r="I384" s="22" t="str">
        <f t="shared" si="21"/>
        <v xml:space="preserve"> N</v>
      </c>
      <c r="J384" s="7"/>
      <c r="K384" s="28">
        <v>28</v>
      </c>
      <c r="L384" s="3" t="s">
        <v>21</v>
      </c>
    </row>
    <row r="385" spans="1:486" x14ac:dyDescent="0.2">
      <c r="A385" s="3" t="s">
        <v>141</v>
      </c>
      <c r="B385" s="4" t="s">
        <v>142</v>
      </c>
      <c r="C385" s="4" t="s">
        <v>568</v>
      </c>
      <c r="D385" s="6" t="s">
        <v>494</v>
      </c>
      <c r="E385" s="3" t="s">
        <v>15</v>
      </c>
      <c r="F385" s="28">
        <v>1</v>
      </c>
      <c r="G385" s="3" t="s">
        <v>15</v>
      </c>
      <c r="H385" s="29">
        <v>22.35</v>
      </c>
      <c r="I385" s="22" t="str">
        <f t="shared" si="21"/>
        <v>Y</v>
      </c>
      <c r="J385" s="30">
        <v>27602</v>
      </c>
      <c r="K385" s="28">
        <v>25</v>
      </c>
      <c r="L385" s="3" t="s">
        <v>18</v>
      </c>
    </row>
    <row r="386" spans="1:486" x14ac:dyDescent="0.2">
      <c r="A386" s="3" t="s">
        <v>141</v>
      </c>
      <c r="B386" s="4" t="s">
        <v>142</v>
      </c>
      <c r="C386" s="4" t="s">
        <v>568</v>
      </c>
      <c r="D386" s="6" t="s">
        <v>494</v>
      </c>
      <c r="E386" s="3" t="s">
        <v>83</v>
      </c>
      <c r="F386" s="28">
        <v>1</v>
      </c>
      <c r="G386" s="3" t="s">
        <v>106</v>
      </c>
      <c r="H386" s="29">
        <v>15</v>
      </c>
      <c r="I386" s="22" t="str">
        <f t="shared" si="21"/>
        <v>Y</v>
      </c>
      <c r="J386" s="30">
        <v>8745</v>
      </c>
      <c r="K386" s="28">
        <v>11.5</v>
      </c>
      <c r="L386" s="3" t="s">
        <v>18</v>
      </c>
    </row>
    <row r="387" spans="1:486" x14ac:dyDescent="0.2">
      <c r="A387" s="3" t="s">
        <v>141</v>
      </c>
      <c r="B387" s="4" t="s">
        <v>142</v>
      </c>
      <c r="C387" s="4" t="s">
        <v>568</v>
      </c>
      <c r="D387" s="6" t="s">
        <v>494</v>
      </c>
      <c r="E387" s="3" t="s">
        <v>24</v>
      </c>
      <c r="F387" s="28">
        <v>1</v>
      </c>
      <c r="G387" s="3" t="s">
        <v>107</v>
      </c>
      <c r="H387" s="29">
        <v>9</v>
      </c>
      <c r="I387" s="22" t="str">
        <f t="shared" si="21"/>
        <v>Y</v>
      </c>
      <c r="J387" s="30">
        <v>4590</v>
      </c>
      <c r="K387" s="28">
        <v>10</v>
      </c>
      <c r="L387" s="3" t="s">
        <v>21</v>
      </c>
    </row>
    <row r="388" spans="1:486" x14ac:dyDescent="0.2">
      <c r="A388" s="3" t="s">
        <v>322</v>
      </c>
      <c r="B388" s="4" t="s">
        <v>323</v>
      </c>
      <c r="C388" s="4" t="s">
        <v>568</v>
      </c>
      <c r="D388" s="6" t="s">
        <v>321</v>
      </c>
      <c r="E388" s="3" t="s">
        <v>15</v>
      </c>
      <c r="F388" s="28">
        <v>1</v>
      </c>
      <c r="G388" s="3" t="s">
        <v>15</v>
      </c>
      <c r="H388" s="24">
        <f>IF(J388&gt;0,(J388/(K388*52)),"  ")</f>
        <v>38.557692307692307</v>
      </c>
      <c r="I388" s="22" t="str">
        <f t="shared" si="21"/>
        <v>Y</v>
      </c>
      <c r="J388" s="30">
        <v>70175</v>
      </c>
      <c r="K388" s="28">
        <v>35</v>
      </c>
      <c r="L388" s="3" t="s">
        <v>18</v>
      </c>
    </row>
    <row r="389" spans="1:486" x14ac:dyDescent="0.2">
      <c r="A389" s="3" t="s">
        <v>322</v>
      </c>
      <c r="B389" s="4" t="s">
        <v>323</v>
      </c>
      <c r="C389" s="4" t="s">
        <v>554</v>
      </c>
      <c r="D389" s="6" t="s">
        <v>321</v>
      </c>
      <c r="E389" s="3" t="s">
        <v>33</v>
      </c>
      <c r="F389" s="28">
        <v>1</v>
      </c>
      <c r="G389" s="3" t="s">
        <v>325</v>
      </c>
      <c r="H389" s="24">
        <f>IF(J389&gt;0,(J389/(K389*52)),"  ")</f>
        <v>22.636813186813185</v>
      </c>
      <c r="I389" s="22" t="str">
        <f t="shared" si="21"/>
        <v>Y</v>
      </c>
      <c r="J389" s="30">
        <v>41199</v>
      </c>
      <c r="K389" s="28">
        <v>35</v>
      </c>
      <c r="L389" s="3" t="s">
        <v>21</v>
      </c>
    </row>
    <row r="390" spans="1:486" x14ac:dyDescent="0.2">
      <c r="A390" s="3" t="s">
        <v>322</v>
      </c>
      <c r="B390" s="4" t="s">
        <v>323</v>
      </c>
      <c r="C390" s="4" t="s">
        <v>554</v>
      </c>
      <c r="D390" s="6" t="s">
        <v>321</v>
      </c>
      <c r="E390" s="3" t="s">
        <v>35</v>
      </c>
      <c r="F390" s="28">
        <v>1</v>
      </c>
      <c r="G390" s="3" t="s">
        <v>55</v>
      </c>
      <c r="H390" s="24">
        <f>IF(J390&gt;0,(J390/(K390*52)),"  ")</f>
        <v>25.458791208791208</v>
      </c>
      <c r="I390" s="22" t="str">
        <f t="shared" si="21"/>
        <v>Y</v>
      </c>
      <c r="J390" s="30">
        <v>46335</v>
      </c>
      <c r="K390" s="28">
        <v>35</v>
      </c>
      <c r="L390" s="3" t="s">
        <v>18</v>
      </c>
    </row>
    <row r="391" spans="1:486" x14ac:dyDescent="0.2">
      <c r="A391" s="3" t="s">
        <v>322</v>
      </c>
      <c r="B391" s="4" t="s">
        <v>323</v>
      </c>
      <c r="C391" s="4" t="s">
        <v>554</v>
      </c>
      <c r="D391" s="6" t="s">
        <v>321</v>
      </c>
      <c r="E391" s="3" t="s">
        <v>35</v>
      </c>
      <c r="F391" s="28">
        <v>1</v>
      </c>
      <c r="G391" s="3" t="s">
        <v>326</v>
      </c>
      <c r="H391" s="24">
        <f>IF(J391&gt;0,(J391/(K391*52)),"  ")</f>
        <v>20.528571428571428</v>
      </c>
      <c r="I391" s="22" t="str">
        <f t="shared" si="21"/>
        <v>Y</v>
      </c>
      <c r="J391" s="30">
        <v>37362</v>
      </c>
      <c r="K391" s="28">
        <v>35</v>
      </c>
      <c r="L391" s="3" t="s">
        <v>18</v>
      </c>
    </row>
    <row r="392" spans="1:486" x14ac:dyDescent="0.2">
      <c r="A392" s="3" t="s">
        <v>322</v>
      </c>
      <c r="B392" s="4" t="s">
        <v>323</v>
      </c>
      <c r="C392" s="4" t="s">
        <v>554</v>
      </c>
      <c r="D392" s="6" t="s">
        <v>321</v>
      </c>
      <c r="E392" s="3" t="s">
        <v>35</v>
      </c>
      <c r="F392" s="28">
        <v>1</v>
      </c>
      <c r="G392" s="3" t="s">
        <v>77</v>
      </c>
      <c r="H392" s="24">
        <f>IF(J392&gt;0,(J392/(K392*52)),"  ")</f>
        <v>21.467582417582417</v>
      </c>
      <c r="I392" s="22" t="str">
        <f t="shared" si="21"/>
        <v>Y</v>
      </c>
      <c r="J392" s="30">
        <v>39071</v>
      </c>
      <c r="K392" s="28">
        <v>35</v>
      </c>
      <c r="L392" s="3" t="s">
        <v>21</v>
      </c>
    </row>
    <row r="393" spans="1:486" x14ac:dyDescent="0.2">
      <c r="A393" s="3" t="s">
        <v>322</v>
      </c>
      <c r="B393" s="4" t="s">
        <v>323</v>
      </c>
      <c r="C393" s="4" t="s">
        <v>554</v>
      </c>
      <c r="D393" s="6" t="s">
        <v>321</v>
      </c>
      <c r="E393" s="3" t="s">
        <v>35</v>
      </c>
      <c r="F393" s="28">
        <v>1</v>
      </c>
      <c r="G393" s="3" t="s">
        <v>129</v>
      </c>
      <c r="H393" s="29">
        <v>12.89</v>
      </c>
      <c r="I393" s="22" t="str">
        <f t="shared" si="21"/>
        <v xml:space="preserve"> N</v>
      </c>
      <c r="J393" s="7"/>
      <c r="K393" s="28">
        <v>19</v>
      </c>
      <c r="L393" s="3" t="s">
        <v>21</v>
      </c>
    </row>
    <row r="394" spans="1:486" x14ac:dyDescent="0.2">
      <c r="A394" s="3" t="s">
        <v>322</v>
      </c>
      <c r="B394" s="4" t="s">
        <v>323</v>
      </c>
      <c r="C394" s="4" t="s">
        <v>554</v>
      </c>
      <c r="D394" s="6" t="s">
        <v>321</v>
      </c>
      <c r="E394" s="3" t="s">
        <v>35</v>
      </c>
      <c r="F394" s="28">
        <v>1</v>
      </c>
      <c r="G394" s="3" t="s">
        <v>327</v>
      </c>
      <c r="H394" s="24">
        <f>IF(J394&gt;0,(J394/(K394*52)),"  ")</f>
        <v>17.555494505494504</v>
      </c>
      <c r="I394" s="22" t="str">
        <f t="shared" si="21"/>
        <v>Y</v>
      </c>
      <c r="J394" s="30">
        <v>31951</v>
      </c>
      <c r="K394" s="28">
        <v>35</v>
      </c>
      <c r="L394" s="3" t="s">
        <v>21</v>
      </c>
    </row>
    <row r="395" spans="1:486" s="15" customFormat="1" x14ac:dyDescent="0.2">
      <c r="A395" s="3" t="s">
        <v>322</v>
      </c>
      <c r="B395" s="4" t="s">
        <v>323</v>
      </c>
      <c r="C395" s="4" t="s">
        <v>554</v>
      </c>
      <c r="D395" s="6" t="s">
        <v>321</v>
      </c>
      <c r="E395" s="3" t="s">
        <v>35</v>
      </c>
      <c r="F395" s="28">
        <v>1</v>
      </c>
      <c r="G395" s="3" t="s">
        <v>328</v>
      </c>
      <c r="H395" s="24">
        <f>IF(J395&gt;0,(J395/(K395*52)),"  ")</f>
        <v>28.117582417582419</v>
      </c>
      <c r="I395" s="22" t="str">
        <f t="shared" si="21"/>
        <v>Y</v>
      </c>
      <c r="J395" s="30">
        <v>51174</v>
      </c>
      <c r="K395" s="28">
        <v>35</v>
      </c>
      <c r="L395" s="3" t="s">
        <v>18</v>
      </c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8"/>
      <c r="AW395" s="18"/>
      <c r="AX395" s="18"/>
      <c r="AY395" s="18"/>
      <c r="AZ395" s="18"/>
      <c r="BA395" s="18"/>
      <c r="BB395" s="18"/>
      <c r="BC395" s="18"/>
      <c r="BD395" s="18"/>
      <c r="BE395" s="18"/>
      <c r="BF395" s="18"/>
      <c r="BG395" s="18"/>
      <c r="BH395" s="18"/>
      <c r="BI395" s="18"/>
      <c r="BJ395" s="18"/>
      <c r="BK395" s="18"/>
      <c r="BL395" s="18"/>
      <c r="BM395" s="18"/>
      <c r="BN395" s="18"/>
      <c r="BO395" s="18"/>
      <c r="BP395" s="18"/>
      <c r="BQ395" s="18"/>
      <c r="BR395" s="18"/>
      <c r="BS395" s="18"/>
      <c r="BT395" s="18"/>
      <c r="BU395" s="18"/>
      <c r="BV395" s="18"/>
      <c r="BW395" s="18"/>
      <c r="BX395" s="18"/>
      <c r="BY395" s="18"/>
      <c r="BZ395" s="18"/>
      <c r="CA395" s="18"/>
      <c r="CB395" s="18"/>
      <c r="CC395" s="18"/>
      <c r="CD395" s="18"/>
      <c r="CE395" s="18"/>
      <c r="CF395" s="18"/>
      <c r="CG395" s="18"/>
      <c r="CH395" s="18"/>
      <c r="CI395" s="18"/>
      <c r="CJ395" s="18"/>
      <c r="CK395" s="18"/>
      <c r="CL395" s="18"/>
      <c r="CM395" s="18"/>
      <c r="CN395" s="18"/>
      <c r="CO395" s="18"/>
      <c r="CP395" s="18"/>
      <c r="CQ395" s="18"/>
      <c r="CR395" s="18"/>
      <c r="CS395" s="18"/>
      <c r="CT395" s="18"/>
      <c r="CU395" s="18"/>
      <c r="CV395" s="18"/>
      <c r="CW395" s="18"/>
      <c r="CX395" s="18"/>
      <c r="CY395" s="18"/>
      <c r="CZ395" s="18"/>
      <c r="DA395" s="18"/>
      <c r="DB395" s="18"/>
      <c r="DC395" s="18"/>
      <c r="DD395" s="18"/>
      <c r="DE395" s="18"/>
      <c r="DF395" s="18"/>
      <c r="DG395" s="18"/>
      <c r="DH395" s="18"/>
      <c r="DI395" s="18"/>
      <c r="DJ395" s="18"/>
      <c r="DK395" s="18"/>
      <c r="DL395" s="18"/>
      <c r="DM395" s="18"/>
      <c r="DN395" s="18"/>
      <c r="DO395" s="18"/>
      <c r="DP395" s="18"/>
      <c r="DQ395" s="18"/>
      <c r="DR395" s="18"/>
      <c r="DS395" s="18"/>
      <c r="DT395" s="18"/>
      <c r="DU395" s="18"/>
      <c r="DV395" s="18"/>
      <c r="DW395" s="18"/>
      <c r="DX395" s="18"/>
      <c r="DY395" s="18"/>
      <c r="DZ395" s="18"/>
      <c r="EA395" s="18"/>
      <c r="EB395" s="18"/>
      <c r="EC395" s="18"/>
      <c r="ED395" s="18"/>
      <c r="EE395" s="18"/>
      <c r="EF395" s="18"/>
      <c r="EG395" s="18"/>
      <c r="EH395" s="18"/>
      <c r="EI395" s="18"/>
      <c r="EJ395" s="18"/>
      <c r="EK395" s="18"/>
      <c r="EL395" s="18"/>
      <c r="EM395" s="18"/>
      <c r="EN395" s="18"/>
      <c r="EO395" s="18"/>
      <c r="EP395" s="18"/>
      <c r="EQ395" s="18"/>
      <c r="ER395" s="18"/>
      <c r="ES395" s="18"/>
      <c r="ET395" s="18"/>
      <c r="EU395" s="18"/>
      <c r="EV395" s="18"/>
      <c r="EW395" s="18"/>
      <c r="EX395" s="18"/>
      <c r="EY395" s="18"/>
      <c r="EZ395" s="18"/>
      <c r="FA395" s="18"/>
      <c r="FB395" s="18"/>
      <c r="FC395" s="18"/>
      <c r="FD395" s="18"/>
      <c r="FE395" s="18"/>
      <c r="FF395" s="18"/>
      <c r="FG395" s="18"/>
      <c r="FH395" s="18"/>
      <c r="FI395" s="18"/>
      <c r="FJ395" s="18"/>
      <c r="FK395" s="18"/>
      <c r="FL395" s="18"/>
      <c r="FM395" s="18"/>
      <c r="FN395" s="18"/>
      <c r="FO395" s="18"/>
      <c r="FP395" s="18"/>
      <c r="FQ395" s="18"/>
      <c r="FR395" s="18"/>
      <c r="FS395" s="18"/>
      <c r="FT395" s="18"/>
      <c r="FU395" s="18"/>
      <c r="FV395" s="18"/>
      <c r="FW395" s="18"/>
      <c r="FX395" s="18"/>
      <c r="FY395" s="18"/>
      <c r="FZ395" s="18"/>
      <c r="GA395" s="18"/>
      <c r="GB395" s="18"/>
      <c r="GC395" s="18"/>
      <c r="GD395" s="18"/>
      <c r="GE395" s="18"/>
      <c r="GF395" s="18"/>
      <c r="GG395" s="18"/>
      <c r="GH395" s="18"/>
      <c r="GI395" s="18"/>
      <c r="GJ395" s="18"/>
      <c r="GK395" s="18"/>
      <c r="GL395" s="18"/>
      <c r="GM395" s="18"/>
      <c r="GN395" s="18"/>
      <c r="GO395" s="18"/>
      <c r="GP395" s="18"/>
      <c r="GQ395" s="18"/>
      <c r="GR395" s="18"/>
      <c r="GS395" s="18"/>
      <c r="GT395" s="18"/>
      <c r="GU395" s="18"/>
      <c r="GV395" s="18"/>
      <c r="GW395" s="18"/>
      <c r="GX395" s="18"/>
      <c r="GY395" s="18"/>
      <c r="GZ395" s="18"/>
      <c r="HA395" s="18"/>
      <c r="HB395" s="18"/>
      <c r="HC395" s="18"/>
      <c r="HD395" s="18"/>
      <c r="HE395" s="18"/>
      <c r="HF395" s="18"/>
      <c r="HG395" s="18"/>
      <c r="HH395" s="18"/>
      <c r="HI395" s="18"/>
      <c r="HJ395" s="18"/>
      <c r="HK395" s="18"/>
      <c r="HL395" s="18"/>
      <c r="HM395" s="18"/>
      <c r="HN395" s="18"/>
      <c r="HO395" s="18"/>
      <c r="HP395" s="18"/>
      <c r="HQ395" s="18"/>
      <c r="HR395" s="18"/>
      <c r="HS395" s="18"/>
      <c r="HT395" s="18"/>
      <c r="HU395" s="18"/>
      <c r="HV395" s="18"/>
      <c r="HW395" s="18"/>
      <c r="HX395" s="18"/>
      <c r="HY395" s="18"/>
      <c r="HZ395" s="18"/>
      <c r="IA395" s="18"/>
      <c r="IB395" s="18"/>
      <c r="IC395" s="18"/>
      <c r="ID395" s="18"/>
      <c r="IE395" s="18"/>
      <c r="IF395" s="18"/>
      <c r="IG395" s="18"/>
      <c r="IH395" s="18"/>
      <c r="II395" s="18"/>
      <c r="IJ395" s="18"/>
      <c r="IK395" s="18"/>
      <c r="IL395" s="18"/>
      <c r="IM395" s="18"/>
      <c r="IN395" s="18"/>
      <c r="IO395" s="18"/>
      <c r="IP395" s="18"/>
      <c r="IQ395" s="18"/>
      <c r="IR395" s="18"/>
      <c r="IS395" s="18"/>
      <c r="IT395" s="18"/>
      <c r="IU395" s="18"/>
      <c r="IV395" s="18"/>
      <c r="IW395" s="18"/>
      <c r="IX395" s="18"/>
      <c r="IY395" s="18"/>
      <c r="IZ395" s="18"/>
      <c r="JA395" s="18"/>
      <c r="JB395" s="18"/>
      <c r="JC395" s="18"/>
      <c r="JD395" s="18"/>
      <c r="JE395" s="18"/>
      <c r="JF395" s="18"/>
      <c r="JG395" s="18"/>
      <c r="JH395" s="18"/>
      <c r="JI395" s="18"/>
      <c r="JJ395" s="18"/>
      <c r="JK395" s="18"/>
      <c r="JL395" s="18"/>
      <c r="JM395" s="18"/>
      <c r="JN395" s="18"/>
      <c r="JO395" s="18"/>
      <c r="JP395" s="18"/>
      <c r="JQ395" s="18"/>
      <c r="JR395" s="18"/>
      <c r="JS395" s="18"/>
      <c r="JT395" s="18"/>
      <c r="JU395" s="18"/>
      <c r="JV395" s="18"/>
      <c r="JW395" s="18"/>
      <c r="JX395" s="18"/>
      <c r="JY395" s="18"/>
      <c r="JZ395" s="18"/>
      <c r="KA395" s="18"/>
      <c r="KB395" s="18"/>
      <c r="KC395" s="18"/>
      <c r="KD395" s="18"/>
      <c r="KE395" s="18"/>
      <c r="KF395" s="18"/>
      <c r="KG395" s="18"/>
      <c r="KH395" s="18"/>
      <c r="KI395" s="18"/>
      <c r="KJ395" s="18"/>
      <c r="KK395" s="18"/>
      <c r="KL395" s="18"/>
      <c r="KM395" s="18"/>
      <c r="KN395" s="18"/>
      <c r="KO395" s="18"/>
      <c r="KP395" s="18"/>
      <c r="KQ395" s="18"/>
      <c r="KR395" s="18"/>
      <c r="KS395" s="18"/>
      <c r="KT395" s="18"/>
      <c r="KU395" s="18"/>
      <c r="KV395" s="18"/>
      <c r="KW395" s="18"/>
      <c r="KX395" s="18"/>
      <c r="KY395" s="18"/>
      <c r="KZ395" s="18"/>
      <c r="LA395" s="18"/>
      <c r="LB395" s="18"/>
      <c r="LC395" s="18"/>
      <c r="LD395" s="18"/>
      <c r="LE395" s="18"/>
      <c r="LF395" s="18"/>
      <c r="LG395" s="18"/>
      <c r="LH395" s="18"/>
      <c r="LI395" s="18"/>
      <c r="LJ395" s="18"/>
      <c r="LK395" s="18"/>
      <c r="LL395" s="18"/>
      <c r="LM395" s="18"/>
      <c r="LN395" s="18"/>
      <c r="LO395" s="18"/>
      <c r="LP395" s="18"/>
      <c r="LQ395" s="18"/>
      <c r="LR395" s="18"/>
      <c r="LS395" s="18"/>
      <c r="LT395" s="18"/>
      <c r="LU395" s="18"/>
      <c r="LV395" s="18"/>
      <c r="LW395" s="18"/>
      <c r="LX395" s="18"/>
      <c r="LY395" s="18"/>
      <c r="LZ395" s="18"/>
      <c r="MA395" s="18"/>
      <c r="MB395" s="18"/>
      <c r="MC395" s="18"/>
      <c r="MD395" s="18"/>
      <c r="ME395" s="18"/>
      <c r="MF395" s="18"/>
      <c r="MG395" s="18"/>
      <c r="MH395" s="18"/>
      <c r="MI395" s="18"/>
      <c r="MJ395" s="18"/>
      <c r="MK395" s="18"/>
      <c r="ML395" s="18"/>
      <c r="MM395" s="18"/>
      <c r="MN395" s="18"/>
      <c r="MO395" s="18"/>
      <c r="MP395" s="18"/>
      <c r="MQ395" s="18"/>
      <c r="MR395" s="18"/>
      <c r="MS395" s="18"/>
      <c r="MT395" s="18"/>
      <c r="MU395" s="18"/>
      <c r="MV395" s="18"/>
      <c r="MW395" s="18"/>
      <c r="MX395" s="18"/>
      <c r="MY395" s="18"/>
      <c r="MZ395" s="18"/>
      <c r="NA395" s="18"/>
      <c r="NB395" s="18"/>
      <c r="NC395" s="18"/>
      <c r="ND395" s="18"/>
      <c r="NE395" s="18"/>
      <c r="NF395" s="18"/>
      <c r="NG395" s="18"/>
      <c r="NH395" s="18"/>
      <c r="NI395" s="18"/>
      <c r="NJ395" s="18"/>
      <c r="NK395" s="18"/>
      <c r="NL395" s="18"/>
      <c r="NM395" s="18"/>
      <c r="NN395" s="18"/>
      <c r="NO395" s="18"/>
      <c r="NP395" s="18"/>
      <c r="NQ395" s="18"/>
      <c r="NR395" s="18"/>
      <c r="NS395" s="18"/>
      <c r="NT395" s="18"/>
      <c r="NU395" s="18"/>
      <c r="NV395" s="18"/>
      <c r="NW395" s="18"/>
      <c r="NX395" s="18"/>
      <c r="NY395" s="18"/>
      <c r="NZ395" s="18"/>
      <c r="OA395" s="18"/>
      <c r="OB395" s="18"/>
      <c r="OC395" s="18"/>
      <c r="OD395" s="18"/>
      <c r="OE395" s="18"/>
      <c r="OF395" s="18"/>
      <c r="OG395" s="18"/>
      <c r="OH395" s="18"/>
      <c r="OI395" s="18"/>
      <c r="OJ395" s="18"/>
      <c r="OK395" s="18"/>
      <c r="OL395" s="18"/>
      <c r="OM395" s="18"/>
      <c r="ON395" s="18"/>
      <c r="OO395" s="18"/>
      <c r="OP395" s="18"/>
      <c r="OQ395" s="18"/>
      <c r="OR395" s="18"/>
      <c r="OS395" s="18"/>
      <c r="OT395" s="18"/>
      <c r="OU395" s="18"/>
      <c r="OV395" s="18"/>
      <c r="OW395" s="18"/>
      <c r="OX395" s="18"/>
      <c r="OY395" s="18"/>
      <c r="OZ395" s="18"/>
      <c r="PA395" s="18"/>
      <c r="PB395" s="18"/>
      <c r="PC395" s="18"/>
      <c r="PD395" s="18"/>
      <c r="PE395" s="18"/>
      <c r="PF395" s="18"/>
      <c r="PG395" s="18"/>
      <c r="PH395" s="18"/>
      <c r="PI395" s="18"/>
      <c r="PJ395" s="18"/>
      <c r="PK395" s="18"/>
      <c r="PL395" s="18"/>
      <c r="PM395" s="18"/>
      <c r="PN395" s="18"/>
      <c r="PO395" s="18"/>
      <c r="PP395" s="18"/>
      <c r="PQ395" s="18"/>
      <c r="PR395" s="18"/>
      <c r="PS395" s="18"/>
      <c r="PT395" s="18"/>
      <c r="PU395" s="18"/>
      <c r="PV395" s="18"/>
      <c r="PW395" s="18"/>
      <c r="PX395" s="18"/>
      <c r="PY395" s="18"/>
      <c r="PZ395" s="18"/>
      <c r="QA395" s="18"/>
      <c r="QB395" s="18"/>
      <c r="QC395" s="18"/>
      <c r="QD395" s="18"/>
      <c r="QE395" s="18"/>
      <c r="QF395" s="18"/>
      <c r="QG395" s="18"/>
      <c r="QH395" s="18"/>
      <c r="QI395" s="18"/>
      <c r="QJ395" s="18"/>
      <c r="QK395" s="18"/>
      <c r="QL395" s="18"/>
      <c r="QM395" s="18"/>
      <c r="QN395" s="18"/>
      <c r="QO395" s="18"/>
      <c r="QP395" s="18"/>
      <c r="QQ395" s="18"/>
      <c r="QR395" s="18"/>
      <c r="QS395" s="18"/>
      <c r="QT395" s="18"/>
      <c r="QU395" s="18"/>
      <c r="QV395" s="18"/>
      <c r="QW395" s="18"/>
      <c r="QX395" s="18"/>
      <c r="QY395" s="18"/>
      <c r="QZ395" s="18"/>
      <c r="RA395" s="18"/>
      <c r="RB395" s="18"/>
      <c r="RC395" s="18"/>
      <c r="RD395" s="18"/>
      <c r="RE395" s="18"/>
      <c r="RF395" s="18"/>
      <c r="RG395" s="18"/>
      <c r="RH395" s="18"/>
      <c r="RI395" s="18"/>
      <c r="RJ395" s="18"/>
      <c r="RK395" s="18"/>
      <c r="RL395" s="18"/>
      <c r="RM395" s="18"/>
      <c r="RN395" s="18"/>
      <c r="RO395" s="18"/>
      <c r="RP395" s="18"/>
      <c r="RQ395" s="18"/>
      <c r="RR395" s="18"/>
    </row>
    <row r="396" spans="1:486" x14ac:dyDescent="0.2">
      <c r="A396" s="3" t="s">
        <v>322</v>
      </c>
      <c r="B396" s="4" t="s">
        <v>323</v>
      </c>
      <c r="C396" s="4" t="s">
        <v>554</v>
      </c>
      <c r="D396" s="6" t="s">
        <v>321</v>
      </c>
      <c r="E396" s="3" t="s">
        <v>38</v>
      </c>
      <c r="F396" s="28">
        <v>1</v>
      </c>
      <c r="G396" s="3" t="s">
        <v>329</v>
      </c>
      <c r="H396" s="29">
        <v>14.82</v>
      </c>
      <c r="I396" s="22" t="str">
        <f t="shared" si="21"/>
        <v xml:space="preserve"> N</v>
      </c>
      <c r="J396" s="7"/>
      <c r="K396" s="28">
        <v>19</v>
      </c>
      <c r="L396" s="3" t="s">
        <v>18</v>
      </c>
    </row>
    <row r="397" spans="1:486" x14ac:dyDescent="0.2">
      <c r="A397" s="3" t="s">
        <v>322</v>
      </c>
      <c r="B397" s="4" t="s">
        <v>323</v>
      </c>
      <c r="C397" s="4" t="s">
        <v>554</v>
      </c>
      <c r="D397" s="6" t="s">
        <v>321</v>
      </c>
      <c r="E397" s="3" t="s">
        <v>80</v>
      </c>
      <c r="F397" s="28">
        <v>1</v>
      </c>
      <c r="G397" s="3" t="s">
        <v>80</v>
      </c>
      <c r="H397" s="29">
        <v>10.43</v>
      </c>
      <c r="I397" s="22" t="str">
        <f t="shared" si="21"/>
        <v xml:space="preserve"> N</v>
      </c>
      <c r="J397" s="7"/>
      <c r="K397" s="28">
        <v>15</v>
      </c>
      <c r="L397" s="3" t="s">
        <v>18</v>
      </c>
    </row>
    <row r="398" spans="1:486" x14ac:dyDescent="0.2">
      <c r="A398" s="3" t="s">
        <v>322</v>
      </c>
      <c r="B398" s="4" t="s">
        <v>323</v>
      </c>
      <c r="C398" s="4" t="s">
        <v>554</v>
      </c>
      <c r="D398" s="6" t="s">
        <v>321</v>
      </c>
      <c r="E398" s="3" t="s">
        <v>80</v>
      </c>
      <c r="F398" s="28">
        <v>1</v>
      </c>
      <c r="G398" s="3" t="s">
        <v>80</v>
      </c>
      <c r="H398" s="24">
        <f>IF(J398&gt;0,(J398/(K398*52)),"  ")</f>
        <v>24.505494505494507</v>
      </c>
      <c r="I398" s="22" t="str">
        <f t="shared" si="21"/>
        <v>Y</v>
      </c>
      <c r="J398" s="30">
        <v>44600</v>
      </c>
      <c r="K398" s="28">
        <v>35</v>
      </c>
      <c r="L398" s="3" t="s">
        <v>18</v>
      </c>
    </row>
    <row r="399" spans="1:486" x14ac:dyDescent="0.2">
      <c r="A399" s="3" t="s">
        <v>322</v>
      </c>
      <c r="B399" s="4" t="s">
        <v>323</v>
      </c>
      <c r="C399" s="4" t="s">
        <v>554</v>
      </c>
      <c r="D399" s="6" t="s">
        <v>321</v>
      </c>
      <c r="E399" s="3" t="s">
        <v>26</v>
      </c>
      <c r="F399" s="28">
        <v>1</v>
      </c>
      <c r="G399" s="3" t="s">
        <v>330</v>
      </c>
      <c r="H399" s="29">
        <v>9.39</v>
      </c>
      <c r="I399" s="22" t="str">
        <f t="shared" si="21"/>
        <v xml:space="preserve"> N</v>
      </c>
      <c r="J399" s="7"/>
      <c r="K399" s="28">
        <v>17</v>
      </c>
      <c r="L399" s="3" t="s">
        <v>21</v>
      </c>
    </row>
    <row r="400" spans="1:486" x14ac:dyDescent="0.2">
      <c r="A400" s="3" t="s">
        <v>322</v>
      </c>
      <c r="B400" s="4" t="s">
        <v>323</v>
      </c>
      <c r="C400" s="4" t="s">
        <v>554</v>
      </c>
      <c r="D400" s="6" t="s">
        <v>321</v>
      </c>
      <c r="E400" s="3" t="s">
        <v>26</v>
      </c>
      <c r="F400" s="28">
        <v>1</v>
      </c>
      <c r="G400" s="3" t="s">
        <v>330</v>
      </c>
      <c r="H400" s="29">
        <v>10.210000000000001</v>
      </c>
      <c r="I400" s="22" t="str">
        <f t="shared" si="21"/>
        <v xml:space="preserve"> N</v>
      </c>
      <c r="J400" s="7"/>
      <c r="K400" s="28">
        <v>15</v>
      </c>
      <c r="L400" s="3" t="s">
        <v>21</v>
      </c>
    </row>
    <row r="401" spans="1:486" x14ac:dyDescent="0.2">
      <c r="A401" s="3" t="s">
        <v>322</v>
      </c>
      <c r="B401" s="4" t="s">
        <v>323</v>
      </c>
      <c r="C401" s="4" t="s">
        <v>554</v>
      </c>
      <c r="D401" s="6" t="s">
        <v>321</v>
      </c>
      <c r="E401" s="3" t="s">
        <v>26</v>
      </c>
      <c r="F401" s="28">
        <v>1</v>
      </c>
      <c r="G401" s="3" t="s">
        <v>330</v>
      </c>
      <c r="H401" s="29">
        <v>9.66</v>
      </c>
      <c r="I401" s="22" t="str">
        <f t="shared" si="21"/>
        <v xml:space="preserve"> N</v>
      </c>
      <c r="J401" s="7"/>
      <c r="K401" s="28">
        <v>15</v>
      </c>
      <c r="L401" s="3" t="s">
        <v>21</v>
      </c>
    </row>
    <row r="402" spans="1:486" x14ac:dyDescent="0.2">
      <c r="A402" s="3" t="s">
        <v>322</v>
      </c>
      <c r="B402" s="4" t="s">
        <v>323</v>
      </c>
      <c r="C402" s="4" t="s">
        <v>554</v>
      </c>
      <c r="D402" s="6" t="s">
        <v>321</v>
      </c>
      <c r="E402" s="3" t="s">
        <v>26</v>
      </c>
      <c r="F402" s="28">
        <v>1</v>
      </c>
      <c r="G402" s="3" t="s">
        <v>330</v>
      </c>
      <c r="H402" s="29">
        <v>11.43</v>
      </c>
      <c r="I402" s="22" t="str">
        <f t="shared" si="21"/>
        <v xml:space="preserve"> N</v>
      </c>
      <c r="J402" s="7"/>
      <c r="K402" s="28">
        <v>12</v>
      </c>
      <c r="L402" s="3" t="s">
        <v>21</v>
      </c>
    </row>
    <row r="403" spans="1:486" s="15" customFormat="1" x14ac:dyDescent="0.2">
      <c r="A403" s="3" t="s">
        <v>322</v>
      </c>
      <c r="B403" s="4" t="s">
        <v>323</v>
      </c>
      <c r="C403" s="4" t="s">
        <v>554</v>
      </c>
      <c r="D403" s="6" t="s">
        <v>321</v>
      </c>
      <c r="E403" s="3" t="s">
        <v>26</v>
      </c>
      <c r="F403" s="28">
        <v>1</v>
      </c>
      <c r="G403" s="3" t="s">
        <v>330</v>
      </c>
      <c r="H403" s="29">
        <v>11.82</v>
      </c>
      <c r="I403" s="22" t="str">
        <f t="shared" si="21"/>
        <v xml:space="preserve"> N</v>
      </c>
      <c r="J403" s="7"/>
      <c r="K403" s="28">
        <v>19</v>
      </c>
      <c r="L403" s="3" t="s">
        <v>21</v>
      </c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8"/>
      <c r="AX403" s="18"/>
      <c r="AY403" s="18"/>
      <c r="AZ403" s="18"/>
      <c r="BA403" s="18"/>
      <c r="BB403" s="18"/>
      <c r="BC403" s="18"/>
      <c r="BD403" s="18"/>
      <c r="BE403" s="18"/>
      <c r="BF403" s="18"/>
      <c r="BG403" s="18"/>
      <c r="BH403" s="18"/>
      <c r="BI403" s="18"/>
      <c r="BJ403" s="18"/>
      <c r="BK403" s="18"/>
      <c r="BL403" s="18"/>
      <c r="BM403" s="18"/>
      <c r="BN403" s="18"/>
      <c r="BO403" s="18"/>
      <c r="BP403" s="18"/>
      <c r="BQ403" s="18"/>
      <c r="BR403" s="18"/>
      <c r="BS403" s="18"/>
      <c r="BT403" s="18"/>
      <c r="BU403" s="18"/>
      <c r="BV403" s="18"/>
      <c r="BW403" s="18"/>
      <c r="BX403" s="18"/>
      <c r="BY403" s="18"/>
      <c r="BZ403" s="18"/>
      <c r="CA403" s="18"/>
      <c r="CB403" s="18"/>
      <c r="CC403" s="18"/>
      <c r="CD403" s="18"/>
      <c r="CE403" s="18"/>
      <c r="CF403" s="18"/>
      <c r="CG403" s="18"/>
      <c r="CH403" s="18"/>
      <c r="CI403" s="18"/>
      <c r="CJ403" s="18"/>
      <c r="CK403" s="18"/>
      <c r="CL403" s="18"/>
      <c r="CM403" s="18"/>
      <c r="CN403" s="18"/>
      <c r="CO403" s="18"/>
      <c r="CP403" s="18"/>
      <c r="CQ403" s="18"/>
      <c r="CR403" s="18"/>
      <c r="CS403" s="18"/>
      <c r="CT403" s="18"/>
      <c r="CU403" s="18"/>
      <c r="CV403" s="18"/>
      <c r="CW403" s="18"/>
      <c r="CX403" s="18"/>
      <c r="CY403" s="18"/>
      <c r="CZ403" s="18"/>
      <c r="DA403" s="18"/>
      <c r="DB403" s="18"/>
      <c r="DC403" s="18"/>
      <c r="DD403" s="18"/>
      <c r="DE403" s="18"/>
      <c r="DF403" s="18"/>
      <c r="DG403" s="18"/>
      <c r="DH403" s="18"/>
      <c r="DI403" s="18"/>
      <c r="DJ403" s="18"/>
      <c r="DK403" s="18"/>
      <c r="DL403" s="18"/>
      <c r="DM403" s="18"/>
      <c r="DN403" s="18"/>
      <c r="DO403" s="18"/>
      <c r="DP403" s="18"/>
      <c r="DQ403" s="18"/>
      <c r="DR403" s="18"/>
      <c r="DS403" s="18"/>
      <c r="DT403" s="18"/>
      <c r="DU403" s="18"/>
      <c r="DV403" s="18"/>
      <c r="DW403" s="18"/>
      <c r="DX403" s="18"/>
      <c r="DY403" s="18"/>
      <c r="DZ403" s="18"/>
      <c r="EA403" s="18"/>
      <c r="EB403" s="18"/>
      <c r="EC403" s="18"/>
      <c r="ED403" s="18"/>
      <c r="EE403" s="18"/>
      <c r="EF403" s="18"/>
      <c r="EG403" s="18"/>
      <c r="EH403" s="18"/>
      <c r="EI403" s="18"/>
      <c r="EJ403" s="18"/>
      <c r="EK403" s="18"/>
      <c r="EL403" s="18"/>
      <c r="EM403" s="18"/>
      <c r="EN403" s="18"/>
      <c r="EO403" s="18"/>
      <c r="EP403" s="18"/>
      <c r="EQ403" s="18"/>
      <c r="ER403" s="18"/>
      <c r="ES403" s="18"/>
      <c r="ET403" s="18"/>
      <c r="EU403" s="18"/>
      <c r="EV403" s="18"/>
      <c r="EW403" s="18"/>
      <c r="EX403" s="18"/>
      <c r="EY403" s="18"/>
      <c r="EZ403" s="18"/>
      <c r="FA403" s="18"/>
      <c r="FB403" s="18"/>
      <c r="FC403" s="18"/>
      <c r="FD403" s="18"/>
      <c r="FE403" s="18"/>
      <c r="FF403" s="18"/>
      <c r="FG403" s="18"/>
      <c r="FH403" s="18"/>
      <c r="FI403" s="18"/>
      <c r="FJ403" s="18"/>
      <c r="FK403" s="18"/>
      <c r="FL403" s="18"/>
      <c r="FM403" s="18"/>
      <c r="FN403" s="18"/>
      <c r="FO403" s="18"/>
      <c r="FP403" s="18"/>
      <c r="FQ403" s="18"/>
      <c r="FR403" s="18"/>
      <c r="FS403" s="18"/>
      <c r="FT403" s="18"/>
      <c r="FU403" s="18"/>
      <c r="FV403" s="18"/>
      <c r="FW403" s="18"/>
      <c r="FX403" s="18"/>
      <c r="FY403" s="18"/>
      <c r="FZ403" s="18"/>
      <c r="GA403" s="18"/>
      <c r="GB403" s="18"/>
      <c r="GC403" s="18"/>
      <c r="GD403" s="18"/>
      <c r="GE403" s="18"/>
      <c r="GF403" s="18"/>
      <c r="GG403" s="18"/>
      <c r="GH403" s="18"/>
      <c r="GI403" s="18"/>
      <c r="GJ403" s="18"/>
      <c r="GK403" s="18"/>
      <c r="GL403" s="18"/>
      <c r="GM403" s="18"/>
      <c r="GN403" s="18"/>
      <c r="GO403" s="18"/>
      <c r="GP403" s="18"/>
      <c r="GQ403" s="18"/>
      <c r="GR403" s="18"/>
      <c r="GS403" s="18"/>
      <c r="GT403" s="18"/>
      <c r="GU403" s="18"/>
      <c r="GV403" s="18"/>
      <c r="GW403" s="18"/>
      <c r="GX403" s="18"/>
      <c r="GY403" s="18"/>
      <c r="GZ403" s="18"/>
      <c r="HA403" s="18"/>
      <c r="HB403" s="18"/>
      <c r="HC403" s="18"/>
      <c r="HD403" s="18"/>
      <c r="HE403" s="18"/>
      <c r="HF403" s="18"/>
      <c r="HG403" s="18"/>
      <c r="HH403" s="18"/>
      <c r="HI403" s="18"/>
      <c r="HJ403" s="18"/>
      <c r="HK403" s="18"/>
      <c r="HL403" s="18"/>
      <c r="HM403" s="18"/>
      <c r="HN403" s="18"/>
      <c r="HO403" s="18"/>
      <c r="HP403" s="18"/>
      <c r="HQ403" s="18"/>
      <c r="HR403" s="18"/>
      <c r="HS403" s="18"/>
      <c r="HT403" s="18"/>
      <c r="HU403" s="18"/>
      <c r="HV403" s="18"/>
      <c r="HW403" s="18"/>
      <c r="HX403" s="18"/>
      <c r="HY403" s="18"/>
      <c r="HZ403" s="18"/>
      <c r="IA403" s="18"/>
      <c r="IB403" s="18"/>
      <c r="IC403" s="18"/>
      <c r="ID403" s="18"/>
      <c r="IE403" s="18"/>
      <c r="IF403" s="18"/>
      <c r="IG403" s="18"/>
      <c r="IH403" s="18"/>
      <c r="II403" s="18"/>
      <c r="IJ403" s="18"/>
      <c r="IK403" s="18"/>
      <c r="IL403" s="18"/>
      <c r="IM403" s="18"/>
      <c r="IN403" s="18"/>
      <c r="IO403" s="18"/>
      <c r="IP403" s="18"/>
      <c r="IQ403" s="18"/>
      <c r="IR403" s="18"/>
      <c r="IS403" s="18"/>
      <c r="IT403" s="18"/>
      <c r="IU403" s="18"/>
      <c r="IV403" s="18"/>
      <c r="IW403" s="18"/>
      <c r="IX403" s="18"/>
      <c r="IY403" s="18"/>
      <c r="IZ403" s="18"/>
      <c r="JA403" s="18"/>
      <c r="JB403" s="18"/>
      <c r="JC403" s="18"/>
      <c r="JD403" s="18"/>
      <c r="JE403" s="18"/>
      <c r="JF403" s="18"/>
      <c r="JG403" s="18"/>
      <c r="JH403" s="18"/>
      <c r="JI403" s="18"/>
      <c r="JJ403" s="18"/>
      <c r="JK403" s="18"/>
      <c r="JL403" s="18"/>
      <c r="JM403" s="18"/>
      <c r="JN403" s="18"/>
      <c r="JO403" s="18"/>
      <c r="JP403" s="18"/>
      <c r="JQ403" s="18"/>
      <c r="JR403" s="18"/>
      <c r="JS403" s="18"/>
      <c r="JT403" s="18"/>
      <c r="JU403" s="18"/>
      <c r="JV403" s="18"/>
      <c r="JW403" s="18"/>
      <c r="JX403" s="18"/>
      <c r="JY403" s="18"/>
      <c r="JZ403" s="18"/>
      <c r="KA403" s="18"/>
      <c r="KB403" s="18"/>
      <c r="KC403" s="18"/>
      <c r="KD403" s="18"/>
      <c r="KE403" s="18"/>
      <c r="KF403" s="18"/>
      <c r="KG403" s="18"/>
      <c r="KH403" s="18"/>
      <c r="KI403" s="18"/>
      <c r="KJ403" s="18"/>
      <c r="KK403" s="18"/>
      <c r="KL403" s="18"/>
      <c r="KM403" s="18"/>
      <c r="KN403" s="18"/>
      <c r="KO403" s="18"/>
      <c r="KP403" s="18"/>
      <c r="KQ403" s="18"/>
      <c r="KR403" s="18"/>
      <c r="KS403" s="18"/>
      <c r="KT403" s="18"/>
      <c r="KU403" s="18"/>
      <c r="KV403" s="18"/>
      <c r="KW403" s="18"/>
      <c r="KX403" s="18"/>
      <c r="KY403" s="18"/>
      <c r="KZ403" s="18"/>
      <c r="LA403" s="18"/>
      <c r="LB403" s="18"/>
      <c r="LC403" s="18"/>
      <c r="LD403" s="18"/>
      <c r="LE403" s="18"/>
      <c r="LF403" s="18"/>
      <c r="LG403" s="18"/>
      <c r="LH403" s="18"/>
      <c r="LI403" s="18"/>
      <c r="LJ403" s="18"/>
      <c r="LK403" s="18"/>
      <c r="LL403" s="18"/>
      <c r="LM403" s="18"/>
      <c r="LN403" s="18"/>
      <c r="LO403" s="18"/>
      <c r="LP403" s="18"/>
      <c r="LQ403" s="18"/>
      <c r="LR403" s="18"/>
      <c r="LS403" s="18"/>
      <c r="LT403" s="18"/>
      <c r="LU403" s="18"/>
      <c r="LV403" s="18"/>
      <c r="LW403" s="18"/>
      <c r="LX403" s="18"/>
      <c r="LY403" s="18"/>
      <c r="LZ403" s="18"/>
      <c r="MA403" s="18"/>
      <c r="MB403" s="18"/>
      <c r="MC403" s="18"/>
      <c r="MD403" s="18"/>
      <c r="ME403" s="18"/>
      <c r="MF403" s="18"/>
      <c r="MG403" s="18"/>
      <c r="MH403" s="18"/>
      <c r="MI403" s="18"/>
      <c r="MJ403" s="18"/>
      <c r="MK403" s="18"/>
      <c r="ML403" s="18"/>
      <c r="MM403" s="18"/>
      <c r="MN403" s="18"/>
      <c r="MO403" s="18"/>
      <c r="MP403" s="18"/>
      <c r="MQ403" s="18"/>
      <c r="MR403" s="18"/>
      <c r="MS403" s="18"/>
      <c r="MT403" s="18"/>
      <c r="MU403" s="18"/>
      <c r="MV403" s="18"/>
      <c r="MW403" s="18"/>
      <c r="MX403" s="18"/>
      <c r="MY403" s="18"/>
      <c r="MZ403" s="18"/>
      <c r="NA403" s="18"/>
      <c r="NB403" s="18"/>
      <c r="NC403" s="18"/>
      <c r="ND403" s="18"/>
      <c r="NE403" s="18"/>
      <c r="NF403" s="18"/>
      <c r="NG403" s="18"/>
      <c r="NH403" s="18"/>
      <c r="NI403" s="18"/>
      <c r="NJ403" s="18"/>
      <c r="NK403" s="18"/>
      <c r="NL403" s="18"/>
      <c r="NM403" s="18"/>
      <c r="NN403" s="18"/>
      <c r="NO403" s="18"/>
      <c r="NP403" s="18"/>
      <c r="NQ403" s="18"/>
      <c r="NR403" s="18"/>
      <c r="NS403" s="18"/>
      <c r="NT403" s="18"/>
      <c r="NU403" s="18"/>
      <c r="NV403" s="18"/>
      <c r="NW403" s="18"/>
      <c r="NX403" s="18"/>
      <c r="NY403" s="18"/>
      <c r="NZ403" s="18"/>
      <c r="OA403" s="18"/>
      <c r="OB403" s="18"/>
      <c r="OC403" s="18"/>
      <c r="OD403" s="18"/>
      <c r="OE403" s="18"/>
      <c r="OF403" s="18"/>
      <c r="OG403" s="18"/>
      <c r="OH403" s="18"/>
      <c r="OI403" s="18"/>
      <c r="OJ403" s="18"/>
      <c r="OK403" s="18"/>
      <c r="OL403" s="18"/>
      <c r="OM403" s="18"/>
      <c r="ON403" s="18"/>
      <c r="OO403" s="18"/>
      <c r="OP403" s="18"/>
      <c r="OQ403" s="18"/>
      <c r="OR403" s="18"/>
      <c r="OS403" s="18"/>
      <c r="OT403" s="18"/>
      <c r="OU403" s="18"/>
      <c r="OV403" s="18"/>
      <c r="OW403" s="18"/>
      <c r="OX403" s="18"/>
      <c r="OY403" s="18"/>
      <c r="OZ403" s="18"/>
      <c r="PA403" s="18"/>
      <c r="PB403" s="18"/>
      <c r="PC403" s="18"/>
      <c r="PD403" s="18"/>
      <c r="PE403" s="18"/>
      <c r="PF403" s="18"/>
      <c r="PG403" s="18"/>
      <c r="PH403" s="18"/>
      <c r="PI403" s="18"/>
      <c r="PJ403" s="18"/>
      <c r="PK403" s="18"/>
      <c r="PL403" s="18"/>
      <c r="PM403" s="18"/>
      <c r="PN403" s="18"/>
      <c r="PO403" s="18"/>
      <c r="PP403" s="18"/>
      <c r="PQ403" s="18"/>
      <c r="PR403" s="18"/>
      <c r="PS403" s="18"/>
      <c r="PT403" s="18"/>
      <c r="PU403" s="18"/>
      <c r="PV403" s="18"/>
      <c r="PW403" s="18"/>
      <c r="PX403" s="18"/>
      <c r="PY403" s="18"/>
      <c r="PZ403" s="18"/>
      <c r="QA403" s="18"/>
      <c r="QB403" s="18"/>
      <c r="QC403" s="18"/>
      <c r="QD403" s="18"/>
      <c r="QE403" s="18"/>
      <c r="QF403" s="18"/>
      <c r="QG403" s="18"/>
      <c r="QH403" s="18"/>
      <c r="QI403" s="18"/>
      <c r="QJ403" s="18"/>
      <c r="QK403" s="18"/>
      <c r="QL403" s="18"/>
      <c r="QM403" s="18"/>
      <c r="QN403" s="18"/>
      <c r="QO403" s="18"/>
      <c r="QP403" s="18"/>
      <c r="QQ403" s="18"/>
      <c r="QR403" s="18"/>
      <c r="QS403" s="18"/>
      <c r="QT403" s="18"/>
      <c r="QU403" s="18"/>
      <c r="QV403" s="18"/>
      <c r="QW403" s="18"/>
      <c r="QX403" s="18"/>
      <c r="QY403" s="18"/>
      <c r="QZ403" s="18"/>
      <c r="RA403" s="18"/>
      <c r="RB403" s="18"/>
      <c r="RC403" s="18"/>
      <c r="RD403" s="18"/>
      <c r="RE403" s="18"/>
      <c r="RF403" s="18"/>
      <c r="RG403" s="18"/>
      <c r="RH403" s="18"/>
      <c r="RI403" s="18"/>
      <c r="RJ403" s="18"/>
      <c r="RK403" s="18"/>
      <c r="RL403" s="18"/>
      <c r="RM403" s="18"/>
      <c r="RN403" s="18"/>
      <c r="RO403" s="18"/>
      <c r="RP403" s="18"/>
      <c r="RQ403" s="18"/>
      <c r="RR403" s="18"/>
    </row>
    <row r="404" spans="1:486" x14ac:dyDescent="0.2">
      <c r="A404" s="3" t="s">
        <v>322</v>
      </c>
      <c r="B404" s="4" t="s">
        <v>323</v>
      </c>
      <c r="C404" s="4" t="s">
        <v>554</v>
      </c>
      <c r="D404" s="6" t="s">
        <v>321</v>
      </c>
      <c r="E404" s="3" t="s">
        <v>26</v>
      </c>
      <c r="F404" s="28">
        <v>1</v>
      </c>
      <c r="G404" s="3" t="s">
        <v>331</v>
      </c>
      <c r="H404" s="29">
        <v>11.43</v>
      </c>
      <c r="I404" s="22" t="str">
        <f t="shared" si="21"/>
        <v xml:space="preserve"> N</v>
      </c>
      <c r="J404" s="7"/>
      <c r="K404" s="28">
        <v>18</v>
      </c>
      <c r="L404" s="3" t="s">
        <v>21</v>
      </c>
    </row>
    <row r="405" spans="1:486" x14ac:dyDescent="0.2">
      <c r="A405" s="3" t="s">
        <v>322</v>
      </c>
      <c r="B405" s="4" t="s">
        <v>323</v>
      </c>
      <c r="C405" s="4" t="s">
        <v>554</v>
      </c>
      <c r="D405" s="6" t="s">
        <v>321</v>
      </c>
      <c r="E405" s="3" t="s">
        <v>26</v>
      </c>
      <c r="F405" s="28">
        <v>1</v>
      </c>
      <c r="G405" s="3" t="s">
        <v>331</v>
      </c>
      <c r="H405" s="29">
        <v>9.6300000000000008</v>
      </c>
      <c r="I405" s="22" t="str">
        <f t="shared" si="21"/>
        <v xml:space="preserve"> N</v>
      </c>
      <c r="J405" s="7"/>
      <c r="K405" s="28">
        <v>15</v>
      </c>
      <c r="L405" s="3" t="s">
        <v>21</v>
      </c>
    </row>
    <row r="406" spans="1:486" x14ac:dyDescent="0.2">
      <c r="A406" s="3" t="s">
        <v>322</v>
      </c>
      <c r="B406" s="4" t="s">
        <v>323</v>
      </c>
      <c r="C406" s="4" t="s">
        <v>554</v>
      </c>
      <c r="D406" s="6" t="s">
        <v>321</v>
      </c>
      <c r="E406" s="3" t="s">
        <v>26</v>
      </c>
      <c r="F406" s="28">
        <v>1</v>
      </c>
      <c r="G406" s="3" t="s">
        <v>331</v>
      </c>
      <c r="H406" s="29">
        <v>9</v>
      </c>
      <c r="I406" s="22" t="str">
        <f t="shared" si="21"/>
        <v xml:space="preserve"> N</v>
      </c>
      <c r="J406" s="7"/>
      <c r="K406" s="28">
        <v>18</v>
      </c>
      <c r="L406" s="3" t="s">
        <v>21</v>
      </c>
    </row>
    <row r="407" spans="1:486" x14ac:dyDescent="0.2">
      <c r="A407" s="3" t="s">
        <v>322</v>
      </c>
      <c r="B407" s="4" t="s">
        <v>323</v>
      </c>
      <c r="C407" s="4" t="s">
        <v>554</v>
      </c>
      <c r="D407" s="6" t="s">
        <v>321</v>
      </c>
      <c r="E407" s="3" t="s">
        <v>26</v>
      </c>
      <c r="F407" s="28">
        <v>1</v>
      </c>
      <c r="G407" s="3" t="s">
        <v>332</v>
      </c>
      <c r="H407" s="29">
        <v>12.59</v>
      </c>
      <c r="I407" s="22" t="str">
        <f t="shared" si="21"/>
        <v xml:space="preserve"> N</v>
      </c>
      <c r="J407" s="7"/>
      <c r="K407" s="28">
        <v>16</v>
      </c>
      <c r="L407" s="3" t="s">
        <v>21</v>
      </c>
    </row>
    <row r="408" spans="1:486" x14ac:dyDescent="0.2">
      <c r="A408" s="3" t="s">
        <v>322</v>
      </c>
      <c r="B408" s="4" t="s">
        <v>323</v>
      </c>
      <c r="C408" s="4" t="s">
        <v>554</v>
      </c>
      <c r="D408" s="6" t="s">
        <v>321</v>
      </c>
      <c r="E408" s="3" t="s">
        <v>22</v>
      </c>
      <c r="F408" s="28">
        <v>1</v>
      </c>
      <c r="G408" s="3" t="s">
        <v>333</v>
      </c>
      <c r="H408" s="24">
        <f>IF(J408&gt;0,(J408/(K408*52)),"  ")</f>
        <v>22.010439560439561</v>
      </c>
      <c r="I408" s="22" t="str">
        <f t="shared" si="21"/>
        <v>Y</v>
      </c>
      <c r="J408" s="30">
        <v>40059</v>
      </c>
      <c r="K408" s="28">
        <v>35</v>
      </c>
      <c r="L408" s="3" t="s">
        <v>21</v>
      </c>
    </row>
    <row r="409" spans="1:486" x14ac:dyDescent="0.2">
      <c r="A409" s="3" t="s">
        <v>322</v>
      </c>
      <c r="B409" s="4" t="s">
        <v>323</v>
      </c>
      <c r="C409" s="4" t="s">
        <v>554</v>
      </c>
      <c r="D409" s="6" t="s">
        <v>321</v>
      </c>
      <c r="E409" s="3" t="s">
        <v>45</v>
      </c>
      <c r="F409" s="28">
        <v>1</v>
      </c>
      <c r="G409" s="3" t="s">
        <v>334</v>
      </c>
      <c r="H409" s="24">
        <f>IF(J409&gt;0,(J409/(K409*52)),"  ")</f>
        <v>21.182905982905982</v>
      </c>
      <c r="I409" s="22" t="str">
        <f t="shared" si="21"/>
        <v>Y</v>
      </c>
      <c r="J409" s="30">
        <v>24784</v>
      </c>
      <c r="K409" s="28">
        <v>22.5</v>
      </c>
      <c r="L409" s="3" t="s">
        <v>21</v>
      </c>
    </row>
    <row r="410" spans="1:486" x14ac:dyDescent="0.2">
      <c r="A410" s="3" t="s">
        <v>322</v>
      </c>
      <c r="B410" s="4" t="s">
        <v>323</v>
      </c>
      <c r="C410" s="4" t="s">
        <v>554</v>
      </c>
      <c r="D410" s="6" t="s">
        <v>321</v>
      </c>
      <c r="E410" s="3" t="s">
        <v>45</v>
      </c>
      <c r="F410" s="28">
        <v>1</v>
      </c>
      <c r="G410" s="3" t="s">
        <v>335</v>
      </c>
      <c r="H410" s="29">
        <v>12.55</v>
      </c>
      <c r="I410" s="22" t="str">
        <f t="shared" si="21"/>
        <v xml:space="preserve"> N</v>
      </c>
      <c r="J410" s="7"/>
      <c r="K410" s="28">
        <v>19.5</v>
      </c>
      <c r="L410" s="3" t="s">
        <v>21</v>
      </c>
    </row>
    <row r="411" spans="1:486" x14ac:dyDescent="0.2">
      <c r="A411" s="3" t="s">
        <v>322</v>
      </c>
      <c r="B411" s="4" t="s">
        <v>323</v>
      </c>
      <c r="C411" s="4" t="s">
        <v>554</v>
      </c>
      <c r="D411" s="6" t="s">
        <v>321</v>
      </c>
      <c r="E411" s="3" t="s">
        <v>26</v>
      </c>
      <c r="F411" s="28">
        <v>2</v>
      </c>
      <c r="G411" s="3" t="s">
        <v>330</v>
      </c>
      <c r="H411" s="29">
        <v>9</v>
      </c>
      <c r="I411" s="22" t="str">
        <f t="shared" si="21"/>
        <v xml:space="preserve"> N</v>
      </c>
      <c r="J411" s="7"/>
      <c r="K411" s="28">
        <v>17</v>
      </c>
      <c r="L411" s="3" t="s">
        <v>21</v>
      </c>
    </row>
    <row r="412" spans="1:486" x14ac:dyDescent="0.2">
      <c r="A412" s="3" t="s">
        <v>322</v>
      </c>
      <c r="B412" s="4" t="s">
        <v>323</v>
      </c>
      <c r="C412" s="4" t="s">
        <v>554</v>
      </c>
      <c r="D412" s="6" t="s">
        <v>321</v>
      </c>
      <c r="E412" s="3" t="s">
        <v>26</v>
      </c>
      <c r="F412" s="28">
        <v>3</v>
      </c>
      <c r="G412" s="3" t="s">
        <v>275</v>
      </c>
      <c r="H412" s="29">
        <v>9.39</v>
      </c>
      <c r="I412" s="22" t="str">
        <f t="shared" si="21"/>
        <v xml:space="preserve"> N</v>
      </c>
      <c r="J412" s="7"/>
      <c r="K412" s="28">
        <v>15</v>
      </c>
      <c r="L412" s="3" t="s">
        <v>21</v>
      </c>
    </row>
    <row r="413" spans="1:486" x14ac:dyDescent="0.2">
      <c r="A413" s="3" t="s">
        <v>322</v>
      </c>
      <c r="B413" s="4" t="s">
        <v>323</v>
      </c>
      <c r="C413" s="4" t="s">
        <v>554</v>
      </c>
      <c r="D413" s="6" t="s">
        <v>321</v>
      </c>
      <c r="E413" s="3" t="s">
        <v>26</v>
      </c>
      <c r="F413" s="28">
        <v>1</v>
      </c>
      <c r="G413" s="3" t="s">
        <v>330</v>
      </c>
      <c r="H413" s="29">
        <v>9</v>
      </c>
      <c r="I413" s="22" t="str">
        <f t="shared" si="21"/>
        <v xml:space="preserve"> N</v>
      </c>
      <c r="J413" s="7"/>
      <c r="K413" s="28">
        <v>15</v>
      </c>
      <c r="L413" s="3" t="s">
        <v>21</v>
      </c>
    </row>
    <row r="414" spans="1:486" x14ac:dyDescent="0.2">
      <c r="A414" s="3" t="s">
        <v>340</v>
      </c>
      <c r="B414" s="4" t="s">
        <v>341</v>
      </c>
      <c r="C414" s="4" t="s">
        <v>554</v>
      </c>
      <c r="D414" s="6" t="s">
        <v>339</v>
      </c>
      <c r="E414" s="3" t="s">
        <v>15</v>
      </c>
      <c r="F414" s="28">
        <v>1</v>
      </c>
      <c r="G414" s="3" t="s">
        <v>342</v>
      </c>
      <c r="H414" s="24">
        <f>IF(J414&gt;0,(J414/(K414*52)),"  ")</f>
        <v>29.8</v>
      </c>
      <c r="I414" s="22" t="str">
        <f t="shared" si="21"/>
        <v>Y</v>
      </c>
      <c r="J414" s="30">
        <v>61984</v>
      </c>
      <c r="K414" s="28">
        <v>40</v>
      </c>
      <c r="L414" s="3" t="s">
        <v>18</v>
      </c>
    </row>
    <row r="415" spans="1:486" x14ac:dyDescent="0.2">
      <c r="A415" s="3" t="s">
        <v>340</v>
      </c>
      <c r="B415" s="4" t="s">
        <v>341</v>
      </c>
      <c r="C415" s="4" t="s">
        <v>556</v>
      </c>
      <c r="D415" s="6" t="s">
        <v>339</v>
      </c>
      <c r="E415" s="3" t="s">
        <v>38</v>
      </c>
      <c r="F415" s="28">
        <v>1</v>
      </c>
      <c r="G415" s="3" t="s">
        <v>343</v>
      </c>
      <c r="H415" s="24">
        <f>IF(J415&gt;0,(J415/(K415*52)),"  ")</f>
        <v>24.40989010989011</v>
      </c>
      <c r="I415" s="22" t="str">
        <f t="shared" si="21"/>
        <v>Y</v>
      </c>
      <c r="J415" s="30">
        <v>44426</v>
      </c>
      <c r="K415" s="28">
        <v>35</v>
      </c>
      <c r="L415" s="3" t="s">
        <v>18</v>
      </c>
    </row>
    <row r="416" spans="1:486" x14ac:dyDescent="0.2">
      <c r="A416" s="3" t="s">
        <v>340</v>
      </c>
      <c r="B416" s="4" t="s">
        <v>341</v>
      </c>
      <c r="C416" s="4" t="s">
        <v>556</v>
      </c>
      <c r="D416" s="6" t="s">
        <v>339</v>
      </c>
      <c r="E416" s="3" t="s">
        <v>80</v>
      </c>
      <c r="F416" s="28">
        <v>1</v>
      </c>
      <c r="G416" s="3" t="s">
        <v>344</v>
      </c>
      <c r="H416" s="24">
        <f>IF(J416&gt;0,(J416/(K416*52)),"  ")</f>
        <v>20</v>
      </c>
      <c r="I416" s="22" t="str">
        <f t="shared" si="21"/>
        <v>Y</v>
      </c>
      <c r="J416" s="30">
        <v>36400</v>
      </c>
      <c r="K416" s="28">
        <v>35</v>
      </c>
      <c r="L416" s="3" t="s">
        <v>18</v>
      </c>
    </row>
    <row r="417" spans="1:486" x14ac:dyDescent="0.2">
      <c r="A417" s="3" t="s">
        <v>340</v>
      </c>
      <c r="B417" s="4" t="s">
        <v>341</v>
      </c>
      <c r="C417" s="4" t="s">
        <v>556</v>
      </c>
      <c r="D417" s="6" t="s">
        <v>339</v>
      </c>
      <c r="E417" s="3" t="s">
        <v>56</v>
      </c>
      <c r="F417" s="28">
        <v>1</v>
      </c>
      <c r="G417" s="3" t="s">
        <v>345</v>
      </c>
      <c r="H417" s="29">
        <v>18.170000000000002</v>
      </c>
      <c r="I417" s="22" t="str">
        <f t="shared" si="21"/>
        <v xml:space="preserve"> N</v>
      </c>
      <c r="J417" s="7"/>
      <c r="K417" s="28">
        <v>30</v>
      </c>
      <c r="L417" s="3" t="s">
        <v>21</v>
      </c>
    </row>
    <row r="418" spans="1:486" x14ac:dyDescent="0.2">
      <c r="A418" s="3" t="s">
        <v>340</v>
      </c>
      <c r="B418" s="4" t="s">
        <v>341</v>
      </c>
      <c r="C418" s="4" t="s">
        <v>556</v>
      </c>
      <c r="D418" s="6" t="s">
        <v>339</v>
      </c>
      <c r="E418" s="3" t="s">
        <v>24</v>
      </c>
      <c r="F418" s="28">
        <v>1</v>
      </c>
      <c r="G418" s="3" t="s">
        <v>346</v>
      </c>
      <c r="H418" s="29">
        <v>13.12</v>
      </c>
      <c r="I418" s="22" t="str">
        <f t="shared" si="21"/>
        <v xml:space="preserve"> N</v>
      </c>
      <c r="J418" s="7"/>
      <c r="K418" s="28">
        <v>21</v>
      </c>
      <c r="L418" s="3" t="s">
        <v>21</v>
      </c>
    </row>
    <row r="419" spans="1:486" x14ac:dyDescent="0.2">
      <c r="A419" s="3" t="s">
        <v>340</v>
      </c>
      <c r="B419" s="4" t="s">
        <v>341</v>
      </c>
      <c r="C419" s="4" t="s">
        <v>556</v>
      </c>
      <c r="D419" s="6" t="s">
        <v>339</v>
      </c>
      <c r="E419" s="3" t="s">
        <v>24</v>
      </c>
      <c r="F419" s="28">
        <v>1</v>
      </c>
      <c r="G419" s="3" t="s">
        <v>346</v>
      </c>
      <c r="H419" s="29">
        <v>11.14</v>
      </c>
      <c r="I419" s="22" t="str">
        <f t="shared" si="21"/>
        <v xml:space="preserve"> N</v>
      </c>
      <c r="J419" s="7"/>
      <c r="K419" s="28">
        <v>21</v>
      </c>
      <c r="L419" s="3" t="s">
        <v>21</v>
      </c>
    </row>
    <row r="420" spans="1:486" x14ac:dyDescent="0.2">
      <c r="A420" s="3" t="s">
        <v>340</v>
      </c>
      <c r="B420" s="4" t="s">
        <v>341</v>
      </c>
      <c r="C420" s="4" t="s">
        <v>556</v>
      </c>
      <c r="D420" s="6" t="s">
        <v>339</v>
      </c>
      <c r="E420" s="3" t="s">
        <v>24</v>
      </c>
      <c r="F420" s="28">
        <v>1</v>
      </c>
      <c r="G420" s="3" t="s">
        <v>346</v>
      </c>
      <c r="H420" s="29">
        <v>11.33</v>
      </c>
      <c r="I420" s="22" t="str">
        <f t="shared" si="21"/>
        <v xml:space="preserve"> N</v>
      </c>
      <c r="J420" s="7"/>
      <c r="K420" s="28">
        <v>26</v>
      </c>
      <c r="L420" s="3" t="s">
        <v>21</v>
      </c>
    </row>
    <row r="421" spans="1:486" x14ac:dyDescent="0.2">
      <c r="A421" s="3" t="s">
        <v>340</v>
      </c>
      <c r="B421" s="4" t="s">
        <v>341</v>
      </c>
      <c r="C421" s="4" t="s">
        <v>556</v>
      </c>
      <c r="D421" s="6" t="s">
        <v>339</v>
      </c>
      <c r="E421" s="3" t="s">
        <v>24</v>
      </c>
      <c r="F421" s="28">
        <v>1</v>
      </c>
      <c r="G421" s="3" t="s">
        <v>346</v>
      </c>
      <c r="H421" s="29">
        <v>10</v>
      </c>
      <c r="I421" s="22" t="str">
        <f t="shared" si="21"/>
        <v xml:space="preserve"> N</v>
      </c>
      <c r="J421" s="7"/>
      <c r="K421" s="28">
        <v>10</v>
      </c>
      <c r="L421" s="3" t="s">
        <v>21</v>
      </c>
    </row>
    <row r="422" spans="1:486" x14ac:dyDescent="0.2">
      <c r="A422" s="3" t="s">
        <v>340</v>
      </c>
      <c r="B422" s="4" t="s">
        <v>341</v>
      </c>
      <c r="C422" s="4" t="s">
        <v>556</v>
      </c>
      <c r="D422" s="6" t="s">
        <v>339</v>
      </c>
      <c r="E422" s="3" t="s">
        <v>24</v>
      </c>
      <c r="F422" s="28">
        <v>1</v>
      </c>
      <c r="G422" s="3" t="s">
        <v>346</v>
      </c>
      <c r="H422" s="29">
        <v>11</v>
      </c>
      <c r="I422" s="22" t="str">
        <f t="shared" si="21"/>
        <v xml:space="preserve"> N</v>
      </c>
      <c r="J422" s="7"/>
      <c r="K422" s="28">
        <v>5</v>
      </c>
      <c r="L422" s="3" t="s">
        <v>21</v>
      </c>
    </row>
    <row r="423" spans="1:486" x14ac:dyDescent="0.2">
      <c r="A423" s="3" t="s">
        <v>352</v>
      </c>
      <c r="B423" s="4" t="s">
        <v>353</v>
      </c>
      <c r="C423" s="4" t="s">
        <v>558</v>
      </c>
      <c r="D423" s="6" t="s">
        <v>351</v>
      </c>
      <c r="E423" s="3" t="s">
        <v>15</v>
      </c>
      <c r="F423" s="28">
        <v>1</v>
      </c>
      <c r="G423" s="3" t="s">
        <v>15</v>
      </c>
      <c r="H423" s="24">
        <f>IF(J423&gt;0,(J423/(K423*52)),"  ")</f>
        <v>38.178021978021981</v>
      </c>
      <c r="I423" s="22" t="str">
        <f t="shared" si="21"/>
        <v>Y</v>
      </c>
      <c r="J423" s="30">
        <v>69484</v>
      </c>
      <c r="K423" s="28">
        <v>35</v>
      </c>
      <c r="L423" s="3" t="s">
        <v>18</v>
      </c>
    </row>
    <row r="424" spans="1:486" x14ac:dyDescent="0.2">
      <c r="A424" s="3" t="s">
        <v>352</v>
      </c>
      <c r="B424" s="4" t="s">
        <v>353</v>
      </c>
      <c r="C424" s="4" t="s">
        <v>558</v>
      </c>
      <c r="D424" s="6" t="s">
        <v>351</v>
      </c>
      <c r="E424" s="3" t="s">
        <v>33</v>
      </c>
      <c r="F424" s="28">
        <v>1</v>
      </c>
      <c r="G424" s="3" t="s">
        <v>73</v>
      </c>
      <c r="H424" s="29">
        <v>35.68</v>
      </c>
      <c r="I424" s="22" t="str">
        <f t="shared" si="21"/>
        <v>Y</v>
      </c>
      <c r="J424" s="30">
        <v>64938</v>
      </c>
      <c r="K424" s="28">
        <v>35</v>
      </c>
      <c r="L424" s="3" t="s">
        <v>18</v>
      </c>
    </row>
    <row r="425" spans="1:486" x14ac:dyDescent="0.2">
      <c r="A425" s="3" t="s">
        <v>352</v>
      </c>
      <c r="B425" s="4" t="s">
        <v>353</v>
      </c>
      <c r="C425" s="4" t="s">
        <v>558</v>
      </c>
      <c r="D425" s="6" t="s">
        <v>351</v>
      </c>
      <c r="E425" s="3" t="s">
        <v>35</v>
      </c>
      <c r="F425" s="28">
        <v>3</v>
      </c>
      <c r="G425" s="3" t="s">
        <v>354</v>
      </c>
      <c r="H425" s="29">
        <v>31.88</v>
      </c>
      <c r="I425" s="22" t="str">
        <f t="shared" si="21"/>
        <v>Y</v>
      </c>
      <c r="J425" s="30">
        <v>58017</v>
      </c>
      <c r="K425" s="28">
        <v>35</v>
      </c>
      <c r="L425" s="3" t="s">
        <v>18</v>
      </c>
    </row>
    <row r="426" spans="1:486" x14ac:dyDescent="0.2">
      <c r="A426" s="3" t="s">
        <v>352</v>
      </c>
      <c r="B426" s="4" t="s">
        <v>353</v>
      </c>
      <c r="C426" s="4" t="s">
        <v>558</v>
      </c>
      <c r="D426" s="6" t="s">
        <v>351</v>
      </c>
      <c r="E426" s="3" t="s">
        <v>80</v>
      </c>
      <c r="F426" s="28">
        <v>2</v>
      </c>
      <c r="G426" s="3" t="s">
        <v>197</v>
      </c>
      <c r="H426" s="29">
        <v>28.05</v>
      </c>
      <c r="I426" s="22" t="str">
        <f t="shared" si="21"/>
        <v>Y</v>
      </c>
      <c r="J426" s="30">
        <v>51060</v>
      </c>
      <c r="K426" s="28">
        <v>35</v>
      </c>
      <c r="L426" s="3" t="s">
        <v>18</v>
      </c>
    </row>
    <row r="427" spans="1:486" x14ac:dyDescent="0.2">
      <c r="A427" s="3" t="s">
        <v>352</v>
      </c>
      <c r="B427" s="4" t="s">
        <v>353</v>
      </c>
      <c r="C427" s="4" t="s">
        <v>558</v>
      </c>
      <c r="D427" s="6" t="s">
        <v>351</v>
      </c>
      <c r="E427" s="3" t="s">
        <v>56</v>
      </c>
      <c r="F427" s="28">
        <v>1</v>
      </c>
      <c r="G427" s="3" t="s">
        <v>56</v>
      </c>
      <c r="H427" s="29">
        <v>28.05</v>
      </c>
      <c r="I427" s="22" t="str">
        <f t="shared" si="21"/>
        <v>Y</v>
      </c>
      <c r="J427" s="30">
        <v>51060</v>
      </c>
      <c r="K427" s="28">
        <v>35</v>
      </c>
      <c r="L427" s="3" t="s">
        <v>18</v>
      </c>
    </row>
    <row r="428" spans="1:486" x14ac:dyDescent="0.2">
      <c r="A428" s="3" t="s">
        <v>352</v>
      </c>
      <c r="B428" s="4" t="s">
        <v>353</v>
      </c>
      <c r="C428" s="4" t="s">
        <v>558</v>
      </c>
      <c r="D428" s="6" t="s">
        <v>351</v>
      </c>
      <c r="E428" s="3" t="s">
        <v>38</v>
      </c>
      <c r="F428" s="28">
        <v>1</v>
      </c>
      <c r="G428" s="3" t="s">
        <v>164</v>
      </c>
      <c r="H428" s="29">
        <v>28.05</v>
      </c>
      <c r="I428" s="22" t="str">
        <f t="shared" si="21"/>
        <v>Y</v>
      </c>
      <c r="J428" s="30">
        <v>51060</v>
      </c>
      <c r="K428" s="28">
        <v>35</v>
      </c>
      <c r="L428" s="3" t="s">
        <v>18</v>
      </c>
    </row>
    <row r="429" spans="1:486" x14ac:dyDescent="0.2">
      <c r="A429" s="3" t="s">
        <v>352</v>
      </c>
      <c r="B429" s="4" t="s">
        <v>353</v>
      </c>
      <c r="C429" s="4" t="s">
        <v>558</v>
      </c>
      <c r="D429" s="6" t="s">
        <v>351</v>
      </c>
      <c r="E429" s="3" t="s">
        <v>38</v>
      </c>
      <c r="F429" s="28">
        <v>1</v>
      </c>
      <c r="G429" s="3" t="s">
        <v>164</v>
      </c>
      <c r="H429" s="29">
        <v>28.05</v>
      </c>
      <c r="I429" s="22" t="str">
        <f t="shared" si="21"/>
        <v>Y</v>
      </c>
      <c r="J429" s="30">
        <v>27718</v>
      </c>
      <c r="K429" s="28">
        <v>19</v>
      </c>
      <c r="L429" s="3" t="s">
        <v>18</v>
      </c>
    </row>
    <row r="430" spans="1:486" x14ac:dyDescent="0.2">
      <c r="A430" s="3" t="s">
        <v>352</v>
      </c>
      <c r="B430" s="4" t="s">
        <v>353</v>
      </c>
      <c r="C430" s="4" t="s">
        <v>558</v>
      </c>
      <c r="D430" s="6" t="s">
        <v>351</v>
      </c>
      <c r="E430" s="3" t="s">
        <v>35</v>
      </c>
      <c r="F430" s="28">
        <v>1</v>
      </c>
      <c r="G430" s="3" t="s">
        <v>129</v>
      </c>
      <c r="H430" s="29">
        <v>23.95</v>
      </c>
      <c r="I430" s="22" t="str">
        <f t="shared" si="21"/>
        <v>Y</v>
      </c>
      <c r="J430" s="30">
        <v>43589</v>
      </c>
      <c r="K430" s="28">
        <v>35</v>
      </c>
      <c r="L430" s="3" t="s">
        <v>21</v>
      </c>
    </row>
    <row r="431" spans="1:486" s="15" customFormat="1" x14ac:dyDescent="0.2">
      <c r="A431" s="3" t="s">
        <v>352</v>
      </c>
      <c r="B431" s="4" t="s">
        <v>353</v>
      </c>
      <c r="C431" s="4" t="s">
        <v>558</v>
      </c>
      <c r="D431" s="6" t="s">
        <v>351</v>
      </c>
      <c r="E431" s="3" t="s">
        <v>26</v>
      </c>
      <c r="F431" s="28">
        <v>1</v>
      </c>
      <c r="G431" s="3" t="s">
        <v>355</v>
      </c>
      <c r="H431" s="29">
        <v>17.52</v>
      </c>
      <c r="I431" s="22" t="str">
        <f t="shared" si="21"/>
        <v>Y</v>
      </c>
      <c r="J431" s="30">
        <v>31880</v>
      </c>
      <c r="K431" s="28">
        <v>35</v>
      </c>
      <c r="L431" s="3" t="s">
        <v>21</v>
      </c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/>
      <c r="AW431" s="18"/>
      <c r="AX431" s="18"/>
      <c r="AY431" s="18"/>
      <c r="AZ431" s="18"/>
      <c r="BA431" s="18"/>
      <c r="BB431" s="18"/>
      <c r="BC431" s="18"/>
      <c r="BD431" s="18"/>
      <c r="BE431" s="18"/>
      <c r="BF431" s="18"/>
      <c r="BG431" s="18"/>
      <c r="BH431" s="18"/>
      <c r="BI431" s="18"/>
      <c r="BJ431" s="18"/>
      <c r="BK431" s="18"/>
      <c r="BL431" s="18"/>
      <c r="BM431" s="18"/>
      <c r="BN431" s="18"/>
      <c r="BO431" s="18"/>
      <c r="BP431" s="18"/>
      <c r="BQ431" s="18"/>
      <c r="BR431" s="18"/>
      <c r="BS431" s="18"/>
      <c r="BT431" s="18"/>
      <c r="BU431" s="18"/>
      <c r="BV431" s="18"/>
      <c r="BW431" s="18"/>
      <c r="BX431" s="18"/>
      <c r="BY431" s="18"/>
      <c r="BZ431" s="18"/>
      <c r="CA431" s="18"/>
      <c r="CB431" s="18"/>
      <c r="CC431" s="18"/>
      <c r="CD431" s="18"/>
      <c r="CE431" s="18"/>
      <c r="CF431" s="18"/>
      <c r="CG431" s="18"/>
      <c r="CH431" s="18"/>
      <c r="CI431" s="18"/>
      <c r="CJ431" s="18"/>
      <c r="CK431" s="18"/>
      <c r="CL431" s="18"/>
      <c r="CM431" s="18"/>
      <c r="CN431" s="18"/>
      <c r="CO431" s="18"/>
      <c r="CP431" s="18"/>
      <c r="CQ431" s="18"/>
      <c r="CR431" s="18"/>
      <c r="CS431" s="18"/>
      <c r="CT431" s="18"/>
      <c r="CU431" s="18"/>
      <c r="CV431" s="18"/>
      <c r="CW431" s="18"/>
      <c r="CX431" s="18"/>
      <c r="CY431" s="18"/>
      <c r="CZ431" s="18"/>
      <c r="DA431" s="18"/>
      <c r="DB431" s="18"/>
      <c r="DC431" s="18"/>
      <c r="DD431" s="18"/>
      <c r="DE431" s="18"/>
      <c r="DF431" s="18"/>
      <c r="DG431" s="18"/>
      <c r="DH431" s="18"/>
      <c r="DI431" s="18"/>
      <c r="DJ431" s="18"/>
      <c r="DK431" s="18"/>
      <c r="DL431" s="18"/>
      <c r="DM431" s="18"/>
      <c r="DN431" s="18"/>
      <c r="DO431" s="18"/>
      <c r="DP431" s="18"/>
      <c r="DQ431" s="18"/>
      <c r="DR431" s="18"/>
      <c r="DS431" s="18"/>
      <c r="DT431" s="18"/>
      <c r="DU431" s="18"/>
      <c r="DV431" s="18"/>
      <c r="DW431" s="18"/>
      <c r="DX431" s="18"/>
      <c r="DY431" s="18"/>
      <c r="DZ431" s="18"/>
      <c r="EA431" s="18"/>
      <c r="EB431" s="18"/>
      <c r="EC431" s="18"/>
      <c r="ED431" s="18"/>
      <c r="EE431" s="18"/>
      <c r="EF431" s="18"/>
      <c r="EG431" s="18"/>
      <c r="EH431" s="18"/>
      <c r="EI431" s="18"/>
      <c r="EJ431" s="18"/>
      <c r="EK431" s="18"/>
      <c r="EL431" s="18"/>
      <c r="EM431" s="18"/>
      <c r="EN431" s="18"/>
      <c r="EO431" s="18"/>
      <c r="EP431" s="18"/>
      <c r="EQ431" s="18"/>
      <c r="ER431" s="18"/>
      <c r="ES431" s="18"/>
      <c r="ET431" s="18"/>
      <c r="EU431" s="18"/>
      <c r="EV431" s="18"/>
      <c r="EW431" s="18"/>
      <c r="EX431" s="18"/>
      <c r="EY431" s="18"/>
      <c r="EZ431" s="18"/>
      <c r="FA431" s="18"/>
      <c r="FB431" s="18"/>
      <c r="FC431" s="18"/>
      <c r="FD431" s="18"/>
      <c r="FE431" s="18"/>
      <c r="FF431" s="18"/>
      <c r="FG431" s="18"/>
      <c r="FH431" s="18"/>
      <c r="FI431" s="18"/>
      <c r="FJ431" s="18"/>
      <c r="FK431" s="18"/>
      <c r="FL431" s="18"/>
      <c r="FM431" s="18"/>
      <c r="FN431" s="18"/>
      <c r="FO431" s="18"/>
      <c r="FP431" s="18"/>
      <c r="FQ431" s="18"/>
      <c r="FR431" s="18"/>
      <c r="FS431" s="18"/>
      <c r="FT431" s="18"/>
      <c r="FU431" s="18"/>
      <c r="FV431" s="18"/>
      <c r="FW431" s="18"/>
      <c r="FX431" s="18"/>
      <c r="FY431" s="18"/>
      <c r="FZ431" s="18"/>
      <c r="GA431" s="18"/>
      <c r="GB431" s="18"/>
      <c r="GC431" s="18"/>
      <c r="GD431" s="18"/>
      <c r="GE431" s="18"/>
      <c r="GF431" s="18"/>
      <c r="GG431" s="18"/>
      <c r="GH431" s="18"/>
      <c r="GI431" s="18"/>
      <c r="GJ431" s="18"/>
      <c r="GK431" s="18"/>
      <c r="GL431" s="18"/>
      <c r="GM431" s="18"/>
      <c r="GN431" s="18"/>
      <c r="GO431" s="18"/>
      <c r="GP431" s="18"/>
      <c r="GQ431" s="18"/>
      <c r="GR431" s="18"/>
      <c r="GS431" s="18"/>
      <c r="GT431" s="18"/>
      <c r="GU431" s="18"/>
      <c r="GV431" s="18"/>
      <c r="GW431" s="18"/>
      <c r="GX431" s="18"/>
      <c r="GY431" s="18"/>
      <c r="GZ431" s="18"/>
      <c r="HA431" s="18"/>
      <c r="HB431" s="18"/>
      <c r="HC431" s="18"/>
      <c r="HD431" s="18"/>
      <c r="HE431" s="18"/>
      <c r="HF431" s="18"/>
      <c r="HG431" s="18"/>
      <c r="HH431" s="18"/>
      <c r="HI431" s="18"/>
      <c r="HJ431" s="18"/>
      <c r="HK431" s="18"/>
      <c r="HL431" s="18"/>
      <c r="HM431" s="18"/>
      <c r="HN431" s="18"/>
      <c r="HO431" s="18"/>
      <c r="HP431" s="18"/>
      <c r="HQ431" s="18"/>
      <c r="HR431" s="18"/>
      <c r="HS431" s="18"/>
      <c r="HT431" s="18"/>
      <c r="HU431" s="18"/>
      <c r="HV431" s="18"/>
      <c r="HW431" s="18"/>
      <c r="HX431" s="18"/>
      <c r="HY431" s="18"/>
      <c r="HZ431" s="18"/>
      <c r="IA431" s="18"/>
      <c r="IB431" s="18"/>
      <c r="IC431" s="18"/>
      <c r="ID431" s="18"/>
      <c r="IE431" s="18"/>
      <c r="IF431" s="18"/>
      <c r="IG431" s="18"/>
      <c r="IH431" s="18"/>
      <c r="II431" s="18"/>
      <c r="IJ431" s="18"/>
      <c r="IK431" s="18"/>
      <c r="IL431" s="18"/>
      <c r="IM431" s="18"/>
      <c r="IN431" s="18"/>
      <c r="IO431" s="18"/>
      <c r="IP431" s="18"/>
      <c r="IQ431" s="18"/>
      <c r="IR431" s="18"/>
      <c r="IS431" s="18"/>
      <c r="IT431" s="18"/>
      <c r="IU431" s="18"/>
      <c r="IV431" s="18"/>
      <c r="IW431" s="18"/>
      <c r="IX431" s="18"/>
      <c r="IY431" s="18"/>
      <c r="IZ431" s="18"/>
      <c r="JA431" s="18"/>
      <c r="JB431" s="18"/>
      <c r="JC431" s="18"/>
      <c r="JD431" s="18"/>
      <c r="JE431" s="18"/>
      <c r="JF431" s="18"/>
      <c r="JG431" s="18"/>
      <c r="JH431" s="18"/>
      <c r="JI431" s="18"/>
      <c r="JJ431" s="18"/>
      <c r="JK431" s="18"/>
      <c r="JL431" s="18"/>
      <c r="JM431" s="18"/>
      <c r="JN431" s="18"/>
      <c r="JO431" s="18"/>
      <c r="JP431" s="18"/>
      <c r="JQ431" s="18"/>
      <c r="JR431" s="18"/>
      <c r="JS431" s="18"/>
      <c r="JT431" s="18"/>
      <c r="JU431" s="18"/>
      <c r="JV431" s="18"/>
      <c r="JW431" s="18"/>
      <c r="JX431" s="18"/>
      <c r="JY431" s="18"/>
      <c r="JZ431" s="18"/>
      <c r="KA431" s="18"/>
      <c r="KB431" s="18"/>
      <c r="KC431" s="18"/>
      <c r="KD431" s="18"/>
      <c r="KE431" s="18"/>
      <c r="KF431" s="18"/>
      <c r="KG431" s="18"/>
      <c r="KH431" s="18"/>
      <c r="KI431" s="18"/>
      <c r="KJ431" s="18"/>
      <c r="KK431" s="18"/>
      <c r="KL431" s="18"/>
      <c r="KM431" s="18"/>
      <c r="KN431" s="18"/>
      <c r="KO431" s="18"/>
      <c r="KP431" s="18"/>
      <c r="KQ431" s="18"/>
      <c r="KR431" s="18"/>
      <c r="KS431" s="18"/>
      <c r="KT431" s="18"/>
      <c r="KU431" s="18"/>
      <c r="KV431" s="18"/>
      <c r="KW431" s="18"/>
      <c r="KX431" s="18"/>
      <c r="KY431" s="18"/>
      <c r="KZ431" s="18"/>
      <c r="LA431" s="18"/>
      <c r="LB431" s="18"/>
      <c r="LC431" s="18"/>
      <c r="LD431" s="18"/>
      <c r="LE431" s="18"/>
      <c r="LF431" s="18"/>
      <c r="LG431" s="18"/>
      <c r="LH431" s="18"/>
      <c r="LI431" s="18"/>
      <c r="LJ431" s="18"/>
      <c r="LK431" s="18"/>
      <c r="LL431" s="18"/>
      <c r="LM431" s="18"/>
      <c r="LN431" s="18"/>
      <c r="LO431" s="18"/>
      <c r="LP431" s="18"/>
      <c r="LQ431" s="18"/>
      <c r="LR431" s="18"/>
      <c r="LS431" s="18"/>
      <c r="LT431" s="18"/>
      <c r="LU431" s="18"/>
      <c r="LV431" s="18"/>
      <c r="LW431" s="18"/>
      <c r="LX431" s="18"/>
      <c r="LY431" s="18"/>
      <c r="LZ431" s="18"/>
      <c r="MA431" s="18"/>
      <c r="MB431" s="18"/>
      <c r="MC431" s="18"/>
      <c r="MD431" s="18"/>
      <c r="ME431" s="18"/>
      <c r="MF431" s="18"/>
      <c r="MG431" s="18"/>
      <c r="MH431" s="18"/>
      <c r="MI431" s="18"/>
      <c r="MJ431" s="18"/>
      <c r="MK431" s="18"/>
      <c r="ML431" s="18"/>
      <c r="MM431" s="18"/>
      <c r="MN431" s="18"/>
      <c r="MO431" s="18"/>
      <c r="MP431" s="18"/>
      <c r="MQ431" s="18"/>
      <c r="MR431" s="18"/>
      <c r="MS431" s="18"/>
      <c r="MT431" s="18"/>
      <c r="MU431" s="18"/>
      <c r="MV431" s="18"/>
      <c r="MW431" s="18"/>
      <c r="MX431" s="18"/>
      <c r="MY431" s="18"/>
      <c r="MZ431" s="18"/>
      <c r="NA431" s="18"/>
      <c r="NB431" s="18"/>
      <c r="NC431" s="18"/>
      <c r="ND431" s="18"/>
      <c r="NE431" s="18"/>
      <c r="NF431" s="18"/>
      <c r="NG431" s="18"/>
      <c r="NH431" s="18"/>
      <c r="NI431" s="18"/>
      <c r="NJ431" s="18"/>
      <c r="NK431" s="18"/>
      <c r="NL431" s="18"/>
      <c r="NM431" s="18"/>
      <c r="NN431" s="18"/>
      <c r="NO431" s="18"/>
      <c r="NP431" s="18"/>
      <c r="NQ431" s="18"/>
      <c r="NR431" s="18"/>
      <c r="NS431" s="18"/>
      <c r="NT431" s="18"/>
      <c r="NU431" s="18"/>
      <c r="NV431" s="18"/>
      <c r="NW431" s="18"/>
      <c r="NX431" s="18"/>
      <c r="NY431" s="18"/>
      <c r="NZ431" s="18"/>
      <c r="OA431" s="18"/>
      <c r="OB431" s="18"/>
      <c r="OC431" s="18"/>
      <c r="OD431" s="18"/>
      <c r="OE431" s="18"/>
      <c r="OF431" s="18"/>
      <c r="OG431" s="18"/>
      <c r="OH431" s="18"/>
      <c r="OI431" s="18"/>
      <c r="OJ431" s="18"/>
      <c r="OK431" s="18"/>
      <c r="OL431" s="18"/>
      <c r="OM431" s="18"/>
      <c r="ON431" s="18"/>
      <c r="OO431" s="18"/>
      <c r="OP431" s="18"/>
      <c r="OQ431" s="18"/>
      <c r="OR431" s="18"/>
      <c r="OS431" s="18"/>
      <c r="OT431" s="18"/>
      <c r="OU431" s="18"/>
      <c r="OV431" s="18"/>
      <c r="OW431" s="18"/>
      <c r="OX431" s="18"/>
      <c r="OY431" s="18"/>
      <c r="OZ431" s="18"/>
      <c r="PA431" s="18"/>
      <c r="PB431" s="18"/>
      <c r="PC431" s="18"/>
      <c r="PD431" s="18"/>
      <c r="PE431" s="18"/>
      <c r="PF431" s="18"/>
      <c r="PG431" s="18"/>
      <c r="PH431" s="18"/>
      <c r="PI431" s="18"/>
      <c r="PJ431" s="18"/>
      <c r="PK431" s="18"/>
      <c r="PL431" s="18"/>
      <c r="PM431" s="18"/>
      <c r="PN431" s="18"/>
      <c r="PO431" s="18"/>
      <c r="PP431" s="18"/>
      <c r="PQ431" s="18"/>
      <c r="PR431" s="18"/>
      <c r="PS431" s="18"/>
      <c r="PT431" s="18"/>
      <c r="PU431" s="18"/>
      <c r="PV431" s="18"/>
      <c r="PW431" s="18"/>
      <c r="PX431" s="18"/>
      <c r="PY431" s="18"/>
      <c r="PZ431" s="18"/>
      <c r="QA431" s="18"/>
      <c r="QB431" s="18"/>
      <c r="QC431" s="18"/>
      <c r="QD431" s="18"/>
      <c r="QE431" s="18"/>
      <c r="QF431" s="18"/>
      <c r="QG431" s="18"/>
      <c r="QH431" s="18"/>
      <c r="QI431" s="18"/>
      <c r="QJ431" s="18"/>
      <c r="QK431" s="18"/>
      <c r="QL431" s="18"/>
      <c r="QM431" s="18"/>
      <c r="QN431" s="18"/>
      <c r="QO431" s="18"/>
      <c r="QP431" s="18"/>
      <c r="QQ431" s="18"/>
      <c r="QR431" s="18"/>
      <c r="QS431" s="18"/>
      <c r="QT431" s="18"/>
      <c r="QU431" s="18"/>
      <c r="QV431" s="18"/>
      <c r="QW431" s="18"/>
      <c r="QX431" s="18"/>
      <c r="QY431" s="18"/>
      <c r="QZ431" s="18"/>
      <c r="RA431" s="18"/>
      <c r="RB431" s="18"/>
      <c r="RC431" s="18"/>
      <c r="RD431" s="18"/>
      <c r="RE431" s="18"/>
      <c r="RF431" s="18"/>
      <c r="RG431" s="18"/>
      <c r="RH431" s="18"/>
      <c r="RI431" s="18"/>
      <c r="RJ431" s="18"/>
      <c r="RK431" s="18"/>
      <c r="RL431" s="18"/>
      <c r="RM431" s="18"/>
      <c r="RN431" s="18"/>
      <c r="RO431" s="18"/>
      <c r="RP431" s="18"/>
      <c r="RQ431" s="18"/>
      <c r="RR431" s="18"/>
    </row>
    <row r="432" spans="1:486" x14ac:dyDescent="0.2">
      <c r="A432" s="3" t="s">
        <v>352</v>
      </c>
      <c r="B432" s="4" t="s">
        <v>353</v>
      </c>
      <c r="C432" s="4" t="s">
        <v>558</v>
      </c>
      <c r="D432" s="6" t="s">
        <v>351</v>
      </c>
      <c r="E432" s="3" t="s">
        <v>26</v>
      </c>
      <c r="F432" s="28">
        <v>2</v>
      </c>
      <c r="G432" s="3" t="s">
        <v>356</v>
      </c>
      <c r="H432" s="29">
        <v>18.899999999999999</v>
      </c>
      <c r="I432" s="22" t="str">
        <f t="shared" si="21"/>
        <v>Y</v>
      </c>
      <c r="J432" s="30">
        <v>34402</v>
      </c>
      <c r="K432" s="28">
        <v>35</v>
      </c>
      <c r="L432" s="3" t="s">
        <v>21</v>
      </c>
    </row>
    <row r="433" spans="1:12" x14ac:dyDescent="0.2">
      <c r="A433" s="3" t="s">
        <v>352</v>
      </c>
      <c r="B433" s="4" t="s">
        <v>353</v>
      </c>
      <c r="C433" s="4" t="s">
        <v>558</v>
      </c>
      <c r="D433" s="6" t="s">
        <v>351</v>
      </c>
      <c r="E433" s="3" t="s">
        <v>24</v>
      </c>
      <c r="F433" s="28">
        <v>1</v>
      </c>
      <c r="G433" s="3" t="s">
        <v>357</v>
      </c>
      <c r="H433" s="29">
        <v>19.93</v>
      </c>
      <c r="I433" s="22" t="str">
        <f t="shared" si="21"/>
        <v>Y</v>
      </c>
      <c r="J433" s="30">
        <v>36272</v>
      </c>
      <c r="K433" s="28">
        <v>35</v>
      </c>
      <c r="L433" s="3" t="s">
        <v>21</v>
      </c>
    </row>
    <row r="434" spans="1:12" x14ac:dyDescent="0.2">
      <c r="A434" s="3" t="s">
        <v>352</v>
      </c>
      <c r="B434" s="4" t="s">
        <v>353</v>
      </c>
      <c r="C434" s="4" t="s">
        <v>558</v>
      </c>
      <c r="D434" s="6" t="s">
        <v>351</v>
      </c>
      <c r="E434" s="3" t="s">
        <v>24</v>
      </c>
      <c r="F434" s="28">
        <v>1</v>
      </c>
      <c r="G434" s="3" t="s">
        <v>358</v>
      </c>
      <c r="H434" s="29">
        <v>19.93</v>
      </c>
      <c r="I434" s="22" t="str">
        <f t="shared" si="21"/>
        <v>Y</v>
      </c>
      <c r="J434" s="30">
        <v>36272</v>
      </c>
      <c r="K434" s="28">
        <v>35</v>
      </c>
      <c r="L434" s="3" t="s">
        <v>21</v>
      </c>
    </row>
    <row r="435" spans="1:12" x14ac:dyDescent="0.2">
      <c r="A435" s="3" t="s">
        <v>352</v>
      </c>
      <c r="B435" s="4" t="s">
        <v>353</v>
      </c>
      <c r="C435" s="4" t="s">
        <v>558</v>
      </c>
      <c r="D435" s="6" t="s">
        <v>351</v>
      </c>
      <c r="E435" s="3" t="s">
        <v>24</v>
      </c>
      <c r="F435" s="28">
        <v>2</v>
      </c>
      <c r="G435" s="3" t="s">
        <v>359</v>
      </c>
      <c r="H435" s="29">
        <v>19.93</v>
      </c>
      <c r="I435" s="22" t="str">
        <f t="shared" si="21"/>
        <v>Y</v>
      </c>
      <c r="J435" s="30">
        <v>19690</v>
      </c>
      <c r="K435" s="28">
        <v>19</v>
      </c>
      <c r="L435" s="3" t="s">
        <v>21</v>
      </c>
    </row>
    <row r="436" spans="1:12" x14ac:dyDescent="0.2">
      <c r="A436" s="3" t="s">
        <v>352</v>
      </c>
      <c r="B436" s="4" t="s">
        <v>353</v>
      </c>
      <c r="C436" s="4" t="s">
        <v>558</v>
      </c>
      <c r="D436" s="6" t="s">
        <v>351</v>
      </c>
      <c r="E436" s="3" t="s">
        <v>26</v>
      </c>
      <c r="F436" s="28">
        <v>2</v>
      </c>
      <c r="G436" s="3" t="s">
        <v>360</v>
      </c>
      <c r="H436" s="29">
        <v>16.95</v>
      </c>
      <c r="I436" s="22" t="str">
        <f t="shared" si="21"/>
        <v>Y</v>
      </c>
      <c r="J436" s="30">
        <v>16743</v>
      </c>
      <c r="K436" s="28">
        <v>19</v>
      </c>
      <c r="L436" s="3" t="s">
        <v>21</v>
      </c>
    </row>
    <row r="437" spans="1:12" x14ac:dyDescent="0.2">
      <c r="A437" s="3" t="s">
        <v>352</v>
      </c>
      <c r="B437" s="4" t="s">
        <v>353</v>
      </c>
      <c r="C437" s="4" t="s">
        <v>558</v>
      </c>
      <c r="D437" s="6" t="s">
        <v>351</v>
      </c>
      <c r="E437" s="3" t="s">
        <v>26</v>
      </c>
      <c r="F437" s="28">
        <v>1</v>
      </c>
      <c r="G437" s="3" t="s">
        <v>101</v>
      </c>
      <c r="H437" s="29">
        <v>18.47</v>
      </c>
      <c r="I437" s="22" t="str">
        <f t="shared" si="21"/>
        <v>Y</v>
      </c>
      <c r="J437" s="30">
        <v>33611</v>
      </c>
      <c r="K437" s="28">
        <v>35</v>
      </c>
      <c r="L437" s="3" t="s">
        <v>21</v>
      </c>
    </row>
    <row r="438" spans="1:12" x14ac:dyDescent="0.2">
      <c r="A438" s="3" t="s">
        <v>352</v>
      </c>
      <c r="B438" s="4" t="s">
        <v>353</v>
      </c>
      <c r="C438" s="4" t="s">
        <v>558</v>
      </c>
      <c r="D438" s="6" t="s">
        <v>351</v>
      </c>
      <c r="E438" s="3" t="s">
        <v>19</v>
      </c>
      <c r="F438" s="28">
        <v>3</v>
      </c>
      <c r="G438" s="3" t="s">
        <v>361</v>
      </c>
      <c r="H438" s="29">
        <v>11.37</v>
      </c>
      <c r="I438" s="22" t="str">
        <f t="shared" si="21"/>
        <v>Y</v>
      </c>
      <c r="J438" s="30">
        <v>11234</v>
      </c>
      <c r="K438" s="28">
        <v>19</v>
      </c>
      <c r="L438" s="3" t="s">
        <v>21</v>
      </c>
    </row>
    <row r="439" spans="1:12" x14ac:dyDescent="0.2">
      <c r="A439" s="3" t="s">
        <v>352</v>
      </c>
      <c r="B439" s="4" t="s">
        <v>353</v>
      </c>
      <c r="C439" s="4" t="s">
        <v>558</v>
      </c>
      <c r="D439" s="6" t="s">
        <v>351</v>
      </c>
      <c r="E439" s="3" t="s">
        <v>19</v>
      </c>
      <c r="F439" s="28">
        <v>2</v>
      </c>
      <c r="G439" s="3" t="s">
        <v>211</v>
      </c>
      <c r="H439" s="29">
        <v>10.5</v>
      </c>
      <c r="I439" s="22" t="str">
        <f t="shared" si="21"/>
        <v>Y</v>
      </c>
      <c r="J439" s="30">
        <v>10379</v>
      </c>
      <c r="K439" s="28">
        <v>19</v>
      </c>
      <c r="L439" s="3" t="s">
        <v>21</v>
      </c>
    </row>
    <row r="440" spans="1:12" x14ac:dyDescent="0.2">
      <c r="A440" s="3" t="s">
        <v>352</v>
      </c>
      <c r="B440" s="4" t="s">
        <v>353</v>
      </c>
      <c r="C440" s="4" t="s">
        <v>558</v>
      </c>
      <c r="D440" s="6" t="s">
        <v>351</v>
      </c>
      <c r="E440" s="3" t="s">
        <v>22</v>
      </c>
      <c r="F440" s="28">
        <v>1</v>
      </c>
      <c r="G440" s="3" t="s">
        <v>294</v>
      </c>
      <c r="H440" s="29">
        <v>21.42</v>
      </c>
      <c r="I440" s="22" t="str">
        <f t="shared" si="21"/>
        <v>Y</v>
      </c>
      <c r="J440" s="30">
        <v>44543</v>
      </c>
      <c r="K440" s="28">
        <v>40</v>
      </c>
      <c r="L440" s="3" t="s">
        <v>21</v>
      </c>
    </row>
    <row r="441" spans="1:12" x14ac:dyDescent="0.2">
      <c r="A441" s="3" t="s">
        <v>352</v>
      </c>
      <c r="B441" s="4" t="s">
        <v>353</v>
      </c>
      <c r="C441" s="4" t="s">
        <v>558</v>
      </c>
      <c r="D441" s="6" t="s">
        <v>351</v>
      </c>
      <c r="E441" s="3" t="s">
        <v>45</v>
      </c>
      <c r="F441" s="28">
        <v>1</v>
      </c>
      <c r="G441" s="3" t="s">
        <v>79</v>
      </c>
      <c r="H441" s="29">
        <v>15.93</v>
      </c>
      <c r="I441" s="22" t="str">
        <f t="shared" si="21"/>
        <v>Y</v>
      </c>
      <c r="J441" s="30">
        <v>33125</v>
      </c>
      <c r="K441" s="28">
        <v>40</v>
      </c>
      <c r="L441" s="3" t="s">
        <v>21</v>
      </c>
    </row>
    <row r="442" spans="1:12" x14ac:dyDescent="0.2">
      <c r="A442" s="3" t="s">
        <v>352</v>
      </c>
      <c r="B442" s="4" t="s">
        <v>353</v>
      </c>
      <c r="C442" s="4" t="s">
        <v>558</v>
      </c>
      <c r="D442" s="6" t="s">
        <v>351</v>
      </c>
      <c r="E442" s="3" t="s">
        <v>38</v>
      </c>
      <c r="F442" s="28">
        <v>1</v>
      </c>
      <c r="G442" s="3" t="s">
        <v>165</v>
      </c>
      <c r="H442" s="29">
        <v>28.05</v>
      </c>
      <c r="I442" s="22" t="str">
        <f t="shared" si="21"/>
        <v>Y</v>
      </c>
      <c r="J442" s="30">
        <v>51060</v>
      </c>
      <c r="K442" s="28">
        <v>35</v>
      </c>
      <c r="L442" s="3" t="s">
        <v>18</v>
      </c>
    </row>
    <row r="443" spans="1:12" x14ac:dyDescent="0.2">
      <c r="A443" s="3" t="s">
        <v>352</v>
      </c>
      <c r="B443" s="4" t="s">
        <v>353</v>
      </c>
      <c r="C443" s="4" t="s">
        <v>558</v>
      </c>
      <c r="D443" s="6" t="s">
        <v>351</v>
      </c>
      <c r="E443" s="3" t="s">
        <v>35</v>
      </c>
      <c r="F443" s="28">
        <v>1</v>
      </c>
      <c r="G443" s="3" t="s">
        <v>173</v>
      </c>
      <c r="H443" s="24">
        <f>IF(J443&gt;0,(J443/(K443*52)),"  ")</f>
        <v>19.594505494505494</v>
      </c>
      <c r="I443" s="22" t="str">
        <f t="shared" si="21"/>
        <v>Y</v>
      </c>
      <c r="J443" s="30">
        <v>35662</v>
      </c>
      <c r="K443" s="28">
        <v>35</v>
      </c>
      <c r="L443" s="3" t="s">
        <v>21</v>
      </c>
    </row>
    <row r="444" spans="1:12" x14ac:dyDescent="0.2">
      <c r="A444" s="3" t="s">
        <v>352</v>
      </c>
      <c r="B444" s="4" t="s">
        <v>353</v>
      </c>
      <c r="C444" s="4" t="s">
        <v>558</v>
      </c>
      <c r="D444" s="6" t="s">
        <v>351</v>
      </c>
      <c r="E444" s="3" t="s">
        <v>45</v>
      </c>
      <c r="F444" s="28">
        <v>1</v>
      </c>
      <c r="G444" s="3" t="s">
        <v>362</v>
      </c>
      <c r="H444" s="29">
        <v>13.25</v>
      </c>
      <c r="I444" s="22" t="str">
        <f t="shared" ref="I444:I507" si="22">IF(J444&gt;0,"Y"," N")</f>
        <v>Y</v>
      </c>
      <c r="J444" s="30">
        <v>8480</v>
      </c>
      <c r="K444" s="28">
        <v>16</v>
      </c>
      <c r="L444" s="3" t="s">
        <v>21</v>
      </c>
    </row>
    <row r="445" spans="1:12" x14ac:dyDescent="0.2">
      <c r="A445" s="3" t="s">
        <v>324</v>
      </c>
      <c r="B445" s="4" t="s">
        <v>369</v>
      </c>
      <c r="C445" s="4" t="s">
        <v>560</v>
      </c>
      <c r="D445" s="6" t="s">
        <v>368</v>
      </c>
      <c r="E445" s="3" t="s">
        <v>15</v>
      </c>
      <c r="F445" s="28">
        <v>1</v>
      </c>
      <c r="G445" s="3" t="s">
        <v>15</v>
      </c>
      <c r="H445" s="24">
        <f>IF(J445&gt;0,(J445/(K445*52)),"  ")</f>
        <v>32.927472527472524</v>
      </c>
      <c r="I445" s="22" t="str">
        <f t="shared" si="22"/>
        <v>Y</v>
      </c>
      <c r="J445" s="30">
        <v>59928</v>
      </c>
      <c r="K445" s="28">
        <v>35</v>
      </c>
      <c r="L445" s="3" t="s">
        <v>18</v>
      </c>
    </row>
    <row r="446" spans="1:12" x14ac:dyDescent="0.2">
      <c r="A446" s="3" t="s">
        <v>324</v>
      </c>
      <c r="B446" s="4" t="s">
        <v>369</v>
      </c>
      <c r="C446" s="4" t="s">
        <v>560</v>
      </c>
      <c r="D446" s="6" t="s">
        <v>368</v>
      </c>
      <c r="E446" s="3" t="s">
        <v>38</v>
      </c>
      <c r="F446" s="28">
        <v>1</v>
      </c>
      <c r="G446" s="3" t="s">
        <v>164</v>
      </c>
      <c r="H446" s="24">
        <f>IF(J446&gt;0,(J446/(K446*52)),"  ")</f>
        <v>24.695604395604395</v>
      </c>
      <c r="I446" s="22" t="str">
        <f t="shared" si="22"/>
        <v>Y</v>
      </c>
      <c r="J446" s="30">
        <v>44946</v>
      </c>
      <c r="K446" s="28">
        <v>35</v>
      </c>
      <c r="L446" s="3" t="s">
        <v>18</v>
      </c>
    </row>
    <row r="447" spans="1:12" x14ac:dyDescent="0.2">
      <c r="A447" s="3" t="s">
        <v>324</v>
      </c>
      <c r="B447" s="4" t="s">
        <v>369</v>
      </c>
      <c r="C447" s="4" t="s">
        <v>560</v>
      </c>
      <c r="D447" s="6" t="s">
        <v>368</v>
      </c>
      <c r="E447" s="3" t="s">
        <v>80</v>
      </c>
      <c r="F447" s="28">
        <v>1</v>
      </c>
      <c r="G447" s="3" t="s">
        <v>370</v>
      </c>
      <c r="H447" s="24">
        <f>IF(J447&gt;0,(J447/(K447*52)),"  ")</f>
        <v>24.695604395604395</v>
      </c>
      <c r="I447" s="22" t="str">
        <f t="shared" si="22"/>
        <v>Y</v>
      </c>
      <c r="J447" s="30">
        <v>44946</v>
      </c>
      <c r="K447" s="28">
        <v>35</v>
      </c>
      <c r="L447" s="3" t="s">
        <v>18</v>
      </c>
    </row>
    <row r="448" spans="1:12" x14ac:dyDescent="0.2">
      <c r="A448" s="3" t="s">
        <v>324</v>
      </c>
      <c r="B448" s="4" t="s">
        <v>369</v>
      </c>
      <c r="C448" s="4" t="s">
        <v>560</v>
      </c>
      <c r="D448" s="6" t="s">
        <v>368</v>
      </c>
      <c r="E448" s="3" t="s">
        <v>24</v>
      </c>
      <c r="F448" s="28">
        <v>1</v>
      </c>
      <c r="G448" s="3" t="s">
        <v>371</v>
      </c>
      <c r="H448" s="29">
        <v>16.190000000000001</v>
      </c>
      <c r="I448" s="22" t="str">
        <f t="shared" si="22"/>
        <v xml:space="preserve"> N</v>
      </c>
      <c r="J448" s="7"/>
      <c r="K448" s="28">
        <v>35</v>
      </c>
      <c r="L448" s="3" t="s">
        <v>21</v>
      </c>
    </row>
    <row r="449" spans="1:486" s="15" customFormat="1" x14ac:dyDescent="0.2">
      <c r="A449" s="3" t="s">
        <v>324</v>
      </c>
      <c r="B449" s="4" t="s">
        <v>369</v>
      </c>
      <c r="C449" s="4" t="s">
        <v>560</v>
      </c>
      <c r="D449" s="6" t="s">
        <v>368</v>
      </c>
      <c r="E449" s="3" t="s">
        <v>26</v>
      </c>
      <c r="F449" s="28">
        <v>1</v>
      </c>
      <c r="G449" s="3" t="s">
        <v>372</v>
      </c>
      <c r="H449" s="29">
        <v>17.27</v>
      </c>
      <c r="I449" s="22" t="str">
        <f t="shared" si="22"/>
        <v xml:space="preserve"> N</v>
      </c>
      <c r="J449" s="7"/>
      <c r="K449" s="28">
        <v>35</v>
      </c>
      <c r="L449" s="3" t="s">
        <v>21</v>
      </c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  <c r="AY449" s="18"/>
      <c r="AZ449" s="18"/>
      <c r="BA449" s="18"/>
      <c r="BB449" s="18"/>
      <c r="BC449" s="18"/>
      <c r="BD449" s="18"/>
      <c r="BE449" s="18"/>
      <c r="BF449" s="18"/>
      <c r="BG449" s="18"/>
      <c r="BH449" s="18"/>
      <c r="BI449" s="18"/>
      <c r="BJ449" s="18"/>
      <c r="BK449" s="18"/>
      <c r="BL449" s="18"/>
      <c r="BM449" s="18"/>
      <c r="BN449" s="18"/>
      <c r="BO449" s="18"/>
      <c r="BP449" s="18"/>
      <c r="BQ449" s="18"/>
      <c r="BR449" s="18"/>
      <c r="BS449" s="18"/>
      <c r="BT449" s="18"/>
      <c r="BU449" s="18"/>
      <c r="BV449" s="18"/>
      <c r="BW449" s="18"/>
      <c r="BX449" s="18"/>
      <c r="BY449" s="18"/>
      <c r="BZ449" s="18"/>
      <c r="CA449" s="18"/>
      <c r="CB449" s="18"/>
      <c r="CC449" s="18"/>
      <c r="CD449" s="18"/>
      <c r="CE449" s="18"/>
      <c r="CF449" s="18"/>
      <c r="CG449" s="18"/>
      <c r="CH449" s="18"/>
      <c r="CI449" s="18"/>
      <c r="CJ449" s="18"/>
      <c r="CK449" s="18"/>
      <c r="CL449" s="18"/>
      <c r="CM449" s="18"/>
      <c r="CN449" s="18"/>
      <c r="CO449" s="18"/>
      <c r="CP449" s="18"/>
      <c r="CQ449" s="18"/>
      <c r="CR449" s="18"/>
      <c r="CS449" s="18"/>
      <c r="CT449" s="18"/>
      <c r="CU449" s="18"/>
      <c r="CV449" s="18"/>
      <c r="CW449" s="18"/>
      <c r="CX449" s="18"/>
      <c r="CY449" s="18"/>
      <c r="CZ449" s="18"/>
      <c r="DA449" s="18"/>
      <c r="DB449" s="18"/>
      <c r="DC449" s="18"/>
      <c r="DD449" s="18"/>
      <c r="DE449" s="18"/>
      <c r="DF449" s="18"/>
      <c r="DG449" s="18"/>
      <c r="DH449" s="18"/>
      <c r="DI449" s="18"/>
      <c r="DJ449" s="18"/>
      <c r="DK449" s="18"/>
      <c r="DL449" s="18"/>
      <c r="DM449" s="18"/>
      <c r="DN449" s="18"/>
      <c r="DO449" s="18"/>
      <c r="DP449" s="18"/>
      <c r="DQ449" s="18"/>
      <c r="DR449" s="18"/>
      <c r="DS449" s="18"/>
      <c r="DT449" s="18"/>
      <c r="DU449" s="18"/>
      <c r="DV449" s="18"/>
      <c r="DW449" s="18"/>
      <c r="DX449" s="18"/>
      <c r="DY449" s="18"/>
      <c r="DZ449" s="18"/>
      <c r="EA449" s="18"/>
      <c r="EB449" s="18"/>
      <c r="EC449" s="18"/>
      <c r="ED449" s="18"/>
      <c r="EE449" s="18"/>
      <c r="EF449" s="18"/>
      <c r="EG449" s="18"/>
      <c r="EH449" s="18"/>
      <c r="EI449" s="18"/>
      <c r="EJ449" s="18"/>
      <c r="EK449" s="18"/>
      <c r="EL449" s="18"/>
      <c r="EM449" s="18"/>
      <c r="EN449" s="18"/>
      <c r="EO449" s="18"/>
      <c r="EP449" s="18"/>
      <c r="EQ449" s="18"/>
      <c r="ER449" s="18"/>
      <c r="ES449" s="18"/>
      <c r="ET449" s="18"/>
      <c r="EU449" s="18"/>
      <c r="EV449" s="18"/>
      <c r="EW449" s="18"/>
      <c r="EX449" s="18"/>
      <c r="EY449" s="18"/>
      <c r="EZ449" s="18"/>
      <c r="FA449" s="18"/>
      <c r="FB449" s="18"/>
      <c r="FC449" s="18"/>
      <c r="FD449" s="18"/>
      <c r="FE449" s="18"/>
      <c r="FF449" s="18"/>
      <c r="FG449" s="18"/>
      <c r="FH449" s="18"/>
      <c r="FI449" s="18"/>
      <c r="FJ449" s="18"/>
      <c r="FK449" s="18"/>
      <c r="FL449" s="18"/>
      <c r="FM449" s="18"/>
      <c r="FN449" s="18"/>
      <c r="FO449" s="18"/>
      <c r="FP449" s="18"/>
      <c r="FQ449" s="18"/>
      <c r="FR449" s="18"/>
      <c r="FS449" s="18"/>
      <c r="FT449" s="18"/>
      <c r="FU449" s="18"/>
      <c r="FV449" s="18"/>
      <c r="FW449" s="18"/>
      <c r="FX449" s="18"/>
      <c r="FY449" s="18"/>
      <c r="FZ449" s="18"/>
      <c r="GA449" s="18"/>
      <c r="GB449" s="18"/>
      <c r="GC449" s="18"/>
      <c r="GD449" s="18"/>
      <c r="GE449" s="18"/>
      <c r="GF449" s="18"/>
      <c r="GG449" s="18"/>
      <c r="GH449" s="18"/>
      <c r="GI449" s="18"/>
      <c r="GJ449" s="18"/>
      <c r="GK449" s="18"/>
      <c r="GL449" s="18"/>
      <c r="GM449" s="18"/>
      <c r="GN449" s="18"/>
      <c r="GO449" s="18"/>
      <c r="GP449" s="18"/>
      <c r="GQ449" s="18"/>
      <c r="GR449" s="18"/>
      <c r="GS449" s="18"/>
      <c r="GT449" s="18"/>
      <c r="GU449" s="18"/>
      <c r="GV449" s="18"/>
      <c r="GW449" s="18"/>
      <c r="GX449" s="18"/>
      <c r="GY449" s="18"/>
      <c r="GZ449" s="18"/>
      <c r="HA449" s="18"/>
      <c r="HB449" s="18"/>
      <c r="HC449" s="18"/>
      <c r="HD449" s="18"/>
      <c r="HE449" s="18"/>
      <c r="HF449" s="18"/>
      <c r="HG449" s="18"/>
      <c r="HH449" s="18"/>
      <c r="HI449" s="18"/>
      <c r="HJ449" s="18"/>
      <c r="HK449" s="18"/>
      <c r="HL449" s="18"/>
      <c r="HM449" s="18"/>
      <c r="HN449" s="18"/>
      <c r="HO449" s="18"/>
      <c r="HP449" s="18"/>
      <c r="HQ449" s="18"/>
      <c r="HR449" s="18"/>
      <c r="HS449" s="18"/>
      <c r="HT449" s="18"/>
      <c r="HU449" s="18"/>
      <c r="HV449" s="18"/>
      <c r="HW449" s="18"/>
      <c r="HX449" s="18"/>
      <c r="HY449" s="18"/>
      <c r="HZ449" s="18"/>
      <c r="IA449" s="18"/>
      <c r="IB449" s="18"/>
      <c r="IC449" s="18"/>
      <c r="ID449" s="18"/>
      <c r="IE449" s="18"/>
      <c r="IF449" s="18"/>
      <c r="IG449" s="18"/>
      <c r="IH449" s="18"/>
      <c r="II449" s="18"/>
      <c r="IJ449" s="18"/>
      <c r="IK449" s="18"/>
      <c r="IL449" s="18"/>
      <c r="IM449" s="18"/>
      <c r="IN449" s="18"/>
      <c r="IO449" s="18"/>
      <c r="IP449" s="18"/>
      <c r="IQ449" s="18"/>
      <c r="IR449" s="18"/>
      <c r="IS449" s="18"/>
      <c r="IT449" s="18"/>
      <c r="IU449" s="18"/>
      <c r="IV449" s="18"/>
      <c r="IW449" s="18"/>
      <c r="IX449" s="18"/>
      <c r="IY449" s="18"/>
      <c r="IZ449" s="18"/>
      <c r="JA449" s="18"/>
      <c r="JB449" s="18"/>
      <c r="JC449" s="18"/>
      <c r="JD449" s="18"/>
      <c r="JE449" s="18"/>
      <c r="JF449" s="18"/>
      <c r="JG449" s="18"/>
      <c r="JH449" s="18"/>
      <c r="JI449" s="18"/>
      <c r="JJ449" s="18"/>
      <c r="JK449" s="18"/>
      <c r="JL449" s="18"/>
      <c r="JM449" s="18"/>
      <c r="JN449" s="18"/>
      <c r="JO449" s="18"/>
      <c r="JP449" s="18"/>
      <c r="JQ449" s="18"/>
      <c r="JR449" s="18"/>
      <c r="JS449" s="18"/>
      <c r="JT449" s="18"/>
      <c r="JU449" s="18"/>
      <c r="JV449" s="18"/>
      <c r="JW449" s="18"/>
      <c r="JX449" s="18"/>
      <c r="JY449" s="18"/>
      <c r="JZ449" s="18"/>
      <c r="KA449" s="18"/>
      <c r="KB449" s="18"/>
      <c r="KC449" s="18"/>
      <c r="KD449" s="18"/>
      <c r="KE449" s="18"/>
      <c r="KF449" s="18"/>
      <c r="KG449" s="18"/>
      <c r="KH449" s="18"/>
      <c r="KI449" s="18"/>
      <c r="KJ449" s="18"/>
      <c r="KK449" s="18"/>
      <c r="KL449" s="18"/>
      <c r="KM449" s="18"/>
      <c r="KN449" s="18"/>
      <c r="KO449" s="18"/>
      <c r="KP449" s="18"/>
      <c r="KQ449" s="18"/>
      <c r="KR449" s="18"/>
      <c r="KS449" s="18"/>
      <c r="KT449" s="18"/>
      <c r="KU449" s="18"/>
      <c r="KV449" s="18"/>
      <c r="KW449" s="18"/>
      <c r="KX449" s="18"/>
      <c r="KY449" s="18"/>
      <c r="KZ449" s="18"/>
      <c r="LA449" s="18"/>
      <c r="LB449" s="18"/>
      <c r="LC449" s="18"/>
      <c r="LD449" s="18"/>
      <c r="LE449" s="18"/>
      <c r="LF449" s="18"/>
      <c r="LG449" s="18"/>
      <c r="LH449" s="18"/>
      <c r="LI449" s="18"/>
      <c r="LJ449" s="18"/>
      <c r="LK449" s="18"/>
      <c r="LL449" s="18"/>
      <c r="LM449" s="18"/>
      <c r="LN449" s="18"/>
      <c r="LO449" s="18"/>
      <c r="LP449" s="18"/>
      <c r="LQ449" s="18"/>
      <c r="LR449" s="18"/>
      <c r="LS449" s="18"/>
      <c r="LT449" s="18"/>
      <c r="LU449" s="18"/>
      <c r="LV449" s="18"/>
      <c r="LW449" s="18"/>
      <c r="LX449" s="18"/>
      <c r="LY449" s="18"/>
      <c r="LZ449" s="18"/>
      <c r="MA449" s="18"/>
      <c r="MB449" s="18"/>
      <c r="MC449" s="18"/>
      <c r="MD449" s="18"/>
      <c r="ME449" s="18"/>
      <c r="MF449" s="18"/>
      <c r="MG449" s="18"/>
      <c r="MH449" s="18"/>
      <c r="MI449" s="18"/>
      <c r="MJ449" s="18"/>
      <c r="MK449" s="18"/>
      <c r="ML449" s="18"/>
      <c r="MM449" s="18"/>
      <c r="MN449" s="18"/>
      <c r="MO449" s="18"/>
      <c r="MP449" s="18"/>
      <c r="MQ449" s="18"/>
      <c r="MR449" s="18"/>
      <c r="MS449" s="18"/>
      <c r="MT449" s="18"/>
      <c r="MU449" s="18"/>
      <c r="MV449" s="18"/>
      <c r="MW449" s="18"/>
      <c r="MX449" s="18"/>
      <c r="MY449" s="18"/>
      <c r="MZ449" s="18"/>
      <c r="NA449" s="18"/>
      <c r="NB449" s="18"/>
      <c r="NC449" s="18"/>
      <c r="ND449" s="18"/>
      <c r="NE449" s="18"/>
      <c r="NF449" s="18"/>
      <c r="NG449" s="18"/>
      <c r="NH449" s="18"/>
      <c r="NI449" s="18"/>
      <c r="NJ449" s="18"/>
      <c r="NK449" s="18"/>
      <c r="NL449" s="18"/>
      <c r="NM449" s="18"/>
      <c r="NN449" s="18"/>
      <c r="NO449" s="18"/>
      <c r="NP449" s="18"/>
      <c r="NQ449" s="18"/>
      <c r="NR449" s="18"/>
      <c r="NS449" s="18"/>
      <c r="NT449" s="18"/>
      <c r="NU449" s="18"/>
      <c r="NV449" s="18"/>
      <c r="NW449" s="18"/>
      <c r="NX449" s="18"/>
      <c r="NY449" s="18"/>
      <c r="NZ449" s="18"/>
      <c r="OA449" s="18"/>
      <c r="OB449" s="18"/>
      <c r="OC449" s="18"/>
      <c r="OD449" s="18"/>
      <c r="OE449" s="18"/>
      <c r="OF449" s="18"/>
      <c r="OG449" s="18"/>
      <c r="OH449" s="18"/>
      <c r="OI449" s="18"/>
      <c r="OJ449" s="18"/>
      <c r="OK449" s="18"/>
      <c r="OL449" s="18"/>
      <c r="OM449" s="18"/>
      <c r="ON449" s="18"/>
      <c r="OO449" s="18"/>
      <c r="OP449" s="18"/>
      <c r="OQ449" s="18"/>
      <c r="OR449" s="18"/>
      <c r="OS449" s="18"/>
      <c r="OT449" s="18"/>
      <c r="OU449" s="18"/>
      <c r="OV449" s="18"/>
      <c r="OW449" s="18"/>
      <c r="OX449" s="18"/>
      <c r="OY449" s="18"/>
      <c r="OZ449" s="18"/>
      <c r="PA449" s="18"/>
      <c r="PB449" s="18"/>
      <c r="PC449" s="18"/>
      <c r="PD449" s="18"/>
      <c r="PE449" s="18"/>
      <c r="PF449" s="18"/>
      <c r="PG449" s="18"/>
      <c r="PH449" s="18"/>
      <c r="PI449" s="18"/>
      <c r="PJ449" s="18"/>
      <c r="PK449" s="18"/>
      <c r="PL449" s="18"/>
      <c r="PM449" s="18"/>
      <c r="PN449" s="18"/>
      <c r="PO449" s="18"/>
      <c r="PP449" s="18"/>
      <c r="PQ449" s="18"/>
      <c r="PR449" s="18"/>
      <c r="PS449" s="18"/>
      <c r="PT449" s="18"/>
      <c r="PU449" s="18"/>
      <c r="PV449" s="18"/>
      <c r="PW449" s="18"/>
      <c r="PX449" s="18"/>
      <c r="PY449" s="18"/>
      <c r="PZ449" s="18"/>
      <c r="QA449" s="18"/>
      <c r="QB449" s="18"/>
      <c r="QC449" s="18"/>
      <c r="QD449" s="18"/>
      <c r="QE449" s="18"/>
      <c r="QF449" s="18"/>
      <c r="QG449" s="18"/>
      <c r="QH449" s="18"/>
      <c r="QI449" s="18"/>
      <c r="QJ449" s="18"/>
      <c r="QK449" s="18"/>
      <c r="QL449" s="18"/>
      <c r="QM449" s="18"/>
      <c r="QN449" s="18"/>
      <c r="QO449" s="18"/>
      <c r="QP449" s="18"/>
      <c r="QQ449" s="18"/>
      <c r="QR449" s="18"/>
      <c r="QS449" s="18"/>
      <c r="QT449" s="18"/>
      <c r="QU449" s="18"/>
      <c r="QV449" s="18"/>
      <c r="QW449" s="18"/>
      <c r="QX449" s="18"/>
      <c r="QY449" s="18"/>
      <c r="QZ449" s="18"/>
      <c r="RA449" s="18"/>
      <c r="RB449" s="18"/>
      <c r="RC449" s="18"/>
      <c r="RD449" s="18"/>
      <c r="RE449" s="18"/>
      <c r="RF449" s="18"/>
      <c r="RG449" s="18"/>
      <c r="RH449" s="18"/>
      <c r="RI449" s="18"/>
      <c r="RJ449" s="18"/>
      <c r="RK449" s="18"/>
      <c r="RL449" s="18"/>
      <c r="RM449" s="18"/>
      <c r="RN449" s="18"/>
      <c r="RO449" s="18"/>
      <c r="RP449" s="18"/>
      <c r="RQ449" s="18"/>
      <c r="RR449" s="18"/>
    </row>
    <row r="450" spans="1:486" x14ac:dyDescent="0.2">
      <c r="A450" s="3" t="s">
        <v>324</v>
      </c>
      <c r="B450" s="4" t="s">
        <v>369</v>
      </c>
      <c r="C450" s="4" t="s">
        <v>560</v>
      </c>
      <c r="D450" s="6" t="s">
        <v>368</v>
      </c>
      <c r="E450" s="3" t="s">
        <v>45</v>
      </c>
      <c r="F450" s="28">
        <v>1</v>
      </c>
      <c r="G450" s="3" t="s">
        <v>79</v>
      </c>
      <c r="H450" s="29">
        <v>13.7</v>
      </c>
      <c r="I450" s="22" t="str">
        <f t="shared" si="22"/>
        <v xml:space="preserve"> N</v>
      </c>
      <c r="J450" s="7"/>
      <c r="K450" s="28">
        <v>35</v>
      </c>
      <c r="L450" s="3" t="s">
        <v>21</v>
      </c>
    </row>
    <row r="451" spans="1:486" x14ac:dyDescent="0.2">
      <c r="A451" s="3" t="s">
        <v>324</v>
      </c>
      <c r="B451" s="4" t="s">
        <v>369</v>
      </c>
      <c r="C451" s="4" t="s">
        <v>560</v>
      </c>
      <c r="D451" s="6" t="s">
        <v>368</v>
      </c>
      <c r="E451" s="3" t="s">
        <v>22</v>
      </c>
      <c r="F451" s="28">
        <v>1</v>
      </c>
      <c r="G451" s="3" t="s">
        <v>100</v>
      </c>
      <c r="H451" s="24">
        <f>IF(J451&gt;0,(J451/(K451*52)),"  ")</f>
        <v>19.23076923076923</v>
      </c>
      <c r="I451" s="22" t="str">
        <f t="shared" si="22"/>
        <v>Y</v>
      </c>
      <c r="J451" s="30">
        <v>35000</v>
      </c>
      <c r="K451" s="28">
        <v>35</v>
      </c>
      <c r="L451" s="3" t="s">
        <v>21</v>
      </c>
    </row>
    <row r="452" spans="1:486" x14ac:dyDescent="0.2">
      <c r="A452" s="3" t="s">
        <v>324</v>
      </c>
      <c r="B452" s="4" t="s">
        <v>369</v>
      </c>
      <c r="C452" s="4" t="s">
        <v>560</v>
      </c>
      <c r="D452" s="6" t="s">
        <v>368</v>
      </c>
      <c r="E452" s="3" t="s">
        <v>24</v>
      </c>
      <c r="F452" s="28">
        <v>3</v>
      </c>
      <c r="G452" s="3" t="s">
        <v>373</v>
      </c>
      <c r="H452" s="29">
        <v>12</v>
      </c>
      <c r="I452" s="22" t="str">
        <f t="shared" si="22"/>
        <v xml:space="preserve"> N</v>
      </c>
      <c r="J452" s="7"/>
      <c r="K452" s="28">
        <v>4</v>
      </c>
      <c r="L452" s="3" t="s">
        <v>21</v>
      </c>
    </row>
    <row r="453" spans="1:486" x14ac:dyDescent="0.2">
      <c r="A453" s="3" t="s">
        <v>324</v>
      </c>
      <c r="B453" s="4" t="s">
        <v>369</v>
      </c>
      <c r="C453" s="4" t="s">
        <v>560</v>
      </c>
      <c r="D453" s="6" t="s">
        <v>368</v>
      </c>
      <c r="E453" s="3" t="s">
        <v>80</v>
      </c>
      <c r="F453" s="28">
        <v>2</v>
      </c>
      <c r="G453" s="3" t="s">
        <v>374</v>
      </c>
      <c r="H453" s="29">
        <v>26</v>
      </c>
      <c r="I453" s="22" t="str">
        <f t="shared" si="22"/>
        <v xml:space="preserve"> N</v>
      </c>
      <c r="J453" s="7"/>
      <c r="K453" s="28">
        <v>4</v>
      </c>
      <c r="L453" s="3" t="s">
        <v>21</v>
      </c>
    </row>
    <row r="454" spans="1:486" x14ac:dyDescent="0.2">
      <c r="A454" s="3" t="s">
        <v>324</v>
      </c>
      <c r="B454" s="4" t="s">
        <v>369</v>
      </c>
      <c r="C454" s="4" t="s">
        <v>560</v>
      </c>
      <c r="D454" s="6" t="s">
        <v>368</v>
      </c>
      <c r="E454" s="3" t="s">
        <v>24</v>
      </c>
      <c r="F454" s="28">
        <v>5</v>
      </c>
      <c r="G454" s="3" t="s">
        <v>375</v>
      </c>
      <c r="H454" s="29">
        <v>12.05</v>
      </c>
      <c r="I454" s="22" t="str">
        <f t="shared" si="22"/>
        <v xml:space="preserve"> N</v>
      </c>
      <c r="J454" s="7"/>
      <c r="K454" s="7" t="s">
        <v>14</v>
      </c>
      <c r="L454" s="3" t="s">
        <v>21</v>
      </c>
    </row>
    <row r="455" spans="1:486" x14ac:dyDescent="0.2">
      <c r="A455" s="3" t="s">
        <v>324</v>
      </c>
      <c r="B455" s="4" t="s">
        <v>369</v>
      </c>
      <c r="C455" s="4" t="s">
        <v>560</v>
      </c>
      <c r="D455" s="6" t="s">
        <v>368</v>
      </c>
      <c r="E455" s="3" t="s">
        <v>24</v>
      </c>
      <c r="F455" s="28">
        <v>1</v>
      </c>
      <c r="G455" s="3" t="s">
        <v>376</v>
      </c>
      <c r="H455" s="29">
        <v>16.190000000000001</v>
      </c>
      <c r="I455" s="22" t="str">
        <f t="shared" si="22"/>
        <v xml:space="preserve"> N</v>
      </c>
      <c r="J455" s="7"/>
      <c r="K455" s="28">
        <v>35</v>
      </c>
      <c r="L455" s="3" t="s">
        <v>21</v>
      </c>
    </row>
    <row r="456" spans="1:486" x14ac:dyDescent="0.2">
      <c r="A456" s="3" t="s">
        <v>324</v>
      </c>
      <c r="B456" s="4" t="s">
        <v>369</v>
      </c>
      <c r="C456" s="4" t="s">
        <v>560</v>
      </c>
      <c r="D456" s="6" t="s">
        <v>368</v>
      </c>
      <c r="E456" s="3" t="s">
        <v>24</v>
      </c>
      <c r="F456" s="28">
        <v>1</v>
      </c>
      <c r="G456" s="3" t="s">
        <v>377</v>
      </c>
      <c r="H456" s="29">
        <v>13.75</v>
      </c>
      <c r="I456" s="22" t="str">
        <f t="shared" si="22"/>
        <v xml:space="preserve"> N</v>
      </c>
      <c r="J456" s="7"/>
      <c r="K456" s="28">
        <v>27</v>
      </c>
      <c r="L456" s="3" t="s">
        <v>21</v>
      </c>
    </row>
    <row r="457" spans="1:486" x14ac:dyDescent="0.2">
      <c r="A457" s="3" t="s">
        <v>324</v>
      </c>
      <c r="B457" s="4" t="s">
        <v>369</v>
      </c>
      <c r="C457" s="4" t="s">
        <v>560</v>
      </c>
      <c r="D457" s="6" t="s">
        <v>368</v>
      </c>
      <c r="E457" s="3" t="s">
        <v>24</v>
      </c>
      <c r="F457" s="28">
        <v>1</v>
      </c>
      <c r="G457" s="3" t="s">
        <v>377</v>
      </c>
      <c r="H457" s="29">
        <v>12.05</v>
      </c>
      <c r="I457" s="22" t="str">
        <f t="shared" si="22"/>
        <v xml:space="preserve"> N</v>
      </c>
      <c r="J457" s="7"/>
      <c r="K457" s="28">
        <v>22</v>
      </c>
      <c r="L457" s="3" t="s">
        <v>21</v>
      </c>
    </row>
    <row r="458" spans="1:486" x14ac:dyDescent="0.2">
      <c r="A458" s="3" t="s">
        <v>324</v>
      </c>
      <c r="B458" s="4" t="s">
        <v>369</v>
      </c>
      <c r="C458" s="4" t="s">
        <v>560</v>
      </c>
      <c r="D458" s="6" t="s">
        <v>368</v>
      </c>
      <c r="E458" s="3" t="s">
        <v>24</v>
      </c>
      <c r="F458" s="28">
        <v>1</v>
      </c>
      <c r="G458" s="3" t="s">
        <v>378</v>
      </c>
      <c r="H458" s="29">
        <v>14.5</v>
      </c>
      <c r="I458" s="22" t="str">
        <f t="shared" si="22"/>
        <v xml:space="preserve"> N</v>
      </c>
      <c r="J458" s="7"/>
      <c r="K458" s="28">
        <v>4</v>
      </c>
      <c r="L458" s="3" t="s">
        <v>21</v>
      </c>
    </row>
    <row r="459" spans="1:486" x14ac:dyDescent="0.2">
      <c r="A459" s="3" t="s">
        <v>380</v>
      </c>
      <c r="B459" s="4" t="s">
        <v>381</v>
      </c>
      <c r="C459" s="4" t="s">
        <v>561</v>
      </c>
      <c r="D459" s="6" t="s">
        <v>379</v>
      </c>
      <c r="E459" s="3" t="s">
        <v>15</v>
      </c>
      <c r="F459" s="28">
        <v>1</v>
      </c>
      <c r="G459" s="3" t="s">
        <v>382</v>
      </c>
      <c r="H459" s="24">
        <f t="shared" ref="H459:H522" si="23">IF(J459&gt;0,(J459/(K459*52)),"  ")</f>
        <v>43.269230769230766</v>
      </c>
      <c r="I459" s="22" t="str">
        <f t="shared" si="22"/>
        <v>Y</v>
      </c>
      <c r="J459" s="30">
        <v>90000</v>
      </c>
      <c r="K459" s="28">
        <v>40</v>
      </c>
      <c r="L459" s="3" t="s">
        <v>18</v>
      </c>
    </row>
    <row r="460" spans="1:486" x14ac:dyDescent="0.2">
      <c r="A460" s="3" t="s">
        <v>380</v>
      </c>
      <c r="B460" s="4" t="s">
        <v>381</v>
      </c>
      <c r="C460" s="4" t="s">
        <v>561</v>
      </c>
      <c r="D460" s="6" t="s">
        <v>379</v>
      </c>
      <c r="E460" s="3" t="s">
        <v>35</v>
      </c>
      <c r="F460" s="28">
        <v>1</v>
      </c>
      <c r="G460" s="3" t="s">
        <v>383</v>
      </c>
      <c r="H460" s="24">
        <f t="shared" si="23"/>
        <v>38.46153846153846</v>
      </c>
      <c r="I460" s="22" t="str">
        <f t="shared" si="22"/>
        <v>Y</v>
      </c>
      <c r="J460" s="30">
        <v>80000</v>
      </c>
      <c r="K460" s="28">
        <v>40</v>
      </c>
      <c r="L460" s="3" t="s">
        <v>21</v>
      </c>
    </row>
    <row r="461" spans="1:486" x14ac:dyDescent="0.2">
      <c r="A461" s="3" t="s">
        <v>380</v>
      </c>
      <c r="B461" s="4" t="s">
        <v>381</v>
      </c>
      <c r="C461" s="4" t="s">
        <v>561</v>
      </c>
      <c r="D461" s="6" t="s">
        <v>379</v>
      </c>
      <c r="E461" s="3" t="s">
        <v>35</v>
      </c>
      <c r="F461" s="28">
        <v>1</v>
      </c>
      <c r="G461" s="3" t="s">
        <v>384</v>
      </c>
      <c r="H461" s="24">
        <f t="shared" si="23"/>
        <v>40.865384615384613</v>
      </c>
      <c r="I461" s="22" t="str">
        <f t="shared" si="22"/>
        <v>Y</v>
      </c>
      <c r="J461" s="30">
        <v>85000</v>
      </c>
      <c r="K461" s="28">
        <v>40</v>
      </c>
      <c r="L461" s="3" t="s">
        <v>21</v>
      </c>
    </row>
    <row r="462" spans="1:486" x14ac:dyDescent="0.2">
      <c r="A462" s="3" t="s">
        <v>380</v>
      </c>
      <c r="B462" s="4" t="s">
        <v>381</v>
      </c>
      <c r="C462" s="4" t="s">
        <v>561</v>
      </c>
      <c r="D462" s="6" t="s">
        <v>379</v>
      </c>
      <c r="E462" s="3" t="s">
        <v>22</v>
      </c>
      <c r="F462" s="28">
        <v>1</v>
      </c>
      <c r="G462" s="3" t="s">
        <v>385</v>
      </c>
      <c r="H462" s="24">
        <f t="shared" si="23"/>
        <v>24.03846153846154</v>
      </c>
      <c r="I462" s="22" t="str">
        <f t="shared" si="22"/>
        <v>Y</v>
      </c>
      <c r="J462" s="30">
        <v>50000</v>
      </c>
      <c r="K462" s="28">
        <v>40</v>
      </c>
      <c r="L462" s="3" t="s">
        <v>21</v>
      </c>
    </row>
    <row r="463" spans="1:486" x14ac:dyDescent="0.2">
      <c r="A463" s="3" t="s">
        <v>380</v>
      </c>
      <c r="B463" s="4" t="s">
        <v>381</v>
      </c>
      <c r="C463" s="4" t="s">
        <v>561</v>
      </c>
      <c r="D463" s="6" t="s">
        <v>379</v>
      </c>
      <c r="E463" s="3" t="s">
        <v>22</v>
      </c>
      <c r="F463" s="28">
        <v>1</v>
      </c>
      <c r="G463" s="3" t="s">
        <v>102</v>
      </c>
      <c r="H463" s="24">
        <f t="shared" si="23"/>
        <v>19.23076923076923</v>
      </c>
      <c r="I463" s="22" t="str">
        <f t="shared" si="22"/>
        <v>Y</v>
      </c>
      <c r="J463" s="30">
        <v>40000</v>
      </c>
      <c r="K463" s="28">
        <v>40</v>
      </c>
      <c r="L463" s="3" t="s">
        <v>21</v>
      </c>
    </row>
    <row r="464" spans="1:486" x14ac:dyDescent="0.2">
      <c r="A464" s="3" t="s">
        <v>380</v>
      </c>
      <c r="B464" s="4" t="s">
        <v>381</v>
      </c>
      <c r="C464" s="4" t="s">
        <v>561</v>
      </c>
      <c r="D464" s="6" t="s">
        <v>379</v>
      </c>
      <c r="E464" s="3" t="s">
        <v>35</v>
      </c>
      <c r="F464" s="28">
        <v>1</v>
      </c>
      <c r="G464" s="3" t="s">
        <v>386</v>
      </c>
      <c r="H464" s="24">
        <f t="shared" si="23"/>
        <v>29.807692307692307</v>
      </c>
      <c r="I464" s="22" t="str">
        <f t="shared" si="22"/>
        <v>Y</v>
      </c>
      <c r="J464" s="30">
        <v>62000</v>
      </c>
      <c r="K464" s="28">
        <v>40</v>
      </c>
      <c r="L464" s="3" t="s">
        <v>21</v>
      </c>
    </row>
    <row r="465" spans="1:486" x14ac:dyDescent="0.2">
      <c r="A465" s="3" t="s">
        <v>380</v>
      </c>
      <c r="B465" s="4" t="s">
        <v>381</v>
      </c>
      <c r="C465" s="4" t="s">
        <v>561</v>
      </c>
      <c r="D465" s="6" t="s">
        <v>379</v>
      </c>
      <c r="E465" s="3" t="s">
        <v>35</v>
      </c>
      <c r="F465" s="28">
        <v>1</v>
      </c>
      <c r="G465" s="3" t="s">
        <v>387</v>
      </c>
      <c r="H465" s="24">
        <f t="shared" si="23"/>
        <v>24.853365384615383</v>
      </c>
      <c r="I465" s="22" t="str">
        <f t="shared" si="22"/>
        <v>Y</v>
      </c>
      <c r="J465" s="30">
        <v>51695</v>
      </c>
      <c r="K465" s="28">
        <v>40</v>
      </c>
      <c r="L465" s="3" t="s">
        <v>21</v>
      </c>
    </row>
    <row r="466" spans="1:486" x14ac:dyDescent="0.2">
      <c r="A466" s="3" t="s">
        <v>380</v>
      </c>
      <c r="B466" s="4" t="s">
        <v>381</v>
      </c>
      <c r="C466" s="4" t="s">
        <v>561</v>
      </c>
      <c r="D466" s="6" t="s">
        <v>379</v>
      </c>
      <c r="E466" s="3" t="s">
        <v>35</v>
      </c>
      <c r="F466" s="28">
        <v>1</v>
      </c>
      <c r="G466" s="3" t="s">
        <v>388</v>
      </c>
      <c r="H466" s="24">
        <f t="shared" si="23"/>
        <v>31.729807692307691</v>
      </c>
      <c r="I466" s="22" t="str">
        <f t="shared" si="22"/>
        <v>Y</v>
      </c>
      <c r="J466" s="30">
        <v>65998</v>
      </c>
      <c r="K466" s="28">
        <v>40</v>
      </c>
      <c r="L466" s="3" t="s">
        <v>21</v>
      </c>
    </row>
    <row r="467" spans="1:486" x14ac:dyDescent="0.2">
      <c r="A467" s="3" t="s">
        <v>380</v>
      </c>
      <c r="B467" s="4" t="s">
        <v>381</v>
      </c>
      <c r="C467" s="4" t="s">
        <v>561</v>
      </c>
      <c r="D467" s="6" t="s">
        <v>379</v>
      </c>
      <c r="E467" s="3" t="s">
        <v>35</v>
      </c>
      <c r="F467" s="28">
        <v>1</v>
      </c>
      <c r="G467" s="3" t="s">
        <v>389</v>
      </c>
      <c r="H467" s="24">
        <f t="shared" si="23"/>
        <v>32.378571428571426</v>
      </c>
      <c r="I467" s="22" t="str">
        <f t="shared" si="22"/>
        <v>Y</v>
      </c>
      <c r="J467" s="30">
        <v>58929</v>
      </c>
      <c r="K467" s="28">
        <v>35</v>
      </c>
      <c r="L467" s="3" t="s">
        <v>18</v>
      </c>
    </row>
    <row r="468" spans="1:486" x14ac:dyDescent="0.2">
      <c r="A468" s="3" t="s">
        <v>380</v>
      </c>
      <c r="B468" s="4" t="s">
        <v>381</v>
      </c>
      <c r="C468" s="4" t="s">
        <v>561</v>
      </c>
      <c r="D468" s="6" t="s">
        <v>379</v>
      </c>
      <c r="E468" s="3" t="s">
        <v>35</v>
      </c>
      <c r="F468" s="28">
        <v>1</v>
      </c>
      <c r="G468" s="3" t="s">
        <v>390</v>
      </c>
      <c r="H468" s="24">
        <f t="shared" si="23"/>
        <v>22.770256410256412</v>
      </c>
      <c r="I468" s="22" t="str">
        <f t="shared" si="22"/>
        <v>Y</v>
      </c>
      <c r="J468" s="30">
        <v>44402</v>
      </c>
      <c r="K468" s="28">
        <v>37.5</v>
      </c>
      <c r="L468" s="3" t="s">
        <v>21</v>
      </c>
    </row>
    <row r="469" spans="1:486" x14ac:dyDescent="0.2">
      <c r="A469" s="3" t="s">
        <v>380</v>
      </c>
      <c r="B469" s="4" t="s">
        <v>381</v>
      </c>
      <c r="C469" s="4" t="s">
        <v>561</v>
      </c>
      <c r="D469" s="6" t="s">
        <v>379</v>
      </c>
      <c r="E469" s="3" t="s">
        <v>35</v>
      </c>
      <c r="F469" s="28">
        <v>1</v>
      </c>
      <c r="G469" s="3" t="s">
        <v>391</v>
      </c>
      <c r="H469" s="24">
        <f t="shared" si="23"/>
        <v>17.307692307692307</v>
      </c>
      <c r="I469" s="22" t="str">
        <f t="shared" si="22"/>
        <v>Y</v>
      </c>
      <c r="J469" s="30">
        <v>18000</v>
      </c>
      <c r="K469" s="28">
        <v>20</v>
      </c>
      <c r="L469" s="3" t="s">
        <v>21</v>
      </c>
    </row>
    <row r="470" spans="1:486" x14ac:dyDescent="0.2">
      <c r="A470" s="3" t="s">
        <v>380</v>
      </c>
      <c r="B470" s="4" t="s">
        <v>381</v>
      </c>
      <c r="C470" s="4" t="s">
        <v>561</v>
      </c>
      <c r="D470" s="6" t="s">
        <v>379</v>
      </c>
      <c r="E470" s="3" t="s">
        <v>83</v>
      </c>
      <c r="F470" s="28">
        <v>6</v>
      </c>
      <c r="G470" s="3" t="s">
        <v>349</v>
      </c>
      <c r="H470" s="24">
        <f t="shared" si="23"/>
        <v>25.555897435897435</v>
      </c>
      <c r="I470" s="22" t="str">
        <f t="shared" si="22"/>
        <v>Y</v>
      </c>
      <c r="J470" s="30">
        <v>49834</v>
      </c>
      <c r="K470" s="28">
        <v>37.5</v>
      </c>
      <c r="L470" s="3" t="s">
        <v>18</v>
      </c>
    </row>
    <row r="471" spans="1:486" x14ac:dyDescent="0.2">
      <c r="A471" s="3" t="s">
        <v>380</v>
      </c>
      <c r="B471" s="4" t="s">
        <v>381</v>
      </c>
      <c r="C471" s="4" t="s">
        <v>561</v>
      </c>
      <c r="D471" s="6" t="s">
        <v>379</v>
      </c>
      <c r="E471" s="3" t="s">
        <v>35</v>
      </c>
      <c r="F471" s="28">
        <v>3</v>
      </c>
      <c r="G471" s="3" t="s">
        <v>392</v>
      </c>
      <c r="H471" s="24">
        <f t="shared" si="23"/>
        <v>27.324999999999999</v>
      </c>
      <c r="I471" s="22" t="str">
        <f t="shared" si="22"/>
        <v>Y</v>
      </c>
      <c r="J471" s="30">
        <v>56836</v>
      </c>
      <c r="K471" s="28">
        <v>40</v>
      </c>
      <c r="L471" s="3" t="s">
        <v>18</v>
      </c>
    </row>
    <row r="472" spans="1:486" x14ac:dyDescent="0.2">
      <c r="A472" s="3" t="s">
        <v>380</v>
      </c>
      <c r="B472" s="4" t="s">
        <v>381</v>
      </c>
      <c r="C472" s="4" t="s">
        <v>561</v>
      </c>
      <c r="D472" s="6" t="s">
        <v>379</v>
      </c>
      <c r="E472" s="3" t="s">
        <v>80</v>
      </c>
      <c r="F472" s="28">
        <v>6</v>
      </c>
      <c r="G472" s="3" t="s">
        <v>184</v>
      </c>
      <c r="H472" s="24">
        <f t="shared" si="23"/>
        <v>42.289886039886042</v>
      </c>
      <c r="I472" s="22" t="str">
        <f t="shared" si="22"/>
        <v>Y</v>
      </c>
      <c r="J472" s="30">
        <v>59375</v>
      </c>
      <c r="K472" s="28">
        <v>27</v>
      </c>
      <c r="L472" s="3" t="s">
        <v>18</v>
      </c>
    </row>
    <row r="473" spans="1:486" x14ac:dyDescent="0.2">
      <c r="A473" s="3" t="s">
        <v>380</v>
      </c>
      <c r="B473" s="4" t="s">
        <v>381</v>
      </c>
      <c r="C473" s="4" t="s">
        <v>561</v>
      </c>
      <c r="D473" s="6" t="s">
        <v>379</v>
      </c>
      <c r="E473" s="3" t="s">
        <v>24</v>
      </c>
      <c r="F473" s="28">
        <v>19</v>
      </c>
      <c r="G473" s="3" t="s">
        <v>282</v>
      </c>
      <c r="H473" s="24">
        <f t="shared" si="23"/>
        <v>18.898547273160279</v>
      </c>
      <c r="I473" s="22" t="str">
        <f t="shared" si="22"/>
        <v>Y</v>
      </c>
      <c r="J473" s="30">
        <v>31742</v>
      </c>
      <c r="K473" s="28">
        <v>32.299999999999997</v>
      </c>
      <c r="L473" s="3" t="s">
        <v>21</v>
      </c>
    </row>
    <row r="474" spans="1:486" x14ac:dyDescent="0.2">
      <c r="A474" s="3" t="s">
        <v>380</v>
      </c>
      <c r="B474" s="4" t="s">
        <v>381</v>
      </c>
      <c r="C474" s="4" t="s">
        <v>561</v>
      </c>
      <c r="D474" s="6" t="s">
        <v>379</v>
      </c>
      <c r="E474" s="3" t="s">
        <v>24</v>
      </c>
      <c r="F474" s="28">
        <v>3</v>
      </c>
      <c r="G474" s="3" t="s">
        <v>393</v>
      </c>
      <c r="H474" s="24">
        <f t="shared" si="23"/>
        <v>19.272820512820513</v>
      </c>
      <c r="I474" s="22" t="str">
        <f t="shared" si="22"/>
        <v>Y</v>
      </c>
      <c r="J474" s="30">
        <v>37582</v>
      </c>
      <c r="K474" s="28">
        <v>37.5</v>
      </c>
      <c r="L474" s="3" t="s">
        <v>21</v>
      </c>
    </row>
    <row r="475" spans="1:486" s="15" customFormat="1" x14ac:dyDescent="0.2">
      <c r="A475" s="3" t="s">
        <v>380</v>
      </c>
      <c r="B475" s="4" t="s">
        <v>381</v>
      </c>
      <c r="C475" s="4" t="s">
        <v>561</v>
      </c>
      <c r="D475" s="6" t="s">
        <v>379</v>
      </c>
      <c r="E475" s="3" t="s">
        <v>38</v>
      </c>
      <c r="F475" s="28">
        <v>3</v>
      </c>
      <c r="G475" s="3" t="s">
        <v>164</v>
      </c>
      <c r="H475" s="24">
        <f t="shared" si="23"/>
        <v>23.326666666666668</v>
      </c>
      <c r="I475" s="22" t="str">
        <f t="shared" si="22"/>
        <v>Y</v>
      </c>
      <c r="J475" s="30">
        <v>45487</v>
      </c>
      <c r="K475" s="28">
        <v>37.5</v>
      </c>
      <c r="L475" s="3" t="s">
        <v>18</v>
      </c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  <c r="AU475" s="18"/>
      <c r="AV475" s="18"/>
      <c r="AW475" s="18"/>
      <c r="AX475" s="18"/>
      <c r="AY475" s="18"/>
      <c r="AZ475" s="18"/>
      <c r="BA475" s="18"/>
      <c r="BB475" s="18"/>
      <c r="BC475" s="18"/>
      <c r="BD475" s="18"/>
      <c r="BE475" s="18"/>
      <c r="BF475" s="18"/>
      <c r="BG475" s="18"/>
      <c r="BH475" s="18"/>
      <c r="BI475" s="18"/>
      <c r="BJ475" s="18"/>
      <c r="BK475" s="18"/>
      <c r="BL475" s="18"/>
      <c r="BM475" s="18"/>
      <c r="BN475" s="18"/>
      <c r="BO475" s="18"/>
      <c r="BP475" s="18"/>
      <c r="BQ475" s="18"/>
      <c r="BR475" s="18"/>
      <c r="BS475" s="18"/>
      <c r="BT475" s="18"/>
      <c r="BU475" s="18"/>
      <c r="BV475" s="18"/>
      <c r="BW475" s="18"/>
      <c r="BX475" s="18"/>
      <c r="BY475" s="18"/>
      <c r="BZ475" s="18"/>
      <c r="CA475" s="18"/>
      <c r="CB475" s="18"/>
      <c r="CC475" s="18"/>
      <c r="CD475" s="18"/>
      <c r="CE475" s="18"/>
      <c r="CF475" s="18"/>
      <c r="CG475" s="18"/>
      <c r="CH475" s="18"/>
      <c r="CI475" s="18"/>
      <c r="CJ475" s="18"/>
      <c r="CK475" s="18"/>
      <c r="CL475" s="18"/>
      <c r="CM475" s="18"/>
      <c r="CN475" s="18"/>
      <c r="CO475" s="18"/>
      <c r="CP475" s="18"/>
      <c r="CQ475" s="18"/>
      <c r="CR475" s="18"/>
      <c r="CS475" s="18"/>
      <c r="CT475" s="18"/>
      <c r="CU475" s="18"/>
      <c r="CV475" s="18"/>
      <c r="CW475" s="18"/>
      <c r="CX475" s="18"/>
      <c r="CY475" s="18"/>
      <c r="CZ475" s="18"/>
      <c r="DA475" s="18"/>
      <c r="DB475" s="18"/>
      <c r="DC475" s="18"/>
      <c r="DD475" s="18"/>
      <c r="DE475" s="18"/>
      <c r="DF475" s="18"/>
      <c r="DG475" s="18"/>
      <c r="DH475" s="18"/>
      <c r="DI475" s="18"/>
      <c r="DJ475" s="18"/>
      <c r="DK475" s="18"/>
      <c r="DL475" s="18"/>
      <c r="DM475" s="18"/>
      <c r="DN475" s="18"/>
      <c r="DO475" s="18"/>
      <c r="DP475" s="18"/>
      <c r="DQ475" s="18"/>
      <c r="DR475" s="18"/>
      <c r="DS475" s="18"/>
      <c r="DT475" s="18"/>
      <c r="DU475" s="18"/>
      <c r="DV475" s="18"/>
      <c r="DW475" s="18"/>
      <c r="DX475" s="18"/>
      <c r="DY475" s="18"/>
      <c r="DZ475" s="18"/>
      <c r="EA475" s="18"/>
      <c r="EB475" s="18"/>
      <c r="EC475" s="18"/>
      <c r="ED475" s="18"/>
      <c r="EE475" s="18"/>
      <c r="EF475" s="18"/>
      <c r="EG475" s="18"/>
      <c r="EH475" s="18"/>
      <c r="EI475" s="18"/>
      <c r="EJ475" s="18"/>
      <c r="EK475" s="18"/>
      <c r="EL475" s="18"/>
      <c r="EM475" s="18"/>
      <c r="EN475" s="18"/>
      <c r="EO475" s="18"/>
      <c r="EP475" s="18"/>
      <c r="EQ475" s="18"/>
      <c r="ER475" s="18"/>
      <c r="ES475" s="18"/>
      <c r="ET475" s="18"/>
      <c r="EU475" s="18"/>
      <c r="EV475" s="18"/>
      <c r="EW475" s="18"/>
      <c r="EX475" s="18"/>
      <c r="EY475" s="18"/>
      <c r="EZ475" s="18"/>
      <c r="FA475" s="18"/>
      <c r="FB475" s="18"/>
      <c r="FC475" s="18"/>
      <c r="FD475" s="18"/>
      <c r="FE475" s="18"/>
      <c r="FF475" s="18"/>
      <c r="FG475" s="18"/>
      <c r="FH475" s="18"/>
      <c r="FI475" s="18"/>
      <c r="FJ475" s="18"/>
      <c r="FK475" s="18"/>
      <c r="FL475" s="18"/>
      <c r="FM475" s="18"/>
      <c r="FN475" s="18"/>
      <c r="FO475" s="18"/>
      <c r="FP475" s="18"/>
      <c r="FQ475" s="18"/>
      <c r="FR475" s="18"/>
      <c r="FS475" s="18"/>
      <c r="FT475" s="18"/>
      <c r="FU475" s="18"/>
      <c r="FV475" s="18"/>
      <c r="FW475" s="18"/>
      <c r="FX475" s="18"/>
      <c r="FY475" s="18"/>
      <c r="FZ475" s="18"/>
      <c r="GA475" s="18"/>
      <c r="GB475" s="18"/>
      <c r="GC475" s="18"/>
      <c r="GD475" s="18"/>
      <c r="GE475" s="18"/>
      <c r="GF475" s="18"/>
      <c r="GG475" s="18"/>
      <c r="GH475" s="18"/>
      <c r="GI475" s="18"/>
      <c r="GJ475" s="18"/>
      <c r="GK475" s="18"/>
      <c r="GL475" s="18"/>
      <c r="GM475" s="18"/>
      <c r="GN475" s="18"/>
      <c r="GO475" s="18"/>
      <c r="GP475" s="18"/>
      <c r="GQ475" s="18"/>
      <c r="GR475" s="18"/>
      <c r="GS475" s="18"/>
      <c r="GT475" s="18"/>
      <c r="GU475" s="18"/>
      <c r="GV475" s="18"/>
      <c r="GW475" s="18"/>
      <c r="GX475" s="18"/>
      <c r="GY475" s="18"/>
      <c r="GZ475" s="18"/>
      <c r="HA475" s="18"/>
      <c r="HB475" s="18"/>
      <c r="HC475" s="18"/>
      <c r="HD475" s="18"/>
      <c r="HE475" s="18"/>
      <c r="HF475" s="18"/>
      <c r="HG475" s="18"/>
      <c r="HH475" s="18"/>
      <c r="HI475" s="18"/>
      <c r="HJ475" s="18"/>
      <c r="HK475" s="18"/>
      <c r="HL475" s="18"/>
      <c r="HM475" s="18"/>
      <c r="HN475" s="18"/>
      <c r="HO475" s="18"/>
      <c r="HP475" s="18"/>
      <c r="HQ475" s="18"/>
      <c r="HR475" s="18"/>
      <c r="HS475" s="18"/>
      <c r="HT475" s="18"/>
      <c r="HU475" s="18"/>
      <c r="HV475" s="18"/>
      <c r="HW475" s="18"/>
      <c r="HX475" s="18"/>
      <c r="HY475" s="18"/>
      <c r="HZ475" s="18"/>
      <c r="IA475" s="18"/>
      <c r="IB475" s="18"/>
      <c r="IC475" s="18"/>
      <c r="ID475" s="18"/>
      <c r="IE475" s="18"/>
      <c r="IF475" s="18"/>
      <c r="IG475" s="18"/>
      <c r="IH475" s="18"/>
      <c r="II475" s="18"/>
      <c r="IJ475" s="18"/>
      <c r="IK475" s="18"/>
      <c r="IL475" s="18"/>
      <c r="IM475" s="18"/>
      <c r="IN475" s="18"/>
      <c r="IO475" s="18"/>
      <c r="IP475" s="18"/>
      <c r="IQ475" s="18"/>
      <c r="IR475" s="18"/>
      <c r="IS475" s="18"/>
      <c r="IT475" s="18"/>
      <c r="IU475" s="18"/>
      <c r="IV475" s="18"/>
      <c r="IW475" s="18"/>
      <c r="IX475" s="18"/>
      <c r="IY475" s="18"/>
      <c r="IZ475" s="18"/>
      <c r="JA475" s="18"/>
      <c r="JB475" s="18"/>
      <c r="JC475" s="18"/>
      <c r="JD475" s="18"/>
      <c r="JE475" s="18"/>
      <c r="JF475" s="18"/>
      <c r="JG475" s="18"/>
      <c r="JH475" s="18"/>
      <c r="JI475" s="18"/>
      <c r="JJ475" s="18"/>
      <c r="JK475" s="18"/>
      <c r="JL475" s="18"/>
      <c r="JM475" s="18"/>
      <c r="JN475" s="18"/>
      <c r="JO475" s="18"/>
      <c r="JP475" s="18"/>
      <c r="JQ475" s="18"/>
      <c r="JR475" s="18"/>
      <c r="JS475" s="18"/>
      <c r="JT475" s="18"/>
      <c r="JU475" s="18"/>
      <c r="JV475" s="18"/>
      <c r="JW475" s="18"/>
      <c r="JX475" s="18"/>
      <c r="JY475" s="18"/>
      <c r="JZ475" s="18"/>
      <c r="KA475" s="18"/>
      <c r="KB475" s="18"/>
      <c r="KC475" s="18"/>
      <c r="KD475" s="18"/>
      <c r="KE475" s="18"/>
      <c r="KF475" s="18"/>
      <c r="KG475" s="18"/>
      <c r="KH475" s="18"/>
      <c r="KI475" s="18"/>
      <c r="KJ475" s="18"/>
      <c r="KK475" s="18"/>
      <c r="KL475" s="18"/>
      <c r="KM475" s="18"/>
      <c r="KN475" s="18"/>
      <c r="KO475" s="18"/>
      <c r="KP475" s="18"/>
      <c r="KQ475" s="18"/>
      <c r="KR475" s="18"/>
      <c r="KS475" s="18"/>
      <c r="KT475" s="18"/>
      <c r="KU475" s="18"/>
      <c r="KV475" s="18"/>
      <c r="KW475" s="18"/>
      <c r="KX475" s="18"/>
      <c r="KY475" s="18"/>
      <c r="KZ475" s="18"/>
      <c r="LA475" s="18"/>
      <c r="LB475" s="18"/>
      <c r="LC475" s="18"/>
      <c r="LD475" s="18"/>
      <c r="LE475" s="18"/>
      <c r="LF475" s="18"/>
      <c r="LG475" s="18"/>
      <c r="LH475" s="18"/>
      <c r="LI475" s="18"/>
      <c r="LJ475" s="18"/>
      <c r="LK475" s="18"/>
      <c r="LL475" s="18"/>
      <c r="LM475" s="18"/>
      <c r="LN475" s="18"/>
      <c r="LO475" s="18"/>
      <c r="LP475" s="18"/>
      <c r="LQ475" s="18"/>
      <c r="LR475" s="18"/>
      <c r="LS475" s="18"/>
      <c r="LT475" s="18"/>
      <c r="LU475" s="18"/>
      <c r="LV475" s="18"/>
      <c r="LW475" s="18"/>
      <c r="LX475" s="18"/>
      <c r="LY475" s="18"/>
      <c r="LZ475" s="18"/>
      <c r="MA475" s="18"/>
      <c r="MB475" s="18"/>
      <c r="MC475" s="18"/>
      <c r="MD475" s="18"/>
      <c r="ME475" s="18"/>
      <c r="MF475" s="18"/>
      <c r="MG475" s="18"/>
      <c r="MH475" s="18"/>
      <c r="MI475" s="18"/>
      <c r="MJ475" s="18"/>
      <c r="MK475" s="18"/>
      <c r="ML475" s="18"/>
      <c r="MM475" s="18"/>
      <c r="MN475" s="18"/>
      <c r="MO475" s="18"/>
      <c r="MP475" s="18"/>
      <c r="MQ475" s="18"/>
      <c r="MR475" s="18"/>
      <c r="MS475" s="18"/>
      <c r="MT475" s="18"/>
      <c r="MU475" s="18"/>
      <c r="MV475" s="18"/>
      <c r="MW475" s="18"/>
      <c r="MX475" s="18"/>
      <c r="MY475" s="18"/>
      <c r="MZ475" s="18"/>
      <c r="NA475" s="18"/>
      <c r="NB475" s="18"/>
      <c r="NC475" s="18"/>
      <c r="ND475" s="18"/>
      <c r="NE475" s="18"/>
      <c r="NF475" s="18"/>
      <c r="NG475" s="18"/>
      <c r="NH475" s="18"/>
      <c r="NI475" s="18"/>
      <c r="NJ475" s="18"/>
      <c r="NK475" s="18"/>
      <c r="NL475" s="18"/>
      <c r="NM475" s="18"/>
      <c r="NN475" s="18"/>
      <c r="NO475" s="18"/>
      <c r="NP475" s="18"/>
      <c r="NQ475" s="18"/>
      <c r="NR475" s="18"/>
      <c r="NS475" s="18"/>
      <c r="NT475" s="18"/>
      <c r="NU475" s="18"/>
      <c r="NV475" s="18"/>
      <c r="NW475" s="18"/>
      <c r="NX475" s="18"/>
      <c r="NY475" s="18"/>
      <c r="NZ475" s="18"/>
      <c r="OA475" s="18"/>
      <c r="OB475" s="18"/>
      <c r="OC475" s="18"/>
      <c r="OD475" s="18"/>
      <c r="OE475" s="18"/>
      <c r="OF475" s="18"/>
      <c r="OG475" s="18"/>
      <c r="OH475" s="18"/>
      <c r="OI475" s="18"/>
      <c r="OJ475" s="18"/>
      <c r="OK475" s="18"/>
      <c r="OL475" s="18"/>
      <c r="OM475" s="18"/>
      <c r="ON475" s="18"/>
      <c r="OO475" s="18"/>
      <c r="OP475" s="18"/>
      <c r="OQ475" s="18"/>
      <c r="OR475" s="18"/>
      <c r="OS475" s="18"/>
      <c r="OT475" s="18"/>
      <c r="OU475" s="18"/>
      <c r="OV475" s="18"/>
      <c r="OW475" s="18"/>
      <c r="OX475" s="18"/>
      <c r="OY475" s="18"/>
      <c r="OZ475" s="18"/>
      <c r="PA475" s="18"/>
      <c r="PB475" s="18"/>
      <c r="PC475" s="18"/>
      <c r="PD475" s="18"/>
      <c r="PE475" s="18"/>
      <c r="PF475" s="18"/>
      <c r="PG475" s="18"/>
      <c r="PH475" s="18"/>
      <c r="PI475" s="18"/>
      <c r="PJ475" s="18"/>
      <c r="PK475" s="18"/>
      <c r="PL475" s="18"/>
      <c r="PM475" s="18"/>
      <c r="PN475" s="18"/>
      <c r="PO475" s="18"/>
      <c r="PP475" s="18"/>
      <c r="PQ475" s="18"/>
      <c r="PR475" s="18"/>
      <c r="PS475" s="18"/>
      <c r="PT475" s="18"/>
      <c r="PU475" s="18"/>
      <c r="PV475" s="18"/>
      <c r="PW475" s="18"/>
      <c r="PX475" s="18"/>
      <c r="PY475" s="18"/>
      <c r="PZ475" s="18"/>
      <c r="QA475" s="18"/>
      <c r="QB475" s="18"/>
      <c r="QC475" s="18"/>
      <c r="QD475" s="18"/>
      <c r="QE475" s="18"/>
      <c r="QF475" s="18"/>
      <c r="QG475" s="18"/>
      <c r="QH475" s="18"/>
      <c r="QI475" s="18"/>
      <c r="QJ475" s="18"/>
      <c r="QK475" s="18"/>
      <c r="QL475" s="18"/>
      <c r="QM475" s="18"/>
      <c r="QN475" s="18"/>
      <c r="QO475" s="18"/>
      <c r="QP475" s="18"/>
      <c r="QQ475" s="18"/>
      <c r="QR475" s="18"/>
      <c r="QS475" s="18"/>
      <c r="QT475" s="18"/>
      <c r="QU475" s="18"/>
      <c r="QV475" s="18"/>
      <c r="QW475" s="18"/>
      <c r="QX475" s="18"/>
      <c r="QY475" s="18"/>
      <c r="QZ475" s="18"/>
      <c r="RA475" s="18"/>
      <c r="RB475" s="18"/>
      <c r="RC475" s="18"/>
      <c r="RD475" s="18"/>
      <c r="RE475" s="18"/>
      <c r="RF475" s="18"/>
      <c r="RG475" s="18"/>
      <c r="RH475" s="18"/>
      <c r="RI475" s="18"/>
      <c r="RJ475" s="18"/>
      <c r="RK475" s="18"/>
      <c r="RL475" s="18"/>
      <c r="RM475" s="18"/>
      <c r="RN475" s="18"/>
      <c r="RO475" s="18"/>
      <c r="RP475" s="18"/>
      <c r="RQ475" s="18"/>
      <c r="RR475" s="18"/>
    </row>
    <row r="476" spans="1:486" x14ac:dyDescent="0.2">
      <c r="A476" s="3" t="s">
        <v>380</v>
      </c>
      <c r="B476" s="4" t="s">
        <v>381</v>
      </c>
      <c r="C476" s="4" t="s">
        <v>561</v>
      </c>
      <c r="D476" s="6" t="s">
        <v>379</v>
      </c>
      <c r="E476" s="3" t="s">
        <v>24</v>
      </c>
      <c r="F476" s="28">
        <v>8</v>
      </c>
      <c r="G476" s="3" t="s">
        <v>394</v>
      </c>
      <c r="H476" s="24">
        <f t="shared" si="23"/>
        <v>22.984102564102564</v>
      </c>
      <c r="I476" s="22" t="str">
        <f t="shared" si="22"/>
        <v>Y</v>
      </c>
      <c r="J476" s="30">
        <v>44819</v>
      </c>
      <c r="K476" s="28">
        <v>37.5</v>
      </c>
      <c r="L476" s="3" t="s">
        <v>21</v>
      </c>
    </row>
    <row r="477" spans="1:486" x14ac:dyDescent="0.2">
      <c r="A477" s="3" t="s">
        <v>380</v>
      </c>
      <c r="B477" s="4" t="s">
        <v>381</v>
      </c>
      <c r="C477" s="4" t="s">
        <v>561</v>
      </c>
      <c r="D477" s="6" t="s">
        <v>379</v>
      </c>
      <c r="E477" s="3" t="s">
        <v>56</v>
      </c>
      <c r="F477" s="28">
        <v>1</v>
      </c>
      <c r="G477" s="3" t="s">
        <v>395</v>
      </c>
      <c r="H477" s="24">
        <f t="shared" si="23"/>
        <v>25.877403846153847</v>
      </c>
      <c r="I477" s="22" t="str">
        <f t="shared" si="22"/>
        <v>Y</v>
      </c>
      <c r="J477" s="30">
        <v>53825</v>
      </c>
      <c r="K477" s="28">
        <v>40</v>
      </c>
      <c r="L477" s="3" t="s">
        <v>18</v>
      </c>
    </row>
    <row r="478" spans="1:486" x14ac:dyDescent="0.2">
      <c r="A478" s="3" t="s">
        <v>380</v>
      </c>
      <c r="B478" s="4" t="s">
        <v>381</v>
      </c>
      <c r="C478" s="4" t="s">
        <v>561</v>
      </c>
      <c r="D478" s="6" t="s">
        <v>379</v>
      </c>
      <c r="E478" s="3" t="s">
        <v>24</v>
      </c>
      <c r="F478" s="28">
        <v>1</v>
      </c>
      <c r="G478" s="3" t="s">
        <v>396</v>
      </c>
      <c r="H478" s="24">
        <f t="shared" si="23"/>
        <v>23.475000000000001</v>
      </c>
      <c r="I478" s="22" t="str">
        <f t="shared" si="22"/>
        <v>Y</v>
      </c>
      <c r="J478" s="30">
        <v>48828</v>
      </c>
      <c r="K478" s="28">
        <v>40</v>
      </c>
      <c r="L478" s="3" t="s">
        <v>21</v>
      </c>
    </row>
    <row r="479" spans="1:486" x14ac:dyDescent="0.2">
      <c r="A479" s="3" t="s">
        <v>380</v>
      </c>
      <c r="B479" s="4" t="s">
        <v>381</v>
      </c>
      <c r="C479" s="4" t="s">
        <v>561</v>
      </c>
      <c r="D479" s="6" t="s">
        <v>379</v>
      </c>
      <c r="E479" s="3" t="s">
        <v>24</v>
      </c>
      <c r="F479" s="28">
        <v>1</v>
      </c>
      <c r="G479" s="3" t="s">
        <v>397</v>
      </c>
      <c r="H479" s="24">
        <f t="shared" si="23"/>
        <v>17.88</v>
      </c>
      <c r="I479" s="22" t="str">
        <f t="shared" si="22"/>
        <v>Y</v>
      </c>
      <c r="J479" s="30">
        <v>34866</v>
      </c>
      <c r="K479" s="28">
        <v>37.5</v>
      </c>
      <c r="L479" s="3" t="s">
        <v>21</v>
      </c>
    </row>
    <row r="480" spans="1:486" x14ac:dyDescent="0.2">
      <c r="A480" s="3" t="s">
        <v>380</v>
      </c>
      <c r="B480" s="4" t="s">
        <v>381</v>
      </c>
      <c r="C480" s="4" t="s">
        <v>561</v>
      </c>
      <c r="D480" s="6" t="s">
        <v>379</v>
      </c>
      <c r="E480" s="3" t="s">
        <v>35</v>
      </c>
      <c r="F480" s="28">
        <v>1</v>
      </c>
      <c r="G480" s="3" t="s">
        <v>398</v>
      </c>
      <c r="H480" s="24">
        <f t="shared" si="23"/>
        <v>33.120192307692307</v>
      </c>
      <c r="I480" s="22" t="str">
        <f t="shared" si="22"/>
        <v>Y</v>
      </c>
      <c r="J480" s="30">
        <v>68890</v>
      </c>
      <c r="K480" s="28">
        <v>40</v>
      </c>
      <c r="L480" s="3" t="s">
        <v>21</v>
      </c>
    </row>
    <row r="481" spans="1:486" x14ac:dyDescent="0.2">
      <c r="A481" s="3" t="s">
        <v>380</v>
      </c>
      <c r="B481" s="4" t="s">
        <v>381</v>
      </c>
      <c r="C481" s="4" t="s">
        <v>561</v>
      </c>
      <c r="D481" s="6" t="s">
        <v>379</v>
      </c>
      <c r="E481" s="3" t="s">
        <v>45</v>
      </c>
      <c r="F481" s="28">
        <v>2</v>
      </c>
      <c r="G481" s="3" t="s">
        <v>399</v>
      </c>
      <c r="H481" s="24">
        <f t="shared" si="23"/>
        <v>27.105288461538461</v>
      </c>
      <c r="I481" s="22" t="str">
        <f t="shared" si="22"/>
        <v>Y</v>
      </c>
      <c r="J481" s="30">
        <v>56379</v>
      </c>
      <c r="K481" s="28">
        <v>40</v>
      </c>
      <c r="L481" s="3" t="s">
        <v>21</v>
      </c>
    </row>
    <row r="482" spans="1:486" x14ac:dyDescent="0.2">
      <c r="A482" s="3" t="s">
        <v>380</v>
      </c>
      <c r="B482" s="4" t="s">
        <v>381</v>
      </c>
      <c r="C482" s="4" t="s">
        <v>561</v>
      </c>
      <c r="D482" s="6" t="s">
        <v>379</v>
      </c>
      <c r="E482" s="3" t="s">
        <v>45</v>
      </c>
      <c r="F482" s="28">
        <v>1</v>
      </c>
      <c r="G482" s="3" t="s">
        <v>400</v>
      </c>
      <c r="H482" s="24">
        <f t="shared" si="23"/>
        <v>20.139903846153846</v>
      </c>
      <c r="I482" s="22" t="str">
        <f t="shared" si="22"/>
        <v>Y</v>
      </c>
      <c r="J482" s="30">
        <v>41891</v>
      </c>
      <c r="K482" s="28">
        <v>40</v>
      </c>
      <c r="L482" s="3" t="s">
        <v>21</v>
      </c>
    </row>
    <row r="483" spans="1:486" x14ac:dyDescent="0.2">
      <c r="A483" s="3" t="s">
        <v>380</v>
      </c>
      <c r="B483" s="4" t="s">
        <v>381</v>
      </c>
      <c r="C483" s="4" t="s">
        <v>561</v>
      </c>
      <c r="D483" s="6" t="s">
        <v>379</v>
      </c>
      <c r="E483" s="3" t="s">
        <v>45</v>
      </c>
      <c r="F483" s="28">
        <v>2</v>
      </c>
      <c r="G483" s="3" t="s">
        <v>79</v>
      </c>
      <c r="H483" s="24">
        <f t="shared" si="23"/>
        <v>15.95</v>
      </c>
      <c r="I483" s="22" t="str">
        <f t="shared" si="22"/>
        <v>Y</v>
      </c>
      <c r="J483" s="30">
        <v>33176</v>
      </c>
      <c r="K483" s="28">
        <v>40</v>
      </c>
      <c r="L483" s="3" t="s">
        <v>21</v>
      </c>
    </row>
    <row r="484" spans="1:486" x14ac:dyDescent="0.2">
      <c r="A484" s="3" t="s">
        <v>380</v>
      </c>
      <c r="B484" s="4" t="s">
        <v>381</v>
      </c>
      <c r="C484" s="4" t="s">
        <v>562</v>
      </c>
      <c r="D484" s="6" t="s">
        <v>401</v>
      </c>
      <c r="E484" s="3" t="s">
        <v>15</v>
      </c>
      <c r="F484" s="28">
        <v>1</v>
      </c>
      <c r="G484" s="3" t="s">
        <v>15</v>
      </c>
      <c r="H484" s="24">
        <f t="shared" si="23"/>
        <v>62.770256410256408</v>
      </c>
      <c r="I484" s="22" t="str">
        <f t="shared" si="22"/>
        <v>Y</v>
      </c>
      <c r="J484" s="30">
        <v>122402</v>
      </c>
      <c r="K484" s="28">
        <v>37.5</v>
      </c>
      <c r="L484" s="3" t="s">
        <v>18</v>
      </c>
    </row>
    <row r="485" spans="1:486" x14ac:dyDescent="0.2">
      <c r="A485" s="3" t="s">
        <v>380</v>
      </c>
      <c r="B485" s="4" t="s">
        <v>381</v>
      </c>
      <c r="C485" s="4" t="s">
        <v>562</v>
      </c>
      <c r="D485" s="6" t="s">
        <v>401</v>
      </c>
      <c r="E485" s="3" t="s">
        <v>33</v>
      </c>
      <c r="F485" s="28">
        <v>1</v>
      </c>
      <c r="G485" s="3" t="s">
        <v>73</v>
      </c>
      <c r="H485" s="24">
        <f t="shared" si="23"/>
        <v>46.9</v>
      </c>
      <c r="I485" s="22" t="str">
        <f t="shared" si="22"/>
        <v>Y</v>
      </c>
      <c r="J485" s="30">
        <v>91455</v>
      </c>
      <c r="K485" s="28">
        <v>37.5</v>
      </c>
      <c r="L485" s="3" t="s">
        <v>18</v>
      </c>
    </row>
    <row r="486" spans="1:486" x14ac:dyDescent="0.2">
      <c r="A486" s="3" t="s">
        <v>380</v>
      </c>
      <c r="B486" s="4" t="s">
        <v>381</v>
      </c>
      <c r="C486" s="4" t="s">
        <v>562</v>
      </c>
      <c r="D486" s="6" t="s">
        <v>401</v>
      </c>
      <c r="E486" s="3" t="s">
        <v>35</v>
      </c>
      <c r="F486" s="28">
        <v>1</v>
      </c>
      <c r="G486" s="3" t="s">
        <v>403</v>
      </c>
      <c r="H486" s="24">
        <f t="shared" si="23"/>
        <v>39.76</v>
      </c>
      <c r="I486" s="22" t="str">
        <f t="shared" si="22"/>
        <v>Y</v>
      </c>
      <c r="J486" s="30">
        <v>77532</v>
      </c>
      <c r="K486" s="28">
        <v>37.5</v>
      </c>
      <c r="L486" s="3" t="s">
        <v>21</v>
      </c>
    </row>
    <row r="487" spans="1:486" x14ac:dyDescent="0.2">
      <c r="A487" s="3" t="s">
        <v>380</v>
      </c>
      <c r="B487" s="4" t="s">
        <v>381</v>
      </c>
      <c r="C487" s="4" t="s">
        <v>562</v>
      </c>
      <c r="D487" s="6" t="s">
        <v>401</v>
      </c>
      <c r="E487" s="3" t="s">
        <v>35</v>
      </c>
      <c r="F487" s="28">
        <v>1</v>
      </c>
      <c r="G487" s="3" t="s">
        <v>404</v>
      </c>
      <c r="H487" s="24">
        <f t="shared" si="23"/>
        <v>36.850256410256414</v>
      </c>
      <c r="I487" s="22" t="str">
        <f t="shared" si="22"/>
        <v>Y</v>
      </c>
      <c r="J487" s="30">
        <v>71858</v>
      </c>
      <c r="K487" s="28">
        <v>37.5</v>
      </c>
      <c r="L487" s="3" t="s">
        <v>21</v>
      </c>
    </row>
    <row r="488" spans="1:486" s="15" customFormat="1" x14ac:dyDescent="0.2">
      <c r="A488" s="3" t="s">
        <v>380</v>
      </c>
      <c r="B488" s="4" t="s">
        <v>381</v>
      </c>
      <c r="C488" s="4" t="s">
        <v>562</v>
      </c>
      <c r="D488" s="6" t="s">
        <v>401</v>
      </c>
      <c r="E488" s="3" t="s">
        <v>35</v>
      </c>
      <c r="F488" s="28">
        <v>1</v>
      </c>
      <c r="G488" s="3" t="s">
        <v>405</v>
      </c>
      <c r="H488" s="24">
        <f t="shared" si="23"/>
        <v>32.520192307692305</v>
      </c>
      <c r="I488" s="22" t="str">
        <f t="shared" si="22"/>
        <v>Y</v>
      </c>
      <c r="J488" s="30">
        <v>67642</v>
      </c>
      <c r="K488" s="28">
        <v>40</v>
      </c>
      <c r="L488" s="3" t="s">
        <v>21</v>
      </c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  <c r="AW488" s="18"/>
      <c r="AX488" s="18"/>
      <c r="AY488" s="18"/>
      <c r="AZ488" s="18"/>
      <c r="BA488" s="18"/>
      <c r="BB488" s="18"/>
      <c r="BC488" s="18"/>
      <c r="BD488" s="18"/>
      <c r="BE488" s="18"/>
      <c r="BF488" s="18"/>
      <c r="BG488" s="18"/>
      <c r="BH488" s="18"/>
      <c r="BI488" s="18"/>
      <c r="BJ488" s="18"/>
      <c r="BK488" s="18"/>
      <c r="BL488" s="18"/>
      <c r="BM488" s="18"/>
      <c r="BN488" s="18"/>
      <c r="BO488" s="18"/>
      <c r="BP488" s="18"/>
      <c r="BQ488" s="18"/>
      <c r="BR488" s="18"/>
      <c r="BS488" s="18"/>
      <c r="BT488" s="18"/>
      <c r="BU488" s="18"/>
      <c r="BV488" s="18"/>
      <c r="BW488" s="18"/>
      <c r="BX488" s="18"/>
      <c r="BY488" s="18"/>
      <c r="BZ488" s="18"/>
      <c r="CA488" s="18"/>
      <c r="CB488" s="18"/>
      <c r="CC488" s="18"/>
      <c r="CD488" s="18"/>
      <c r="CE488" s="18"/>
      <c r="CF488" s="18"/>
      <c r="CG488" s="18"/>
      <c r="CH488" s="18"/>
      <c r="CI488" s="18"/>
      <c r="CJ488" s="18"/>
      <c r="CK488" s="18"/>
      <c r="CL488" s="18"/>
      <c r="CM488" s="18"/>
      <c r="CN488" s="18"/>
      <c r="CO488" s="18"/>
      <c r="CP488" s="18"/>
      <c r="CQ488" s="18"/>
      <c r="CR488" s="18"/>
      <c r="CS488" s="18"/>
      <c r="CT488" s="18"/>
      <c r="CU488" s="18"/>
      <c r="CV488" s="18"/>
      <c r="CW488" s="18"/>
      <c r="CX488" s="18"/>
      <c r="CY488" s="18"/>
      <c r="CZ488" s="18"/>
      <c r="DA488" s="18"/>
      <c r="DB488" s="18"/>
      <c r="DC488" s="18"/>
      <c r="DD488" s="18"/>
      <c r="DE488" s="18"/>
      <c r="DF488" s="18"/>
      <c r="DG488" s="18"/>
      <c r="DH488" s="18"/>
      <c r="DI488" s="18"/>
      <c r="DJ488" s="18"/>
      <c r="DK488" s="18"/>
      <c r="DL488" s="18"/>
      <c r="DM488" s="18"/>
      <c r="DN488" s="18"/>
      <c r="DO488" s="18"/>
      <c r="DP488" s="18"/>
      <c r="DQ488" s="18"/>
      <c r="DR488" s="18"/>
      <c r="DS488" s="18"/>
      <c r="DT488" s="18"/>
      <c r="DU488" s="18"/>
      <c r="DV488" s="18"/>
      <c r="DW488" s="18"/>
      <c r="DX488" s="18"/>
      <c r="DY488" s="18"/>
      <c r="DZ488" s="18"/>
      <c r="EA488" s="18"/>
      <c r="EB488" s="18"/>
      <c r="EC488" s="18"/>
      <c r="ED488" s="18"/>
      <c r="EE488" s="18"/>
      <c r="EF488" s="18"/>
      <c r="EG488" s="18"/>
      <c r="EH488" s="18"/>
      <c r="EI488" s="18"/>
      <c r="EJ488" s="18"/>
      <c r="EK488" s="18"/>
      <c r="EL488" s="18"/>
      <c r="EM488" s="18"/>
      <c r="EN488" s="18"/>
      <c r="EO488" s="18"/>
      <c r="EP488" s="18"/>
      <c r="EQ488" s="18"/>
      <c r="ER488" s="18"/>
      <c r="ES488" s="18"/>
      <c r="ET488" s="18"/>
      <c r="EU488" s="18"/>
      <c r="EV488" s="18"/>
      <c r="EW488" s="18"/>
      <c r="EX488" s="18"/>
      <c r="EY488" s="18"/>
      <c r="EZ488" s="18"/>
      <c r="FA488" s="18"/>
      <c r="FB488" s="18"/>
      <c r="FC488" s="18"/>
      <c r="FD488" s="18"/>
      <c r="FE488" s="18"/>
      <c r="FF488" s="18"/>
      <c r="FG488" s="18"/>
      <c r="FH488" s="18"/>
      <c r="FI488" s="18"/>
      <c r="FJ488" s="18"/>
      <c r="FK488" s="18"/>
      <c r="FL488" s="18"/>
      <c r="FM488" s="18"/>
      <c r="FN488" s="18"/>
      <c r="FO488" s="18"/>
      <c r="FP488" s="18"/>
      <c r="FQ488" s="18"/>
      <c r="FR488" s="18"/>
      <c r="FS488" s="18"/>
      <c r="FT488" s="18"/>
      <c r="FU488" s="18"/>
      <c r="FV488" s="18"/>
      <c r="FW488" s="18"/>
      <c r="FX488" s="18"/>
      <c r="FY488" s="18"/>
      <c r="FZ488" s="18"/>
      <c r="GA488" s="18"/>
      <c r="GB488" s="18"/>
      <c r="GC488" s="18"/>
      <c r="GD488" s="18"/>
      <c r="GE488" s="18"/>
      <c r="GF488" s="18"/>
      <c r="GG488" s="18"/>
      <c r="GH488" s="18"/>
      <c r="GI488" s="18"/>
      <c r="GJ488" s="18"/>
      <c r="GK488" s="18"/>
      <c r="GL488" s="18"/>
      <c r="GM488" s="18"/>
      <c r="GN488" s="18"/>
      <c r="GO488" s="18"/>
      <c r="GP488" s="18"/>
      <c r="GQ488" s="18"/>
      <c r="GR488" s="18"/>
      <c r="GS488" s="18"/>
      <c r="GT488" s="18"/>
      <c r="GU488" s="18"/>
      <c r="GV488" s="18"/>
      <c r="GW488" s="18"/>
      <c r="GX488" s="18"/>
      <c r="GY488" s="18"/>
      <c r="GZ488" s="18"/>
      <c r="HA488" s="18"/>
      <c r="HB488" s="18"/>
      <c r="HC488" s="18"/>
      <c r="HD488" s="18"/>
      <c r="HE488" s="18"/>
      <c r="HF488" s="18"/>
      <c r="HG488" s="18"/>
      <c r="HH488" s="18"/>
      <c r="HI488" s="18"/>
      <c r="HJ488" s="18"/>
      <c r="HK488" s="18"/>
      <c r="HL488" s="18"/>
      <c r="HM488" s="18"/>
      <c r="HN488" s="18"/>
      <c r="HO488" s="18"/>
      <c r="HP488" s="18"/>
      <c r="HQ488" s="18"/>
      <c r="HR488" s="18"/>
      <c r="HS488" s="18"/>
      <c r="HT488" s="18"/>
      <c r="HU488" s="18"/>
      <c r="HV488" s="18"/>
      <c r="HW488" s="18"/>
      <c r="HX488" s="18"/>
      <c r="HY488" s="18"/>
      <c r="HZ488" s="18"/>
      <c r="IA488" s="18"/>
      <c r="IB488" s="18"/>
      <c r="IC488" s="18"/>
      <c r="ID488" s="18"/>
      <c r="IE488" s="18"/>
      <c r="IF488" s="18"/>
      <c r="IG488" s="18"/>
      <c r="IH488" s="18"/>
      <c r="II488" s="18"/>
      <c r="IJ488" s="18"/>
      <c r="IK488" s="18"/>
      <c r="IL488" s="18"/>
      <c r="IM488" s="18"/>
      <c r="IN488" s="18"/>
      <c r="IO488" s="18"/>
      <c r="IP488" s="18"/>
      <c r="IQ488" s="18"/>
      <c r="IR488" s="18"/>
      <c r="IS488" s="18"/>
      <c r="IT488" s="18"/>
      <c r="IU488" s="18"/>
      <c r="IV488" s="18"/>
      <c r="IW488" s="18"/>
      <c r="IX488" s="18"/>
      <c r="IY488" s="18"/>
      <c r="IZ488" s="18"/>
      <c r="JA488" s="18"/>
      <c r="JB488" s="18"/>
      <c r="JC488" s="18"/>
      <c r="JD488" s="18"/>
      <c r="JE488" s="18"/>
      <c r="JF488" s="18"/>
      <c r="JG488" s="18"/>
      <c r="JH488" s="18"/>
      <c r="JI488" s="18"/>
      <c r="JJ488" s="18"/>
      <c r="JK488" s="18"/>
      <c r="JL488" s="18"/>
      <c r="JM488" s="18"/>
      <c r="JN488" s="18"/>
      <c r="JO488" s="18"/>
      <c r="JP488" s="18"/>
      <c r="JQ488" s="18"/>
      <c r="JR488" s="18"/>
      <c r="JS488" s="18"/>
      <c r="JT488" s="18"/>
      <c r="JU488" s="18"/>
      <c r="JV488" s="18"/>
      <c r="JW488" s="18"/>
      <c r="JX488" s="18"/>
      <c r="JY488" s="18"/>
      <c r="JZ488" s="18"/>
      <c r="KA488" s="18"/>
      <c r="KB488" s="18"/>
      <c r="KC488" s="18"/>
      <c r="KD488" s="18"/>
      <c r="KE488" s="18"/>
      <c r="KF488" s="18"/>
      <c r="KG488" s="18"/>
      <c r="KH488" s="18"/>
      <c r="KI488" s="18"/>
      <c r="KJ488" s="18"/>
      <c r="KK488" s="18"/>
      <c r="KL488" s="18"/>
      <c r="KM488" s="18"/>
      <c r="KN488" s="18"/>
      <c r="KO488" s="18"/>
      <c r="KP488" s="18"/>
      <c r="KQ488" s="18"/>
      <c r="KR488" s="18"/>
      <c r="KS488" s="18"/>
      <c r="KT488" s="18"/>
      <c r="KU488" s="18"/>
      <c r="KV488" s="18"/>
      <c r="KW488" s="18"/>
      <c r="KX488" s="18"/>
      <c r="KY488" s="18"/>
      <c r="KZ488" s="18"/>
      <c r="LA488" s="18"/>
      <c r="LB488" s="18"/>
      <c r="LC488" s="18"/>
      <c r="LD488" s="18"/>
      <c r="LE488" s="18"/>
      <c r="LF488" s="18"/>
      <c r="LG488" s="18"/>
      <c r="LH488" s="18"/>
      <c r="LI488" s="18"/>
      <c r="LJ488" s="18"/>
      <c r="LK488" s="18"/>
      <c r="LL488" s="18"/>
      <c r="LM488" s="18"/>
      <c r="LN488" s="18"/>
      <c r="LO488" s="18"/>
      <c r="LP488" s="18"/>
      <c r="LQ488" s="18"/>
      <c r="LR488" s="18"/>
      <c r="LS488" s="18"/>
      <c r="LT488" s="18"/>
      <c r="LU488" s="18"/>
      <c r="LV488" s="18"/>
      <c r="LW488" s="18"/>
      <c r="LX488" s="18"/>
      <c r="LY488" s="18"/>
      <c r="LZ488" s="18"/>
      <c r="MA488" s="18"/>
      <c r="MB488" s="18"/>
      <c r="MC488" s="18"/>
      <c r="MD488" s="18"/>
      <c r="ME488" s="18"/>
      <c r="MF488" s="18"/>
      <c r="MG488" s="18"/>
      <c r="MH488" s="18"/>
      <c r="MI488" s="18"/>
      <c r="MJ488" s="18"/>
      <c r="MK488" s="18"/>
      <c r="ML488" s="18"/>
      <c r="MM488" s="18"/>
      <c r="MN488" s="18"/>
      <c r="MO488" s="18"/>
      <c r="MP488" s="18"/>
      <c r="MQ488" s="18"/>
      <c r="MR488" s="18"/>
      <c r="MS488" s="18"/>
      <c r="MT488" s="18"/>
      <c r="MU488" s="18"/>
      <c r="MV488" s="18"/>
      <c r="MW488" s="18"/>
      <c r="MX488" s="18"/>
      <c r="MY488" s="18"/>
      <c r="MZ488" s="18"/>
      <c r="NA488" s="18"/>
      <c r="NB488" s="18"/>
      <c r="NC488" s="18"/>
      <c r="ND488" s="18"/>
      <c r="NE488" s="18"/>
      <c r="NF488" s="18"/>
      <c r="NG488" s="18"/>
      <c r="NH488" s="18"/>
      <c r="NI488" s="18"/>
      <c r="NJ488" s="18"/>
      <c r="NK488" s="18"/>
      <c r="NL488" s="18"/>
      <c r="NM488" s="18"/>
      <c r="NN488" s="18"/>
      <c r="NO488" s="18"/>
      <c r="NP488" s="18"/>
      <c r="NQ488" s="18"/>
      <c r="NR488" s="18"/>
      <c r="NS488" s="18"/>
      <c r="NT488" s="18"/>
      <c r="NU488" s="18"/>
      <c r="NV488" s="18"/>
      <c r="NW488" s="18"/>
      <c r="NX488" s="18"/>
      <c r="NY488" s="18"/>
      <c r="NZ488" s="18"/>
      <c r="OA488" s="18"/>
      <c r="OB488" s="18"/>
      <c r="OC488" s="18"/>
      <c r="OD488" s="18"/>
      <c r="OE488" s="18"/>
      <c r="OF488" s="18"/>
      <c r="OG488" s="18"/>
      <c r="OH488" s="18"/>
      <c r="OI488" s="18"/>
      <c r="OJ488" s="18"/>
      <c r="OK488" s="18"/>
      <c r="OL488" s="18"/>
      <c r="OM488" s="18"/>
      <c r="ON488" s="18"/>
      <c r="OO488" s="18"/>
      <c r="OP488" s="18"/>
      <c r="OQ488" s="18"/>
      <c r="OR488" s="18"/>
      <c r="OS488" s="18"/>
      <c r="OT488" s="18"/>
      <c r="OU488" s="18"/>
      <c r="OV488" s="18"/>
      <c r="OW488" s="18"/>
      <c r="OX488" s="18"/>
      <c r="OY488" s="18"/>
      <c r="OZ488" s="18"/>
      <c r="PA488" s="18"/>
      <c r="PB488" s="18"/>
      <c r="PC488" s="18"/>
      <c r="PD488" s="18"/>
      <c r="PE488" s="18"/>
      <c r="PF488" s="18"/>
      <c r="PG488" s="18"/>
      <c r="PH488" s="18"/>
      <c r="PI488" s="18"/>
      <c r="PJ488" s="18"/>
      <c r="PK488" s="18"/>
      <c r="PL488" s="18"/>
      <c r="PM488" s="18"/>
      <c r="PN488" s="18"/>
      <c r="PO488" s="18"/>
      <c r="PP488" s="18"/>
      <c r="PQ488" s="18"/>
      <c r="PR488" s="18"/>
      <c r="PS488" s="18"/>
      <c r="PT488" s="18"/>
      <c r="PU488" s="18"/>
      <c r="PV488" s="18"/>
      <c r="PW488" s="18"/>
      <c r="PX488" s="18"/>
      <c r="PY488" s="18"/>
      <c r="PZ488" s="18"/>
      <c r="QA488" s="18"/>
      <c r="QB488" s="18"/>
      <c r="QC488" s="18"/>
      <c r="QD488" s="18"/>
      <c r="QE488" s="18"/>
      <c r="QF488" s="18"/>
      <c r="QG488" s="18"/>
      <c r="QH488" s="18"/>
      <c r="QI488" s="18"/>
      <c r="QJ488" s="18"/>
      <c r="QK488" s="18"/>
      <c r="QL488" s="18"/>
      <c r="QM488" s="18"/>
      <c r="QN488" s="18"/>
      <c r="QO488" s="18"/>
      <c r="QP488" s="18"/>
      <c r="QQ488" s="18"/>
      <c r="QR488" s="18"/>
      <c r="QS488" s="18"/>
      <c r="QT488" s="18"/>
      <c r="QU488" s="18"/>
      <c r="QV488" s="18"/>
      <c r="QW488" s="18"/>
      <c r="QX488" s="18"/>
      <c r="QY488" s="18"/>
      <c r="QZ488" s="18"/>
      <c r="RA488" s="18"/>
      <c r="RB488" s="18"/>
      <c r="RC488" s="18"/>
      <c r="RD488" s="18"/>
      <c r="RE488" s="18"/>
      <c r="RF488" s="18"/>
      <c r="RG488" s="18"/>
      <c r="RH488" s="18"/>
      <c r="RI488" s="18"/>
      <c r="RJ488" s="18"/>
      <c r="RK488" s="18"/>
      <c r="RL488" s="18"/>
      <c r="RM488" s="18"/>
      <c r="RN488" s="18"/>
      <c r="RO488" s="18"/>
      <c r="RP488" s="18"/>
      <c r="RQ488" s="18"/>
      <c r="RR488" s="18"/>
    </row>
    <row r="489" spans="1:486" x14ac:dyDescent="0.2">
      <c r="A489" s="3" t="s">
        <v>380</v>
      </c>
      <c r="B489" s="4" t="s">
        <v>381</v>
      </c>
      <c r="C489" s="4" t="s">
        <v>562</v>
      </c>
      <c r="D489" s="6" t="s">
        <v>401</v>
      </c>
      <c r="E489" s="3" t="s">
        <v>24</v>
      </c>
      <c r="F489" s="28">
        <v>1</v>
      </c>
      <c r="G489" s="3" t="s">
        <v>282</v>
      </c>
      <c r="H489" s="24">
        <f t="shared" si="23"/>
        <v>12.26923076923077</v>
      </c>
      <c r="I489" s="22" t="str">
        <f t="shared" si="22"/>
        <v>Y</v>
      </c>
      <c r="J489" s="30">
        <v>2552</v>
      </c>
      <c r="K489" s="28">
        <v>4</v>
      </c>
      <c r="L489" s="3" t="s">
        <v>21</v>
      </c>
    </row>
    <row r="490" spans="1:486" x14ac:dyDescent="0.2">
      <c r="A490" s="3" t="s">
        <v>380</v>
      </c>
      <c r="B490" s="4" t="s">
        <v>381</v>
      </c>
      <c r="C490" s="4" t="s">
        <v>562</v>
      </c>
      <c r="D490" s="6" t="s">
        <v>401</v>
      </c>
      <c r="E490" s="3" t="s">
        <v>35</v>
      </c>
      <c r="F490" s="28">
        <v>1</v>
      </c>
      <c r="G490" s="3" t="s">
        <v>406</v>
      </c>
      <c r="H490" s="24">
        <f t="shared" si="23"/>
        <v>31.790256410256411</v>
      </c>
      <c r="I490" s="22" t="str">
        <f t="shared" si="22"/>
        <v>Y</v>
      </c>
      <c r="J490" s="30">
        <v>61991</v>
      </c>
      <c r="K490" s="28">
        <v>37.5</v>
      </c>
      <c r="L490" s="3" t="s">
        <v>18</v>
      </c>
    </row>
    <row r="491" spans="1:486" x14ac:dyDescent="0.2">
      <c r="A491" s="3" t="s">
        <v>380</v>
      </c>
      <c r="B491" s="4" t="s">
        <v>381</v>
      </c>
      <c r="C491" s="4" t="s">
        <v>562</v>
      </c>
      <c r="D491" s="6" t="s">
        <v>401</v>
      </c>
      <c r="E491" s="3" t="s">
        <v>80</v>
      </c>
      <c r="F491" s="28">
        <v>1</v>
      </c>
      <c r="G491" s="3" t="s">
        <v>106</v>
      </c>
      <c r="H491" s="24">
        <f t="shared" si="23"/>
        <v>19.384615384615383</v>
      </c>
      <c r="I491" s="22" t="str">
        <f t="shared" si="22"/>
        <v>Y</v>
      </c>
      <c r="J491" s="30">
        <v>2016</v>
      </c>
      <c r="K491" s="28">
        <v>2</v>
      </c>
      <c r="L491" s="3" t="s">
        <v>18</v>
      </c>
    </row>
    <row r="492" spans="1:486" x14ac:dyDescent="0.2">
      <c r="A492" s="3" t="s">
        <v>380</v>
      </c>
      <c r="B492" s="4" t="s">
        <v>381</v>
      </c>
      <c r="C492" s="4" t="s">
        <v>562</v>
      </c>
      <c r="D492" s="6" t="s">
        <v>401</v>
      </c>
      <c r="E492" s="3" t="s">
        <v>80</v>
      </c>
      <c r="F492" s="28">
        <v>1</v>
      </c>
      <c r="G492" s="3" t="s">
        <v>106</v>
      </c>
      <c r="H492" s="24">
        <f t="shared" si="23"/>
        <v>22.44</v>
      </c>
      <c r="I492" s="22" t="str">
        <f t="shared" si="22"/>
        <v>Y</v>
      </c>
      <c r="J492" s="30">
        <v>43758</v>
      </c>
      <c r="K492" s="28">
        <v>37.5</v>
      </c>
      <c r="L492" s="3" t="s">
        <v>18</v>
      </c>
    </row>
    <row r="493" spans="1:486" x14ac:dyDescent="0.2">
      <c r="A493" s="3" t="s">
        <v>380</v>
      </c>
      <c r="B493" s="4" t="s">
        <v>381</v>
      </c>
      <c r="C493" s="4" t="s">
        <v>562</v>
      </c>
      <c r="D493" s="6" t="s">
        <v>401</v>
      </c>
      <c r="E493" s="3" t="s">
        <v>80</v>
      </c>
      <c r="F493" s="28">
        <v>2</v>
      </c>
      <c r="G493" s="3" t="s">
        <v>106</v>
      </c>
      <c r="H493" s="24">
        <f t="shared" si="23"/>
        <v>21.419871794871796</v>
      </c>
      <c r="I493" s="22" t="str">
        <f t="shared" si="22"/>
        <v>Y</v>
      </c>
      <c r="J493" s="30">
        <v>20049</v>
      </c>
      <c r="K493" s="28">
        <v>18</v>
      </c>
      <c r="L493" s="3" t="s">
        <v>18</v>
      </c>
    </row>
    <row r="494" spans="1:486" x14ac:dyDescent="0.2">
      <c r="A494" s="3" t="s">
        <v>380</v>
      </c>
      <c r="B494" s="4" t="s">
        <v>381</v>
      </c>
      <c r="C494" s="4" t="s">
        <v>562</v>
      </c>
      <c r="D494" s="6" t="s">
        <v>401</v>
      </c>
      <c r="E494" s="3" t="s">
        <v>35</v>
      </c>
      <c r="F494" s="28">
        <v>1</v>
      </c>
      <c r="G494" s="3" t="s">
        <v>388</v>
      </c>
      <c r="H494" s="24">
        <f t="shared" si="23"/>
        <v>35.150256410256411</v>
      </c>
      <c r="I494" s="22" t="str">
        <f t="shared" si="22"/>
        <v>Y</v>
      </c>
      <c r="J494" s="30">
        <v>68543</v>
      </c>
      <c r="K494" s="28">
        <v>37.5</v>
      </c>
      <c r="L494" s="3" t="s">
        <v>21</v>
      </c>
    </row>
    <row r="495" spans="1:486" x14ac:dyDescent="0.2">
      <c r="A495" s="3" t="s">
        <v>380</v>
      </c>
      <c r="B495" s="4" t="s">
        <v>381</v>
      </c>
      <c r="C495" s="4" t="s">
        <v>562</v>
      </c>
      <c r="D495" s="6" t="s">
        <v>401</v>
      </c>
      <c r="E495" s="3" t="s">
        <v>24</v>
      </c>
      <c r="F495" s="28">
        <v>1</v>
      </c>
      <c r="G495" s="3" t="s">
        <v>407</v>
      </c>
      <c r="H495" s="24">
        <f t="shared" si="23"/>
        <v>21.54</v>
      </c>
      <c r="I495" s="22" t="str">
        <f t="shared" si="22"/>
        <v>Y</v>
      </c>
      <c r="J495" s="30">
        <v>42003</v>
      </c>
      <c r="K495" s="28">
        <v>37.5</v>
      </c>
      <c r="L495" s="3" t="s">
        <v>21</v>
      </c>
    </row>
    <row r="496" spans="1:486" x14ac:dyDescent="0.2">
      <c r="A496" s="3" t="s">
        <v>380</v>
      </c>
      <c r="B496" s="4" t="s">
        <v>381</v>
      </c>
      <c r="C496" s="4" t="s">
        <v>562</v>
      </c>
      <c r="D496" s="6" t="s">
        <v>401</v>
      </c>
      <c r="E496" s="3" t="s">
        <v>24</v>
      </c>
      <c r="F496" s="28">
        <v>1</v>
      </c>
      <c r="G496" s="3" t="s">
        <v>408</v>
      </c>
      <c r="H496" s="24">
        <f t="shared" si="23"/>
        <v>19.98</v>
      </c>
      <c r="I496" s="22" t="str">
        <f t="shared" si="22"/>
        <v>Y</v>
      </c>
      <c r="J496" s="30">
        <v>38961</v>
      </c>
      <c r="K496" s="28">
        <v>37.5</v>
      </c>
      <c r="L496" s="3" t="s">
        <v>21</v>
      </c>
    </row>
    <row r="497" spans="1:486" x14ac:dyDescent="0.2">
      <c r="A497" s="3" t="s">
        <v>380</v>
      </c>
      <c r="B497" s="4" t="s">
        <v>381</v>
      </c>
      <c r="C497" s="4" t="s">
        <v>562</v>
      </c>
      <c r="D497" s="6" t="s">
        <v>401</v>
      </c>
      <c r="E497" s="3" t="s">
        <v>24</v>
      </c>
      <c r="F497" s="28">
        <v>4</v>
      </c>
      <c r="G497" s="3" t="s">
        <v>282</v>
      </c>
      <c r="H497" s="24">
        <f t="shared" si="23"/>
        <v>18.8</v>
      </c>
      <c r="I497" s="22" t="str">
        <f t="shared" si="22"/>
        <v>Y</v>
      </c>
      <c r="J497" s="30">
        <v>36660</v>
      </c>
      <c r="K497" s="28">
        <v>37.5</v>
      </c>
      <c r="L497" s="3" t="s">
        <v>21</v>
      </c>
    </row>
    <row r="498" spans="1:486" s="15" customFormat="1" x14ac:dyDescent="0.2">
      <c r="A498" s="3" t="s">
        <v>380</v>
      </c>
      <c r="B498" s="4" t="s">
        <v>381</v>
      </c>
      <c r="C498" s="4" t="s">
        <v>562</v>
      </c>
      <c r="D498" s="6" t="s">
        <v>401</v>
      </c>
      <c r="E498" s="3" t="s">
        <v>35</v>
      </c>
      <c r="F498" s="28">
        <v>1</v>
      </c>
      <c r="G498" s="3" t="s">
        <v>409</v>
      </c>
      <c r="H498" s="24">
        <f t="shared" si="23"/>
        <v>29.35025641025641</v>
      </c>
      <c r="I498" s="22" t="str">
        <f t="shared" si="22"/>
        <v>Y</v>
      </c>
      <c r="J498" s="30">
        <v>57233</v>
      </c>
      <c r="K498" s="28">
        <v>37.5</v>
      </c>
      <c r="L498" s="3" t="s">
        <v>18</v>
      </c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  <c r="AW498" s="18"/>
      <c r="AX498" s="18"/>
      <c r="AY498" s="18"/>
      <c r="AZ498" s="18"/>
      <c r="BA498" s="18"/>
      <c r="BB498" s="18"/>
      <c r="BC498" s="18"/>
      <c r="BD498" s="18"/>
      <c r="BE498" s="18"/>
      <c r="BF498" s="18"/>
      <c r="BG498" s="18"/>
      <c r="BH498" s="18"/>
      <c r="BI498" s="18"/>
      <c r="BJ498" s="18"/>
      <c r="BK498" s="18"/>
      <c r="BL498" s="18"/>
      <c r="BM498" s="18"/>
      <c r="BN498" s="18"/>
      <c r="BO498" s="18"/>
      <c r="BP498" s="18"/>
      <c r="BQ498" s="18"/>
      <c r="BR498" s="18"/>
      <c r="BS498" s="18"/>
      <c r="BT498" s="18"/>
      <c r="BU498" s="18"/>
      <c r="BV498" s="18"/>
      <c r="BW498" s="18"/>
      <c r="BX498" s="18"/>
      <c r="BY498" s="18"/>
      <c r="BZ498" s="18"/>
      <c r="CA498" s="18"/>
      <c r="CB498" s="18"/>
      <c r="CC498" s="18"/>
      <c r="CD498" s="18"/>
      <c r="CE498" s="18"/>
      <c r="CF498" s="18"/>
      <c r="CG498" s="18"/>
      <c r="CH498" s="18"/>
      <c r="CI498" s="18"/>
      <c r="CJ498" s="18"/>
      <c r="CK498" s="18"/>
      <c r="CL498" s="18"/>
      <c r="CM498" s="18"/>
      <c r="CN498" s="18"/>
      <c r="CO498" s="18"/>
      <c r="CP498" s="18"/>
      <c r="CQ498" s="18"/>
      <c r="CR498" s="18"/>
      <c r="CS498" s="18"/>
      <c r="CT498" s="18"/>
      <c r="CU498" s="18"/>
      <c r="CV498" s="18"/>
      <c r="CW498" s="18"/>
      <c r="CX498" s="18"/>
      <c r="CY498" s="18"/>
      <c r="CZ498" s="18"/>
      <c r="DA498" s="18"/>
      <c r="DB498" s="18"/>
      <c r="DC498" s="18"/>
      <c r="DD498" s="18"/>
      <c r="DE498" s="18"/>
      <c r="DF498" s="18"/>
      <c r="DG498" s="18"/>
      <c r="DH498" s="18"/>
      <c r="DI498" s="18"/>
      <c r="DJ498" s="18"/>
      <c r="DK498" s="18"/>
      <c r="DL498" s="18"/>
      <c r="DM498" s="18"/>
      <c r="DN498" s="18"/>
      <c r="DO498" s="18"/>
      <c r="DP498" s="18"/>
      <c r="DQ498" s="18"/>
      <c r="DR498" s="18"/>
      <c r="DS498" s="18"/>
      <c r="DT498" s="18"/>
      <c r="DU498" s="18"/>
      <c r="DV498" s="18"/>
      <c r="DW498" s="18"/>
      <c r="DX498" s="18"/>
      <c r="DY498" s="18"/>
      <c r="DZ498" s="18"/>
      <c r="EA498" s="18"/>
      <c r="EB498" s="18"/>
      <c r="EC498" s="18"/>
      <c r="ED498" s="18"/>
      <c r="EE498" s="18"/>
      <c r="EF498" s="18"/>
      <c r="EG498" s="18"/>
      <c r="EH498" s="18"/>
      <c r="EI498" s="18"/>
      <c r="EJ498" s="18"/>
      <c r="EK498" s="18"/>
      <c r="EL498" s="18"/>
      <c r="EM498" s="18"/>
      <c r="EN498" s="18"/>
      <c r="EO498" s="18"/>
      <c r="EP498" s="18"/>
      <c r="EQ498" s="18"/>
      <c r="ER498" s="18"/>
      <c r="ES498" s="18"/>
      <c r="ET498" s="18"/>
      <c r="EU498" s="18"/>
      <c r="EV498" s="18"/>
      <c r="EW498" s="18"/>
      <c r="EX498" s="18"/>
      <c r="EY498" s="18"/>
      <c r="EZ498" s="18"/>
      <c r="FA498" s="18"/>
      <c r="FB498" s="18"/>
      <c r="FC498" s="18"/>
      <c r="FD498" s="18"/>
      <c r="FE498" s="18"/>
      <c r="FF498" s="18"/>
      <c r="FG498" s="18"/>
      <c r="FH498" s="18"/>
      <c r="FI498" s="18"/>
      <c r="FJ498" s="18"/>
      <c r="FK498" s="18"/>
      <c r="FL498" s="18"/>
      <c r="FM498" s="18"/>
      <c r="FN498" s="18"/>
      <c r="FO498" s="18"/>
      <c r="FP498" s="18"/>
      <c r="FQ498" s="18"/>
      <c r="FR498" s="18"/>
      <c r="FS498" s="18"/>
      <c r="FT498" s="18"/>
      <c r="FU498" s="18"/>
      <c r="FV498" s="18"/>
      <c r="FW498" s="18"/>
      <c r="FX498" s="18"/>
      <c r="FY498" s="18"/>
      <c r="FZ498" s="18"/>
      <c r="GA498" s="18"/>
      <c r="GB498" s="18"/>
      <c r="GC498" s="18"/>
      <c r="GD498" s="18"/>
      <c r="GE498" s="18"/>
      <c r="GF498" s="18"/>
      <c r="GG498" s="18"/>
      <c r="GH498" s="18"/>
      <c r="GI498" s="18"/>
      <c r="GJ498" s="18"/>
      <c r="GK498" s="18"/>
      <c r="GL498" s="18"/>
      <c r="GM498" s="18"/>
      <c r="GN498" s="18"/>
      <c r="GO498" s="18"/>
      <c r="GP498" s="18"/>
      <c r="GQ498" s="18"/>
      <c r="GR498" s="18"/>
      <c r="GS498" s="18"/>
      <c r="GT498" s="18"/>
      <c r="GU498" s="18"/>
      <c r="GV498" s="18"/>
      <c r="GW498" s="18"/>
      <c r="GX498" s="18"/>
      <c r="GY498" s="18"/>
      <c r="GZ498" s="18"/>
      <c r="HA498" s="18"/>
      <c r="HB498" s="18"/>
      <c r="HC498" s="18"/>
      <c r="HD498" s="18"/>
      <c r="HE498" s="18"/>
      <c r="HF498" s="18"/>
      <c r="HG498" s="18"/>
      <c r="HH498" s="18"/>
      <c r="HI498" s="18"/>
      <c r="HJ498" s="18"/>
      <c r="HK498" s="18"/>
      <c r="HL498" s="18"/>
      <c r="HM498" s="18"/>
      <c r="HN498" s="18"/>
      <c r="HO498" s="18"/>
      <c r="HP498" s="18"/>
      <c r="HQ498" s="18"/>
      <c r="HR498" s="18"/>
      <c r="HS498" s="18"/>
      <c r="HT498" s="18"/>
      <c r="HU498" s="18"/>
      <c r="HV498" s="18"/>
      <c r="HW498" s="18"/>
      <c r="HX498" s="18"/>
      <c r="HY498" s="18"/>
      <c r="HZ498" s="18"/>
      <c r="IA498" s="18"/>
      <c r="IB498" s="18"/>
      <c r="IC498" s="18"/>
      <c r="ID498" s="18"/>
      <c r="IE498" s="18"/>
      <c r="IF498" s="18"/>
      <c r="IG498" s="18"/>
      <c r="IH498" s="18"/>
      <c r="II498" s="18"/>
      <c r="IJ498" s="18"/>
      <c r="IK498" s="18"/>
      <c r="IL498" s="18"/>
      <c r="IM498" s="18"/>
      <c r="IN498" s="18"/>
      <c r="IO498" s="18"/>
      <c r="IP498" s="18"/>
      <c r="IQ498" s="18"/>
      <c r="IR498" s="18"/>
      <c r="IS498" s="18"/>
      <c r="IT498" s="18"/>
      <c r="IU498" s="18"/>
      <c r="IV498" s="18"/>
      <c r="IW498" s="18"/>
      <c r="IX498" s="18"/>
      <c r="IY498" s="18"/>
      <c r="IZ498" s="18"/>
      <c r="JA498" s="18"/>
      <c r="JB498" s="18"/>
      <c r="JC498" s="18"/>
      <c r="JD498" s="18"/>
      <c r="JE498" s="18"/>
      <c r="JF498" s="18"/>
      <c r="JG498" s="18"/>
      <c r="JH498" s="18"/>
      <c r="JI498" s="18"/>
      <c r="JJ498" s="18"/>
      <c r="JK498" s="18"/>
      <c r="JL498" s="18"/>
      <c r="JM498" s="18"/>
      <c r="JN498" s="18"/>
      <c r="JO498" s="18"/>
      <c r="JP498" s="18"/>
      <c r="JQ498" s="18"/>
      <c r="JR498" s="18"/>
      <c r="JS498" s="18"/>
      <c r="JT498" s="18"/>
      <c r="JU498" s="18"/>
      <c r="JV498" s="18"/>
      <c r="JW498" s="18"/>
      <c r="JX498" s="18"/>
      <c r="JY498" s="18"/>
      <c r="JZ498" s="18"/>
      <c r="KA498" s="18"/>
      <c r="KB498" s="18"/>
      <c r="KC498" s="18"/>
      <c r="KD498" s="18"/>
      <c r="KE498" s="18"/>
      <c r="KF498" s="18"/>
      <c r="KG498" s="18"/>
      <c r="KH498" s="18"/>
      <c r="KI498" s="18"/>
      <c r="KJ498" s="18"/>
      <c r="KK498" s="18"/>
      <c r="KL498" s="18"/>
      <c r="KM498" s="18"/>
      <c r="KN498" s="18"/>
      <c r="KO498" s="18"/>
      <c r="KP498" s="18"/>
      <c r="KQ498" s="18"/>
      <c r="KR498" s="18"/>
      <c r="KS498" s="18"/>
      <c r="KT498" s="18"/>
      <c r="KU498" s="18"/>
      <c r="KV498" s="18"/>
      <c r="KW498" s="18"/>
      <c r="KX498" s="18"/>
      <c r="KY498" s="18"/>
      <c r="KZ498" s="18"/>
      <c r="LA498" s="18"/>
      <c r="LB498" s="18"/>
      <c r="LC498" s="18"/>
      <c r="LD498" s="18"/>
      <c r="LE498" s="18"/>
      <c r="LF498" s="18"/>
      <c r="LG498" s="18"/>
      <c r="LH498" s="18"/>
      <c r="LI498" s="18"/>
      <c r="LJ498" s="18"/>
      <c r="LK498" s="18"/>
      <c r="LL498" s="18"/>
      <c r="LM498" s="18"/>
      <c r="LN498" s="18"/>
      <c r="LO498" s="18"/>
      <c r="LP498" s="18"/>
      <c r="LQ498" s="18"/>
      <c r="LR498" s="18"/>
      <c r="LS498" s="18"/>
      <c r="LT498" s="18"/>
      <c r="LU498" s="18"/>
      <c r="LV498" s="18"/>
      <c r="LW498" s="18"/>
      <c r="LX498" s="18"/>
      <c r="LY498" s="18"/>
      <c r="LZ498" s="18"/>
      <c r="MA498" s="18"/>
      <c r="MB498" s="18"/>
      <c r="MC498" s="18"/>
      <c r="MD498" s="18"/>
      <c r="ME498" s="18"/>
      <c r="MF498" s="18"/>
      <c r="MG498" s="18"/>
      <c r="MH498" s="18"/>
      <c r="MI498" s="18"/>
      <c r="MJ498" s="18"/>
      <c r="MK498" s="18"/>
      <c r="ML498" s="18"/>
      <c r="MM498" s="18"/>
      <c r="MN498" s="18"/>
      <c r="MO498" s="18"/>
      <c r="MP498" s="18"/>
      <c r="MQ498" s="18"/>
      <c r="MR498" s="18"/>
      <c r="MS498" s="18"/>
      <c r="MT498" s="18"/>
      <c r="MU498" s="18"/>
      <c r="MV498" s="18"/>
      <c r="MW498" s="18"/>
      <c r="MX498" s="18"/>
      <c r="MY498" s="18"/>
      <c r="MZ498" s="18"/>
      <c r="NA498" s="18"/>
      <c r="NB498" s="18"/>
      <c r="NC498" s="18"/>
      <c r="ND498" s="18"/>
      <c r="NE498" s="18"/>
      <c r="NF498" s="18"/>
      <c r="NG498" s="18"/>
      <c r="NH498" s="18"/>
      <c r="NI498" s="18"/>
      <c r="NJ498" s="18"/>
      <c r="NK498" s="18"/>
      <c r="NL498" s="18"/>
      <c r="NM498" s="18"/>
      <c r="NN498" s="18"/>
      <c r="NO498" s="18"/>
      <c r="NP498" s="18"/>
      <c r="NQ498" s="18"/>
      <c r="NR498" s="18"/>
      <c r="NS498" s="18"/>
      <c r="NT498" s="18"/>
      <c r="NU498" s="18"/>
      <c r="NV498" s="18"/>
      <c r="NW498" s="18"/>
      <c r="NX498" s="18"/>
      <c r="NY498" s="18"/>
      <c r="NZ498" s="18"/>
      <c r="OA498" s="18"/>
      <c r="OB498" s="18"/>
      <c r="OC498" s="18"/>
      <c r="OD498" s="18"/>
      <c r="OE498" s="18"/>
      <c r="OF498" s="18"/>
      <c r="OG498" s="18"/>
      <c r="OH498" s="18"/>
      <c r="OI498" s="18"/>
      <c r="OJ498" s="18"/>
      <c r="OK498" s="18"/>
      <c r="OL498" s="18"/>
      <c r="OM498" s="18"/>
      <c r="ON498" s="18"/>
      <c r="OO498" s="18"/>
      <c r="OP498" s="18"/>
      <c r="OQ498" s="18"/>
      <c r="OR498" s="18"/>
      <c r="OS498" s="18"/>
      <c r="OT498" s="18"/>
      <c r="OU498" s="18"/>
      <c r="OV498" s="18"/>
      <c r="OW498" s="18"/>
      <c r="OX498" s="18"/>
      <c r="OY498" s="18"/>
      <c r="OZ498" s="18"/>
      <c r="PA498" s="18"/>
      <c r="PB498" s="18"/>
      <c r="PC498" s="18"/>
      <c r="PD498" s="18"/>
      <c r="PE498" s="18"/>
      <c r="PF498" s="18"/>
      <c r="PG498" s="18"/>
      <c r="PH498" s="18"/>
      <c r="PI498" s="18"/>
      <c r="PJ498" s="18"/>
      <c r="PK498" s="18"/>
      <c r="PL498" s="18"/>
      <c r="PM498" s="18"/>
      <c r="PN498" s="18"/>
      <c r="PO498" s="18"/>
      <c r="PP498" s="18"/>
      <c r="PQ498" s="18"/>
      <c r="PR498" s="18"/>
      <c r="PS498" s="18"/>
      <c r="PT498" s="18"/>
      <c r="PU498" s="18"/>
      <c r="PV498" s="18"/>
      <c r="PW498" s="18"/>
      <c r="PX498" s="18"/>
      <c r="PY498" s="18"/>
      <c r="PZ498" s="18"/>
      <c r="QA498" s="18"/>
      <c r="QB498" s="18"/>
      <c r="QC498" s="18"/>
      <c r="QD498" s="18"/>
      <c r="QE498" s="18"/>
      <c r="QF498" s="18"/>
      <c r="QG498" s="18"/>
      <c r="QH498" s="18"/>
      <c r="QI498" s="18"/>
      <c r="QJ498" s="18"/>
      <c r="QK498" s="18"/>
      <c r="QL498" s="18"/>
      <c r="QM498" s="18"/>
      <c r="QN498" s="18"/>
      <c r="QO498" s="18"/>
      <c r="QP498" s="18"/>
      <c r="QQ498" s="18"/>
      <c r="QR498" s="18"/>
      <c r="QS498" s="18"/>
      <c r="QT498" s="18"/>
      <c r="QU498" s="18"/>
      <c r="QV498" s="18"/>
      <c r="QW498" s="18"/>
      <c r="QX498" s="18"/>
      <c r="QY498" s="18"/>
      <c r="QZ498" s="18"/>
      <c r="RA498" s="18"/>
      <c r="RB498" s="18"/>
      <c r="RC498" s="18"/>
      <c r="RD498" s="18"/>
      <c r="RE498" s="18"/>
      <c r="RF498" s="18"/>
      <c r="RG498" s="18"/>
      <c r="RH498" s="18"/>
      <c r="RI498" s="18"/>
      <c r="RJ498" s="18"/>
      <c r="RK498" s="18"/>
      <c r="RL498" s="18"/>
      <c r="RM498" s="18"/>
      <c r="RN498" s="18"/>
      <c r="RO498" s="18"/>
      <c r="RP498" s="18"/>
      <c r="RQ498" s="18"/>
      <c r="RR498" s="18"/>
    </row>
    <row r="499" spans="1:486" x14ac:dyDescent="0.2">
      <c r="A499" s="3" t="s">
        <v>380</v>
      </c>
      <c r="B499" s="4" t="s">
        <v>381</v>
      </c>
      <c r="C499" s="4" t="s">
        <v>562</v>
      </c>
      <c r="D499" s="6" t="s">
        <v>401</v>
      </c>
      <c r="E499" s="3" t="s">
        <v>35</v>
      </c>
      <c r="F499" s="28">
        <v>1</v>
      </c>
      <c r="G499" s="3" t="s">
        <v>410</v>
      </c>
      <c r="H499" s="24">
        <f t="shared" si="23"/>
        <v>31.750256410256409</v>
      </c>
      <c r="I499" s="22" t="str">
        <f t="shared" si="22"/>
        <v>Y</v>
      </c>
      <c r="J499" s="30">
        <v>61913</v>
      </c>
      <c r="K499" s="28">
        <v>37.5</v>
      </c>
      <c r="L499" s="3" t="s">
        <v>18</v>
      </c>
    </row>
    <row r="500" spans="1:486" x14ac:dyDescent="0.2">
      <c r="A500" s="3" t="s">
        <v>380</v>
      </c>
      <c r="B500" s="4" t="s">
        <v>381</v>
      </c>
      <c r="C500" s="4" t="s">
        <v>562</v>
      </c>
      <c r="D500" s="6" t="s">
        <v>401</v>
      </c>
      <c r="E500" s="3" t="s">
        <v>35</v>
      </c>
      <c r="F500" s="28">
        <v>1</v>
      </c>
      <c r="G500" s="3" t="s">
        <v>204</v>
      </c>
      <c r="H500" s="24">
        <f t="shared" si="23"/>
        <v>24.44</v>
      </c>
      <c r="I500" s="22" t="str">
        <f t="shared" si="22"/>
        <v>Y</v>
      </c>
      <c r="J500" s="30">
        <v>47658</v>
      </c>
      <c r="K500" s="28">
        <v>37.5</v>
      </c>
      <c r="L500" s="3" t="s">
        <v>21</v>
      </c>
    </row>
    <row r="501" spans="1:486" x14ac:dyDescent="0.2">
      <c r="A501" s="3" t="s">
        <v>380</v>
      </c>
      <c r="B501" s="4" t="s">
        <v>381</v>
      </c>
      <c r="C501" s="4" t="s">
        <v>562</v>
      </c>
      <c r="D501" s="6" t="s">
        <v>401</v>
      </c>
      <c r="E501" s="3" t="s">
        <v>35</v>
      </c>
      <c r="F501" s="28">
        <v>1</v>
      </c>
      <c r="G501" s="3" t="s">
        <v>408</v>
      </c>
      <c r="H501" s="24">
        <f t="shared" si="23"/>
        <v>25.06</v>
      </c>
      <c r="I501" s="22" t="str">
        <f t="shared" si="22"/>
        <v>Y</v>
      </c>
      <c r="J501" s="30">
        <v>48867</v>
      </c>
      <c r="K501" s="28">
        <v>37.5</v>
      </c>
      <c r="L501" s="3" t="s">
        <v>21</v>
      </c>
    </row>
    <row r="502" spans="1:486" x14ac:dyDescent="0.2">
      <c r="A502" s="3" t="s">
        <v>380</v>
      </c>
      <c r="B502" s="4" t="s">
        <v>381</v>
      </c>
      <c r="C502" s="4" t="s">
        <v>562</v>
      </c>
      <c r="D502" s="6" t="s">
        <v>401</v>
      </c>
      <c r="E502" s="3" t="s">
        <v>35</v>
      </c>
      <c r="F502" s="28">
        <v>1</v>
      </c>
      <c r="G502" s="3" t="s">
        <v>411</v>
      </c>
      <c r="H502" s="24">
        <f t="shared" si="23"/>
        <v>32.5</v>
      </c>
      <c r="I502" s="22" t="str">
        <f t="shared" si="22"/>
        <v>Y</v>
      </c>
      <c r="J502" s="30">
        <v>63375</v>
      </c>
      <c r="K502" s="28">
        <v>37.5</v>
      </c>
      <c r="L502" s="3" t="s">
        <v>18</v>
      </c>
    </row>
    <row r="503" spans="1:486" x14ac:dyDescent="0.2">
      <c r="A503" s="3" t="s">
        <v>380</v>
      </c>
      <c r="B503" s="4" t="s">
        <v>381</v>
      </c>
      <c r="C503" s="4" t="s">
        <v>562</v>
      </c>
      <c r="D503" s="6" t="s">
        <v>401</v>
      </c>
      <c r="E503" s="3" t="s">
        <v>38</v>
      </c>
      <c r="F503" s="28">
        <v>1</v>
      </c>
      <c r="G503" s="3" t="s">
        <v>412</v>
      </c>
      <c r="H503" s="24">
        <f t="shared" si="23"/>
        <v>29.610256410256412</v>
      </c>
      <c r="I503" s="22" t="str">
        <f t="shared" si="22"/>
        <v>Y</v>
      </c>
      <c r="J503" s="30">
        <v>57740</v>
      </c>
      <c r="K503" s="28">
        <v>37.5</v>
      </c>
      <c r="L503" s="3" t="s">
        <v>21</v>
      </c>
    </row>
    <row r="504" spans="1:486" x14ac:dyDescent="0.2">
      <c r="A504" s="3" t="s">
        <v>380</v>
      </c>
      <c r="B504" s="4" t="s">
        <v>381</v>
      </c>
      <c r="C504" s="4" t="s">
        <v>562</v>
      </c>
      <c r="D504" s="6" t="s">
        <v>401</v>
      </c>
      <c r="E504" s="3" t="s">
        <v>35</v>
      </c>
      <c r="F504" s="28">
        <v>1</v>
      </c>
      <c r="G504" s="3" t="s">
        <v>413</v>
      </c>
      <c r="H504" s="24">
        <f t="shared" si="23"/>
        <v>27.4</v>
      </c>
      <c r="I504" s="22" t="str">
        <f t="shared" si="22"/>
        <v>Y</v>
      </c>
      <c r="J504" s="30">
        <v>53430</v>
      </c>
      <c r="K504" s="28">
        <v>37.5</v>
      </c>
      <c r="L504" s="3" t="s">
        <v>21</v>
      </c>
    </row>
    <row r="505" spans="1:486" x14ac:dyDescent="0.2">
      <c r="A505" s="3" t="s">
        <v>380</v>
      </c>
      <c r="B505" s="4" t="s">
        <v>381</v>
      </c>
      <c r="C505" s="4" t="s">
        <v>562</v>
      </c>
      <c r="D505" s="6" t="s">
        <v>401</v>
      </c>
      <c r="E505" s="3" t="s">
        <v>24</v>
      </c>
      <c r="F505" s="28">
        <v>1</v>
      </c>
      <c r="G505" s="3" t="s">
        <v>414</v>
      </c>
      <c r="H505" s="24">
        <f t="shared" si="23"/>
        <v>15.528846153846153</v>
      </c>
      <c r="I505" s="22" t="str">
        <f t="shared" si="22"/>
        <v>Y</v>
      </c>
      <c r="J505" s="30">
        <v>3230</v>
      </c>
      <c r="K505" s="28">
        <v>4</v>
      </c>
      <c r="L505" s="3" t="s">
        <v>21</v>
      </c>
    </row>
    <row r="506" spans="1:486" x14ac:dyDescent="0.2">
      <c r="A506" s="3" t="s">
        <v>380</v>
      </c>
      <c r="B506" s="4" t="s">
        <v>381</v>
      </c>
      <c r="C506" s="4" t="s">
        <v>562</v>
      </c>
      <c r="D506" s="6" t="s">
        <v>401</v>
      </c>
      <c r="E506" s="3" t="s">
        <v>22</v>
      </c>
      <c r="F506" s="28">
        <v>1</v>
      </c>
      <c r="G506" s="3" t="s">
        <v>415</v>
      </c>
      <c r="H506" s="24">
        <f t="shared" si="23"/>
        <v>31.450256410256411</v>
      </c>
      <c r="I506" s="22" t="str">
        <f t="shared" si="22"/>
        <v>Y</v>
      </c>
      <c r="J506" s="30">
        <v>61328</v>
      </c>
      <c r="K506" s="28">
        <v>37.5</v>
      </c>
      <c r="L506" s="3" t="s">
        <v>21</v>
      </c>
    </row>
    <row r="507" spans="1:486" s="15" customFormat="1" x14ac:dyDescent="0.2">
      <c r="A507" s="3" t="s">
        <v>380</v>
      </c>
      <c r="B507" s="4" t="s">
        <v>381</v>
      </c>
      <c r="C507" s="4" t="s">
        <v>562</v>
      </c>
      <c r="D507" s="6" t="s">
        <v>401</v>
      </c>
      <c r="E507" s="3" t="s">
        <v>35</v>
      </c>
      <c r="F507" s="28">
        <v>1</v>
      </c>
      <c r="G507" s="3" t="s">
        <v>416</v>
      </c>
      <c r="H507" s="24">
        <f t="shared" si="23"/>
        <v>33.299999999999997</v>
      </c>
      <c r="I507" s="22" t="str">
        <f t="shared" si="22"/>
        <v>Y</v>
      </c>
      <c r="J507" s="30">
        <v>64935</v>
      </c>
      <c r="K507" s="28">
        <v>37.5</v>
      </c>
      <c r="L507" s="3" t="s">
        <v>18</v>
      </c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  <c r="AV507" s="18"/>
      <c r="AW507" s="18"/>
      <c r="AX507" s="18"/>
      <c r="AY507" s="18"/>
      <c r="AZ507" s="18"/>
      <c r="BA507" s="18"/>
      <c r="BB507" s="18"/>
      <c r="BC507" s="18"/>
      <c r="BD507" s="18"/>
      <c r="BE507" s="18"/>
      <c r="BF507" s="18"/>
      <c r="BG507" s="18"/>
      <c r="BH507" s="18"/>
      <c r="BI507" s="18"/>
      <c r="BJ507" s="18"/>
      <c r="BK507" s="18"/>
      <c r="BL507" s="18"/>
      <c r="BM507" s="18"/>
      <c r="BN507" s="18"/>
      <c r="BO507" s="18"/>
      <c r="BP507" s="18"/>
      <c r="BQ507" s="18"/>
      <c r="BR507" s="18"/>
      <c r="BS507" s="18"/>
      <c r="BT507" s="18"/>
      <c r="BU507" s="18"/>
      <c r="BV507" s="18"/>
      <c r="BW507" s="18"/>
      <c r="BX507" s="18"/>
      <c r="BY507" s="18"/>
      <c r="BZ507" s="18"/>
      <c r="CA507" s="18"/>
      <c r="CB507" s="18"/>
      <c r="CC507" s="18"/>
      <c r="CD507" s="18"/>
      <c r="CE507" s="18"/>
      <c r="CF507" s="18"/>
      <c r="CG507" s="18"/>
      <c r="CH507" s="18"/>
      <c r="CI507" s="18"/>
      <c r="CJ507" s="18"/>
      <c r="CK507" s="18"/>
      <c r="CL507" s="18"/>
      <c r="CM507" s="18"/>
      <c r="CN507" s="18"/>
      <c r="CO507" s="18"/>
      <c r="CP507" s="18"/>
      <c r="CQ507" s="18"/>
      <c r="CR507" s="18"/>
      <c r="CS507" s="18"/>
      <c r="CT507" s="18"/>
      <c r="CU507" s="18"/>
      <c r="CV507" s="18"/>
      <c r="CW507" s="18"/>
      <c r="CX507" s="18"/>
      <c r="CY507" s="18"/>
      <c r="CZ507" s="18"/>
      <c r="DA507" s="18"/>
      <c r="DB507" s="18"/>
      <c r="DC507" s="18"/>
      <c r="DD507" s="18"/>
      <c r="DE507" s="18"/>
      <c r="DF507" s="18"/>
      <c r="DG507" s="18"/>
      <c r="DH507" s="18"/>
      <c r="DI507" s="18"/>
      <c r="DJ507" s="18"/>
      <c r="DK507" s="18"/>
      <c r="DL507" s="18"/>
      <c r="DM507" s="18"/>
      <c r="DN507" s="18"/>
      <c r="DO507" s="18"/>
      <c r="DP507" s="18"/>
      <c r="DQ507" s="18"/>
      <c r="DR507" s="18"/>
      <c r="DS507" s="18"/>
      <c r="DT507" s="18"/>
      <c r="DU507" s="18"/>
      <c r="DV507" s="18"/>
      <c r="DW507" s="18"/>
      <c r="DX507" s="18"/>
      <c r="DY507" s="18"/>
      <c r="DZ507" s="18"/>
      <c r="EA507" s="18"/>
      <c r="EB507" s="18"/>
      <c r="EC507" s="18"/>
      <c r="ED507" s="18"/>
      <c r="EE507" s="18"/>
      <c r="EF507" s="18"/>
      <c r="EG507" s="18"/>
      <c r="EH507" s="18"/>
      <c r="EI507" s="18"/>
      <c r="EJ507" s="18"/>
      <c r="EK507" s="18"/>
      <c r="EL507" s="18"/>
      <c r="EM507" s="18"/>
      <c r="EN507" s="18"/>
      <c r="EO507" s="18"/>
      <c r="EP507" s="18"/>
      <c r="EQ507" s="18"/>
      <c r="ER507" s="18"/>
      <c r="ES507" s="18"/>
      <c r="ET507" s="18"/>
      <c r="EU507" s="18"/>
      <c r="EV507" s="18"/>
      <c r="EW507" s="18"/>
      <c r="EX507" s="18"/>
      <c r="EY507" s="18"/>
      <c r="EZ507" s="18"/>
      <c r="FA507" s="18"/>
      <c r="FB507" s="18"/>
      <c r="FC507" s="18"/>
      <c r="FD507" s="18"/>
      <c r="FE507" s="18"/>
      <c r="FF507" s="18"/>
      <c r="FG507" s="18"/>
      <c r="FH507" s="18"/>
      <c r="FI507" s="18"/>
      <c r="FJ507" s="18"/>
      <c r="FK507" s="18"/>
      <c r="FL507" s="18"/>
      <c r="FM507" s="18"/>
      <c r="FN507" s="18"/>
      <c r="FO507" s="18"/>
      <c r="FP507" s="18"/>
      <c r="FQ507" s="18"/>
      <c r="FR507" s="18"/>
      <c r="FS507" s="18"/>
      <c r="FT507" s="18"/>
      <c r="FU507" s="18"/>
      <c r="FV507" s="18"/>
      <c r="FW507" s="18"/>
      <c r="FX507" s="18"/>
      <c r="FY507" s="18"/>
      <c r="FZ507" s="18"/>
      <c r="GA507" s="18"/>
      <c r="GB507" s="18"/>
      <c r="GC507" s="18"/>
      <c r="GD507" s="18"/>
      <c r="GE507" s="18"/>
      <c r="GF507" s="18"/>
      <c r="GG507" s="18"/>
      <c r="GH507" s="18"/>
      <c r="GI507" s="18"/>
      <c r="GJ507" s="18"/>
      <c r="GK507" s="18"/>
      <c r="GL507" s="18"/>
      <c r="GM507" s="18"/>
      <c r="GN507" s="18"/>
      <c r="GO507" s="18"/>
      <c r="GP507" s="18"/>
      <c r="GQ507" s="18"/>
      <c r="GR507" s="18"/>
      <c r="GS507" s="18"/>
      <c r="GT507" s="18"/>
      <c r="GU507" s="18"/>
      <c r="GV507" s="18"/>
      <c r="GW507" s="18"/>
      <c r="GX507" s="18"/>
      <c r="GY507" s="18"/>
      <c r="GZ507" s="18"/>
      <c r="HA507" s="18"/>
      <c r="HB507" s="18"/>
      <c r="HC507" s="18"/>
      <c r="HD507" s="18"/>
      <c r="HE507" s="18"/>
      <c r="HF507" s="18"/>
      <c r="HG507" s="18"/>
      <c r="HH507" s="18"/>
      <c r="HI507" s="18"/>
      <c r="HJ507" s="18"/>
      <c r="HK507" s="18"/>
      <c r="HL507" s="18"/>
      <c r="HM507" s="18"/>
      <c r="HN507" s="18"/>
      <c r="HO507" s="18"/>
      <c r="HP507" s="18"/>
      <c r="HQ507" s="18"/>
      <c r="HR507" s="18"/>
      <c r="HS507" s="18"/>
      <c r="HT507" s="18"/>
      <c r="HU507" s="18"/>
      <c r="HV507" s="18"/>
      <c r="HW507" s="18"/>
      <c r="HX507" s="18"/>
      <c r="HY507" s="18"/>
      <c r="HZ507" s="18"/>
      <c r="IA507" s="18"/>
      <c r="IB507" s="18"/>
      <c r="IC507" s="18"/>
      <c r="ID507" s="18"/>
      <c r="IE507" s="18"/>
      <c r="IF507" s="18"/>
      <c r="IG507" s="18"/>
      <c r="IH507" s="18"/>
      <c r="II507" s="18"/>
      <c r="IJ507" s="18"/>
      <c r="IK507" s="18"/>
      <c r="IL507" s="18"/>
      <c r="IM507" s="18"/>
      <c r="IN507" s="18"/>
      <c r="IO507" s="18"/>
      <c r="IP507" s="18"/>
      <c r="IQ507" s="18"/>
      <c r="IR507" s="18"/>
      <c r="IS507" s="18"/>
      <c r="IT507" s="18"/>
      <c r="IU507" s="18"/>
      <c r="IV507" s="18"/>
      <c r="IW507" s="18"/>
      <c r="IX507" s="18"/>
      <c r="IY507" s="18"/>
      <c r="IZ507" s="18"/>
      <c r="JA507" s="18"/>
      <c r="JB507" s="18"/>
      <c r="JC507" s="18"/>
      <c r="JD507" s="18"/>
      <c r="JE507" s="18"/>
      <c r="JF507" s="18"/>
      <c r="JG507" s="18"/>
      <c r="JH507" s="18"/>
      <c r="JI507" s="18"/>
      <c r="JJ507" s="18"/>
      <c r="JK507" s="18"/>
      <c r="JL507" s="18"/>
      <c r="JM507" s="18"/>
      <c r="JN507" s="18"/>
      <c r="JO507" s="18"/>
      <c r="JP507" s="18"/>
      <c r="JQ507" s="18"/>
      <c r="JR507" s="18"/>
      <c r="JS507" s="18"/>
      <c r="JT507" s="18"/>
      <c r="JU507" s="18"/>
      <c r="JV507" s="18"/>
      <c r="JW507" s="18"/>
      <c r="JX507" s="18"/>
      <c r="JY507" s="18"/>
      <c r="JZ507" s="18"/>
      <c r="KA507" s="18"/>
      <c r="KB507" s="18"/>
      <c r="KC507" s="18"/>
      <c r="KD507" s="18"/>
      <c r="KE507" s="18"/>
      <c r="KF507" s="18"/>
      <c r="KG507" s="18"/>
      <c r="KH507" s="18"/>
      <c r="KI507" s="18"/>
      <c r="KJ507" s="18"/>
      <c r="KK507" s="18"/>
      <c r="KL507" s="18"/>
      <c r="KM507" s="18"/>
      <c r="KN507" s="18"/>
      <c r="KO507" s="18"/>
      <c r="KP507" s="18"/>
      <c r="KQ507" s="18"/>
      <c r="KR507" s="18"/>
      <c r="KS507" s="18"/>
      <c r="KT507" s="18"/>
      <c r="KU507" s="18"/>
      <c r="KV507" s="18"/>
      <c r="KW507" s="18"/>
      <c r="KX507" s="18"/>
      <c r="KY507" s="18"/>
      <c r="KZ507" s="18"/>
      <c r="LA507" s="18"/>
      <c r="LB507" s="18"/>
      <c r="LC507" s="18"/>
      <c r="LD507" s="18"/>
      <c r="LE507" s="18"/>
      <c r="LF507" s="18"/>
      <c r="LG507" s="18"/>
      <c r="LH507" s="18"/>
      <c r="LI507" s="18"/>
      <c r="LJ507" s="18"/>
      <c r="LK507" s="18"/>
      <c r="LL507" s="18"/>
      <c r="LM507" s="18"/>
      <c r="LN507" s="18"/>
      <c r="LO507" s="18"/>
      <c r="LP507" s="18"/>
      <c r="LQ507" s="18"/>
      <c r="LR507" s="18"/>
      <c r="LS507" s="18"/>
      <c r="LT507" s="18"/>
      <c r="LU507" s="18"/>
      <c r="LV507" s="18"/>
      <c r="LW507" s="18"/>
      <c r="LX507" s="18"/>
      <c r="LY507" s="18"/>
      <c r="LZ507" s="18"/>
      <c r="MA507" s="18"/>
      <c r="MB507" s="18"/>
      <c r="MC507" s="18"/>
      <c r="MD507" s="18"/>
      <c r="ME507" s="18"/>
      <c r="MF507" s="18"/>
      <c r="MG507" s="18"/>
      <c r="MH507" s="18"/>
      <c r="MI507" s="18"/>
      <c r="MJ507" s="18"/>
      <c r="MK507" s="18"/>
      <c r="ML507" s="18"/>
      <c r="MM507" s="18"/>
      <c r="MN507" s="18"/>
      <c r="MO507" s="18"/>
      <c r="MP507" s="18"/>
      <c r="MQ507" s="18"/>
      <c r="MR507" s="18"/>
      <c r="MS507" s="18"/>
      <c r="MT507" s="18"/>
      <c r="MU507" s="18"/>
      <c r="MV507" s="18"/>
      <c r="MW507" s="18"/>
      <c r="MX507" s="18"/>
      <c r="MY507" s="18"/>
      <c r="MZ507" s="18"/>
      <c r="NA507" s="18"/>
      <c r="NB507" s="18"/>
      <c r="NC507" s="18"/>
      <c r="ND507" s="18"/>
      <c r="NE507" s="18"/>
      <c r="NF507" s="18"/>
      <c r="NG507" s="18"/>
      <c r="NH507" s="18"/>
      <c r="NI507" s="18"/>
      <c r="NJ507" s="18"/>
      <c r="NK507" s="18"/>
      <c r="NL507" s="18"/>
      <c r="NM507" s="18"/>
      <c r="NN507" s="18"/>
      <c r="NO507" s="18"/>
      <c r="NP507" s="18"/>
      <c r="NQ507" s="18"/>
      <c r="NR507" s="18"/>
      <c r="NS507" s="18"/>
      <c r="NT507" s="18"/>
      <c r="NU507" s="18"/>
      <c r="NV507" s="18"/>
      <c r="NW507" s="18"/>
      <c r="NX507" s="18"/>
      <c r="NY507" s="18"/>
      <c r="NZ507" s="18"/>
      <c r="OA507" s="18"/>
      <c r="OB507" s="18"/>
      <c r="OC507" s="18"/>
      <c r="OD507" s="18"/>
      <c r="OE507" s="18"/>
      <c r="OF507" s="18"/>
      <c r="OG507" s="18"/>
      <c r="OH507" s="18"/>
      <c r="OI507" s="18"/>
      <c r="OJ507" s="18"/>
      <c r="OK507" s="18"/>
      <c r="OL507" s="18"/>
      <c r="OM507" s="18"/>
      <c r="ON507" s="18"/>
      <c r="OO507" s="18"/>
      <c r="OP507" s="18"/>
      <c r="OQ507" s="18"/>
      <c r="OR507" s="18"/>
      <c r="OS507" s="18"/>
      <c r="OT507" s="18"/>
      <c r="OU507" s="18"/>
      <c r="OV507" s="18"/>
      <c r="OW507" s="18"/>
      <c r="OX507" s="18"/>
      <c r="OY507" s="18"/>
      <c r="OZ507" s="18"/>
      <c r="PA507" s="18"/>
      <c r="PB507" s="18"/>
      <c r="PC507" s="18"/>
      <c r="PD507" s="18"/>
      <c r="PE507" s="18"/>
      <c r="PF507" s="18"/>
      <c r="PG507" s="18"/>
      <c r="PH507" s="18"/>
      <c r="PI507" s="18"/>
      <c r="PJ507" s="18"/>
      <c r="PK507" s="18"/>
      <c r="PL507" s="18"/>
      <c r="PM507" s="18"/>
      <c r="PN507" s="18"/>
      <c r="PO507" s="18"/>
      <c r="PP507" s="18"/>
      <c r="PQ507" s="18"/>
      <c r="PR507" s="18"/>
      <c r="PS507" s="18"/>
      <c r="PT507" s="18"/>
      <c r="PU507" s="18"/>
      <c r="PV507" s="18"/>
      <c r="PW507" s="18"/>
      <c r="PX507" s="18"/>
      <c r="PY507" s="18"/>
      <c r="PZ507" s="18"/>
      <c r="QA507" s="18"/>
      <c r="QB507" s="18"/>
      <c r="QC507" s="18"/>
      <c r="QD507" s="18"/>
      <c r="QE507" s="18"/>
      <c r="QF507" s="18"/>
      <c r="QG507" s="18"/>
      <c r="QH507" s="18"/>
      <c r="QI507" s="18"/>
      <c r="QJ507" s="18"/>
      <c r="QK507" s="18"/>
      <c r="QL507" s="18"/>
      <c r="QM507" s="18"/>
      <c r="QN507" s="18"/>
      <c r="QO507" s="18"/>
      <c r="QP507" s="18"/>
      <c r="QQ507" s="18"/>
      <c r="QR507" s="18"/>
      <c r="QS507" s="18"/>
      <c r="QT507" s="18"/>
      <c r="QU507" s="18"/>
      <c r="QV507" s="18"/>
      <c r="QW507" s="18"/>
      <c r="QX507" s="18"/>
      <c r="QY507" s="18"/>
      <c r="QZ507" s="18"/>
      <c r="RA507" s="18"/>
      <c r="RB507" s="18"/>
      <c r="RC507" s="18"/>
      <c r="RD507" s="18"/>
      <c r="RE507" s="18"/>
      <c r="RF507" s="18"/>
      <c r="RG507" s="18"/>
      <c r="RH507" s="18"/>
      <c r="RI507" s="18"/>
      <c r="RJ507" s="18"/>
      <c r="RK507" s="18"/>
      <c r="RL507" s="18"/>
      <c r="RM507" s="18"/>
      <c r="RN507" s="18"/>
      <c r="RO507" s="18"/>
      <c r="RP507" s="18"/>
      <c r="RQ507" s="18"/>
      <c r="RR507" s="18"/>
    </row>
    <row r="508" spans="1:486" x14ac:dyDescent="0.2">
      <c r="A508" s="3" t="s">
        <v>380</v>
      </c>
      <c r="B508" s="4" t="s">
        <v>381</v>
      </c>
      <c r="C508" s="4" t="s">
        <v>562</v>
      </c>
      <c r="D508" s="6" t="s">
        <v>401</v>
      </c>
      <c r="E508" s="3" t="s">
        <v>26</v>
      </c>
      <c r="F508" s="28">
        <v>1</v>
      </c>
      <c r="G508" s="3" t="s">
        <v>417</v>
      </c>
      <c r="H508" s="24">
        <f t="shared" si="23"/>
        <v>30.270256410256412</v>
      </c>
      <c r="I508" s="22" t="str">
        <f t="shared" ref="I508:I568" si="24">IF(J508&gt;0,"Y"," N")</f>
        <v>Y</v>
      </c>
      <c r="J508" s="30">
        <v>59027</v>
      </c>
      <c r="K508" s="28">
        <v>37.5</v>
      </c>
      <c r="L508" s="3" t="s">
        <v>21</v>
      </c>
    </row>
    <row r="509" spans="1:486" x14ac:dyDescent="0.2">
      <c r="A509" s="3" t="s">
        <v>380</v>
      </c>
      <c r="B509" s="4" t="s">
        <v>381</v>
      </c>
      <c r="C509" s="4" t="s">
        <v>562</v>
      </c>
      <c r="D509" s="6" t="s">
        <v>401</v>
      </c>
      <c r="E509" s="3" t="s">
        <v>45</v>
      </c>
      <c r="F509" s="28">
        <v>2</v>
      </c>
      <c r="G509" s="3" t="s">
        <v>418</v>
      </c>
      <c r="H509" s="24">
        <f t="shared" si="23"/>
        <v>27.110096153846154</v>
      </c>
      <c r="I509" s="22" t="str">
        <f t="shared" si="24"/>
        <v>Y</v>
      </c>
      <c r="J509" s="30">
        <v>56389</v>
      </c>
      <c r="K509" s="28">
        <v>40</v>
      </c>
      <c r="L509" s="3" t="s">
        <v>21</v>
      </c>
    </row>
    <row r="510" spans="1:486" x14ac:dyDescent="0.2">
      <c r="A510" s="3" t="s">
        <v>380</v>
      </c>
      <c r="B510" s="4" t="s">
        <v>381</v>
      </c>
      <c r="C510" s="4" t="s">
        <v>562</v>
      </c>
      <c r="D510" s="6" t="s">
        <v>401</v>
      </c>
      <c r="E510" s="3" t="s">
        <v>45</v>
      </c>
      <c r="F510" s="28">
        <v>1</v>
      </c>
      <c r="G510" s="3" t="s">
        <v>419</v>
      </c>
      <c r="H510" s="24">
        <f t="shared" si="23"/>
        <v>20.36</v>
      </c>
      <c r="I510" s="22" t="str">
        <f t="shared" si="24"/>
        <v>Y</v>
      </c>
      <c r="J510" s="30">
        <v>39702</v>
      </c>
      <c r="K510" s="28">
        <v>37.5</v>
      </c>
      <c r="L510" s="3" t="s">
        <v>21</v>
      </c>
    </row>
    <row r="511" spans="1:486" x14ac:dyDescent="0.2">
      <c r="A511" s="3" t="s">
        <v>380</v>
      </c>
      <c r="B511" s="4" t="s">
        <v>381</v>
      </c>
      <c r="C511" s="4" t="s">
        <v>562</v>
      </c>
      <c r="D511" s="6" t="s">
        <v>401</v>
      </c>
      <c r="E511" s="3" t="s">
        <v>24</v>
      </c>
      <c r="F511" s="28">
        <v>1</v>
      </c>
      <c r="G511" s="3" t="s">
        <v>420</v>
      </c>
      <c r="H511" s="24">
        <f t="shared" si="23"/>
        <v>19.98</v>
      </c>
      <c r="I511" s="22" t="str">
        <f t="shared" si="24"/>
        <v>Y</v>
      </c>
      <c r="J511" s="30">
        <v>25974</v>
      </c>
      <c r="K511" s="28">
        <v>25</v>
      </c>
      <c r="L511" s="3" t="s">
        <v>21</v>
      </c>
    </row>
    <row r="512" spans="1:486" x14ac:dyDescent="0.2">
      <c r="A512" s="3" t="s">
        <v>380</v>
      </c>
      <c r="B512" s="4" t="s">
        <v>381</v>
      </c>
      <c r="C512" s="4" t="s">
        <v>562</v>
      </c>
      <c r="D512" s="6" t="s">
        <v>401</v>
      </c>
      <c r="E512" s="3" t="s">
        <v>45</v>
      </c>
      <c r="F512" s="28">
        <v>2</v>
      </c>
      <c r="G512" s="3" t="s">
        <v>421</v>
      </c>
      <c r="H512" s="24">
        <f t="shared" si="23"/>
        <v>27.111538461538462</v>
      </c>
      <c r="I512" s="22" t="str">
        <f t="shared" si="24"/>
        <v>Y</v>
      </c>
      <c r="J512" s="30">
        <v>7049</v>
      </c>
      <c r="K512" s="28">
        <v>5</v>
      </c>
      <c r="L512" s="3" t="s">
        <v>21</v>
      </c>
    </row>
    <row r="513" spans="1:12" x14ac:dyDescent="0.2">
      <c r="A513" s="3" t="s">
        <v>380</v>
      </c>
      <c r="B513" s="4" t="s">
        <v>381</v>
      </c>
      <c r="C513" s="4" t="s">
        <v>562</v>
      </c>
      <c r="D513" s="6" t="s">
        <v>401</v>
      </c>
      <c r="E513" s="3" t="s">
        <v>22</v>
      </c>
      <c r="F513" s="28">
        <v>1</v>
      </c>
      <c r="G513" s="3" t="s">
        <v>422</v>
      </c>
      <c r="H513" s="24">
        <f t="shared" si="23"/>
        <v>25.71025641025641</v>
      </c>
      <c r="I513" s="22" t="str">
        <f t="shared" si="24"/>
        <v>Y</v>
      </c>
      <c r="J513" s="30">
        <v>50135</v>
      </c>
      <c r="K513" s="28">
        <v>37.5</v>
      </c>
      <c r="L513" s="3" t="s">
        <v>21</v>
      </c>
    </row>
    <row r="514" spans="1:12" x14ac:dyDescent="0.2">
      <c r="A514" s="3" t="s">
        <v>380</v>
      </c>
      <c r="B514" s="4" t="s">
        <v>381</v>
      </c>
      <c r="C514" s="4" t="s">
        <v>562</v>
      </c>
      <c r="D514" s="6" t="s">
        <v>401</v>
      </c>
      <c r="E514" s="3" t="s">
        <v>56</v>
      </c>
      <c r="F514" s="28">
        <v>2</v>
      </c>
      <c r="G514" s="3" t="s">
        <v>250</v>
      </c>
      <c r="H514" s="24">
        <f t="shared" si="23"/>
        <v>20.809615384615384</v>
      </c>
      <c r="I514" s="22" t="str">
        <f t="shared" si="24"/>
        <v>Y</v>
      </c>
      <c r="J514" s="30">
        <v>10821</v>
      </c>
      <c r="K514" s="28">
        <v>10</v>
      </c>
      <c r="L514" s="3" t="s">
        <v>18</v>
      </c>
    </row>
    <row r="515" spans="1:12" x14ac:dyDescent="0.2">
      <c r="A515" s="3" t="s">
        <v>380</v>
      </c>
      <c r="B515" s="4" t="s">
        <v>381</v>
      </c>
      <c r="C515" s="4" t="s">
        <v>562</v>
      </c>
      <c r="D515" s="6" t="s">
        <v>401</v>
      </c>
      <c r="E515" s="3" t="s">
        <v>26</v>
      </c>
      <c r="F515" s="28">
        <v>1</v>
      </c>
      <c r="G515" s="3" t="s">
        <v>423</v>
      </c>
      <c r="H515" s="24">
        <f t="shared" si="23"/>
        <v>22.890224358974358</v>
      </c>
      <c r="I515" s="22" t="str">
        <f t="shared" si="24"/>
        <v>Y</v>
      </c>
      <c r="J515" s="30">
        <v>28567</v>
      </c>
      <c r="K515" s="28">
        <v>24</v>
      </c>
      <c r="L515" s="3" t="s">
        <v>21</v>
      </c>
    </row>
    <row r="516" spans="1:12" x14ac:dyDescent="0.2">
      <c r="A516" s="3" t="s">
        <v>380</v>
      </c>
      <c r="B516" s="4" t="s">
        <v>381</v>
      </c>
      <c r="C516" s="4" t="s">
        <v>562</v>
      </c>
      <c r="D516" s="6" t="s">
        <v>401</v>
      </c>
      <c r="E516" s="3" t="s">
        <v>19</v>
      </c>
      <c r="F516" s="28">
        <v>1</v>
      </c>
      <c r="G516" s="3" t="s">
        <v>424</v>
      </c>
      <c r="H516" s="24">
        <f t="shared" si="23"/>
        <v>10</v>
      </c>
      <c r="I516" s="22" t="str">
        <f t="shared" si="24"/>
        <v>Y</v>
      </c>
      <c r="J516" s="30">
        <v>4160</v>
      </c>
      <c r="K516" s="28">
        <v>8</v>
      </c>
      <c r="L516" s="3" t="s">
        <v>21</v>
      </c>
    </row>
    <row r="517" spans="1:12" x14ac:dyDescent="0.2">
      <c r="A517" s="3" t="s">
        <v>380</v>
      </c>
      <c r="B517" s="4" t="s">
        <v>381</v>
      </c>
      <c r="C517" s="4" t="s">
        <v>562</v>
      </c>
      <c r="D517" s="6" t="s">
        <v>401</v>
      </c>
      <c r="E517" s="3" t="s">
        <v>24</v>
      </c>
      <c r="F517" s="28">
        <v>1</v>
      </c>
      <c r="G517" s="3" t="s">
        <v>425</v>
      </c>
      <c r="H517" s="24">
        <f t="shared" si="23"/>
        <v>18.8</v>
      </c>
      <c r="I517" s="22" t="str">
        <f t="shared" si="24"/>
        <v>Y</v>
      </c>
      <c r="J517" s="30">
        <v>19552</v>
      </c>
      <c r="K517" s="28">
        <v>20</v>
      </c>
      <c r="L517" s="3" t="s">
        <v>21</v>
      </c>
    </row>
    <row r="518" spans="1:12" x14ac:dyDescent="0.2">
      <c r="A518" s="3" t="s">
        <v>380</v>
      </c>
      <c r="B518" s="4" t="s">
        <v>381</v>
      </c>
      <c r="C518" s="4" t="s">
        <v>562</v>
      </c>
      <c r="D518" s="6" t="s">
        <v>401</v>
      </c>
      <c r="E518" s="3" t="s">
        <v>24</v>
      </c>
      <c r="F518" s="28">
        <v>1</v>
      </c>
      <c r="G518" s="3" t="s">
        <v>426</v>
      </c>
      <c r="H518" s="24">
        <f t="shared" si="23"/>
        <v>14.38</v>
      </c>
      <c r="I518" s="22" t="str">
        <f t="shared" si="24"/>
        <v>Y</v>
      </c>
      <c r="J518" s="30">
        <v>28041</v>
      </c>
      <c r="K518" s="28">
        <v>37.5</v>
      </c>
      <c r="L518" s="3" t="s">
        <v>21</v>
      </c>
    </row>
    <row r="519" spans="1:12" x14ac:dyDescent="0.2">
      <c r="A519" s="3" t="s">
        <v>380</v>
      </c>
      <c r="B519" s="4" t="s">
        <v>381</v>
      </c>
      <c r="C519" s="4" t="s">
        <v>562</v>
      </c>
      <c r="D519" s="6" t="s">
        <v>401</v>
      </c>
      <c r="E519" s="3" t="s">
        <v>22</v>
      </c>
      <c r="F519" s="28">
        <v>1</v>
      </c>
      <c r="G519" s="3" t="s">
        <v>427</v>
      </c>
      <c r="H519" s="24">
        <f t="shared" si="23"/>
        <v>28.36</v>
      </c>
      <c r="I519" s="22" t="str">
        <f t="shared" si="24"/>
        <v>Y</v>
      </c>
      <c r="J519" s="30">
        <v>55302</v>
      </c>
      <c r="K519" s="28">
        <v>37.5</v>
      </c>
      <c r="L519" s="3" t="s">
        <v>21</v>
      </c>
    </row>
    <row r="520" spans="1:12" x14ac:dyDescent="0.2">
      <c r="A520" s="3" t="s">
        <v>380</v>
      </c>
      <c r="B520" s="4" t="s">
        <v>381</v>
      </c>
      <c r="C520" s="4" t="s">
        <v>562</v>
      </c>
      <c r="D520" s="6" t="s">
        <v>401</v>
      </c>
      <c r="E520" s="3" t="s">
        <v>35</v>
      </c>
      <c r="F520" s="28">
        <v>1</v>
      </c>
      <c r="G520" s="3" t="s">
        <v>428</v>
      </c>
      <c r="H520" s="24">
        <f t="shared" si="23"/>
        <v>33.520000000000003</v>
      </c>
      <c r="I520" s="22" t="str">
        <f t="shared" si="24"/>
        <v>Y</v>
      </c>
      <c r="J520" s="30">
        <v>65364</v>
      </c>
      <c r="K520" s="28">
        <v>37.5</v>
      </c>
      <c r="L520" s="3" t="s">
        <v>18</v>
      </c>
    </row>
    <row r="521" spans="1:12" x14ac:dyDescent="0.2">
      <c r="A521" s="3" t="s">
        <v>380</v>
      </c>
      <c r="B521" s="4" t="s">
        <v>381</v>
      </c>
      <c r="C521" s="4" t="s">
        <v>562</v>
      </c>
      <c r="D521" s="6" t="s">
        <v>401</v>
      </c>
      <c r="E521" s="3" t="s">
        <v>24</v>
      </c>
      <c r="F521" s="28">
        <v>1</v>
      </c>
      <c r="G521" s="3" t="s">
        <v>408</v>
      </c>
      <c r="H521" s="24">
        <f t="shared" si="23"/>
        <v>19.98</v>
      </c>
      <c r="I521" s="22" t="str">
        <f t="shared" si="24"/>
        <v>Y</v>
      </c>
      <c r="J521" s="30">
        <v>38961</v>
      </c>
      <c r="K521" s="28">
        <v>37.5</v>
      </c>
      <c r="L521" s="3" t="s">
        <v>21</v>
      </c>
    </row>
    <row r="522" spans="1:12" x14ac:dyDescent="0.2">
      <c r="A522" s="3" t="s">
        <v>380</v>
      </c>
      <c r="B522" s="4" t="s">
        <v>381</v>
      </c>
      <c r="C522" s="4" t="s">
        <v>562</v>
      </c>
      <c r="D522" s="6" t="s">
        <v>401</v>
      </c>
      <c r="E522" s="3" t="s">
        <v>24</v>
      </c>
      <c r="F522" s="28">
        <v>1</v>
      </c>
      <c r="G522" s="3" t="s">
        <v>429</v>
      </c>
      <c r="H522" s="24">
        <f t="shared" si="23"/>
        <v>15</v>
      </c>
      <c r="I522" s="22" t="str">
        <f t="shared" si="24"/>
        <v>Y</v>
      </c>
      <c r="J522" s="30">
        <v>3120</v>
      </c>
      <c r="K522" s="28">
        <v>4</v>
      </c>
      <c r="L522" s="3" t="s">
        <v>21</v>
      </c>
    </row>
    <row r="523" spans="1:12" x14ac:dyDescent="0.2">
      <c r="A523" s="3" t="s">
        <v>380</v>
      </c>
      <c r="B523" s="4" t="s">
        <v>381</v>
      </c>
      <c r="C523" s="4" t="s">
        <v>562</v>
      </c>
      <c r="D523" s="6" t="s">
        <v>401</v>
      </c>
      <c r="E523" s="3" t="s">
        <v>24</v>
      </c>
      <c r="F523" s="28">
        <v>1</v>
      </c>
      <c r="G523" s="3" t="s">
        <v>408</v>
      </c>
      <c r="H523" s="24">
        <f t="shared" ref="H523:H537" si="25">IF(J523&gt;0,(J523/(K523*52)),"  ")</f>
        <v>19.21153846153846</v>
      </c>
      <c r="I523" s="22" t="str">
        <f t="shared" si="24"/>
        <v>Y</v>
      </c>
      <c r="J523" s="30">
        <v>7992</v>
      </c>
      <c r="K523" s="28">
        <v>8</v>
      </c>
      <c r="L523" s="3" t="s">
        <v>21</v>
      </c>
    </row>
    <row r="524" spans="1:12" x14ac:dyDescent="0.2">
      <c r="A524" s="3" t="s">
        <v>380</v>
      </c>
      <c r="B524" s="4" t="s">
        <v>381</v>
      </c>
      <c r="C524" s="4" t="s">
        <v>562</v>
      </c>
      <c r="D524" s="6" t="s">
        <v>401</v>
      </c>
      <c r="E524" s="3" t="s">
        <v>24</v>
      </c>
      <c r="F524" s="28">
        <v>1</v>
      </c>
      <c r="G524" s="3" t="s">
        <v>408</v>
      </c>
      <c r="H524" s="24">
        <f t="shared" si="25"/>
        <v>19.590384615384615</v>
      </c>
      <c r="I524" s="22" t="str">
        <f t="shared" si="24"/>
        <v>Y</v>
      </c>
      <c r="J524" s="30">
        <v>20374</v>
      </c>
      <c r="K524" s="28">
        <v>20</v>
      </c>
      <c r="L524" s="3" t="s">
        <v>21</v>
      </c>
    </row>
    <row r="525" spans="1:12" x14ac:dyDescent="0.2">
      <c r="A525" s="3" t="s">
        <v>380</v>
      </c>
      <c r="B525" s="4" t="s">
        <v>381</v>
      </c>
      <c r="C525" s="4" t="s">
        <v>562</v>
      </c>
      <c r="D525" s="6" t="s">
        <v>401</v>
      </c>
      <c r="E525" s="3" t="s">
        <v>24</v>
      </c>
      <c r="F525" s="28">
        <v>2</v>
      </c>
      <c r="G525" s="3" t="s">
        <v>408</v>
      </c>
      <c r="H525" s="24">
        <f t="shared" si="25"/>
        <v>19.591346153846153</v>
      </c>
      <c r="I525" s="22" t="str">
        <f t="shared" si="24"/>
        <v>Y</v>
      </c>
      <c r="J525" s="30">
        <v>4075</v>
      </c>
      <c r="K525" s="28">
        <v>4</v>
      </c>
      <c r="L525" s="3" t="s">
        <v>21</v>
      </c>
    </row>
    <row r="526" spans="1:12" x14ac:dyDescent="0.2">
      <c r="A526" s="3" t="s">
        <v>380</v>
      </c>
      <c r="B526" s="4" t="s">
        <v>381</v>
      </c>
      <c r="C526" s="4" t="s">
        <v>562</v>
      </c>
      <c r="D526" s="6" t="s">
        <v>401</v>
      </c>
      <c r="E526" s="3" t="s">
        <v>35</v>
      </c>
      <c r="F526" s="28">
        <v>1</v>
      </c>
      <c r="G526" s="3" t="s">
        <v>430</v>
      </c>
      <c r="H526" s="24">
        <f t="shared" si="25"/>
        <v>47.69025641025641</v>
      </c>
      <c r="I526" s="22" t="str">
        <f t="shared" si="24"/>
        <v>Y</v>
      </c>
      <c r="J526" s="30">
        <v>92996</v>
      </c>
      <c r="K526" s="28">
        <v>37.5</v>
      </c>
      <c r="L526" s="3" t="s">
        <v>21</v>
      </c>
    </row>
    <row r="527" spans="1:12" x14ac:dyDescent="0.2">
      <c r="A527" s="3" t="s">
        <v>380</v>
      </c>
      <c r="B527" s="4" t="s">
        <v>381</v>
      </c>
      <c r="C527" s="4" t="s">
        <v>562</v>
      </c>
      <c r="D527" s="6" t="s">
        <v>401</v>
      </c>
      <c r="E527" s="3" t="s">
        <v>22</v>
      </c>
      <c r="F527" s="28">
        <v>1</v>
      </c>
      <c r="G527" s="3" t="s">
        <v>431</v>
      </c>
      <c r="H527" s="24">
        <f t="shared" si="25"/>
        <v>16</v>
      </c>
      <c r="I527" s="22" t="str">
        <f t="shared" si="24"/>
        <v>Y</v>
      </c>
      <c r="J527" s="30">
        <v>12480</v>
      </c>
      <c r="K527" s="28">
        <v>15</v>
      </c>
      <c r="L527" s="3" t="s">
        <v>21</v>
      </c>
    </row>
    <row r="528" spans="1:12" x14ac:dyDescent="0.2">
      <c r="A528" s="3" t="s">
        <v>380</v>
      </c>
      <c r="B528" s="4" t="s">
        <v>381</v>
      </c>
      <c r="C528" s="4" t="s">
        <v>562</v>
      </c>
      <c r="D528" s="6" t="s">
        <v>401</v>
      </c>
      <c r="E528" s="3" t="s">
        <v>24</v>
      </c>
      <c r="F528" s="28">
        <v>1</v>
      </c>
      <c r="G528" s="3" t="s">
        <v>408</v>
      </c>
      <c r="H528" s="24">
        <f t="shared" si="25"/>
        <v>19.210470085470085</v>
      </c>
      <c r="I528" s="22" t="str">
        <f t="shared" si="24"/>
        <v>Y</v>
      </c>
      <c r="J528" s="30">
        <v>17981</v>
      </c>
      <c r="K528" s="28">
        <v>18</v>
      </c>
      <c r="L528" s="3" t="s">
        <v>21</v>
      </c>
    </row>
    <row r="529" spans="1:486" x14ac:dyDescent="0.2">
      <c r="A529" s="3" t="s">
        <v>380</v>
      </c>
      <c r="B529" s="4" t="s">
        <v>381</v>
      </c>
      <c r="C529" s="4" t="s">
        <v>562</v>
      </c>
      <c r="D529" s="6" t="s">
        <v>401</v>
      </c>
      <c r="E529" s="3" t="s">
        <v>24</v>
      </c>
      <c r="F529" s="28">
        <v>1</v>
      </c>
      <c r="G529" s="3" t="s">
        <v>432</v>
      </c>
      <c r="H529" s="24">
        <f t="shared" si="25"/>
        <v>24.62</v>
      </c>
      <c r="I529" s="22" t="str">
        <f t="shared" si="24"/>
        <v>Y</v>
      </c>
      <c r="J529" s="30">
        <v>48009</v>
      </c>
      <c r="K529" s="28">
        <v>37.5</v>
      </c>
      <c r="L529" s="3" t="s">
        <v>18</v>
      </c>
    </row>
    <row r="530" spans="1:486" s="15" customFormat="1" x14ac:dyDescent="0.2">
      <c r="A530" s="3" t="s">
        <v>380</v>
      </c>
      <c r="B530" s="4" t="s">
        <v>381</v>
      </c>
      <c r="C530" s="4" t="s">
        <v>562</v>
      </c>
      <c r="D530" s="6" t="s">
        <v>401</v>
      </c>
      <c r="E530" s="3" t="s">
        <v>24</v>
      </c>
      <c r="F530" s="28">
        <v>1</v>
      </c>
      <c r="G530" s="3" t="s">
        <v>433</v>
      </c>
      <c r="H530" s="24">
        <f t="shared" si="25"/>
        <v>31.28</v>
      </c>
      <c r="I530" s="22" t="str">
        <f t="shared" si="24"/>
        <v>Y</v>
      </c>
      <c r="J530" s="30">
        <v>60996</v>
      </c>
      <c r="K530" s="28">
        <v>37.5</v>
      </c>
      <c r="L530" s="3" t="s">
        <v>18</v>
      </c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/>
      <c r="AV530" s="18"/>
      <c r="AW530" s="18"/>
      <c r="AX530" s="18"/>
      <c r="AY530" s="18"/>
      <c r="AZ530" s="18"/>
      <c r="BA530" s="18"/>
      <c r="BB530" s="18"/>
      <c r="BC530" s="18"/>
      <c r="BD530" s="18"/>
      <c r="BE530" s="18"/>
      <c r="BF530" s="18"/>
      <c r="BG530" s="18"/>
      <c r="BH530" s="18"/>
      <c r="BI530" s="18"/>
      <c r="BJ530" s="18"/>
      <c r="BK530" s="18"/>
      <c r="BL530" s="18"/>
      <c r="BM530" s="18"/>
      <c r="BN530" s="18"/>
      <c r="BO530" s="18"/>
      <c r="BP530" s="18"/>
      <c r="BQ530" s="18"/>
      <c r="BR530" s="18"/>
      <c r="BS530" s="18"/>
      <c r="BT530" s="18"/>
      <c r="BU530" s="18"/>
      <c r="BV530" s="18"/>
      <c r="BW530" s="18"/>
      <c r="BX530" s="18"/>
      <c r="BY530" s="18"/>
      <c r="BZ530" s="18"/>
      <c r="CA530" s="18"/>
      <c r="CB530" s="18"/>
      <c r="CC530" s="18"/>
      <c r="CD530" s="18"/>
      <c r="CE530" s="18"/>
      <c r="CF530" s="18"/>
      <c r="CG530" s="18"/>
      <c r="CH530" s="18"/>
      <c r="CI530" s="18"/>
      <c r="CJ530" s="18"/>
      <c r="CK530" s="18"/>
      <c r="CL530" s="18"/>
      <c r="CM530" s="18"/>
      <c r="CN530" s="18"/>
      <c r="CO530" s="18"/>
      <c r="CP530" s="18"/>
      <c r="CQ530" s="18"/>
      <c r="CR530" s="18"/>
      <c r="CS530" s="18"/>
      <c r="CT530" s="18"/>
      <c r="CU530" s="18"/>
      <c r="CV530" s="18"/>
      <c r="CW530" s="18"/>
      <c r="CX530" s="18"/>
      <c r="CY530" s="18"/>
      <c r="CZ530" s="18"/>
      <c r="DA530" s="18"/>
      <c r="DB530" s="18"/>
      <c r="DC530" s="18"/>
      <c r="DD530" s="18"/>
      <c r="DE530" s="18"/>
      <c r="DF530" s="18"/>
      <c r="DG530" s="18"/>
      <c r="DH530" s="18"/>
      <c r="DI530" s="18"/>
      <c r="DJ530" s="18"/>
      <c r="DK530" s="18"/>
      <c r="DL530" s="18"/>
      <c r="DM530" s="18"/>
      <c r="DN530" s="18"/>
      <c r="DO530" s="18"/>
      <c r="DP530" s="18"/>
      <c r="DQ530" s="18"/>
      <c r="DR530" s="18"/>
      <c r="DS530" s="18"/>
      <c r="DT530" s="18"/>
      <c r="DU530" s="18"/>
      <c r="DV530" s="18"/>
      <c r="DW530" s="18"/>
      <c r="DX530" s="18"/>
      <c r="DY530" s="18"/>
      <c r="DZ530" s="18"/>
      <c r="EA530" s="18"/>
      <c r="EB530" s="18"/>
      <c r="EC530" s="18"/>
      <c r="ED530" s="18"/>
      <c r="EE530" s="18"/>
      <c r="EF530" s="18"/>
      <c r="EG530" s="18"/>
      <c r="EH530" s="18"/>
      <c r="EI530" s="18"/>
      <c r="EJ530" s="18"/>
      <c r="EK530" s="18"/>
      <c r="EL530" s="18"/>
      <c r="EM530" s="18"/>
      <c r="EN530" s="18"/>
      <c r="EO530" s="18"/>
      <c r="EP530" s="18"/>
      <c r="EQ530" s="18"/>
      <c r="ER530" s="18"/>
      <c r="ES530" s="18"/>
      <c r="ET530" s="18"/>
      <c r="EU530" s="18"/>
      <c r="EV530" s="18"/>
      <c r="EW530" s="18"/>
      <c r="EX530" s="18"/>
      <c r="EY530" s="18"/>
      <c r="EZ530" s="18"/>
      <c r="FA530" s="18"/>
      <c r="FB530" s="18"/>
      <c r="FC530" s="18"/>
      <c r="FD530" s="18"/>
      <c r="FE530" s="18"/>
      <c r="FF530" s="18"/>
      <c r="FG530" s="18"/>
      <c r="FH530" s="18"/>
      <c r="FI530" s="18"/>
      <c r="FJ530" s="18"/>
      <c r="FK530" s="18"/>
      <c r="FL530" s="18"/>
      <c r="FM530" s="18"/>
      <c r="FN530" s="18"/>
      <c r="FO530" s="18"/>
      <c r="FP530" s="18"/>
      <c r="FQ530" s="18"/>
      <c r="FR530" s="18"/>
      <c r="FS530" s="18"/>
      <c r="FT530" s="18"/>
      <c r="FU530" s="18"/>
      <c r="FV530" s="18"/>
      <c r="FW530" s="18"/>
      <c r="FX530" s="18"/>
      <c r="FY530" s="18"/>
      <c r="FZ530" s="18"/>
      <c r="GA530" s="18"/>
      <c r="GB530" s="18"/>
      <c r="GC530" s="18"/>
      <c r="GD530" s="18"/>
      <c r="GE530" s="18"/>
      <c r="GF530" s="18"/>
      <c r="GG530" s="18"/>
      <c r="GH530" s="18"/>
      <c r="GI530" s="18"/>
      <c r="GJ530" s="18"/>
      <c r="GK530" s="18"/>
      <c r="GL530" s="18"/>
      <c r="GM530" s="18"/>
      <c r="GN530" s="18"/>
      <c r="GO530" s="18"/>
      <c r="GP530" s="18"/>
      <c r="GQ530" s="18"/>
      <c r="GR530" s="18"/>
      <c r="GS530" s="18"/>
      <c r="GT530" s="18"/>
      <c r="GU530" s="18"/>
      <c r="GV530" s="18"/>
      <c r="GW530" s="18"/>
      <c r="GX530" s="18"/>
      <c r="GY530" s="18"/>
      <c r="GZ530" s="18"/>
      <c r="HA530" s="18"/>
      <c r="HB530" s="18"/>
      <c r="HC530" s="18"/>
      <c r="HD530" s="18"/>
      <c r="HE530" s="18"/>
      <c r="HF530" s="18"/>
      <c r="HG530" s="18"/>
      <c r="HH530" s="18"/>
      <c r="HI530" s="18"/>
      <c r="HJ530" s="18"/>
      <c r="HK530" s="18"/>
      <c r="HL530" s="18"/>
      <c r="HM530" s="18"/>
      <c r="HN530" s="18"/>
      <c r="HO530" s="18"/>
      <c r="HP530" s="18"/>
      <c r="HQ530" s="18"/>
      <c r="HR530" s="18"/>
      <c r="HS530" s="18"/>
      <c r="HT530" s="18"/>
      <c r="HU530" s="18"/>
      <c r="HV530" s="18"/>
      <c r="HW530" s="18"/>
      <c r="HX530" s="18"/>
      <c r="HY530" s="18"/>
      <c r="HZ530" s="18"/>
      <c r="IA530" s="18"/>
      <c r="IB530" s="18"/>
      <c r="IC530" s="18"/>
      <c r="ID530" s="18"/>
      <c r="IE530" s="18"/>
      <c r="IF530" s="18"/>
      <c r="IG530" s="18"/>
      <c r="IH530" s="18"/>
      <c r="II530" s="18"/>
      <c r="IJ530" s="18"/>
      <c r="IK530" s="18"/>
      <c r="IL530" s="18"/>
      <c r="IM530" s="18"/>
      <c r="IN530" s="18"/>
      <c r="IO530" s="18"/>
      <c r="IP530" s="18"/>
      <c r="IQ530" s="18"/>
      <c r="IR530" s="18"/>
      <c r="IS530" s="18"/>
      <c r="IT530" s="18"/>
      <c r="IU530" s="18"/>
      <c r="IV530" s="18"/>
      <c r="IW530" s="18"/>
      <c r="IX530" s="18"/>
      <c r="IY530" s="18"/>
      <c r="IZ530" s="18"/>
      <c r="JA530" s="18"/>
      <c r="JB530" s="18"/>
      <c r="JC530" s="18"/>
      <c r="JD530" s="18"/>
      <c r="JE530" s="18"/>
      <c r="JF530" s="18"/>
      <c r="JG530" s="18"/>
      <c r="JH530" s="18"/>
      <c r="JI530" s="18"/>
      <c r="JJ530" s="18"/>
      <c r="JK530" s="18"/>
      <c r="JL530" s="18"/>
      <c r="JM530" s="18"/>
      <c r="JN530" s="18"/>
      <c r="JO530" s="18"/>
      <c r="JP530" s="18"/>
      <c r="JQ530" s="18"/>
      <c r="JR530" s="18"/>
      <c r="JS530" s="18"/>
      <c r="JT530" s="18"/>
      <c r="JU530" s="18"/>
      <c r="JV530" s="18"/>
      <c r="JW530" s="18"/>
      <c r="JX530" s="18"/>
      <c r="JY530" s="18"/>
      <c r="JZ530" s="18"/>
      <c r="KA530" s="18"/>
      <c r="KB530" s="18"/>
      <c r="KC530" s="18"/>
      <c r="KD530" s="18"/>
      <c r="KE530" s="18"/>
      <c r="KF530" s="18"/>
      <c r="KG530" s="18"/>
      <c r="KH530" s="18"/>
      <c r="KI530" s="18"/>
      <c r="KJ530" s="18"/>
      <c r="KK530" s="18"/>
      <c r="KL530" s="18"/>
      <c r="KM530" s="18"/>
      <c r="KN530" s="18"/>
      <c r="KO530" s="18"/>
      <c r="KP530" s="18"/>
      <c r="KQ530" s="18"/>
      <c r="KR530" s="18"/>
      <c r="KS530" s="18"/>
      <c r="KT530" s="18"/>
      <c r="KU530" s="18"/>
      <c r="KV530" s="18"/>
      <c r="KW530" s="18"/>
      <c r="KX530" s="18"/>
      <c r="KY530" s="18"/>
      <c r="KZ530" s="18"/>
      <c r="LA530" s="18"/>
      <c r="LB530" s="18"/>
      <c r="LC530" s="18"/>
      <c r="LD530" s="18"/>
      <c r="LE530" s="18"/>
      <c r="LF530" s="18"/>
      <c r="LG530" s="18"/>
      <c r="LH530" s="18"/>
      <c r="LI530" s="18"/>
      <c r="LJ530" s="18"/>
      <c r="LK530" s="18"/>
      <c r="LL530" s="18"/>
      <c r="LM530" s="18"/>
      <c r="LN530" s="18"/>
      <c r="LO530" s="18"/>
      <c r="LP530" s="18"/>
      <c r="LQ530" s="18"/>
      <c r="LR530" s="18"/>
      <c r="LS530" s="18"/>
      <c r="LT530" s="18"/>
      <c r="LU530" s="18"/>
      <c r="LV530" s="18"/>
      <c r="LW530" s="18"/>
      <c r="LX530" s="18"/>
      <c r="LY530" s="18"/>
      <c r="LZ530" s="18"/>
      <c r="MA530" s="18"/>
      <c r="MB530" s="18"/>
      <c r="MC530" s="18"/>
      <c r="MD530" s="18"/>
      <c r="ME530" s="18"/>
      <c r="MF530" s="18"/>
      <c r="MG530" s="18"/>
      <c r="MH530" s="18"/>
      <c r="MI530" s="18"/>
      <c r="MJ530" s="18"/>
      <c r="MK530" s="18"/>
      <c r="ML530" s="18"/>
      <c r="MM530" s="18"/>
      <c r="MN530" s="18"/>
      <c r="MO530" s="18"/>
      <c r="MP530" s="18"/>
      <c r="MQ530" s="18"/>
      <c r="MR530" s="18"/>
      <c r="MS530" s="18"/>
      <c r="MT530" s="18"/>
      <c r="MU530" s="18"/>
      <c r="MV530" s="18"/>
      <c r="MW530" s="18"/>
      <c r="MX530" s="18"/>
      <c r="MY530" s="18"/>
      <c r="MZ530" s="18"/>
      <c r="NA530" s="18"/>
      <c r="NB530" s="18"/>
      <c r="NC530" s="18"/>
      <c r="ND530" s="18"/>
      <c r="NE530" s="18"/>
      <c r="NF530" s="18"/>
      <c r="NG530" s="18"/>
      <c r="NH530" s="18"/>
      <c r="NI530" s="18"/>
      <c r="NJ530" s="18"/>
      <c r="NK530" s="18"/>
      <c r="NL530" s="18"/>
      <c r="NM530" s="18"/>
      <c r="NN530" s="18"/>
      <c r="NO530" s="18"/>
      <c r="NP530" s="18"/>
      <c r="NQ530" s="18"/>
      <c r="NR530" s="18"/>
      <c r="NS530" s="18"/>
      <c r="NT530" s="18"/>
      <c r="NU530" s="18"/>
      <c r="NV530" s="18"/>
      <c r="NW530" s="18"/>
      <c r="NX530" s="18"/>
      <c r="NY530" s="18"/>
      <c r="NZ530" s="18"/>
      <c r="OA530" s="18"/>
      <c r="OB530" s="18"/>
      <c r="OC530" s="18"/>
      <c r="OD530" s="18"/>
      <c r="OE530" s="18"/>
      <c r="OF530" s="18"/>
      <c r="OG530" s="18"/>
      <c r="OH530" s="18"/>
      <c r="OI530" s="18"/>
      <c r="OJ530" s="18"/>
      <c r="OK530" s="18"/>
      <c r="OL530" s="18"/>
      <c r="OM530" s="18"/>
      <c r="ON530" s="18"/>
      <c r="OO530" s="18"/>
      <c r="OP530" s="18"/>
      <c r="OQ530" s="18"/>
      <c r="OR530" s="18"/>
      <c r="OS530" s="18"/>
      <c r="OT530" s="18"/>
      <c r="OU530" s="18"/>
      <c r="OV530" s="18"/>
      <c r="OW530" s="18"/>
      <c r="OX530" s="18"/>
      <c r="OY530" s="18"/>
      <c r="OZ530" s="18"/>
      <c r="PA530" s="18"/>
      <c r="PB530" s="18"/>
      <c r="PC530" s="18"/>
      <c r="PD530" s="18"/>
      <c r="PE530" s="18"/>
      <c r="PF530" s="18"/>
      <c r="PG530" s="18"/>
      <c r="PH530" s="18"/>
      <c r="PI530" s="18"/>
      <c r="PJ530" s="18"/>
      <c r="PK530" s="18"/>
      <c r="PL530" s="18"/>
      <c r="PM530" s="18"/>
      <c r="PN530" s="18"/>
      <c r="PO530" s="18"/>
      <c r="PP530" s="18"/>
      <c r="PQ530" s="18"/>
      <c r="PR530" s="18"/>
      <c r="PS530" s="18"/>
      <c r="PT530" s="18"/>
      <c r="PU530" s="18"/>
      <c r="PV530" s="18"/>
      <c r="PW530" s="18"/>
      <c r="PX530" s="18"/>
      <c r="PY530" s="18"/>
      <c r="PZ530" s="18"/>
      <c r="QA530" s="18"/>
      <c r="QB530" s="18"/>
      <c r="QC530" s="18"/>
      <c r="QD530" s="18"/>
      <c r="QE530" s="18"/>
      <c r="QF530" s="18"/>
      <c r="QG530" s="18"/>
      <c r="QH530" s="18"/>
      <c r="QI530" s="18"/>
      <c r="QJ530" s="18"/>
      <c r="QK530" s="18"/>
      <c r="QL530" s="18"/>
      <c r="QM530" s="18"/>
      <c r="QN530" s="18"/>
      <c r="QO530" s="18"/>
      <c r="QP530" s="18"/>
      <c r="QQ530" s="18"/>
      <c r="QR530" s="18"/>
      <c r="QS530" s="18"/>
      <c r="QT530" s="18"/>
      <c r="QU530" s="18"/>
      <c r="QV530" s="18"/>
      <c r="QW530" s="18"/>
      <c r="QX530" s="18"/>
      <c r="QY530" s="18"/>
      <c r="QZ530" s="18"/>
      <c r="RA530" s="18"/>
      <c r="RB530" s="18"/>
      <c r="RC530" s="18"/>
      <c r="RD530" s="18"/>
      <c r="RE530" s="18"/>
      <c r="RF530" s="18"/>
      <c r="RG530" s="18"/>
      <c r="RH530" s="18"/>
      <c r="RI530" s="18"/>
      <c r="RJ530" s="18"/>
      <c r="RK530" s="18"/>
      <c r="RL530" s="18"/>
      <c r="RM530" s="18"/>
      <c r="RN530" s="18"/>
      <c r="RO530" s="18"/>
      <c r="RP530" s="18"/>
      <c r="RQ530" s="18"/>
      <c r="RR530" s="18"/>
    </row>
    <row r="531" spans="1:486" x14ac:dyDescent="0.2">
      <c r="A531" s="3" t="s">
        <v>380</v>
      </c>
      <c r="B531" s="4" t="s">
        <v>381</v>
      </c>
      <c r="C531" s="4" t="s">
        <v>562</v>
      </c>
      <c r="D531" s="6" t="s">
        <v>401</v>
      </c>
      <c r="E531" s="3" t="s">
        <v>24</v>
      </c>
      <c r="F531" s="28">
        <v>1</v>
      </c>
      <c r="G531" s="3" t="s">
        <v>408</v>
      </c>
      <c r="H531" s="24">
        <f t="shared" si="25"/>
        <v>24.012499999999999</v>
      </c>
      <c r="I531" s="22" t="str">
        <f t="shared" si="24"/>
        <v>Y</v>
      </c>
      <c r="J531" s="30">
        <v>24973</v>
      </c>
      <c r="K531" s="28">
        <v>20</v>
      </c>
      <c r="L531" s="3" t="s">
        <v>21</v>
      </c>
    </row>
    <row r="532" spans="1:486" x14ac:dyDescent="0.2">
      <c r="A532" s="3" t="s">
        <v>380</v>
      </c>
      <c r="B532" s="4" t="s">
        <v>381</v>
      </c>
      <c r="C532" s="4" t="s">
        <v>562</v>
      </c>
      <c r="D532" s="6" t="s">
        <v>401</v>
      </c>
      <c r="E532" s="3" t="s">
        <v>26</v>
      </c>
      <c r="F532" s="28">
        <v>1</v>
      </c>
      <c r="G532" s="3" t="s">
        <v>434</v>
      </c>
      <c r="H532" s="24">
        <f t="shared" si="25"/>
        <v>28.24</v>
      </c>
      <c r="I532" s="22" t="str">
        <f t="shared" si="24"/>
        <v>Y</v>
      </c>
      <c r="J532" s="30">
        <v>55068</v>
      </c>
      <c r="K532" s="28">
        <v>37.5</v>
      </c>
      <c r="L532" s="3" t="s">
        <v>18</v>
      </c>
    </row>
    <row r="533" spans="1:486" x14ac:dyDescent="0.2">
      <c r="A533" s="3" t="s">
        <v>380</v>
      </c>
      <c r="B533" s="4" t="s">
        <v>381</v>
      </c>
      <c r="C533" s="4" t="s">
        <v>562</v>
      </c>
      <c r="D533" s="6" t="s">
        <v>401</v>
      </c>
      <c r="E533" s="3" t="s">
        <v>24</v>
      </c>
      <c r="F533" s="28">
        <v>1</v>
      </c>
      <c r="G533" s="3" t="s">
        <v>435</v>
      </c>
      <c r="H533" s="24">
        <f t="shared" si="25"/>
        <v>33.330256410256411</v>
      </c>
      <c r="I533" s="22" t="str">
        <f t="shared" si="24"/>
        <v>Y</v>
      </c>
      <c r="J533" s="30">
        <v>64994</v>
      </c>
      <c r="K533" s="28">
        <v>37.5</v>
      </c>
      <c r="L533" s="3" t="s">
        <v>21</v>
      </c>
    </row>
    <row r="534" spans="1:486" s="15" customFormat="1" x14ac:dyDescent="0.2">
      <c r="A534" s="3" t="s">
        <v>380</v>
      </c>
      <c r="B534" s="4" t="s">
        <v>381</v>
      </c>
      <c r="C534" s="4" t="s">
        <v>562</v>
      </c>
      <c r="D534" s="6" t="s">
        <v>401</v>
      </c>
      <c r="E534" s="3" t="s">
        <v>35</v>
      </c>
      <c r="F534" s="28">
        <v>1</v>
      </c>
      <c r="G534" s="3" t="s">
        <v>436</v>
      </c>
      <c r="H534" s="24">
        <f t="shared" si="25"/>
        <v>39.230256410256409</v>
      </c>
      <c r="I534" s="22" t="str">
        <f t="shared" si="24"/>
        <v>Y</v>
      </c>
      <c r="J534" s="30">
        <v>76499</v>
      </c>
      <c r="K534" s="28">
        <v>37.5</v>
      </c>
      <c r="L534" s="3" t="s">
        <v>18</v>
      </c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  <c r="AT534" s="18"/>
      <c r="AU534" s="18"/>
      <c r="AV534" s="18"/>
      <c r="AW534" s="18"/>
      <c r="AX534" s="18"/>
      <c r="AY534" s="18"/>
      <c r="AZ534" s="18"/>
      <c r="BA534" s="18"/>
      <c r="BB534" s="18"/>
      <c r="BC534" s="18"/>
      <c r="BD534" s="18"/>
      <c r="BE534" s="18"/>
      <c r="BF534" s="18"/>
      <c r="BG534" s="18"/>
      <c r="BH534" s="18"/>
      <c r="BI534" s="18"/>
      <c r="BJ534" s="18"/>
      <c r="BK534" s="18"/>
      <c r="BL534" s="18"/>
      <c r="BM534" s="18"/>
      <c r="BN534" s="18"/>
      <c r="BO534" s="18"/>
      <c r="BP534" s="18"/>
      <c r="BQ534" s="18"/>
      <c r="BR534" s="18"/>
      <c r="BS534" s="18"/>
      <c r="BT534" s="18"/>
      <c r="BU534" s="18"/>
      <c r="BV534" s="18"/>
      <c r="BW534" s="18"/>
      <c r="BX534" s="18"/>
      <c r="BY534" s="18"/>
      <c r="BZ534" s="18"/>
      <c r="CA534" s="18"/>
      <c r="CB534" s="18"/>
      <c r="CC534" s="18"/>
      <c r="CD534" s="18"/>
      <c r="CE534" s="18"/>
      <c r="CF534" s="18"/>
      <c r="CG534" s="18"/>
      <c r="CH534" s="18"/>
      <c r="CI534" s="18"/>
      <c r="CJ534" s="18"/>
      <c r="CK534" s="18"/>
      <c r="CL534" s="18"/>
      <c r="CM534" s="18"/>
      <c r="CN534" s="18"/>
      <c r="CO534" s="18"/>
      <c r="CP534" s="18"/>
      <c r="CQ534" s="18"/>
      <c r="CR534" s="18"/>
      <c r="CS534" s="18"/>
      <c r="CT534" s="18"/>
      <c r="CU534" s="18"/>
      <c r="CV534" s="18"/>
      <c r="CW534" s="18"/>
      <c r="CX534" s="18"/>
      <c r="CY534" s="18"/>
      <c r="CZ534" s="18"/>
      <c r="DA534" s="18"/>
      <c r="DB534" s="18"/>
      <c r="DC534" s="18"/>
      <c r="DD534" s="18"/>
      <c r="DE534" s="18"/>
      <c r="DF534" s="18"/>
      <c r="DG534" s="18"/>
      <c r="DH534" s="18"/>
      <c r="DI534" s="18"/>
      <c r="DJ534" s="18"/>
      <c r="DK534" s="18"/>
      <c r="DL534" s="18"/>
      <c r="DM534" s="18"/>
      <c r="DN534" s="18"/>
      <c r="DO534" s="18"/>
      <c r="DP534" s="18"/>
      <c r="DQ534" s="18"/>
      <c r="DR534" s="18"/>
      <c r="DS534" s="18"/>
      <c r="DT534" s="18"/>
      <c r="DU534" s="18"/>
      <c r="DV534" s="18"/>
      <c r="DW534" s="18"/>
      <c r="DX534" s="18"/>
      <c r="DY534" s="18"/>
      <c r="DZ534" s="18"/>
      <c r="EA534" s="18"/>
      <c r="EB534" s="18"/>
      <c r="EC534" s="18"/>
      <c r="ED534" s="18"/>
      <c r="EE534" s="18"/>
      <c r="EF534" s="18"/>
      <c r="EG534" s="18"/>
      <c r="EH534" s="18"/>
      <c r="EI534" s="18"/>
      <c r="EJ534" s="18"/>
      <c r="EK534" s="18"/>
      <c r="EL534" s="18"/>
      <c r="EM534" s="18"/>
      <c r="EN534" s="18"/>
      <c r="EO534" s="18"/>
      <c r="EP534" s="18"/>
      <c r="EQ534" s="18"/>
      <c r="ER534" s="18"/>
      <c r="ES534" s="18"/>
      <c r="ET534" s="18"/>
      <c r="EU534" s="18"/>
      <c r="EV534" s="18"/>
      <c r="EW534" s="18"/>
      <c r="EX534" s="18"/>
      <c r="EY534" s="18"/>
      <c r="EZ534" s="18"/>
      <c r="FA534" s="18"/>
      <c r="FB534" s="18"/>
      <c r="FC534" s="18"/>
      <c r="FD534" s="18"/>
      <c r="FE534" s="18"/>
      <c r="FF534" s="18"/>
      <c r="FG534" s="18"/>
      <c r="FH534" s="18"/>
      <c r="FI534" s="18"/>
      <c r="FJ534" s="18"/>
      <c r="FK534" s="18"/>
      <c r="FL534" s="18"/>
      <c r="FM534" s="18"/>
      <c r="FN534" s="18"/>
      <c r="FO534" s="18"/>
      <c r="FP534" s="18"/>
      <c r="FQ534" s="18"/>
      <c r="FR534" s="18"/>
      <c r="FS534" s="18"/>
      <c r="FT534" s="18"/>
      <c r="FU534" s="18"/>
      <c r="FV534" s="18"/>
      <c r="FW534" s="18"/>
      <c r="FX534" s="18"/>
      <c r="FY534" s="18"/>
      <c r="FZ534" s="18"/>
      <c r="GA534" s="18"/>
      <c r="GB534" s="18"/>
      <c r="GC534" s="18"/>
      <c r="GD534" s="18"/>
      <c r="GE534" s="18"/>
      <c r="GF534" s="18"/>
      <c r="GG534" s="18"/>
      <c r="GH534" s="18"/>
      <c r="GI534" s="18"/>
      <c r="GJ534" s="18"/>
      <c r="GK534" s="18"/>
      <c r="GL534" s="18"/>
      <c r="GM534" s="18"/>
      <c r="GN534" s="18"/>
      <c r="GO534" s="18"/>
      <c r="GP534" s="18"/>
      <c r="GQ534" s="18"/>
      <c r="GR534" s="18"/>
      <c r="GS534" s="18"/>
      <c r="GT534" s="18"/>
      <c r="GU534" s="18"/>
      <c r="GV534" s="18"/>
      <c r="GW534" s="18"/>
      <c r="GX534" s="18"/>
      <c r="GY534" s="18"/>
      <c r="GZ534" s="18"/>
      <c r="HA534" s="18"/>
      <c r="HB534" s="18"/>
      <c r="HC534" s="18"/>
      <c r="HD534" s="18"/>
      <c r="HE534" s="18"/>
      <c r="HF534" s="18"/>
      <c r="HG534" s="18"/>
      <c r="HH534" s="18"/>
      <c r="HI534" s="18"/>
      <c r="HJ534" s="18"/>
      <c r="HK534" s="18"/>
      <c r="HL534" s="18"/>
      <c r="HM534" s="18"/>
      <c r="HN534" s="18"/>
      <c r="HO534" s="18"/>
      <c r="HP534" s="18"/>
      <c r="HQ534" s="18"/>
      <c r="HR534" s="18"/>
      <c r="HS534" s="18"/>
      <c r="HT534" s="18"/>
      <c r="HU534" s="18"/>
      <c r="HV534" s="18"/>
      <c r="HW534" s="18"/>
      <c r="HX534" s="18"/>
      <c r="HY534" s="18"/>
      <c r="HZ534" s="18"/>
      <c r="IA534" s="18"/>
      <c r="IB534" s="18"/>
      <c r="IC534" s="18"/>
      <c r="ID534" s="18"/>
      <c r="IE534" s="18"/>
      <c r="IF534" s="18"/>
      <c r="IG534" s="18"/>
      <c r="IH534" s="18"/>
      <c r="II534" s="18"/>
      <c r="IJ534" s="18"/>
      <c r="IK534" s="18"/>
      <c r="IL534" s="18"/>
      <c r="IM534" s="18"/>
      <c r="IN534" s="18"/>
      <c r="IO534" s="18"/>
      <c r="IP534" s="18"/>
      <c r="IQ534" s="18"/>
      <c r="IR534" s="18"/>
      <c r="IS534" s="18"/>
      <c r="IT534" s="18"/>
      <c r="IU534" s="18"/>
      <c r="IV534" s="18"/>
      <c r="IW534" s="18"/>
      <c r="IX534" s="18"/>
      <c r="IY534" s="18"/>
      <c r="IZ534" s="18"/>
      <c r="JA534" s="18"/>
      <c r="JB534" s="18"/>
      <c r="JC534" s="18"/>
      <c r="JD534" s="18"/>
      <c r="JE534" s="18"/>
      <c r="JF534" s="18"/>
      <c r="JG534" s="18"/>
      <c r="JH534" s="18"/>
      <c r="JI534" s="18"/>
      <c r="JJ534" s="18"/>
      <c r="JK534" s="18"/>
      <c r="JL534" s="18"/>
      <c r="JM534" s="18"/>
      <c r="JN534" s="18"/>
      <c r="JO534" s="18"/>
      <c r="JP534" s="18"/>
      <c r="JQ534" s="18"/>
      <c r="JR534" s="18"/>
      <c r="JS534" s="18"/>
      <c r="JT534" s="18"/>
      <c r="JU534" s="18"/>
      <c r="JV534" s="18"/>
      <c r="JW534" s="18"/>
      <c r="JX534" s="18"/>
      <c r="JY534" s="18"/>
      <c r="JZ534" s="18"/>
      <c r="KA534" s="18"/>
      <c r="KB534" s="18"/>
      <c r="KC534" s="18"/>
      <c r="KD534" s="18"/>
      <c r="KE534" s="18"/>
      <c r="KF534" s="18"/>
      <c r="KG534" s="18"/>
      <c r="KH534" s="18"/>
      <c r="KI534" s="18"/>
      <c r="KJ534" s="18"/>
      <c r="KK534" s="18"/>
      <c r="KL534" s="18"/>
      <c r="KM534" s="18"/>
      <c r="KN534" s="18"/>
      <c r="KO534" s="18"/>
      <c r="KP534" s="18"/>
      <c r="KQ534" s="18"/>
      <c r="KR534" s="18"/>
      <c r="KS534" s="18"/>
      <c r="KT534" s="18"/>
      <c r="KU534" s="18"/>
      <c r="KV534" s="18"/>
      <c r="KW534" s="18"/>
      <c r="KX534" s="18"/>
      <c r="KY534" s="18"/>
      <c r="KZ534" s="18"/>
      <c r="LA534" s="18"/>
      <c r="LB534" s="18"/>
      <c r="LC534" s="18"/>
      <c r="LD534" s="18"/>
      <c r="LE534" s="18"/>
      <c r="LF534" s="18"/>
      <c r="LG534" s="18"/>
      <c r="LH534" s="18"/>
      <c r="LI534" s="18"/>
      <c r="LJ534" s="18"/>
      <c r="LK534" s="18"/>
      <c r="LL534" s="18"/>
      <c r="LM534" s="18"/>
      <c r="LN534" s="18"/>
      <c r="LO534" s="18"/>
      <c r="LP534" s="18"/>
      <c r="LQ534" s="18"/>
      <c r="LR534" s="18"/>
      <c r="LS534" s="18"/>
      <c r="LT534" s="18"/>
      <c r="LU534" s="18"/>
      <c r="LV534" s="18"/>
      <c r="LW534" s="18"/>
      <c r="LX534" s="18"/>
      <c r="LY534" s="18"/>
      <c r="LZ534" s="18"/>
      <c r="MA534" s="18"/>
      <c r="MB534" s="18"/>
      <c r="MC534" s="18"/>
      <c r="MD534" s="18"/>
      <c r="ME534" s="18"/>
      <c r="MF534" s="18"/>
      <c r="MG534" s="18"/>
      <c r="MH534" s="18"/>
      <c r="MI534" s="18"/>
      <c r="MJ534" s="18"/>
      <c r="MK534" s="18"/>
      <c r="ML534" s="18"/>
      <c r="MM534" s="18"/>
      <c r="MN534" s="18"/>
      <c r="MO534" s="18"/>
      <c r="MP534" s="18"/>
      <c r="MQ534" s="18"/>
      <c r="MR534" s="18"/>
      <c r="MS534" s="18"/>
      <c r="MT534" s="18"/>
      <c r="MU534" s="18"/>
      <c r="MV534" s="18"/>
      <c r="MW534" s="18"/>
      <c r="MX534" s="18"/>
      <c r="MY534" s="18"/>
      <c r="MZ534" s="18"/>
      <c r="NA534" s="18"/>
      <c r="NB534" s="18"/>
      <c r="NC534" s="18"/>
      <c r="ND534" s="18"/>
      <c r="NE534" s="18"/>
      <c r="NF534" s="18"/>
      <c r="NG534" s="18"/>
      <c r="NH534" s="18"/>
      <c r="NI534" s="18"/>
      <c r="NJ534" s="18"/>
      <c r="NK534" s="18"/>
      <c r="NL534" s="18"/>
      <c r="NM534" s="18"/>
      <c r="NN534" s="18"/>
      <c r="NO534" s="18"/>
      <c r="NP534" s="18"/>
      <c r="NQ534" s="18"/>
      <c r="NR534" s="18"/>
      <c r="NS534" s="18"/>
      <c r="NT534" s="18"/>
      <c r="NU534" s="18"/>
      <c r="NV534" s="18"/>
      <c r="NW534" s="18"/>
      <c r="NX534" s="18"/>
      <c r="NY534" s="18"/>
      <c r="NZ534" s="18"/>
      <c r="OA534" s="18"/>
      <c r="OB534" s="18"/>
      <c r="OC534" s="18"/>
      <c r="OD534" s="18"/>
      <c r="OE534" s="18"/>
      <c r="OF534" s="18"/>
      <c r="OG534" s="18"/>
      <c r="OH534" s="18"/>
      <c r="OI534" s="18"/>
      <c r="OJ534" s="18"/>
      <c r="OK534" s="18"/>
      <c r="OL534" s="18"/>
      <c r="OM534" s="18"/>
      <c r="ON534" s="18"/>
      <c r="OO534" s="18"/>
      <c r="OP534" s="18"/>
      <c r="OQ534" s="18"/>
      <c r="OR534" s="18"/>
      <c r="OS534" s="18"/>
      <c r="OT534" s="18"/>
      <c r="OU534" s="18"/>
      <c r="OV534" s="18"/>
      <c r="OW534" s="18"/>
      <c r="OX534" s="18"/>
      <c r="OY534" s="18"/>
      <c r="OZ534" s="18"/>
      <c r="PA534" s="18"/>
      <c r="PB534" s="18"/>
      <c r="PC534" s="18"/>
      <c r="PD534" s="18"/>
      <c r="PE534" s="18"/>
      <c r="PF534" s="18"/>
      <c r="PG534" s="18"/>
      <c r="PH534" s="18"/>
      <c r="PI534" s="18"/>
      <c r="PJ534" s="18"/>
      <c r="PK534" s="18"/>
      <c r="PL534" s="18"/>
      <c r="PM534" s="18"/>
      <c r="PN534" s="18"/>
      <c r="PO534" s="18"/>
      <c r="PP534" s="18"/>
      <c r="PQ534" s="18"/>
      <c r="PR534" s="18"/>
      <c r="PS534" s="18"/>
      <c r="PT534" s="18"/>
      <c r="PU534" s="18"/>
      <c r="PV534" s="18"/>
      <c r="PW534" s="18"/>
      <c r="PX534" s="18"/>
      <c r="PY534" s="18"/>
      <c r="PZ534" s="18"/>
      <c r="QA534" s="18"/>
      <c r="QB534" s="18"/>
      <c r="QC534" s="18"/>
      <c r="QD534" s="18"/>
      <c r="QE534" s="18"/>
      <c r="QF534" s="18"/>
      <c r="QG534" s="18"/>
      <c r="QH534" s="18"/>
      <c r="QI534" s="18"/>
      <c r="QJ534" s="18"/>
      <c r="QK534" s="18"/>
      <c r="QL534" s="18"/>
      <c r="QM534" s="18"/>
      <c r="QN534" s="18"/>
      <c r="QO534" s="18"/>
      <c r="QP534" s="18"/>
      <c r="QQ534" s="18"/>
      <c r="QR534" s="18"/>
      <c r="QS534" s="18"/>
      <c r="QT534" s="18"/>
      <c r="QU534" s="18"/>
      <c r="QV534" s="18"/>
      <c r="QW534" s="18"/>
      <c r="QX534" s="18"/>
      <c r="QY534" s="18"/>
      <c r="QZ534" s="18"/>
      <c r="RA534" s="18"/>
      <c r="RB534" s="18"/>
      <c r="RC534" s="18"/>
      <c r="RD534" s="18"/>
      <c r="RE534" s="18"/>
      <c r="RF534" s="18"/>
      <c r="RG534" s="18"/>
      <c r="RH534" s="18"/>
      <c r="RI534" s="18"/>
      <c r="RJ534" s="18"/>
      <c r="RK534" s="18"/>
      <c r="RL534" s="18"/>
      <c r="RM534" s="18"/>
      <c r="RN534" s="18"/>
      <c r="RO534" s="18"/>
      <c r="RP534" s="18"/>
      <c r="RQ534" s="18"/>
      <c r="RR534" s="18"/>
    </row>
    <row r="535" spans="1:486" x14ac:dyDescent="0.2">
      <c r="A535" s="3" t="s">
        <v>380</v>
      </c>
      <c r="B535" s="4" t="s">
        <v>381</v>
      </c>
      <c r="C535" s="4" t="s">
        <v>562</v>
      </c>
      <c r="D535" s="6" t="s">
        <v>401</v>
      </c>
      <c r="E535" s="3" t="s">
        <v>24</v>
      </c>
      <c r="F535" s="28">
        <v>1</v>
      </c>
      <c r="G535" s="3" t="s">
        <v>437</v>
      </c>
      <c r="H535" s="24">
        <f t="shared" si="25"/>
        <v>19.21153846153846</v>
      </c>
      <c r="I535" s="22" t="str">
        <f t="shared" si="24"/>
        <v>Y</v>
      </c>
      <c r="J535" s="30">
        <v>5994</v>
      </c>
      <c r="K535" s="28">
        <v>6</v>
      </c>
      <c r="L535" s="3" t="s">
        <v>21</v>
      </c>
    </row>
    <row r="536" spans="1:486" x14ac:dyDescent="0.2">
      <c r="A536" s="3" t="s">
        <v>380</v>
      </c>
      <c r="B536" s="4" t="s">
        <v>381</v>
      </c>
      <c r="C536" s="4" t="s">
        <v>562</v>
      </c>
      <c r="D536" s="6" t="s">
        <v>401</v>
      </c>
      <c r="E536" s="3" t="s">
        <v>24</v>
      </c>
      <c r="F536" s="28">
        <v>1</v>
      </c>
      <c r="G536" s="3" t="s">
        <v>408</v>
      </c>
      <c r="H536" s="24">
        <f t="shared" si="25"/>
        <v>19.20979020979021</v>
      </c>
      <c r="I536" s="22" t="str">
        <f t="shared" si="24"/>
        <v>Y</v>
      </c>
      <c r="J536" s="30">
        <v>10988</v>
      </c>
      <c r="K536" s="28">
        <v>11</v>
      </c>
      <c r="L536" s="3" t="s">
        <v>21</v>
      </c>
    </row>
    <row r="537" spans="1:486" x14ac:dyDescent="0.2">
      <c r="A537" s="3" t="s">
        <v>63</v>
      </c>
      <c r="B537" s="4" t="s">
        <v>64</v>
      </c>
      <c r="C537" s="4" t="s">
        <v>526</v>
      </c>
      <c r="D537" s="6" t="s">
        <v>62</v>
      </c>
      <c r="E537" s="3" t="s">
        <v>15</v>
      </c>
      <c r="F537" s="28">
        <v>1</v>
      </c>
      <c r="G537" s="3" t="s">
        <v>66</v>
      </c>
      <c r="H537" s="24">
        <f t="shared" si="25"/>
        <v>25.61</v>
      </c>
      <c r="I537" s="22" t="str">
        <f t="shared" si="24"/>
        <v>Y</v>
      </c>
      <c r="J537" s="30">
        <v>33293</v>
      </c>
      <c r="K537" s="28">
        <v>25</v>
      </c>
      <c r="L537" s="3" t="s">
        <v>18</v>
      </c>
    </row>
    <row r="538" spans="1:486" x14ac:dyDescent="0.2">
      <c r="A538" s="3" t="s">
        <v>63</v>
      </c>
      <c r="B538" s="4" t="s">
        <v>64</v>
      </c>
      <c r="C538" s="4" t="s">
        <v>526</v>
      </c>
      <c r="D538" s="6" t="s">
        <v>62</v>
      </c>
      <c r="E538" s="3" t="s">
        <v>33</v>
      </c>
      <c r="F538" s="28">
        <v>1</v>
      </c>
      <c r="G538" s="3" t="s">
        <v>67</v>
      </c>
      <c r="H538" s="29">
        <v>19.21</v>
      </c>
      <c r="I538" s="22" t="str">
        <f t="shared" si="24"/>
        <v xml:space="preserve"> N</v>
      </c>
      <c r="J538" s="7"/>
      <c r="K538" s="28">
        <v>14</v>
      </c>
      <c r="L538" s="3" t="s">
        <v>21</v>
      </c>
    </row>
    <row r="539" spans="1:486" x14ac:dyDescent="0.2">
      <c r="A539" s="3" t="s">
        <v>63</v>
      </c>
      <c r="B539" s="4" t="s">
        <v>64</v>
      </c>
      <c r="C539" s="4" t="s">
        <v>526</v>
      </c>
      <c r="D539" s="6" t="s">
        <v>62</v>
      </c>
      <c r="E539" s="3" t="s">
        <v>24</v>
      </c>
      <c r="F539" s="28">
        <v>1</v>
      </c>
      <c r="G539" s="3" t="s">
        <v>68</v>
      </c>
      <c r="H539" s="29">
        <v>16.39</v>
      </c>
      <c r="I539" s="22" t="str">
        <f t="shared" si="24"/>
        <v xml:space="preserve"> N</v>
      </c>
      <c r="J539" s="7"/>
      <c r="K539" s="28">
        <v>7.5</v>
      </c>
      <c r="L539" s="3" t="s">
        <v>21</v>
      </c>
    </row>
    <row r="540" spans="1:486" x14ac:dyDescent="0.2">
      <c r="A540" s="3" t="s">
        <v>63</v>
      </c>
      <c r="B540" s="4" t="s">
        <v>64</v>
      </c>
      <c r="C540" s="4" t="s">
        <v>526</v>
      </c>
      <c r="D540" s="6" t="s">
        <v>62</v>
      </c>
      <c r="E540" s="3" t="s">
        <v>24</v>
      </c>
      <c r="F540" s="28">
        <v>1</v>
      </c>
      <c r="G540" s="3" t="s">
        <v>68</v>
      </c>
      <c r="H540" s="29">
        <v>12.31</v>
      </c>
      <c r="I540" s="22" t="str">
        <f t="shared" si="24"/>
        <v xml:space="preserve"> N</v>
      </c>
      <c r="J540" s="7"/>
      <c r="K540" s="28">
        <v>13</v>
      </c>
      <c r="L540" s="3" t="s">
        <v>21</v>
      </c>
    </row>
    <row r="541" spans="1:486" x14ac:dyDescent="0.2">
      <c r="A541" s="3" t="s">
        <v>63</v>
      </c>
      <c r="B541" s="4" t="s">
        <v>64</v>
      </c>
      <c r="C541" s="4" t="s">
        <v>526</v>
      </c>
      <c r="D541" s="6" t="s">
        <v>62</v>
      </c>
      <c r="E541" s="3" t="s">
        <v>24</v>
      </c>
      <c r="F541" s="28">
        <v>1</v>
      </c>
      <c r="G541" s="3" t="s">
        <v>68</v>
      </c>
      <c r="H541" s="29">
        <v>15.19</v>
      </c>
      <c r="I541" s="22" t="str">
        <f t="shared" si="24"/>
        <v xml:space="preserve"> N</v>
      </c>
      <c r="J541" s="7"/>
      <c r="K541" s="28">
        <v>20</v>
      </c>
      <c r="L541" s="3" t="s">
        <v>21</v>
      </c>
    </row>
    <row r="542" spans="1:486" x14ac:dyDescent="0.2">
      <c r="A542" s="3" t="s">
        <v>63</v>
      </c>
      <c r="B542" s="4" t="s">
        <v>64</v>
      </c>
      <c r="C542" s="4" t="s">
        <v>526</v>
      </c>
      <c r="D542" s="6" t="s">
        <v>62</v>
      </c>
      <c r="E542" s="3" t="s">
        <v>24</v>
      </c>
      <c r="F542" s="28">
        <v>1</v>
      </c>
      <c r="G542" s="3" t="s">
        <v>69</v>
      </c>
      <c r="H542" s="29">
        <v>11.72</v>
      </c>
      <c r="I542" s="22" t="str">
        <f t="shared" si="24"/>
        <v xml:space="preserve"> N</v>
      </c>
      <c r="J542" s="7"/>
      <c r="K542" s="28">
        <v>10</v>
      </c>
      <c r="L542" s="3" t="s">
        <v>21</v>
      </c>
    </row>
    <row r="543" spans="1:486" x14ac:dyDescent="0.2">
      <c r="A543" s="3" t="s">
        <v>63</v>
      </c>
      <c r="B543" s="4" t="s">
        <v>64</v>
      </c>
      <c r="C543" s="4" t="s">
        <v>526</v>
      </c>
      <c r="D543" s="6" t="s">
        <v>62</v>
      </c>
      <c r="E543" s="3" t="s">
        <v>22</v>
      </c>
      <c r="F543" s="28">
        <v>1</v>
      </c>
      <c r="G543" s="3" t="s">
        <v>70</v>
      </c>
      <c r="H543" s="29">
        <v>14.99</v>
      </c>
      <c r="I543" s="22" t="str">
        <f t="shared" si="24"/>
        <v xml:space="preserve"> N</v>
      </c>
      <c r="J543" s="7"/>
      <c r="K543" s="28">
        <v>2</v>
      </c>
      <c r="L543" s="3" t="s">
        <v>21</v>
      </c>
    </row>
    <row r="544" spans="1:486" x14ac:dyDescent="0.2">
      <c r="A544" s="3" t="s">
        <v>121</v>
      </c>
      <c r="B544" s="4" t="s">
        <v>216</v>
      </c>
      <c r="C544" s="4" t="s">
        <v>541</v>
      </c>
      <c r="D544" s="6" t="s">
        <v>215</v>
      </c>
      <c r="E544" s="3" t="s">
        <v>15</v>
      </c>
      <c r="F544" s="28">
        <v>1</v>
      </c>
      <c r="G544" s="3" t="s">
        <v>15</v>
      </c>
      <c r="H544" s="29">
        <v>31</v>
      </c>
      <c r="I544" s="22" t="str">
        <f t="shared" si="24"/>
        <v xml:space="preserve"> N</v>
      </c>
      <c r="J544" s="7"/>
      <c r="K544" s="28">
        <v>35</v>
      </c>
      <c r="L544" s="3" t="s">
        <v>18</v>
      </c>
    </row>
    <row r="545" spans="1:486" x14ac:dyDescent="0.2">
      <c r="A545" s="3" t="s">
        <v>121</v>
      </c>
      <c r="B545" s="4" t="s">
        <v>216</v>
      </c>
      <c r="C545" s="4" t="s">
        <v>541</v>
      </c>
      <c r="D545" s="6" t="s">
        <v>215</v>
      </c>
      <c r="E545" s="3" t="s">
        <v>38</v>
      </c>
      <c r="F545" s="28">
        <v>1</v>
      </c>
      <c r="G545" s="3" t="s">
        <v>164</v>
      </c>
      <c r="H545" s="29">
        <v>22</v>
      </c>
      <c r="I545" s="22" t="str">
        <f t="shared" si="24"/>
        <v xml:space="preserve"> N</v>
      </c>
      <c r="J545" s="7"/>
      <c r="K545" s="28">
        <v>35</v>
      </c>
      <c r="L545" s="3" t="s">
        <v>18</v>
      </c>
    </row>
    <row r="546" spans="1:486" x14ac:dyDescent="0.2">
      <c r="A546" s="3" t="s">
        <v>121</v>
      </c>
      <c r="B546" s="4" t="s">
        <v>216</v>
      </c>
      <c r="C546" s="4" t="s">
        <v>541</v>
      </c>
      <c r="D546" s="6" t="s">
        <v>215</v>
      </c>
      <c r="E546" s="3" t="s">
        <v>38</v>
      </c>
      <c r="F546" s="28">
        <v>1</v>
      </c>
      <c r="G546" s="3" t="s">
        <v>217</v>
      </c>
      <c r="H546" s="29">
        <v>17.5</v>
      </c>
      <c r="I546" s="22" t="str">
        <f t="shared" si="24"/>
        <v xml:space="preserve"> N</v>
      </c>
      <c r="J546" s="7"/>
      <c r="K546" s="28">
        <v>24</v>
      </c>
      <c r="L546" s="3" t="s">
        <v>21</v>
      </c>
    </row>
    <row r="547" spans="1:486" s="15" customFormat="1" x14ac:dyDescent="0.2">
      <c r="A547" s="3" t="s">
        <v>121</v>
      </c>
      <c r="B547" s="4" t="s">
        <v>216</v>
      </c>
      <c r="C547" s="4" t="s">
        <v>541</v>
      </c>
      <c r="D547" s="6" t="s">
        <v>215</v>
      </c>
      <c r="E547" s="3" t="s">
        <v>38</v>
      </c>
      <c r="F547" s="28">
        <v>1</v>
      </c>
      <c r="G547" s="3" t="s">
        <v>164</v>
      </c>
      <c r="H547" s="29">
        <v>16.8</v>
      </c>
      <c r="I547" s="22" t="str">
        <f t="shared" si="24"/>
        <v xml:space="preserve"> N</v>
      </c>
      <c r="J547" s="7"/>
      <c r="K547" s="28">
        <v>6.5</v>
      </c>
      <c r="L547" s="3" t="s">
        <v>18</v>
      </c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  <c r="AU547" s="18"/>
      <c r="AV547" s="18"/>
      <c r="AW547" s="18"/>
      <c r="AX547" s="18"/>
      <c r="AY547" s="18"/>
      <c r="AZ547" s="18"/>
      <c r="BA547" s="18"/>
      <c r="BB547" s="18"/>
      <c r="BC547" s="18"/>
      <c r="BD547" s="18"/>
      <c r="BE547" s="18"/>
      <c r="BF547" s="18"/>
      <c r="BG547" s="18"/>
      <c r="BH547" s="18"/>
      <c r="BI547" s="18"/>
      <c r="BJ547" s="18"/>
      <c r="BK547" s="18"/>
      <c r="BL547" s="18"/>
      <c r="BM547" s="18"/>
      <c r="BN547" s="18"/>
      <c r="BO547" s="18"/>
      <c r="BP547" s="18"/>
      <c r="BQ547" s="18"/>
      <c r="BR547" s="18"/>
      <c r="BS547" s="18"/>
      <c r="BT547" s="18"/>
      <c r="BU547" s="18"/>
      <c r="BV547" s="18"/>
      <c r="BW547" s="18"/>
      <c r="BX547" s="18"/>
      <c r="BY547" s="18"/>
      <c r="BZ547" s="18"/>
      <c r="CA547" s="18"/>
      <c r="CB547" s="18"/>
      <c r="CC547" s="18"/>
      <c r="CD547" s="18"/>
      <c r="CE547" s="18"/>
      <c r="CF547" s="18"/>
      <c r="CG547" s="18"/>
      <c r="CH547" s="18"/>
      <c r="CI547" s="18"/>
      <c r="CJ547" s="18"/>
      <c r="CK547" s="18"/>
      <c r="CL547" s="18"/>
      <c r="CM547" s="18"/>
      <c r="CN547" s="18"/>
      <c r="CO547" s="18"/>
      <c r="CP547" s="18"/>
      <c r="CQ547" s="18"/>
      <c r="CR547" s="18"/>
      <c r="CS547" s="18"/>
      <c r="CT547" s="18"/>
      <c r="CU547" s="18"/>
      <c r="CV547" s="18"/>
      <c r="CW547" s="18"/>
      <c r="CX547" s="18"/>
      <c r="CY547" s="18"/>
      <c r="CZ547" s="18"/>
      <c r="DA547" s="18"/>
      <c r="DB547" s="18"/>
      <c r="DC547" s="18"/>
      <c r="DD547" s="18"/>
      <c r="DE547" s="18"/>
      <c r="DF547" s="18"/>
      <c r="DG547" s="18"/>
      <c r="DH547" s="18"/>
      <c r="DI547" s="18"/>
      <c r="DJ547" s="18"/>
      <c r="DK547" s="18"/>
      <c r="DL547" s="18"/>
      <c r="DM547" s="18"/>
      <c r="DN547" s="18"/>
      <c r="DO547" s="18"/>
      <c r="DP547" s="18"/>
      <c r="DQ547" s="18"/>
      <c r="DR547" s="18"/>
      <c r="DS547" s="18"/>
      <c r="DT547" s="18"/>
      <c r="DU547" s="18"/>
      <c r="DV547" s="18"/>
      <c r="DW547" s="18"/>
      <c r="DX547" s="18"/>
      <c r="DY547" s="18"/>
      <c r="DZ547" s="18"/>
      <c r="EA547" s="18"/>
      <c r="EB547" s="18"/>
      <c r="EC547" s="18"/>
      <c r="ED547" s="18"/>
      <c r="EE547" s="18"/>
      <c r="EF547" s="18"/>
      <c r="EG547" s="18"/>
      <c r="EH547" s="18"/>
      <c r="EI547" s="18"/>
      <c r="EJ547" s="18"/>
      <c r="EK547" s="18"/>
      <c r="EL547" s="18"/>
      <c r="EM547" s="18"/>
      <c r="EN547" s="18"/>
      <c r="EO547" s="18"/>
      <c r="EP547" s="18"/>
      <c r="EQ547" s="18"/>
      <c r="ER547" s="18"/>
      <c r="ES547" s="18"/>
      <c r="ET547" s="18"/>
      <c r="EU547" s="18"/>
      <c r="EV547" s="18"/>
      <c r="EW547" s="18"/>
      <c r="EX547" s="18"/>
      <c r="EY547" s="18"/>
      <c r="EZ547" s="18"/>
      <c r="FA547" s="18"/>
      <c r="FB547" s="18"/>
      <c r="FC547" s="18"/>
      <c r="FD547" s="18"/>
      <c r="FE547" s="18"/>
      <c r="FF547" s="18"/>
      <c r="FG547" s="18"/>
      <c r="FH547" s="18"/>
      <c r="FI547" s="18"/>
      <c r="FJ547" s="18"/>
      <c r="FK547" s="18"/>
      <c r="FL547" s="18"/>
      <c r="FM547" s="18"/>
      <c r="FN547" s="18"/>
      <c r="FO547" s="18"/>
      <c r="FP547" s="18"/>
      <c r="FQ547" s="18"/>
      <c r="FR547" s="18"/>
      <c r="FS547" s="18"/>
      <c r="FT547" s="18"/>
      <c r="FU547" s="18"/>
      <c r="FV547" s="18"/>
      <c r="FW547" s="18"/>
      <c r="FX547" s="18"/>
      <c r="FY547" s="18"/>
      <c r="FZ547" s="18"/>
      <c r="GA547" s="18"/>
      <c r="GB547" s="18"/>
      <c r="GC547" s="18"/>
      <c r="GD547" s="18"/>
      <c r="GE547" s="18"/>
      <c r="GF547" s="18"/>
      <c r="GG547" s="18"/>
      <c r="GH547" s="18"/>
      <c r="GI547" s="18"/>
      <c r="GJ547" s="18"/>
      <c r="GK547" s="18"/>
      <c r="GL547" s="18"/>
      <c r="GM547" s="18"/>
      <c r="GN547" s="18"/>
      <c r="GO547" s="18"/>
      <c r="GP547" s="18"/>
      <c r="GQ547" s="18"/>
      <c r="GR547" s="18"/>
      <c r="GS547" s="18"/>
      <c r="GT547" s="18"/>
      <c r="GU547" s="18"/>
      <c r="GV547" s="18"/>
      <c r="GW547" s="18"/>
      <c r="GX547" s="18"/>
      <c r="GY547" s="18"/>
      <c r="GZ547" s="18"/>
      <c r="HA547" s="18"/>
      <c r="HB547" s="18"/>
      <c r="HC547" s="18"/>
      <c r="HD547" s="18"/>
      <c r="HE547" s="18"/>
      <c r="HF547" s="18"/>
      <c r="HG547" s="18"/>
      <c r="HH547" s="18"/>
      <c r="HI547" s="18"/>
      <c r="HJ547" s="18"/>
      <c r="HK547" s="18"/>
      <c r="HL547" s="18"/>
      <c r="HM547" s="18"/>
      <c r="HN547" s="18"/>
      <c r="HO547" s="18"/>
      <c r="HP547" s="18"/>
      <c r="HQ547" s="18"/>
      <c r="HR547" s="18"/>
      <c r="HS547" s="18"/>
      <c r="HT547" s="18"/>
      <c r="HU547" s="18"/>
      <c r="HV547" s="18"/>
      <c r="HW547" s="18"/>
      <c r="HX547" s="18"/>
      <c r="HY547" s="18"/>
      <c r="HZ547" s="18"/>
      <c r="IA547" s="18"/>
      <c r="IB547" s="18"/>
      <c r="IC547" s="18"/>
      <c r="ID547" s="18"/>
      <c r="IE547" s="18"/>
      <c r="IF547" s="18"/>
      <c r="IG547" s="18"/>
      <c r="IH547" s="18"/>
      <c r="II547" s="18"/>
      <c r="IJ547" s="18"/>
      <c r="IK547" s="18"/>
      <c r="IL547" s="18"/>
      <c r="IM547" s="18"/>
      <c r="IN547" s="18"/>
      <c r="IO547" s="18"/>
      <c r="IP547" s="18"/>
      <c r="IQ547" s="18"/>
      <c r="IR547" s="18"/>
      <c r="IS547" s="18"/>
      <c r="IT547" s="18"/>
      <c r="IU547" s="18"/>
      <c r="IV547" s="18"/>
      <c r="IW547" s="18"/>
      <c r="IX547" s="18"/>
      <c r="IY547" s="18"/>
      <c r="IZ547" s="18"/>
      <c r="JA547" s="18"/>
      <c r="JB547" s="18"/>
      <c r="JC547" s="18"/>
      <c r="JD547" s="18"/>
      <c r="JE547" s="18"/>
      <c r="JF547" s="18"/>
      <c r="JG547" s="18"/>
      <c r="JH547" s="18"/>
      <c r="JI547" s="18"/>
      <c r="JJ547" s="18"/>
      <c r="JK547" s="18"/>
      <c r="JL547" s="18"/>
      <c r="JM547" s="18"/>
      <c r="JN547" s="18"/>
      <c r="JO547" s="18"/>
      <c r="JP547" s="18"/>
      <c r="JQ547" s="18"/>
      <c r="JR547" s="18"/>
      <c r="JS547" s="18"/>
      <c r="JT547" s="18"/>
      <c r="JU547" s="18"/>
      <c r="JV547" s="18"/>
      <c r="JW547" s="18"/>
      <c r="JX547" s="18"/>
      <c r="JY547" s="18"/>
      <c r="JZ547" s="18"/>
      <c r="KA547" s="18"/>
      <c r="KB547" s="18"/>
      <c r="KC547" s="18"/>
      <c r="KD547" s="18"/>
      <c r="KE547" s="18"/>
      <c r="KF547" s="18"/>
      <c r="KG547" s="18"/>
      <c r="KH547" s="18"/>
      <c r="KI547" s="18"/>
      <c r="KJ547" s="18"/>
      <c r="KK547" s="18"/>
      <c r="KL547" s="18"/>
      <c r="KM547" s="18"/>
      <c r="KN547" s="18"/>
      <c r="KO547" s="18"/>
      <c r="KP547" s="18"/>
      <c r="KQ547" s="18"/>
      <c r="KR547" s="18"/>
      <c r="KS547" s="18"/>
      <c r="KT547" s="18"/>
      <c r="KU547" s="18"/>
      <c r="KV547" s="18"/>
      <c r="KW547" s="18"/>
      <c r="KX547" s="18"/>
      <c r="KY547" s="18"/>
      <c r="KZ547" s="18"/>
      <c r="LA547" s="18"/>
      <c r="LB547" s="18"/>
      <c r="LC547" s="18"/>
      <c r="LD547" s="18"/>
      <c r="LE547" s="18"/>
      <c r="LF547" s="18"/>
      <c r="LG547" s="18"/>
      <c r="LH547" s="18"/>
      <c r="LI547" s="18"/>
      <c r="LJ547" s="18"/>
      <c r="LK547" s="18"/>
      <c r="LL547" s="18"/>
      <c r="LM547" s="18"/>
      <c r="LN547" s="18"/>
      <c r="LO547" s="18"/>
      <c r="LP547" s="18"/>
      <c r="LQ547" s="18"/>
      <c r="LR547" s="18"/>
      <c r="LS547" s="18"/>
      <c r="LT547" s="18"/>
      <c r="LU547" s="18"/>
      <c r="LV547" s="18"/>
      <c r="LW547" s="18"/>
      <c r="LX547" s="18"/>
      <c r="LY547" s="18"/>
      <c r="LZ547" s="18"/>
      <c r="MA547" s="18"/>
      <c r="MB547" s="18"/>
      <c r="MC547" s="18"/>
      <c r="MD547" s="18"/>
      <c r="ME547" s="18"/>
      <c r="MF547" s="18"/>
      <c r="MG547" s="18"/>
      <c r="MH547" s="18"/>
      <c r="MI547" s="18"/>
      <c r="MJ547" s="18"/>
      <c r="MK547" s="18"/>
      <c r="ML547" s="18"/>
      <c r="MM547" s="18"/>
      <c r="MN547" s="18"/>
      <c r="MO547" s="18"/>
      <c r="MP547" s="18"/>
      <c r="MQ547" s="18"/>
      <c r="MR547" s="18"/>
      <c r="MS547" s="18"/>
      <c r="MT547" s="18"/>
      <c r="MU547" s="18"/>
      <c r="MV547" s="18"/>
      <c r="MW547" s="18"/>
      <c r="MX547" s="18"/>
      <c r="MY547" s="18"/>
      <c r="MZ547" s="18"/>
      <c r="NA547" s="18"/>
      <c r="NB547" s="18"/>
      <c r="NC547" s="18"/>
      <c r="ND547" s="18"/>
      <c r="NE547" s="18"/>
      <c r="NF547" s="18"/>
      <c r="NG547" s="18"/>
      <c r="NH547" s="18"/>
      <c r="NI547" s="18"/>
      <c r="NJ547" s="18"/>
      <c r="NK547" s="18"/>
      <c r="NL547" s="18"/>
      <c r="NM547" s="18"/>
      <c r="NN547" s="18"/>
      <c r="NO547" s="18"/>
      <c r="NP547" s="18"/>
      <c r="NQ547" s="18"/>
      <c r="NR547" s="18"/>
      <c r="NS547" s="18"/>
      <c r="NT547" s="18"/>
      <c r="NU547" s="18"/>
      <c r="NV547" s="18"/>
      <c r="NW547" s="18"/>
      <c r="NX547" s="18"/>
      <c r="NY547" s="18"/>
      <c r="NZ547" s="18"/>
      <c r="OA547" s="18"/>
      <c r="OB547" s="18"/>
      <c r="OC547" s="18"/>
      <c r="OD547" s="18"/>
      <c r="OE547" s="18"/>
      <c r="OF547" s="18"/>
      <c r="OG547" s="18"/>
      <c r="OH547" s="18"/>
      <c r="OI547" s="18"/>
      <c r="OJ547" s="18"/>
      <c r="OK547" s="18"/>
      <c r="OL547" s="18"/>
      <c r="OM547" s="18"/>
      <c r="ON547" s="18"/>
      <c r="OO547" s="18"/>
      <c r="OP547" s="18"/>
      <c r="OQ547" s="18"/>
      <c r="OR547" s="18"/>
      <c r="OS547" s="18"/>
      <c r="OT547" s="18"/>
      <c r="OU547" s="18"/>
      <c r="OV547" s="18"/>
      <c r="OW547" s="18"/>
      <c r="OX547" s="18"/>
      <c r="OY547" s="18"/>
      <c r="OZ547" s="18"/>
      <c r="PA547" s="18"/>
      <c r="PB547" s="18"/>
      <c r="PC547" s="18"/>
      <c r="PD547" s="18"/>
      <c r="PE547" s="18"/>
      <c r="PF547" s="18"/>
      <c r="PG547" s="18"/>
      <c r="PH547" s="18"/>
      <c r="PI547" s="18"/>
      <c r="PJ547" s="18"/>
      <c r="PK547" s="18"/>
      <c r="PL547" s="18"/>
      <c r="PM547" s="18"/>
      <c r="PN547" s="18"/>
      <c r="PO547" s="18"/>
      <c r="PP547" s="18"/>
      <c r="PQ547" s="18"/>
      <c r="PR547" s="18"/>
      <c r="PS547" s="18"/>
      <c r="PT547" s="18"/>
      <c r="PU547" s="18"/>
      <c r="PV547" s="18"/>
      <c r="PW547" s="18"/>
      <c r="PX547" s="18"/>
      <c r="PY547" s="18"/>
      <c r="PZ547" s="18"/>
      <c r="QA547" s="18"/>
      <c r="QB547" s="18"/>
      <c r="QC547" s="18"/>
      <c r="QD547" s="18"/>
      <c r="QE547" s="18"/>
      <c r="QF547" s="18"/>
      <c r="QG547" s="18"/>
      <c r="QH547" s="18"/>
      <c r="QI547" s="18"/>
      <c r="QJ547" s="18"/>
      <c r="QK547" s="18"/>
      <c r="QL547" s="18"/>
      <c r="QM547" s="18"/>
      <c r="QN547" s="18"/>
      <c r="QO547" s="18"/>
      <c r="QP547" s="18"/>
      <c r="QQ547" s="18"/>
      <c r="QR547" s="18"/>
      <c r="QS547" s="18"/>
      <c r="QT547" s="18"/>
      <c r="QU547" s="18"/>
      <c r="QV547" s="18"/>
      <c r="QW547" s="18"/>
      <c r="QX547" s="18"/>
      <c r="QY547" s="18"/>
      <c r="QZ547" s="18"/>
      <c r="RA547" s="18"/>
      <c r="RB547" s="18"/>
      <c r="RC547" s="18"/>
      <c r="RD547" s="18"/>
      <c r="RE547" s="18"/>
      <c r="RF547" s="18"/>
      <c r="RG547" s="18"/>
      <c r="RH547" s="18"/>
      <c r="RI547" s="18"/>
      <c r="RJ547" s="18"/>
      <c r="RK547" s="18"/>
      <c r="RL547" s="18"/>
      <c r="RM547" s="18"/>
      <c r="RN547" s="18"/>
      <c r="RO547" s="18"/>
      <c r="RP547" s="18"/>
      <c r="RQ547" s="18"/>
      <c r="RR547" s="18"/>
    </row>
    <row r="548" spans="1:486" x14ac:dyDescent="0.2">
      <c r="A548" s="3" t="s">
        <v>121</v>
      </c>
      <c r="B548" s="4" t="s">
        <v>216</v>
      </c>
      <c r="C548" s="4" t="s">
        <v>541</v>
      </c>
      <c r="D548" s="6" t="s">
        <v>215</v>
      </c>
      <c r="E548" s="3" t="s">
        <v>26</v>
      </c>
      <c r="F548" s="28">
        <v>1</v>
      </c>
      <c r="G548" s="3" t="s">
        <v>218</v>
      </c>
      <c r="H548" s="29">
        <v>10</v>
      </c>
      <c r="I548" s="22" t="str">
        <f t="shared" si="24"/>
        <v xml:space="preserve"> N</v>
      </c>
      <c r="J548" s="7"/>
      <c r="K548" s="28">
        <v>14</v>
      </c>
      <c r="L548" s="3" t="s">
        <v>21</v>
      </c>
    </row>
    <row r="549" spans="1:486" x14ac:dyDescent="0.2">
      <c r="A549" s="3" t="s">
        <v>121</v>
      </c>
      <c r="B549" s="4" t="s">
        <v>216</v>
      </c>
      <c r="C549" s="4" t="s">
        <v>541</v>
      </c>
      <c r="D549" s="6" t="s">
        <v>215</v>
      </c>
      <c r="E549" s="3" t="s">
        <v>26</v>
      </c>
      <c r="F549" s="28">
        <v>1</v>
      </c>
      <c r="G549" s="3" t="s">
        <v>218</v>
      </c>
      <c r="H549" s="29">
        <v>10.75</v>
      </c>
      <c r="I549" s="22" t="str">
        <f t="shared" si="24"/>
        <v xml:space="preserve"> N</v>
      </c>
      <c r="J549" s="7"/>
      <c r="K549" s="28">
        <v>6</v>
      </c>
      <c r="L549" s="3" t="s">
        <v>21</v>
      </c>
    </row>
    <row r="550" spans="1:486" x14ac:dyDescent="0.2">
      <c r="A550" s="3" t="s">
        <v>121</v>
      </c>
      <c r="B550" s="4" t="s">
        <v>216</v>
      </c>
      <c r="C550" s="4" t="s">
        <v>541</v>
      </c>
      <c r="D550" s="6" t="s">
        <v>215</v>
      </c>
      <c r="E550" s="3" t="s">
        <v>26</v>
      </c>
      <c r="F550" s="28">
        <v>1</v>
      </c>
      <c r="G550" s="3" t="s">
        <v>218</v>
      </c>
      <c r="H550" s="29">
        <v>10.25</v>
      </c>
      <c r="I550" s="22" t="str">
        <f t="shared" si="24"/>
        <v xml:space="preserve"> N</v>
      </c>
      <c r="J550" s="7"/>
      <c r="K550" s="28">
        <v>15</v>
      </c>
      <c r="L550" s="3" t="s">
        <v>21</v>
      </c>
    </row>
    <row r="551" spans="1:486" x14ac:dyDescent="0.2">
      <c r="A551" s="3" t="s">
        <v>121</v>
      </c>
      <c r="B551" s="4" t="s">
        <v>216</v>
      </c>
      <c r="C551" s="4" t="s">
        <v>541</v>
      </c>
      <c r="D551" s="6" t="s">
        <v>215</v>
      </c>
      <c r="E551" s="3" t="s">
        <v>26</v>
      </c>
      <c r="F551" s="28">
        <v>1</v>
      </c>
      <c r="G551" s="3" t="s">
        <v>218</v>
      </c>
      <c r="H551" s="29">
        <v>11</v>
      </c>
      <c r="I551" s="22" t="str">
        <f t="shared" si="24"/>
        <v xml:space="preserve"> N</v>
      </c>
      <c r="J551" s="7"/>
      <c r="K551" s="28">
        <v>8</v>
      </c>
      <c r="L551" s="3" t="s">
        <v>21</v>
      </c>
    </row>
    <row r="552" spans="1:486" x14ac:dyDescent="0.2">
      <c r="A552" s="3" t="s">
        <v>121</v>
      </c>
      <c r="B552" s="4" t="s">
        <v>216</v>
      </c>
      <c r="C552" s="4" t="s">
        <v>541</v>
      </c>
      <c r="D552" s="6" t="s">
        <v>215</v>
      </c>
      <c r="E552" s="3" t="s">
        <v>26</v>
      </c>
      <c r="F552" s="28">
        <v>1</v>
      </c>
      <c r="G552" s="3" t="s">
        <v>218</v>
      </c>
      <c r="H552" s="29">
        <v>10</v>
      </c>
      <c r="I552" s="22" t="str">
        <f t="shared" si="24"/>
        <v xml:space="preserve"> N</v>
      </c>
      <c r="J552" s="7"/>
      <c r="K552" s="28">
        <v>15</v>
      </c>
      <c r="L552" s="3" t="s">
        <v>21</v>
      </c>
    </row>
    <row r="553" spans="1:486" x14ac:dyDescent="0.2">
      <c r="A553" s="3" t="s">
        <v>121</v>
      </c>
      <c r="B553" s="4" t="s">
        <v>216</v>
      </c>
      <c r="C553" s="4" t="s">
        <v>541</v>
      </c>
      <c r="D553" s="6" t="s">
        <v>215</v>
      </c>
      <c r="E553" s="3" t="s">
        <v>26</v>
      </c>
      <c r="F553" s="28">
        <v>1</v>
      </c>
      <c r="G553" s="3" t="s">
        <v>218</v>
      </c>
      <c r="H553" s="29">
        <v>10.75</v>
      </c>
      <c r="I553" s="22" t="str">
        <f t="shared" si="24"/>
        <v xml:space="preserve"> N</v>
      </c>
      <c r="J553" s="7"/>
      <c r="K553" s="28">
        <v>18</v>
      </c>
      <c r="L553" s="3" t="s">
        <v>21</v>
      </c>
    </row>
    <row r="554" spans="1:486" x14ac:dyDescent="0.2">
      <c r="A554" s="3" t="s">
        <v>121</v>
      </c>
      <c r="B554" s="4" t="s">
        <v>216</v>
      </c>
      <c r="C554" s="4" t="s">
        <v>541</v>
      </c>
      <c r="D554" s="6" t="s">
        <v>215</v>
      </c>
      <c r="E554" s="3" t="s">
        <v>45</v>
      </c>
      <c r="F554" s="28">
        <v>1</v>
      </c>
      <c r="G554" s="3" t="s">
        <v>79</v>
      </c>
      <c r="H554" s="29">
        <v>11.83</v>
      </c>
      <c r="I554" s="22" t="str">
        <f t="shared" si="24"/>
        <v xml:space="preserve"> N</v>
      </c>
      <c r="J554" s="7"/>
      <c r="K554" s="28">
        <v>10</v>
      </c>
      <c r="L554" s="3" t="s">
        <v>21</v>
      </c>
    </row>
    <row r="555" spans="1:486" x14ac:dyDescent="0.2">
      <c r="A555" s="3" t="s">
        <v>121</v>
      </c>
      <c r="B555" s="4" t="s">
        <v>216</v>
      </c>
      <c r="C555" s="4" t="s">
        <v>541</v>
      </c>
      <c r="D555" s="6" t="s">
        <v>215</v>
      </c>
      <c r="E555" s="3" t="s">
        <v>45</v>
      </c>
      <c r="F555" s="28">
        <v>1</v>
      </c>
      <c r="G555" s="3" t="s">
        <v>79</v>
      </c>
      <c r="H555" s="29">
        <v>10.75</v>
      </c>
      <c r="I555" s="22" t="str">
        <f t="shared" si="24"/>
        <v xml:space="preserve"> N</v>
      </c>
      <c r="J555" s="7"/>
      <c r="K555" s="28">
        <v>10</v>
      </c>
      <c r="L555" s="3" t="s">
        <v>21</v>
      </c>
    </row>
    <row r="556" spans="1:486" x14ac:dyDescent="0.2">
      <c r="A556" s="3" t="s">
        <v>121</v>
      </c>
      <c r="B556" s="4" t="s">
        <v>216</v>
      </c>
      <c r="C556" s="4" t="s">
        <v>555</v>
      </c>
      <c r="D556" s="6" t="s">
        <v>336</v>
      </c>
      <c r="E556" s="3" t="s">
        <v>15</v>
      </c>
      <c r="F556" s="28">
        <v>1</v>
      </c>
      <c r="G556" s="3" t="s">
        <v>15</v>
      </c>
      <c r="H556" s="24">
        <f>IF(J556&gt;0,(J556/(K556*52)),"  ")</f>
        <v>32.417582417582416</v>
      </c>
      <c r="I556" s="22" t="str">
        <f t="shared" si="24"/>
        <v>Y</v>
      </c>
      <c r="J556" s="30">
        <v>59000</v>
      </c>
      <c r="K556" s="28">
        <v>35</v>
      </c>
      <c r="L556" s="3" t="s">
        <v>18</v>
      </c>
    </row>
    <row r="557" spans="1:486" x14ac:dyDescent="0.2">
      <c r="A557" s="3" t="s">
        <v>121</v>
      </c>
      <c r="B557" s="4" t="s">
        <v>216</v>
      </c>
      <c r="C557" s="4" t="s">
        <v>555</v>
      </c>
      <c r="D557" s="6" t="s">
        <v>336</v>
      </c>
      <c r="E557" s="3" t="s">
        <v>38</v>
      </c>
      <c r="F557" s="28">
        <v>1</v>
      </c>
      <c r="G557" s="3" t="s">
        <v>55</v>
      </c>
      <c r="H557" s="29">
        <v>25</v>
      </c>
      <c r="I557" s="22" t="str">
        <f t="shared" si="24"/>
        <v xml:space="preserve"> N</v>
      </c>
      <c r="J557" s="7"/>
      <c r="K557" s="28">
        <v>23</v>
      </c>
      <c r="L557" s="3" t="s">
        <v>18</v>
      </c>
    </row>
    <row r="558" spans="1:486" x14ac:dyDescent="0.2">
      <c r="A558" s="3" t="s">
        <v>121</v>
      </c>
      <c r="B558" s="4" t="s">
        <v>216</v>
      </c>
      <c r="C558" s="4" t="s">
        <v>555</v>
      </c>
      <c r="D558" s="6" t="s">
        <v>336</v>
      </c>
      <c r="E558" s="3" t="s">
        <v>80</v>
      </c>
      <c r="F558" s="28">
        <v>1</v>
      </c>
      <c r="G558" s="3" t="s">
        <v>197</v>
      </c>
      <c r="H558" s="29">
        <v>19.75</v>
      </c>
      <c r="I558" s="22" t="str">
        <f t="shared" si="24"/>
        <v xml:space="preserve"> N</v>
      </c>
      <c r="J558" s="7"/>
      <c r="K558" s="28">
        <v>20</v>
      </c>
      <c r="L558" s="3" t="s">
        <v>18</v>
      </c>
    </row>
    <row r="559" spans="1:486" x14ac:dyDescent="0.2">
      <c r="A559" s="3" t="s">
        <v>121</v>
      </c>
      <c r="B559" s="4" t="s">
        <v>216</v>
      </c>
      <c r="C559" s="4" t="s">
        <v>555</v>
      </c>
      <c r="D559" s="6" t="s">
        <v>336</v>
      </c>
      <c r="E559" s="3" t="s">
        <v>80</v>
      </c>
      <c r="F559" s="28">
        <v>1</v>
      </c>
      <c r="G559" s="3" t="s">
        <v>337</v>
      </c>
      <c r="H559" s="29">
        <v>15</v>
      </c>
      <c r="I559" s="22" t="str">
        <f t="shared" si="24"/>
        <v xml:space="preserve"> N</v>
      </c>
      <c r="J559" s="7"/>
      <c r="K559" s="28">
        <v>3</v>
      </c>
      <c r="L559" s="3" t="s">
        <v>18</v>
      </c>
    </row>
    <row r="560" spans="1:486" x14ac:dyDescent="0.2">
      <c r="A560" s="3" t="s">
        <v>121</v>
      </c>
      <c r="B560" s="4" t="s">
        <v>216</v>
      </c>
      <c r="C560" s="4" t="s">
        <v>555</v>
      </c>
      <c r="D560" s="6" t="s">
        <v>336</v>
      </c>
      <c r="E560" s="3" t="s">
        <v>80</v>
      </c>
      <c r="F560" s="28">
        <v>1</v>
      </c>
      <c r="G560" s="3" t="s">
        <v>337</v>
      </c>
      <c r="H560" s="29">
        <v>14.5</v>
      </c>
      <c r="I560" s="22" t="str">
        <f t="shared" si="24"/>
        <v xml:space="preserve"> N</v>
      </c>
      <c r="J560" s="7"/>
      <c r="K560" s="28">
        <v>3</v>
      </c>
      <c r="L560" s="3" t="s">
        <v>18</v>
      </c>
    </row>
    <row r="561" spans="1:486" x14ac:dyDescent="0.2">
      <c r="A561" s="3" t="s">
        <v>121</v>
      </c>
      <c r="B561" s="4" t="s">
        <v>216</v>
      </c>
      <c r="C561" s="4" t="s">
        <v>555</v>
      </c>
      <c r="D561" s="6" t="s">
        <v>336</v>
      </c>
      <c r="E561" s="3" t="s">
        <v>35</v>
      </c>
      <c r="F561" s="28">
        <v>1</v>
      </c>
      <c r="G561" s="3" t="s">
        <v>129</v>
      </c>
      <c r="H561" s="29">
        <v>17</v>
      </c>
      <c r="I561" s="22" t="str">
        <f t="shared" si="24"/>
        <v xml:space="preserve"> N</v>
      </c>
      <c r="J561" s="7"/>
      <c r="K561" s="28">
        <v>32.5</v>
      </c>
      <c r="L561" s="3" t="s">
        <v>21</v>
      </c>
    </row>
    <row r="562" spans="1:486" x14ac:dyDescent="0.2">
      <c r="A562" s="3" t="s">
        <v>121</v>
      </c>
      <c r="B562" s="4" t="s">
        <v>216</v>
      </c>
      <c r="C562" s="4" t="s">
        <v>555</v>
      </c>
      <c r="D562" s="6" t="s">
        <v>336</v>
      </c>
      <c r="E562" s="3" t="s">
        <v>22</v>
      </c>
      <c r="F562" s="28">
        <v>1</v>
      </c>
      <c r="G562" s="3" t="s">
        <v>338</v>
      </c>
      <c r="H562" s="29">
        <v>17.5</v>
      </c>
      <c r="I562" s="22" t="str">
        <f t="shared" si="24"/>
        <v xml:space="preserve"> N</v>
      </c>
      <c r="J562" s="7"/>
      <c r="K562" s="28">
        <v>18</v>
      </c>
      <c r="L562" s="3" t="s">
        <v>21</v>
      </c>
    </row>
    <row r="563" spans="1:486" x14ac:dyDescent="0.2">
      <c r="A563" s="3" t="s">
        <v>121</v>
      </c>
      <c r="B563" s="4" t="s">
        <v>216</v>
      </c>
      <c r="C563" s="4" t="s">
        <v>555</v>
      </c>
      <c r="D563" s="6" t="s">
        <v>336</v>
      </c>
      <c r="E563" s="3" t="s">
        <v>26</v>
      </c>
      <c r="F563" s="28">
        <v>1</v>
      </c>
      <c r="G563" s="3" t="s">
        <v>198</v>
      </c>
      <c r="H563" s="29">
        <v>13</v>
      </c>
      <c r="I563" s="22" t="str">
        <f t="shared" si="24"/>
        <v xml:space="preserve"> N</v>
      </c>
      <c r="J563" s="7"/>
      <c r="K563" s="28">
        <v>32</v>
      </c>
      <c r="L563" s="3" t="s">
        <v>21</v>
      </c>
    </row>
    <row r="564" spans="1:486" x14ac:dyDescent="0.2">
      <c r="A564" s="3" t="s">
        <v>121</v>
      </c>
      <c r="B564" s="4" t="s">
        <v>216</v>
      </c>
      <c r="C564" s="4" t="s">
        <v>555</v>
      </c>
      <c r="D564" s="6" t="s">
        <v>336</v>
      </c>
      <c r="E564" s="3" t="s">
        <v>26</v>
      </c>
      <c r="F564" s="28">
        <v>1</v>
      </c>
      <c r="G564" s="3" t="s">
        <v>198</v>
      </c>
      <c r="H564" s="29">
        <v>10</v>
      </c>
      <c r="I564" s="22" t="str">
        <f t="shared" si="24"/>
        <v xml:space="preserve"> N</v>
      </c>
      <c r="J564" s="7"/>
      <c r="K564" s="28">
        <v>19</v>
      </c>
      <c r="L564" s="3" t="s">
        <v>21</v>
      </c>
    </row>
    <row r="565" spans="1:486" x14ac:dyDescent="0.2">
      <c r="A565" s="3" t="s">
        <v>121</v>
      </c>
      <c r="B565" s="4" t="s">
        <v>216</v>
      </c>
      <c r="C565" s="4" t="s">
        <v>555</v>
      </c>
      <c r="D565" s="6" t="s">
        <v>336</v>
      </c>
      <c r="E565" s="3" t="s">
        <v>26</v>
      </c>
      <c r="F565" s="28">
        <v>1</v>
      </c>
      <c r="G565" s="3" t="s">
        <v>198</v>
      </c>
      <c r="H565" s="29">
        <v>9.6</v>
      </c>
      <c r="I565" s="22" t="str">
        <f t="shared" si="24"/>
        <v xml:space="preserve"> N</v>
      </c>
      <c r="J565" s="7"/>
      <c r="K565" s="28">
        <v>11</v>
      </c>
      <c r="L565" s="3" t="s">
        <v>21</v>
      </c>
    </row>
    <row r="566" spans="1:486" x14ac:dyDescent="0.2">
      <c r="A566" s="3" t="s">
        <v>121</v>
      </c>
      <c r="B566" s="4" t="s">
        <v>216</v>
      </c>
      <c r="C566" s="4" t="s">
        <v>555</v>
      </c>
      <c r="D566" s="6" t="s">
        <v>336</v>
      </c>
      <c r="E566" s="3" t="s">
        <v>26</v>
      </c>
      <c r="F566" s="28">
        <v>1</v>
      </c>
      <c r="G566" s="3" t="s">
        <v>198</v>
      </c>
      <c r="H566" s="29">
        <v>10</v>
      </c>
      <c r="I566" s="22" t="str">
        <f t="shared" si="24"/>
        <v xml:space="preserve"> N</v>
      </c>
      <c r="J566" s="7"/>
      <c r="K566" s="28">
        <v>7</v>
      </c>
      <c r="L566" s="3" t="s">
        <v>21</v>
      </c>
    </row>
    <row r="567" spans="1:486" x14ac:dyDescent="0.2">
      <c r="A567" s="3" t="s">
        <v>121</v>
      </c>
      <c r="B567" s="4" t="s">
        <v>216</v>
      </c>
      <c r="C567" s="4" t="s">
        <v>555</v>
      </c>
      <c r="D567" s="6" t="s">
        <v>336</v>
      </c>
      <c r="E567" s="3" t="s">
        <v>26</v>
      </c>
      <c r="F567" s="28">
        <v>1</v>
      </c>
      <c r="G567" s="3" t="s">
        <v>198</v>
      </c>
      <c r="H567" s="29">
        <v>10</v>
      </c>
      <c r="I567" s="22" t="str">
        <f t="shared" si="24"/>
        <v xml:space="preserve"> N</v>
      </c>
      <c r="J567" s="7"/>
      <c r="K567" s="28">
        <v>4</v>
      </c>
      <c r="L567" s="3" t="s">
        <v>21</v>
      </c>
    </row>
    <row r="568" spans="1:486" x14ac:dyDescent="0.2">
      <c r="A568" s="3" t="s">
        <v>121</v>
      </c>
      <c r="B568" s="4" t="s">
        <v>216</v>
      </c>
      <c r="C568" s="4" t="s">
        <v>555</v>
      </c>
      <c r="D568" s="6" t="s">
        <v>336</v>
      </c>
      <c r="E568" s="3" t="s">
        <v>26</v>
      </c>
      <c r="F568" s="28">
        <v>1</v>
      </c>
      <c r="G568" s="3" t="s">
        <v>198</v>
      </c>
      <c r="H568" s="29">
        <v>10.25</v>
      </c>
      <c r="I568" s="22" t="str">
        <f t="shared" si="24"/>
        <v xml:space="preserve"> N</v>
      </c>
      <c r="J568" s="7"/>
      <c r="K568" s="28">
        <v>3</v>
      </c>
      <c r="L568" s="3" t="s">
        <v>21</v>
      </c>
    </row>
    <row r="569" spans="1:486" x14ac:dyDescent="0.2">
      <c r="A569" s="3" t="s">
        <v>176</v>
      </c>
      <c r="B569" s="4" t="s">
        <v>177</v>
      </c>
      <c r="C569" s="4" t="s">
        <v>534</v>
      </c>
      <c r="D569" s="6" t="s">
        <v>175</v>
      </c>
      <c r="E569" s="3" t="s">
        <v>15</v>
      </c>
      <c r="F569" s="28">
        <v>1</v>
      </c>
      <c r="G569" s="3" t="s">
        <v>15</v>
      </c>
      <c r="H569" s="29">
        <v>46.82</v>
      </c>
      <c r="I569" s="25" t="s">
        <v>513</v>
      </c>
      <c r="J569" s="30">
        <v>55997</v>
      </c>
      <c r="K569" s="28">
        <v>23</v>
      </c>
      <c r="L569" s="3" t="s">
        <v>21</v>
      </c>
    </row>
    <row r="570" spans="1:486" x14ac:dyDescent="0.2">
      <c r="A570" s="3" t="s">
        <v>176</v>
      </c>
      <c r="B570" s="4" t="s">
        <v>177</v>
      </c>
      <c r="C570" s="4" t="s">
        <v>534</v>
      </c>
      <c r="D570" s="6" t="s">
        <v>175</v>
      </c>
      <c r="E570" s="3" t="s">
        <v>33</v>
      </c>
      <c r="F570" s="28">
        <v>1</v>
      </c>
      <c r="G570" s="3" t="s">
        <v>73</v>
      </c>
      <c r="H570" s="29">
        <v>36.64</v>
      </c>
      <c r="I570" s="25" t="s">
        <v>513</v>
      </c>
      <c r="J570" s="30">
        <v>70495</v>
      </c>
      <c r="K570" s="28">
        <v>37</v>
      </c>
      <c r="L570" s="3" t="s">
        <v>18</v>
      </c>
    </row>
    <row r="571" spans="1:486" s="15" customFormat="1" x14ac:dyDescent="0.2">
      <c r="A571" s="3" t="s">
        <v>176</v>
      </c>
      <c r="B571" s="4" t="s">
        <v>177</v>
      </c>
      <c r="C571" s="4" t="s">
        <v>534</v>
      </c>
      <c r="D571" s="6" t="s">
        <v>175</v>
      </c>
      <c r="E571" s="3" t="s">
        <v>35</v>
      </c>
      <c r="F571" s="28">
        <v>1</v>
      </c>
      <c r="G571" s="3" t="s">
        <v>178</v>
      </c>
      <c r="H571" s="29">
        <v>29.97</v>
      </c>
      <c r="I571" s="25" t="s">
        <v>513</v>
      </c>
      <c r="J571" s="30">
        <v>62296</v>
      </c>
      <c r="K571" s="28">
        <v>40</v>
      </c>
      <c r="L571" s="3" t="s">
        <v>18</v>
      </c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U571" s="18"/>
      <c r="AV571" s="18"/>
      <c r="AW571" s="18"/>
      <c r="AX571" s="18"/>
      <c r="AY571" s="18"/>
      <c r="AZ571" s="18"/>
      <c r="BA571" s="18"/>
      <c r="BB571" s="18"/>
      <c r="BC571" s="18"/>
      <c r="BD571" s="18"/>
      <c r="BE571" s="18"/>
      <c r="BF571" s="18"/>
      <c r="BG571" s="18"/>
      <c r="BH571" s="18"/>
      <c r="BI571" s="18"/>
      <c r="BJ571" s="18"/>
      <c r="BK571" s="18"/>
      <c r="BL571" s="18"/>
      <c r="BM571" s="18"/>
      <c r="BN571" s="18"/>
      <c r="BO571" s="18"/>
      <c r="BP571" s="18"/>
      <c r="BQ571" s="18"/>
      <c r="BR571" s="18"/>
      <c r="BS571" s="18"/>
      <c r="BT571" s="18"/>
      <c r="BU571" s="18"/>
      <c r="BV571" s="18"/>
      <c r="BW571" s="18"/>
      <c r="BX571" s="18"/>
      <c r="BY571" s="18"/>
      <c r="BZ571" s="18"/>
      <c r="CA571" s="18"/>
      <c r="CB571" s="18"/>
      <c r="CC571" s="18"/>
      <c r="CD571" s="18"/>
      <c r="CE571" s="18"/>
      <c r="CF571" s="18"/>
      <c r="CG571" s="18"/>
      <c r="CH571" s="18"/>
      <c r="CI571" s="18"/>
      <c r="CJ571" s="18"/>
      <c r="CK571" s="18"/>
      <c r="CL571" s="18"/>
      <c r="CM571" s="18"/>
      <c r="CN571" s="18"/>
      <c r="CO571" s="18"/>
      <c r="CP571" s="18"/>
      <c r="CQ571" s="18"/>
      <c r="CR571" s="18"/>
      <c r="CS571" s="18"/>
      <c r="CT571" s="18"/>
      <c r="CU571" s="18"/>
      <c r="CV571" s="18"/>
      <c r="CW571" s="18"/>
      <c r="CX571" s="18"/>
      <c r="CY571" s="18"/>
      <c r="CZ571" s="18"/>
      <c r="DA571" s="18"/>
      <c r="DB571" s="18"/>
      <c r="DC571" s="18"/>
      <c r="DD571" s="18"/>
      <c r="DE571" s="18"/>
      <c r="DF571" s="18"/>
      <c r="DG571" s="18"/>
      <c r="DH571" s="18"/>
      <c r="DI571" s="18"/>
      <c r="DJ571" s="18"/>
      <c r="DK571" s="18"/>
      <c r="DL571" s="18"/>
      <c r="DM571" s="18"/>
      <c r="DN571" s="18"/>
      <c r="DO571" s="18"/>
      <c r="DP571" s="18"/>
      <c r="DQ571" s="18"/>
      <c r="DR571" s="18"/>
      <c r="DS571" s="18"/>
      <c r="DT571" s="18"/>
      <c r="DU571" s="18"/>
      <c r="DV571" s="18"/>
      <c r="DW571" s="18"/>
      <c r="DX571" s="18"/>
      <c r="DY571" s="18"/>
      <c r="DZ571" s="18"/>
      <c r="EA571" s="18"/>
      <c r="EB571" s="18"/>
      <c r="EC571" s="18"/>
      <c r="ED571" s="18"/>
      <c r="EE571" s="18"/>
      <c r="EF571" s="18"/>
      <c r="EG571" s="18"/>
      <c r="EH571" s="18"/>
      <c r="EI571" s="18"/>
      <c r="EJ571" s="18"/>
      <c r="EK571" s="18"/>
      <c r="EL571" s="18"/>
      <c r="EM571" s="18"/>
      <c r="EN571" s="18"/>
      <c r="EO571" s="18"/>
      <c r="EP571" s="18"/>
      <c r="EQ571" s="18"/>
      <c r="ER571" s="18"/>
      <c r="ES571" s="18"/>
      <c r="ET571" s="18"/>
      <c r="EU571" s="18"/>
      <c r="EV571" s="18"/>
      <c r="EW571" s="18"/>
      <c r="EX571" s="18"/>
      <c r="EY571" s="18"/>
      <c r="EZ571" s="18"/>
      <c r="FA571" s="18"/>
      <c r="FB571" s="18"/>
      <c r="FC571" s="18"/>
      <c r="FD571" s="18"/>
      <c r="FE571" s="18"/>
      <c r="FF571" s="18"/>
      <c r="FG571" s="18"/>
      <c r="FH571" s="18"/>
      <c r="FI571" s="18"/>
      <c r="FJ571" s="18"/>
      <c r="FK571" s="18"/>
      <c r="FL571" s="18"/>
      <c r="FM571" s="18"/>
      <c r="FN571" s="18"/>
      <c r="FO571" s="18"/>
      <c r="FP571" s="18"/>
      <c r="FQ571" s="18"/>
      <c r="FR571" s="18"/>
      <c r="FS571" s="18"/>
      <c r="FT571" s="18"/>
      <c r="FU571" s="18"/>
      <c r="FV571" s="18"/>
      <c r="FW571" s="18"/>
      <c r="FX571" s="18"/>
      <c r="FY571" s="18"/>
      <c r="FZ571" s="18"/>
      <c r="GA571" s="18"/>
      <c r="GB571" s="18"/>
      <c r="GC571" s="18"/>
      <c r="GD571" s="18"/>
      <c r="GE571" s="18"/>
      <c r="GF571" s="18"/>
      <c r="GG571" s="18"/>
      <c r="GH571" s="18"/>
      <c r="GI571" s="18"/>
      <c r="GJ571" s="18"/>
      <c r="GK571" s="18"/>
      <c r="GL571" s="18"/>
      <c r="GM571" s="18"/>
      <c r="GN571" s="18"/>
      <c r="GO571" s="18"/>
      <c r="GP571" s="18"/>
      <c r="GQ571" s="18"/>
      <c r="GR571" s="18"/>
      <c r="GS571" s="18"/>
      <c r="GT571" s="18"/>
      <c r="GU571" s="18"/>
      <c r="GV571" s="18"/>
      <c r="GW571" s="18"/>
      <c r="GX571" s="18"/>
      <c r="GY571" s="18"/>
      <c r="GZ571" s="18"/>
      <c r="HA571" s="18"/>
      <c r="HB571" s="18"/>
      <c r="HC571" s="18"/>
      <c r="HD571" s="18"/>
      <c r="HE571" s="18"/>
      <c r="HF571" s="18"/>
      <c r="HG571" s="18"/>
      <c r="HH571" s="18"/>
      <c r="HI571" s="18"/>
      <c r="HJ571" s="18"/>
      <c r="HK571" s="18"/>
      <c r="HL571" s="18"/>
      <c r="HM571" s="18"/>
      <c r="HN571" s="18"/>
      <c r="HO571" s="18"/>
      <c r="HP571" s="18"/>
      <c r="HQ571" s="18"/>
      <c r="HR571" s="18"/>
      <c r="HS571" s="18"/>
      <c r="HT571" s="18"/>
      <c r="HU571" s="18"/>
      <c r="HV571" s="18"/>
      <c r="HW571" s="18"/>
      <c r="HX571" s="18"/>
      <c r="HY571" s="18"/>
      <c r="HZ571" s="18"/>
      <c r="IA571" s="18"/>
      <c r="IB571" s="18"/>
      <c r="IC571" s="18"/>
      <c r="ID571" s="18"/>
      <c r="IE571" s="18"/>
      <c r="IF571" s="18"/>
      <c r="IG571" s="18"/>
      <c r="IH571" s="18"/>
      <c r="II571" s="18"/>
      <c r="IJ571" s="18"/>
      <c r="IK571" s="18"/>
      <c r="IL571" s="18"/>
      <c r="IM571" s="18"/>
      <c r="IN571" s="18"/>
      <c r="IO571" s="18"/>
      <c r="IP571" s="18"/>
      <c r="IQ571" s="18"/>
      <c r="IR571" s="18"/>
      <c r="IS571" s="18"/>
      <c r="IT571" s="18"/>
      <c r="IU571" s="18"/>
      <c r="IV571" s="18"/>
      <c r="IW571" s="18"/>
      <c r="IX571" s="18"/>
      <c r="IY571" s="18"/>
      <c r="IZ571" s="18"/>
      <c r="JA571" s="18"/>
      <c r="JB571" s="18"/>
      <c r="JC571" s="18"/>
      <c r="JD571" s="18"/>
      <c r="JE571" s="18"/>
      <c r="JF571" s="18"/>
      <c r="JG571" s="18"/>
      <c r="JH571" s="18"/>
      <c r="JI571" s="18"/>
      <c r="JJ571" s="18"/>
      <c r="JK571" s="18"/>
      <c r="JL571" s="18"/>
      <c r="JM571" s="18"/>
      <c r="JN571" s="18"/>
      <c r="JO571" s="18"/>
      <c r="JP571" s="18"/>
      <c r="JQ571" s="18"/>
      <c r="JR571" s="18"/>
      <c r="JS571" s="18"/>
      <c r="JT571" s="18"/>
      <c r="JU571" s="18"/>
      <c r="JV571" s="18"/>
      <c r="JW571" s="18"/>
      <c r="JX571" s="18"/>
      <c r="JY571" s="18"/>
      <c r="JZ571" s="18"/>
      <c r="KA571" s="18"/>
      <c r="KB571" s="18"/>
      <c r="KC571" s="18"/>
      <c r="KD571" s="18"/>
      <c r="KE571" s="18"/>
      <c r="KF571" s="18"/>
      <c r="KG571" s="18"/>
      <c r="KH571" s="18"/>
      <c r="KI571" s="18"/>
      <c r="KJ571" s="18"/>
      <c r="KK571" s="18"/>
      <c r="KL571" s="18"/>
      <c r="KM571" s="18"/>
      <c r="KN571" s="18"/>
      <c r="KO571" s="18"/>
      <c r="KP571" s="18"/>
      <c r="KQ571" s="18"/>
      <c r="KR571" s="18"/>
      <c r="KS571" s="18"/>
      <c r="KT571" s="18"/>
      <c r="KU571" s="18"/>
      <c r="KV571" s="18"/>
      <c r="KW571" s="18"/>
      <c r="KX571" s="18"/>
      <c r="KY571" s="18"/>
      <c r="KZ571" s="18"/>
      <c r="LA571" s="18"/>
      <c r="LB571" s="18"/>
      <c r="LC571" s="18"/>
      <c r="LD571" s="18"/>
      <c r="LE571" s="18"/>
      <c r="LF571" s="18"/>
      <c r="LG571" s="18"/>
      <c r="LH571" s="18"/>
      <c r="LI571" s="18"/>
      <c r="LJ571" s="18"/>
      <c r="LK571" s="18"/>
      <c r="LL571" s="18"/>
      <c r="LM571" s="18"/>
      <c r="LN571" s="18"/>
      <c r="LO571" s="18"/>
      <c r="LP571" s="18"/>
      <c r="LQ571" s="18"/>
      <c r="LR571" s="18"/>
      <c r="LS571" s="18"/>
      <c r="LT571" s="18"/>
      <c r="LU571" s="18"/>
      <c r="LV571" s="18"/>
      <c r="LW571" s="18"/>
      <c r="LX571" s="18"/>
      <c r="LY571" s="18"/>
      <c r="LZ571" s="18"/>
      <c r="MA571" s="18"/>
      <c r="MB571" s="18"/>
      <c r="MC571" s="18"/>
      <c r="MD571" s="18"/>
      <c r="ME571" s="18"/>
      <c r="MF571" s="18"/>
      <c r="MG571" s="18"/>
      <c r="MH571" s="18"/>
      <c r="MI571" s="18"/>
      <c r="MJ571" s="18"/>
      <c r="MK571" s="18"/>
      <c r="ML571" s="18"/>
      <c r="MM571" s="18"/>
      <c r="MN571" s="18"/>
      <c r="MO571" s="18"/>
      <c r="MP571" s="18"/>
      <c r="MQ571" s="18"/>
      <c r="MR571" s="18"/>
      <c r="MS571" s="18"/>
      <c r="MT571" s="18"/>
      <c r="MU571" s="18"/>
      <c r="MV571" s="18"/>
      <c r="MW571" s="18"/>
      <c r="MX571" s="18"/>
      <c r="MY571" s="18"/>
      <c r="MZ571" s="18"/>
      <c r="NA571" s="18"/>
      <c r="NB571" s="18"/>
      <c r="NC571" s="18"/>
      <c r="ND571" s="18"/>
      <c r="NE571" s="18"/>
      <c r="NF571" s="18"/>
      <c r="NG571" s="18"/>
      <c r="NH571" s="18"/>
      <c r="NI571" s="18"/>
      <c r="NJ571" s="18"/>
      <c r="NK571" s="18"/>
      <c r="NL571" s="18"/>
      <c r="NM571" s="18"/>
      <c r="NN571" s="18"/>
      <c r="NO571" s="18"/>
      <c r="NP571" s="18"/>
      <c r="NQ571" s="18"/>
      <c r="NR571" s="18"/>
      <c r="NS571" s="18"/>
      <c r="NT571" s="18"/>
      <c r="NU571" s="18"/>
      <c r="NV571" s="18"/>
      <c r="NW571" s="18"/>
      <c r="NX571" s="18"/>
      <c r="NY571" s="18"/>
      <c r="NZ571" s="18"/>
      <c r="OA571" s="18"/>
      <c r="OB571" s="18"/>
      <c r="OC571" s="18"/>
      <c r="OD571" s="18"/>
      <c r="OE571" s="18"/>
      <c r="OF571" s="18"/>
      <c r="OG571" s="18"/>
      <c r="OH571" s="18"/>
      <c r="OI571" s="18"/>
      <c r="OJ571" s="18"/>
      <c r="OK571" s="18"/>
      <c r="OL571" s="18"/>
      <c r="OM571" s="18"/>
      <c r="ON571" s="18"/>
      <c r="OO571" s="18"/>
      <c r="OP571" s="18"/>
      <c r="OQ571" s="18"/>
      <c r="OR571" s="18"/>
      <c r="OS571" s="18"/>
      <c r="OT571" s="18"/>
      <c r="OU571" s="18"/>
      <c r="OV571" s="18"/>
      <c r="OW571" s="18"/>
      <c r="OX571" s="18"/>
      <c r="OY571" s="18"/>
      <c r="OZ571" s="18"/>
      <c r="PA571" s="18"/>
      <c r="PB571" s="18"/>
      <c r="PC571" s="18"/>
      <c r="PD571" s="18"/>
      <c r="PE571" s="18"/>
      <c r="PF571" s="18"/>
      <c r="PG571" s="18"/>
      <c r="PH571" s="18"/>
      <c r="PI571" s="18"/>
      <c r="PJ571" s="18"/>
      <c r="PK571" s="18"/>
      <c r="PL571" s="18"/>
      <c r="PM571" s="18"/>
      <c r="PN571" s="18"/>
      <c r="PO571" s="18"/>
      <c r="PP571" s="18"/>
      <c r="PQ571" s="18"/>
      <c r="PR571" s="18"/>
      <c r="PS571" s="18"/>
      <c r="PT571" s="18"/>
      <c r="PU571" s="18"/>
      <c r="PV571" s="18"/>
      <c r="PW571" s="18"/>
      <c r="PX571" s="18"/>
      <c r="PY571" s="18"/>
      <c r="PZ571" s="18"/>
      <c r="QA571" s="18"/>
      <c r="QB571" s="18"/>
      <c r="QC571" s="18"/>
      <c r="QD571" s="18"/>
      <c r="QE571" s="18"/>
      <c r="QF571" s="18"/>
      <c r="QG571" s="18"/>
      <c r="QH571" s="18"/>
      <c r="QI571" s="18"/>
      <c r="QJ571" s="18"/>
      <c r="QK571" s="18"/>
      <c r="QL571" s="18"/>
      <c r="QM571" s="18"/>
      <c r="QN571" s="18"/>
      <c r="QO571" s="18"/>
      <c r="QP571" s="18"/>
      <c r="QQ571" s="18"/>
      <c r="QR571" s="18"/>
      <c r="QS571" s="18"/>
      <c r="QT571" s="18"/>
      <c r="QU571" s="18"/>
      <c r="QV571" s="18"/>
      <c r="QW571" s="18"/>
      <c r="QX571" s="18"/>
      <c r="QY571" s="18"/>
      <c r="QZ571" s="18"/>
      <c r="RA571" s="18"/>
      <c r="RB571" s="18"/>
      <c r="RC571" s="18"/>
      <c r="RD571" s="18"/>
      <c r="RE571" s="18"/>
      <c r="RF571" s="18"/>
      <c r="RG571" s="18"/>
      <c r="RH571" s="18"/>
      <c r="RI571" s="18"/>
      <c r="RJ571" s="18"/>
      <c r="RK571" s="18"/>
      <c r="RL571" s="18"/>
      <c r="RM571" s="18"/>
      <c r="RN571" s="18"/>
      <c r="RO571" s="18"/>
      <c r="RP571" s="18"/>
      <c r="RQ571" s="18"/>
      <c r="RR571" s="18"/>
    </row>
    <row r="572" spans="1:486" x14ac:dyDescent="0.2">
      <c r="A572" s="3" t="s">
        <v>176</v>
      </c>
      <c r="B572" s="4" t="s">
        <v>177</v>
      </c>
      <c r="C572" s="4" t="s">
        <v>534</v>
      </c>
      <c r="D572" s="6" t="s">
        <v>175</v>
      </c>
      <c r="E572" s="3" t="s">
        <v>38</v>
      </c>
      <c r="F572" s="28">
        <v>1</v>
      </c>
      <c r="G572" s="3" t="s">
        <v>179</v>
      </c>
      <c r="H572" s="29">
        <v>19.010000000000002</v>
      </c>
      <c r="I572" s="25" t="s">
        <v>513</v>
      </c>
      <c r="J572" s="30">
        <v>28667</v>
      </c>
      <c r="K572" s="28">
        <v>29</v>
      </c>
      <c r="L572" s="3" t="s">
        <v>21</v>
      </c>
    </row>
    <row r="573" spans="1:486" x14ac:dyDescent="0.2">
      <c r="A573" s="3" t="s">
        <v>176</v>
      </c>
      <c r="B573" s="4" t="s">
        <v>177</v>
      </c>
      <c r="C573" s="4" t="s">
        <v>534</v>
      </c>
      <c r="D573" s="6" t="s">
        <v>175</v>
      </c>
      <c r="E573" s="3" t="s">
        <v>38</v>
      </c>
      <c r="F573" s="28">
        <v>1</v>
      </c>
      <c r="G573" s="3" t="s">
        <v>179</v>
      </c>
      <c r="H573" s="29">
        <v>17.27</v>
      </c>
      <c r="I573" s="25" t="s">
        <v>513</v>
      </c>
      <c r="J573" s="30">
        <v>13471</v>
      </c>
      <c r="K573" s="28">
        <v>15</v>
      </c>
      <c r="L573" s="3" t="s">
        <v>18</v>
      </c>
    </row>
    <row r="574" spans="1:486" x14ac:dyDescent="0.2">
      <c r="A574" s="3" t="s">
        <v>176</v>
      </c>
      <c r="B574" s="4" t="s">
        <v>177</v>
      </c>
      <c r="C574" s="4" t="s">
        <v>534</v>
      </c>
      <c r="D574" s="6" t="s">
        <v>175</v>
      </c>
      <c r="E574" s="3" t="s">
        <v>56</v>
      </c>
      <c r="F574" s="28">
        <v>1</v>
      </c>
      <c r="G574" s="3" t="s">
        <v>56</v>
      </c>
      <c r="H574" s="29">
        <v>15.68</v>
      </c>
      <c r="I574" s="25" t="s">
        <v>513</v>
      </c>
      <c r="J574" s="30">
        <v>13046</v>
      </c>
      <c r="K574" s="28">
        <v>16</v>
      </c>
      <c r="L574" s="3" t="s">
        <v>21</v>
      </c>
    </row>
    <row r="575" spans="1:486" x14ac:dyDescent="0.2">
      <c r="A575" s="3" t="s">
        <v>176</v>
      </c>
      <c r="B575" s="4" t="s">
        <v>177</v>
      </c>
      <c r="C575" s="4" t="s">
        <v>534</v>
      </c>
      <c r="D575" s="6" t="s">
        <v>175</v>
      </c>
      <c r="E575" s="3" t="s">
        <v>24</v>
      </c>
      <c r="F575" s="28">
        <v>1</v>
      </c>
      <c r="G575" s="3" t="s">
        <v>24</v>
      </c>
      <c r="H575" s="29">
        <v>22.05</v>
      </c>
      <c r="I575" s="25" t="s">
        <v>513</v>
      </c>
      <c r="J575" s="30">
        <v>40131</v>
      </c>
      <c r="K575" s="28">
        <v>35</v>
      </c>
      <c r="L575" s="3" t="s">
        <v>21</v>
      </c>
    </row>
    <row r="576" spans="1:486" x14ac:dyDescent="0.2">
      <c r="A576" s="3" t="s">
        <v>176</v>
      </c>
      <c r="B576" s="4" t="s">
        <v>177</v>
      </c>
      <c r="C576" s="4" t="s">
        <v>534</v>
      </c>
      <c r="D576" s="6" t="s">
        <v>175</v>
      </c>
      <c r="E576" s="3" t="s">
        <v>24</v>
      </c>
      <c r="F576" s="28">
        <v>1</v>
      </c>
      <c r="G576" s="3" t="s">
        <v>24</v>
      </c>
      <c r="H576" s="29">
        <v>15.71</v>
      </c>
      <c r="I576" s="25" t="s">
        <v>513</v>
      </c>
      <c r="J576" s="30">
        <v>28592</v>
      </c>
      <c r="K576" s="28">
        <v>35</v>
      </c>
      <c r="L576" s="3" t="s">
        <v>21</v>
      </c>
    </row>
    <row r="577" spans="1:12" x14ac:dyDescent="0.2">
      <c r="A577" s="3" t="s">
        <v>176</v>
      </c>
      <c r="B577" s="4" t="s">
        <v>177</v>
      </c>
      <c r="C577" s="4" t="s">
        <v>534</v>
      </c>
      <c r="D577" s="6" t="s">
        <v>175</v>
      </c>
      <c r="E577" s="3" t="s">
        <v>26</v>
      </c>
      <c r="F577" s="28">
        <v>1</v>
      </c>
      <c r="G577" s="3" t="s">
        <v>26</v>
      </c>
      <c r="H577" s="29">
        <v>11.55</v>
      </c>
      <c r="I577" s="25" t="s">
        <v>513</v>
      </c>
      <c r="J577" s="30">
        <v>18018</v>
      </c>
      <c r="K577" s="28">
        <v>30</v>
      </c>
      <c r="L577" s="3" t="s">
        <v>21</v>
      </c>
    </row>
    <row r="578" spans="1:12" x14ac:dyDescent="0.2">
      <c r="A578" s="3" t="s">
        <v>176</v>
      </c>
      <c r="B578" s="4" t="s">
        <v>177</v>
      </c>
      <c r="C578" s="4" t="s">
        <v>534</v>
      </c>
      <c r="D578" s="6" t="s">
        <v>175</v>
      </c>
      <c r="E578" s="3" t="s">
        <v>26</v>
      </c>
      <c r="F578" s="28">
        <v>1</v>
      </c>
      <c r="G578" s="3" t="s">
        <v>26</v>
      </c>
      <c r="H578" s="29">
        <v>11.19</v>
      </c>
      <c r="I578" s="25" t="s">
        <v>513</v>
      </c>
      <c r="J578" s="30">
        <v>18038</v>
      </c>
      <c r="K578" s="28">
        <v>31</v>
      </c>
      <c r="L578" s="3" t="s">
        <v>21</v>
      </c>
    </row>
    <row r="579" spans="1:12" x14ac:dyDescent="0.2">
      <c r="A579" s="3" t="s">
        <v>176</v>
      </c>
      <c r="B579" s="4" t="s">
        <v>177</v>
      </c>
      <c r="C579" s="4" t="s">
        <v>534</v>
      </c>
      <c r="D579" s="6" t="s">
        <v>175</v>
      </c>
      <c r="E579" s="3" t="s">
        <v>19</v>
      </c>
      <c r="F579" s="28">
        <v>1</v>
      </c>
      <c r="G579" s="3" t="s">
        <v>19</v>
      </c>
      <c r="H579" s="29">
        <v>9</v>
      </c>
      <c r="I579" s="25" t="s">
        <v>513</v>
      </c>
      <c r="J579" s="30">
        <v>6318</v>
      </c>
      <c r="K579" s="28">
        <v>13.5</v>
      </c>
      <c r="L579" s="3" t="s">
        <v>21</v>
      </c>
    </row>
    <row r="580" spans="1:12" x14ac:dyDescent="0.2">
      <c r="A580" s="3" t="s">
        <v>176</v>
      </c>
      <c r="B580" s="4" t="s">
        <v>177</v>
      </c>
      <c r="C580" s="4" t="s">
        <v>534</v>
      </c>
      <c r="D580" s="6" t="s">
        <v>175</v>
      </c>
      <c r="E580" s="3" t="s">
        <v>19</v>
      </c>
      <c r="F580" s="28">
        <v>1</v>
      </c>
      <c r="G580" s="3" t="s">
        <v>19</v>
      </c>
      <c r="H580" s="29">
        <v>9</v>
      </c>
      <c r="I580" s="25" t="s">
        <v>513</v>
      </c>
      <c r="J580" s="30">
        <v>7488</v>
      </c>
      <c r="K580" s="28">
        <v>16</v>
      </c>
      <c r="L580" s="3" t="s">
        <v>21</v>
      </c>
    </row>
    <row r="581" spans="1:12" x14ac:dyDescent="0.2">
      <c r="A581" s="3" t="s">
        <v>176</v>
      </c>
      <c r="B581" s="4" t="s">
        <v>177</v>
      </c>
      <c r="C581" s="4" t="s">
        <v>534</v>
      </c>
      <c r="D581" s="6" t="s">
        <v>175</v>
      </c>
      <c r="E581" s="3" t="s">
        <v>19</v>
      </c>
      <c r="F581" s="28">
        <v>1</v>
      </c>
      <c r="G581" s="3" t="s">
        <v>19</v>
      </c>
      <c r="H581" s="29">
        <v>9</v>
      </c>
      <c r="I581" s="25" t="s">
        <v>513</v>
      </c>
      <c r="J581" s="30">
        <v>7020</v>
      </c>
      <c r="K581" s="28">
        <v>14</v>
      </c>
      <c r="L581" s="3" t="s">
        <v>21</v>
      </c>
    </row>
    <row r="582" spans="1:12" x14ac:dyDescent="0.2">
      <c r="A582" s="3" t="s">
        <v>176</v>
      </c>
      <c r="B582" s="4" t="s">
        <v>177</v>
      </c>
      <c r="C582" s="4" t="s">
        <v>534</v>
      </c>
      <c r="D582" s="6" t="s">
        <v>175</v>
      </c>
      <c r="E582" s="3" t="s">
        <v>19</v>
      </c>
      <c r="F582" s="28">
        <v>1</v>
      </c>
      <c r="G582" s="3" t="s">
        <v>19</v>
      </c>
      <c r="H582" s="29">
        <v>9.33</v>
      </c>
      <c r="I582" s="25" t="s">
        <v>513</v>
      </c>
      <c r="J582" s="30">
        <v>10188</v>
      </c>
      <c r="K582" s="28">
        <v>21</v>
      </c>
      <c r="L582" s="3" t="s">
        <v>21</v>
      </c>
    </row>
    <row r="583" spans="1:12" x14ac:dyDescent="0.2">
      <c r="A583" s="3" t="s">
        <v>176</v>
      </c>
      <c r="B583" s="4" t="s">
        <v>177</v>
      </c>
      <c r="C583" s="4" t="s">
        <v>534</v>
      </c>
      <c r="D583" s="6" t="s">
        <v>175</v>
      </c>
      <c r="E583" s="3" t="s">
        <v>22</v>
      </c>
      <c r="F583" s="28">
        <v>1</v>
      </c>
      <c r="G583" s="3" t="s">
        <v>180</v>
      </c>
      <c r="H583" s="29">
        <v>27.77</v>
      </c>
      <c r="I583" s="25" t="s">
        <v>513</v>
      </c>
      <c r="J583" s="30">
        <v>7942</v>
      </c>
      <c r="K583" s="28">
        <v>5.5</v>
      </c>
      <c r="L583" s="3" t="s">
        <v>21</v>
      </c>
    </row>
    <row r="584" spans="1:12" x14ac:dyDescent="0.2">
      <c r="A584" s="3" t="s">
        <v>176</v>
      </c>
      <c r="B584" s="4" t="s">
        <v>177</v>
      </c>
      <c r="C584" s="4" t="s">
        <v>534</v>
      </c>
      <c r="D584" s="6" t="s">
        <v>175</v>
      </c>
      <c r="E584" s="3" t="s">
        <v>45</v>
      </c>
      <c r="F584" s="28">
        <v>1</v>
      </c>
      <c r="G584" s="3" t="s">
        <v>79</v>
      </c>
      <c r="H584" s="29">
        <v>13.98</v>
      </c>
      <c r="I584" s="25" t="s">
        <v>513</v>
      </c>
      <c r="J584" s="30">
        <v>12358</v>
      </c>
      <c r="K584" s="28">
        <v>17</v>
      </c>
      <c r="L584" s="3" t="s">
        <v>21</v>
      </c>
    </row>
    <row r="585" spans="1:12" x14ac:dyDescent="0.2">
      <c r="A585" s="3" t="s">
        <v>176</v>
      </c>
      <c r="B585" s="4" t="s">
        <v>177</v>
      </c>
      <c r="C585" s="9" t="s">
        <v>539</v>
      </c>
      <c r="D585" s="6" t="s">
        <v>205</v>
      </c>
      <c r="E585" s="3" t="s">
        <v>15</v>
      </c>
      <c r="F585" s="28">
        <v>1</v>
      </c>
      <c r="G585" s="3" t="s">
        <v>15</v>
      </c>
      <c r="H585" s="24">
        <f t="shared" ref="H585:H612" si="26">IF(J585&gt;0,(J585/(K585*52)),"  ")</f>
        <v>42.75</v>
      </c>
      <c r="I585" s="22" t="str">
        <f t="shared" ref="I585:I635" si="27">IF(J585&gt;0,"Y"," N")</f>
        <v>Y</v>
      </c>
      <c r="J585" s="30">
        <v>84474</v>
      </c>
      <c r="K585" s="28">
        <v>38</v>
      </c>
      <c r="L585" s="3" t="s">
        <v>18</v>
      </c>
    </row>
    <row r="586" spans="1:12" x14ac:dyDescent="0.2">
      <c r="A586" s="3" t="s">
        <v>176</v>
      </c>
      <c r="B586" s="4" t="s">
        <v>177</v>
      </c>
      <c r="C586" s="4" t="s">
        <v>539</v>
      </c>
      <c r="D586" s="6" t="s">
        <v>205</v>
      </c>
      <c r="E586" s="3" t="s">
        <v>33</v>
      </c>
      <c r="F586" s="28">
        <v>1</v>
      </c>
      <c r="G586" s="3" t="s">
        <v>73</v>
      </c>
      <c r="H586" s="24">
        <f t="shared" si="26"/>
        <v>33.950000000000003</v>
      </c>
      <c r="I586" s="22" t="str">
        <f t="shared" si="27"/>
        <v>Y</v>
      </c>
      <c r="J586" s="30">
        <v>61789</v>
      </c>
      <c r="K586" s="28">
        <v>35</v>
      </c>
      <c r="L586" s="3" t="s">
        <v>18</v>
      </c>
    </row>
    <row r="587" spans="1:12" x14ac:dyDescent="0.2">
      <c r="A587" s="3" t="s">
        <v>176</v>
      </c>
      <c r="B587" s="4" t="s">
        <v>177</v>
      </c>
      <c r="C587" s="4" t="s">
        <v>539</v>
      </c>
      <c r="D587" s="6" t="s">
        <v>205</v>
      </c>
      <c r="E587" s="3" t="s">
        <v>38</v>
      </c>
      <c r="F587" s="28">
        <v>1</v>
      </c>
      <c r="G587" s="3" t="s">
        <v>207</v>
      </c>
      <c r="H587" s="24">
        <f t="shared" si="26"/>
        <v>28.3</v>
      </c>
      <c r="I587" s="22" t="str">
        <f t="shared" si="27"/>
        <v>Y</v>
      </c>
      <c r="J587" s="30">
        <v>51506</v>
      </c>
      <c r="K587" s="28">
        <v>35</v>
      </c>
      <c r="L587" s="3" t="s">
        <v>18</v>
      </c>
    </row>
    <row r="588" spans="1:12" x14ac:dyDescent="0.2">
      <c r="A588" s="3" t="s">
        <v>176</v>
      </c>
      <c r="B588" s="4" t="s">
        <v>177</v>
      </c>
      <c r="C588" s="4" t="s">
        <v>539</v>
      </c>
      <c r="D588" s="6" t="s">
        <v>205</v>
      </c>
      <c r="E588" s="3" t="s">
        <v>38</v>
      </c>
      <c r="F588" s="28">
        <v>1</v>
      </c>
      <c r="G588" s="3" t="s">
        <v>208</v>
      </c>
      <c r="H588" s="24">
        <f t="shared" si="26"/>
        <v>24.359890109890109</v>
      </c>
      <c r="I588" s="22" t="str">
        <f t="shared" si="27"/>
        <v>Y</v>
      </c>
      <c r="J588" s="30">
        <v>44335</v>
      </c>
      <c r="K588" s="28">
        <v>35</v>
      </c>
      <c r="L588" s="3" t="s">
        <v>18</v>
      </c>
    </row>
    <row r="589" spans="1:12" x14ac:dyDescent="0.2">
      <c r="A589" s="3" t="s">
        <v>176</v>
      </c>
      <c r="B589" s="4" t="s">
        <v>177</v>
      </c>
      <c r="C589" s="4" t="s">
        <v>539</v>
      </c>
      <c r="D589" s="6" t="s">
        <v>205</v>
      </c>
      <c r="E589" s="3" t="s">
        <v>38</v>
      </c>
      <c r="F589" s="28">
        <v>1</v>
      </c>
      <c r="G589" s="3" t="s">
        <v>209</v>
      </c>
      <c r="H589" s="24">
        <f t="shared" si="26"/>
        <v>19.943019943019944</v>
      </c>
      <c r="I589" s="22" t="str">
        <f t="shared" si="27"/>
        <v>Y</v>
      </c>
      <c r="J589" s="30">
        <v>28000</v>
      </c>
      <c r="K589" s="28">
        <v>27</v>
      </c>
      <c r="L589" s="3" t="s">
        <v>18</v>
      </c>
    </row>
    <row r="590" spans="1:12" x14ac:dyDescent="0.2">
      <c r="A590" s="3" t="s">
        <v>176</v>
      </c>
      <c r="B590" s="4" t="s">
        <v>177</v>
      </c>
      <c r="C590" s="4" t="s">
        <v>539</v>
      </c>
      <c r="D590" s="6" t="s">
        <v>205</v>
      </c>
      <c r="E590" s="3" t="s">
        <v>38</v>
      </c>
      <c r="F590" s="28">
        <v>1</v>
      </c>
      <c r="G590" s="3" t="s">
        <v>210</v>
      </c>
      <c r="H590" s="24">
        <f t="shared" si="26"/>
        <v>20.8</v>
      </c>
      <c r="I590" s="22" t="str">
        <f t="shared" si="27"/>
        <v>Y</v>
      </c>
      <c r="J590" s="30">
        <v>16224</v>
      </c>
      <c r="K590" s="28">
        <v>15</v>
      </c>
      <c r="L590" s="3" t="s">
        <v>18</v>
      </c>
    </row>
    <row r="591" spans="1:12" x14ac:dyDescent="0.2">
      <c r="A591" s="3" t="s">
        <v>176</v>
      </c>
      <c r="B591" s="4" t="s">
        <v>177</v>
      </c>
      <c r="C591" s="4" t="s">
        <v>539</v>
      </c>
      <c r="D591" s="6" t="s">
        <v>205</v>
      </c>
      <c r="E591" s="3" t="s">
        <v>80</v>
      </c>
      <c r="F591" s="28">
        <v>1</v>
      </c>
      <c r="G591" s="3" t="s">
        <v>197</v>
      </c>
      <c r="H591" s="24">
        <f t="shared" si="26"/>
        <v>22.348901098901099</v>
      </c>
      <c r="I591" s="22" t="str">
        <f t="shared" si="27"/>
        <v>Y</v>
      </c>
      <c r="J591" s="30">
        <v>8135</v>
      </c>
      <c r="K591" s="28">
        <v>7</v>
      </c>
      <c r="L591" s="3" t="s">
        <v>18</v>
      </c>
    </row>
    <row r="592" spans="1:12" x14ac:dyDescent="0.2">
      <c r="A592" s="3" t="s">
        <v>176</v>
      </c>
      <c r="B592" s="4" t="s">
        <v>177</v>
      </c>
      <c r="C592" s="4" t="s">
        <v>539</v>
      </c>
      <c r="D592" s="6" t="s">
        <v>205</v>
      </c>
      <c r="E592" s="3" t="s">
        <v>80</v>
      </c>
      <c r="F592" s="28">
        <v>1</v>
      </c>
      <c r="G592" s="3" t="s">
        <v>197</v>
      </c>
      <c r="H592" s="24">
        <f t="shared" si="26"/>
        <v>17.95</v>
      </c>
      <c r="I592" s="22" t="str">
        <f t="shared" si="27"/>
        <v>Y</v>
      </c>
      <c r="J592" s="30">
        <v>14001</v>
      </c>
      <c r="K592" s="28">
        <v>15</v>
      </c>
      <c r="L592" s="3" t="s">
        <v>18</v>
      </c>
    </row>
    <row r="593" spans="1:12" x14ac:dyDescent="0.2">
      <c r="A593" s="3" t="s">
        <v>176</v>
      </c>
      <c r="B593" s="4" t="s">
        <v>177</v>
      </c>
      <c r="C593" s="4" t="s">
        <v>539</v>
      </c>
      <c r="D593" s="6" t="s">
        <v>205</v>
      </c>
      <c r="E593" s="3" t="s">
        <v>56</v>
      </c>
      <c r="F593" s="28">
        <v>1</v>
      </c>
      <c r="G593" s="3" t="s">
        <v>56</v>
      </c>
      <c r="H593" s="24">
        <f t="shared" si="26"/>
        <v>21.009890109890112</v>
      </c>
      <c r="I593" s="22" t="str">
        <f t="shared" si="27"/>
        <v>Y</v>
      </c>
      <c r="J593" s="30">
        <v>38238</v>
      </c>
      <c r="K593" s="28">
        <v>35</v>
      </c>
      <c r="L593" s="3" t="s">
        <v>18</v>
      </c>
    </row>
    <row r="594" spans="1:12" x14ac:dyDescent="0.2">
      <c r="A594" s="3" t="s">
        <v>176</v>
      </c>
      <c r="B594" s="4" t="s">
        <v>177</v>
      </c>
      <c r="C594" s="4" t="s">
        <v>539</v>
      </c>
      <c r="D594" s="6" t="s">
        <v>205</v>
      </c>
      <c r="E594" s="3" t="s">
        <v>80</v>
      </c>
      <c r="F594" s="28">
        <v>1</v>
      </c>
      <c r="G594" s="3" t="s">
        <v>44</v>
      </c>
      <c r="H594" s="24">
        <f t="shared" si="26"/>
        <v>29.15</v>
      </c>
      <c r="I594" s="22" t="str">
        <f t="shared" si="27"/>
        <v>Y</v>
      </c>
      <c r="J594" s="30">
        <v>53053</v>
      </c>
      <c r="K594" s="28">
        <v>35</v>
      </c>
      <c r="L594" s="3" t="s">
        <v>18</v>
      </c>
    </row>
    <row r="595" spans="1:12" x14ac:dyDescent="0.2">
      <c r="A595" s="3" t="s">
        <v>176</v>
      </c>
      <c r="B595" s="4" t="s">
        <v>177</v>
      </c>
      <c r="C595" s="4" t="s">
        <v>539</v>
      </c>
      <c r="D595" s="6" t="s">
        <v>205</v>
      </c>
      <c r="E595" s="3" t="s">
        <v>35</v>
      </c>
      <c r="F595" s="28">
        <v>1</v>
      </c>
      <c r="G595" s="3" t="s">
        <v>57</v>
      </c>
      <c r="H595" s="24">
        <f t="shared" si="26"/>
        <v>19.98024948024948</v>
      </c>
      <c r="I595" s="22" t="str">
        <f t="shared" si="27"/>
        <v>Y</v>
      </c>
      <c r="J595" s="30">
        <v>38442</v>
      </c>
      <c r="K595" s="28">
        <v>37</v>
      </c>
      <c r="L595" s="3" t="s">
        <v>21</v>
      </c>
    </row>
    <row r="596" spans="1:12" x14ac:dyDescent="0.2">
      <c r="A596" s="3" t="s">
        <v>176</v>
      </c>
      <c r="B596" s="4" t="s">
        <v>177</v>
      </c>
      <c r="C596" s="4" t="s">
        <v>539</v>
      </c>
      <c r="D596" s="6" t="s">
        <v>205</v>
      </c>
      <c r="E596" s="3" t="s">
        <v>24</v>
      </c>
      <c r="F596" s="28">
        <v>1</v>
      </c>
      <c r="G596" s="3" t="s">
        <v>107</v>
      </c>
      <c r="H596" s="24">
        <f t="shared" si="26"/>
        <v>11.990384615384615</v>
      </c>
      <c r="I596" s="22" t="str">
        <f t="shared" si="27"/>
        <v>Y</v>
      </c>
      <c r="J596" s="30">
        <v>13717</v>
      </c>
      <c r="K596" s="28">
        <v>22</v>
      </c>
      <c r="L596" s="3" t="s">
        <v>21</v>
      </c>
    </row>
    <row r="597" spans="1:12" x14ac:dyDescent="0.2">
      <c r="A597" s="3" t="s">
        <v>176</v>
      </c>
      <c r="B597" s="4" t="s">
        <v>177</v>
      </c>
      <c r="C597" s="4" t="s">
        <v>539</v>
      </c>
      <c r="D597" s="6" t="s">
        <v>205</v>
      </c>
      <c r="E597" s="3" t="s">
        <v>24</v>
      </c>
      <c r="F597" s="28">
        <v>1</v>
      </c>
      <c r="G597" s="3" t="s">
        <v>107</v>
      </c>
      <c r="H597" s="24">
        <f t="shared" si="26"/>
        <v>13.430473372781066</v>
      </c>
      <c r="I597" s="22" t="str">
        <f t="shared" si="27"/>
        <v>Y</v>
      </c>
      <c r="J597" s="30">
        <v>9079</v>
      </c>
      <c r="K597" s="28">
        <v>13</v>
      </c>
      <c r="L597" s="3" t="s">
        <v>21</v>
      </c>
    </row>
    <row r="598" spans="1:12" x14ac:dyDescent="0.2">
      <c r="A598" s="3" t="s">
        <v>176</v>
      </c>
      <c r="B598" s="4" t="s">
        <v>177</v>
      </c>
      <c r="C598" s="4" t="s">
        <v>539</v>
      </c>
      <c r="D598" s="6" t="s">
        <v>205</v>
      </c>
      <c r="E598" s="3" t="s">
        <v>24</v>
      </c>
      <c r="F598" s="28">
        <v>1</v>
      </c>
      <c r="G598" s="3" t="s">
        <v>107</v>
      </c>
      <c r="H598" s="24">
        <f t="shared" si="26"/>
        <v>14.259615384615385</v>
      </c>
      <c r="I598" s="22" t="str">
        <f t="shared" si="27"/>
        <v>Y</v>
      </c>
      <c r="J598" s="30">
        <v>7415</v>
      </c>
      <c r="K598" s="28">
        <v>10</v>
      </c>
      <c r="L598" s="3" t="s">
        <v>21</v>
      </c>
    </row>
    <row r="599" spans="1:12" x14ac:dyDescent="0.2">
      <c r="A599" s="3" t="s">
        <v>176</v>
      </c>
      <c r="B599" s="4" t="s">
        <v>177</v>
      </c>
      <c r="C599" s="4" t="s">
        <v>539</v>
      </c>
      <c r="D599" s="6" t="s">
        <v>205</v>
      </c>
      <c r="E599" s="3" t="s">
        <v>24</v>
      </c>
      <c r="F599" s="28">
        <v>1</v>
      </c>
      <c r="G599" s="3" t="s">
        <v>107</v>
      </c>
      <c r="H599" s="24">
        <f t="shared" si="26"/>
        <v>11.620445344129555</v>
      </c>
      <c r="I599" s="22" t="str">
        <f t="shared" si="27"/>
        <v>Y</v>
      </c>
      <c r="J599" s="30">
        <v>11481</v>
      </c>
      <c r="K599" s="28">
        <v>19</v>
      </c>
      <c r="L599" s="3" t="s">
        <v>21</v>
      </c>
    </row>
    <row r="600" spans="1:12" x14ac:dyDescent="0.2">
      <c r="A600" s="3" t="s">
        <v>176</v>
      </c>
      <c r="B600" s="4" t="s">
        <v>177</v>
      </c>
      <c r="C600" s="4" t="s">
        <v>539</v>
      </c>
      <c r="D600" s="6" t="s">
        <v>205</v>
      </c>
      <c r="E600" s="3" t="s">
        <v>24</v>
      </c>
      <c r="F600" s="28">
        <v>1</v>
      </c>
      <c r="G600" s="3" t="s">
        <v>107</v>
      </c>
      <c r="H600" s="24">
        <f t="shared" si="26"/>
        <v>9.4</v>
      </c>
      <c r="I600" s="22" t="str">
        <f t="shared" si="27"/>
        <v>Y</v>
      </c>
      <c r="J600" s="30">
        <v>14664</v>
      </c>
      <c r="K600" s="28">
        <v>30</v>
      </c>
      <c r="L600" s="3" t="s">
        <v>21</v>
      </c>
    </row>
    <row r="601" spans="1:12" x14ac:dyDescent="0.2">
      <c r="A601" s="3" t="s">
        <v>176</v>
      </c>
      <c r="B601" s="4" t="s">
        <v>177</v>
      </c>
      <c r="C601" s="4" t="s">
        <v>539</v>
      </c>
      <c r="D601" s="6" t="s">
        <v>205</v>
      </c>
      <c r="E601" s="3" t="s">
        <v>24</v>
      </c>
      <c r="F601" s="28">
        <v>1</v>
      </c>
      <c r="G601" s="3" t="s">
        <v>107</v>
      </c>
      <c r="H601" s="24">
        <f t="shared" si="26"/>
        <v>9.1798076923076923</v>
      </c>
      <c r="I601" s="22" t="str">
        <f t="shared" si="27"/>
        <v>Y</v>
      </c>
      <c r="J601" s="30">
        <v>9547</v>
      </c>
      <c r="K601" s="28">
        <v>20</v>
      </c>
      <c r="L601" s="3" t="s">
        <v>21</v>
      </c>
    </row>
    <row r="602" spans="1:12" x14ac:dyDescent="0.2">
      <c r="A602" s="3" t="s">
        <v>176</v>
      </c>
      <c r="B602" s="4" t="s">
        <v>177</v>
      </c>
      <c r="C602" s="4" t="s">
        <v>539</v>
      </c>
      <c r="D602" s="6" t="s">
        <v>205</v>
      </c>
      <c r="E602" s="3" t="s">
        <v>19</v>
      </c>
      <c r="F602" s="28">
        <v>1</v>
      </c>
      <c r="G602" s="3" t="s">
        <v>211</v>
      </c>
      <c r="H602" s="24">
        <f t="shared" si="26"/>
        <v>9</v>
      </c>
      <c r="I602" s="22" t="str">
        <f t="shared" si="27"/>
        <v>Y</v>
      </c>
      <c r="J602" s="30">
        <v>3510</v>
      </c>
      <c r="K602" s="28">
        <v>7.5</v>
      </c>
      <c r="L602" s="3" t="s">
        <v>21</v>
      </c>
    </row>
    <row r="603" spans="1:12" x14ac:dyDescent="0.2">
      <c r="A603" s="3" t="s">
        <v>176</v>
      </c>
      <c r="B603" s="4" t="s">
        <v>177</v>
      </c>
      <c r="C603" s="4" t="s">
        <v>539</v>
      </c>
      <c r="D603" s="6" t="s">
        <v>205</v>
      </c>
      <c r="E603" s="3" t="s">
        <v>19</v>
      </c>
      <c r="F603" s="28">
        <v>1</v>
      </c>
      <c r="G603" s="3" t="s">
        <v>211</v>
      </c>
      <c r="H603" s="24">
        <f t="shared" si="26"/>
        <v>9</v>
      </c>
      <c r="I603" s="22" t="str">
        <f t="shared" si="27"/>
        <v>Y</v>
      </c>
      <c r="J603" s="30">
        <v>4212</v>
      </c>
      <c r="K603" s="28">
        <v>9</v>
      </c>
      <c r="L603" s="3" t="s">
        <v>21</v>
      </c>
    </row>
    <row r="604" spans="1:12" x14ac:dyDescent="0.2">
      <c r="A604" s="3" t="s">
        <v>176</v>
      </c>
      <c r="B604" s="4" t="s">
        <v>177</v>
      </c>
      <c r="C604" s="4" t="s">
        <v>539</v>
      </c>
      <c r="D604" s="6" t="s">
        <v>205</v>
      </c>
      <c r="E604" s="3" t="s">
        <v>19</v>
      </c>
      <c r="F604" s="28">
        <v>1</v>
      </c>
      <c r="G604" s="3" t="s">
        <v>211</v>
      </c>
      <c r="H604" s="24">
        <f t="shared" si="26"/>
        <v>10.5</v>
      </c>
      <c r="I604" s="22" t="str">
        <f t="shared" si="27"/>
        <v>Y</v>
      </c>
      <c r="J604" s="30">
        <v>4095</v>
      </c>
      <c r="K604" s="28">
        <v>7.5</v>
      </c>
      <c r="L604" s="3" t="s">
        <v>21</v>
      </c>
    </row>
    <row r="605" spans="1:12" x14ac:dyDescent="0.2">
      <c r="A605" s="3" t="s">
        <v>446</v>
      </c>
      <c r="B605" s="4" t="s">
        <v>447</v>
      </c>
      <c r="C605" s="4" t="s">
        <v>564</v>
      </c>
      <c r="D605" s="6" t="s">
        <v>445</v>
      </c>
      <c r="E605" s="3" t="s">
        <v>15</v>
      </c>
      <c r="F605" s="28">
        <v>1</v>
      </c>
      <c r="G605" s="3" t="s">
        <v>32</v>
      </c>
      <c r="H605" s="24">
        <f t="shared" si="26"/>
        <v>41.893956043956045</v>
      </c>
      <c r="I605" s="22" t="str">
        <f t="shared" si="27"/>
        <v>Y</v>
      </c>
      <c r="J605" s="30">
        <v>76247</v>
      </c>
      <c r="K605" s="28">
        <v>35</v>
      </c>
      <c r="L605" s="3" t="s">
        <v>18</v>
      </c>
    </row>
    <row r="606" spans="1:12" x14ac:dyDescent="0.2">
      <c r="A606" s="3" t="s">
        <v>446</v>
      </c>
      <c r="B606" s="4" t="s">
        <v>447</v>
      </c>
      <c r="C606" s="4" t="s">
        <v>564</v>
      </c>
      <c r="D606" s="6" t="s">
        <v>445</v>
      </c>
      <c r="E606" s="3" t="s">
        <v>35</v>
      </c>
      <c r="F606" s="28">
        <v>1</v>
      </c>
      <c r="G606" s="3" t="s">
        <v>448</v>
      </c>
      <c r="H606" s="24">
        <f t="shared" si="26"/>
        <v>32.03186813186813</v>
      </c>
      <c r="I606" s="22" t="str">
        <f t="shared" si="27"/>
        <v>Y</v>
      </c>
      <c r="J606" s="30">
        <v>58298</v>
      </c>
      <c r="K606" s="28">
        <v>35</v>
      </c>
      <c r="L606" s="3" t="s">
        <v>18</v>
      </c>
    </row>
    <row r="607" spans="1:12" x14ac:dyDescent="0.2">
      <c r="A607" s="3" t="s">
        <v>446</v>
      </c>
      <c r="B607" s="4" t="s">
        <v>447</v>
      </c>
      <c r="C607" s="4" t="s">
        <v>564</v>
      </c>
      <c r="D607" s="6" t="s">
        <v>445</v>
      </c>
      <c r="E607" s="3" t="s">
        <v>35</v>
      </c>
      <c r="F607" s="28">
        <v>1</v>
      </c>
      <c r="G607" s="3" t="s">
        <v>449</v>
      </c>
      <c r="H607" s="24">
        <f t="shared" si="26"/>
        <v>22.19175824175824</v>
      </c>
      <c r="I607" s="22" t="str">
        <f t="shared" si="27"/>
        <v>Y</v>
      </c>
      <c r="J607" s="30">
        <v>40389</v>
      </c>
      <c r="K607" s="28">
        <v>35</v>
      </c>
      <c r="L607" s="3" t="s">
        <v>21</v>
      </c>
    </row>
    <row r="608" spans="1:12" x14ac:dyDescent="0.2">
      <c r="A608" s="3" t="s">
        <v>446</v>
      </c>
      <c r="B608" s="4" t="s">
        <v>447</v>
      </c>
      <c r="C608" s="4" t="s">
        <v>564</v>
      </c>
      <c r="D608" s="6" t="s">
        <v>445</v>
      </c>
      <c r="E608" s="3" t="s">
        <v>83</v>
      </c>
      <c r="F608" s="28">
        <v>1</v>
      </c>
      <c r="G608" s="3" t="s">
        <v>83</v>
      </c>
      <c r="H608" s="24">
        <f t="shared" si="26"/>
        <v>27.897252747252747</v>
      </c>
      <c r="I608" s="22" t="str">
        <f t="shared" si="27"/>
        <v>Y</v>
      </c>
      <c r="J608" s="30">
        <v>50773</v>
      </c>
      <c r="K608" s="28">
        <v>35</v>
      </c>
      <c r="L608" s="3" t="s">
        <v>18</v>
      </c>
    </row>
    <row r="609" spans="1:486" x14ac:dyDescent="0.2">
      <c r="A609" s="3" t="s">
        <v>446</v>
      </c>
      <c r="B609" s="4" t="s">
        <v>447</v>
      </c>
      <c r="C609" s="4" t="s">
        <v>564</v>
      </c>
      <c r="D609" s="6" t="s">
        <v>445</v>
      </c>
      <c r="E609" s="3" t="s">
        <v>38</v>
      </c>
      <c r="F609" s="28">
        <v>3</v>
      </c>
      <c r="G609" s="3" t="s">
        <v>55</v>
      </c>
      <c r="H609" s="24">
        <f t="shared" si="26"/>
        <v>25.360989010989012</v>
      </c>
      <c r="I609" s="22" t="str">
        <f t="shared" si="27"/>
        <v>Y</v>
      </c>
      <c r="J609" s="30">
        <v>46157</v>
      </c>
      <c r="K609" s="28">
        <v>35</v>
      </c>
      <c r="L609" s="3" t="s">
        <v>18</v>
      </c>
    </row>
    <row r="610" spans="1:486" x14ac:dyDescent="0.2">
      <c r="A610" s="3" t="s">
        <v>446</v>
      </c>
      <c r="B610" s="4" t="s">
        <v>447</v>
      </c>
      <c r="C610" s="4" t="s">
        <v>564</v>
      </c>
      <c r="D610" s="6" t="s">
        <v>445</v>
      </c>
      <c r="E610" s="3" t="s">
        <v>80</v>
      </c>
      <c r="F610" s="28">
        <v>1</v>
      </c>
      <c r="G610" s="3" t="s">
        <v>197</v>
      </c>
      <c r="H610" s="24">
        <f t="shared" si="26"/>
        <v>25.360989010989012</v>
      </c>
      <c r="I610" s="22" t="str">
        <f t="shared" si="27"/>
        <v>Y</v>
      </c>
      <c r="J610" s="30">
        <v>46157</v>
      </c>
      <c r="K610" s="28">
        <v>35</v>
      </c>
      <c r="L610" s="3" t="s">
        <v>18</v>
      </c>
    </row>
    <row r="611" spans="1:486" x14ac:dyDescent="0.2">
      <c r="A611" s="3" t="s">
        <v>446</v>
      </c>
      <c r="B611" s="4" t="s">
        <v>447</v>
      </c>
      <c r="C611" s="4" t="s">
        <v>564</v>
      </c>
      <c r="D611" s="6" t="s">
        <v>445</v>
      </c>
      <c r="E611" s="3" t="s">
        <v>24</v>
      </c>
      <c r="F611" s="28">
        <v>1</v>
      </c>
      <c r="G611" s="3" t="s">
        <v>450</v>
      </c>
      <c r="H611" s="24">
        <f t="shared" si="26"/>
        <v>24.093406593406595</v>
      </c>
      <c r="I611" s="22" t="str">
        <f t="shared" si="27"/>
        <v>Y</v>
      </c>
      <c r="J611" s="30">
        <v>43850</v>
      </c>
      <c r="K611" s="28">
        <v>35</v>
      </c>
      <c r="L611" s="3" t="s">
        <v>21</v>
      </c>
    </row>
    <row r="612" spans="1:486" x14ac:dyDescent="0.2">
      <c r="A612" s="3" t="s">
        <v>446</v>
      </c>
      <c r="B612" s="4" t="s">
        <v>447</v>
      </c>
      <c r="C612" s="4" t="s">
        <v>564</v>
      </c>
      <c r="D612" s="6" t="s">
        <v>445</v>
      </c>
      <c r="E612" s="3" t="s">
        <v>45</v>
      </c>
      <c r="F612" s="28">
        <v>1</v>
      </c>
      <c r="G612" s="3" t="s">
        <v>451</v>
      </c>
      <c r="H612" s="24">
        <f t="shared" si="26"/>
        <v>21.08173076923077</v>
      </c>
      <c r="I612" s="22" t="str">
        <f t="shared" si="27"/>
        <v>Y</v>
      </c>
      <c r="J612" s="30">
        <v>43850</v>
      </c>
      <c r="K612" s="28">
        <v>40</v>
      </c>
      <c r="L612" s="3" t="s">
        <v>21</v>
      </c>
    </row>
    <row r="613" spans="1:486" x14ac:dyDescent="0.2">
      <c r="A613" s="3" t="s">
        <v>446</v>
      </c>
      <c r="B613" s="4" t="s">
        <v>447</v>
      </c>
      <c r="C613" s="4" t="s">
        <v>564</v>
      </c>
      <c r="D613" s="6" t="s">
        <v>445</v>
      </c>
      <c r="E613" s="3" t="s">
        <v>80</v>
      </c>
      <c r="F613" s="28">
        <v>1</v>
      </c>
      <c r="G613" s="3" t="s">
        <v>197</v>
      </c>
      <c r="H613" s="29">
        <v>24.15</v>
      </c>
      <c r="I613" s="22" t="str">
        <f t="shared" si="27"/>
        <v xml:space="preserve"> N</v>
      </c>
      <c r="J613" s="7"/>
      <c r="K613" s="28">
        <v>30</v>
      </c>
      <c r="L613" s="3" t="s">
        <v>18</v>
      </c>
    </row>
    <row r="614" spans="1:486" x14ac:dyDescent="0.2">
      <c r="A614" s="3" t="s">
        <v>446</v>
      </c>
      <c r="B614" s="4" t="s">
        <v>447</v>
      </c>
      <c r="C614" s="4" t="s">
        <v>564</v>
      </c>
      <c r="D614" s="6" t="s">
        <v>445</v>
      </c>
      <c r="E614" s="3" t="s">
        <v>80</v>
      </c>
      <c r="F614" s="28">
        <v>1</v>
      </c>
      <c r="G614" s="3" t="s">
        <v>197</v>
      </c>
      <c r="H614" s="29">
        <v>23.5</v>
      </c>
      <c r="I614" s="22" t="str">
        <f t="shared" si="27"/>
        <v xml:space="preserve"> N</v>
      </c>
      <c r="J614" s="7"/>
      <c r="K614" s="28">
        <v>3.5</v>
      </c>
      <c r="L614" s="3" t="s">
        <v>18</v>
      </c>
    </row>
    <row r="615" spans="1:486" x14ac:dyDescent="0.2">
      <c r="A615" s="3" t="s">
        <v>446</v>
      </c>
      <c r="B615" s="4" t="s">
        <v>447</v>
      </c>
      <c r="C615" s="4" t="s">
        <v>564</v>
      </c>
      <c r="D615" s="6" t="s">
        <v>445</v>
      </c>
      <c r="E615" s="3" t="s">
        <v>80</v>
      </c>
      <c r="F615" s="28">
        <v>1</v>
      </c>
      <c r="G615" s="3" t="s">
        <v>197</v>
      </c>
      <c r="H615" s="29">
        <v>24.15</v>
      </c>
      <c r="I615" s="22" t="str">
        <f t="shared" si="27"/>
        <v xml:space="preserve"> N</v>
      </c>
      <c r="J615" s="7"/>
      <c r="K615" s="28">
        <v>6.5</v>
      </c>
      <c r="L615" s="3" t="s">
        <v>18</v>
      </c>
    </row>
    <row r="616" spans="1:486" x14ac:dyDescent="0.2">
      <c r="A616" s="3" t="s">
        <v>446</v>
      </c>
      <c r="B616" s="4" t="s">
        <v>447</v>
      </c>
      <c r="C616" s="4" t="s">
        <v>564</v>
      </c>
      <c r="D616" s="6" t="s">
        <v>445</v>
      </c>
      <c r="E616" s="3" t="s">
        <v>26</v>
      </c>
      <c r="F616" s="28">
        <v>1</v>
      </c>
      <c r="G616" s="3" t="s">
        <v>452</v>
      </c>
      <c r="H616" s="29">
        <v>18.38</v>
      </c>
      <c r="I616" s="22" t="str">
        <f t="shared" si="27"/>
        <v xml:space="preserve"> N</v>
      </c>
      <c r="J616" s="7"/>
      <c r="K616" s="28">
        <v>11.5</v>
      </c>
      <c r="L616" s="3" t="s">
        <v>21</v>
      </c>
    </row>
    <row r="617" spans="1:486" x14ac:dyDescent="0.2">
      <c r="A617" s="3" t="s">
        <v>446</v>
      </c>
      <c r="B617" s="4" t="s">
        <v>447</v>
      </c>
      <c r="C617" s="4" t="s">
        <v>564</v>
      </c>
      <c r="D617" s="6" t="s">
        <v>445</v>
      </c>
      <c r="E617" s="3" t="s">
        <v>26</v>
      </c>
      <c r="F617" s="28">
        <v>1</v>
      </c>
      <c r="G617" s="3" t="s">
        <v>453</v>
      </c>
      <c r="H617" s="29">
        <v>17.75</v>
      </c>
      <c r="I617" s="22" t="str">
        <f t="shared" si="27"/>
        <v xml:space="preserve"> N</v>
      </c>
      <c r="J617" s="7"/>
      <c r="K617" s="28">
        <v>21</v>
      </c>
      <c r="L617" s="3" t="s">
        <v>21</v>
      </c>
    </row>
    <row r="618" spans="1:486" x14ac:dyDescent="0.2">
      <c r="A618" s="3" t="s">
        <v>446</v>
      </c>
      <c r="B618" s="4" t="s">
        <v>447</v>
      </c>
      <c r="C618" s="4" t="s">
        <v>564</v>
      </c>
      <c r="D618" s="6" t="s">
        <v>445</v>
      </c>
      <c r="E618" s="3" t="s">
        <v>26</v>
      </c>
      <c r="F618" s="28">
        <v>1</v>
      </c>
      <c r="G618" s="3" t="s">
        <v>454</v>
      </c>
      <c r="H618" s="29">
        <v>20.149999999999999</v>
      </c>
      <c r="I618" s="22" t="str">
        <f t="shared" si="27"/>
        <v xml:space="preserve"> N</v>
      </c>
      <c r="J618" s="7"/>
      <c r="K618" s="28">
        <v>13</v>
      </c>
      <c r="L618" s="3" t="s">
        <v>21</v>
      </c>
    </row>
    <row r="619" spans="1:486" x14ac:dyDescent="0.2">
      <c r="A619" s="3" t="s">
        <v>446</v>
      </c>
      <c r="B619" s="4" t="s">
        <v>447</v>
      </c>
      <c r="C619" s="4" t="s">
        <v>564</v>
      </c>
      <c r="D619" s="6" t="s">
        <v>445</v>
      </c>
      <c r="E619" s="3" t="s">
        <v>26</v>
      </c>
      <c r="F619" s="28">
        <v>1</v>
      </c>
      <c r="G619" s="3" t="s">
        <v>455</v>
      </c>
      <c r="H619" s="29">
        <v>18.38</v>
      </c>
      <c r="I619" s="22" t="str">
        <f t="shared" si="27"/>
        <v xml:space="preserve"> N</v>
      </c>
      <c r="J619" s="7"/>
      <c r="K619" s="28">
        <v>28</v>
      </c>
      <c r="L619" s="3" t="s">
        <v>21</v>
      </c>
    </row>
    <row r="620" spans="1:486" x14ac:dyDescent="0.2">
      <c r="A620" s="3" t="s">
        <v>446</v>
      </c>
      <c r="B620" s="4" t="s">
        <v>447</v>
      </c>
      <c r="C620" s="4" t="s">
        <v>564</v>
      </c>
      <c r="D620" s="6" t="s">
        <v>445</v>
      </c>
      <c r="E620" s="3" t="s">
        <v>26</v>
      </c>
      <c r="F620" s="28">
        <v>1</v>
      </c>
      <c r="G620" s="3" t="s">
        <v>456</v>
      </c>
      <c r="H620" s="29">
        <v>11.65</v>
      </c>
      <c r="I620" s="22" t="str">
        <f t="shared" si="27"/>
        <v xml:space="preserve"> N</v>
      </c>
      <c r="J620" s="7"/>
      <c r="K620" s="28">
        <v>19</v>
      </c>
      <c r="L620" s="3" t="s">
        <v>21</v>
      </c>
    </row>
    <row r="621" spans="1:486" x14ac:dyDescent="0.2">
      <c r="A621" s="3" t="s">
        <v>446</v>
      </c>
      <c r="B621" s="4" t="s">
        <v>447</v>
      </c>
      <c r="C621" s="4" t="s">
        <v>564</v>
      </c>
      <c r="D621" s="6" t="s">
        <v>445</v>
      </c>
      <c r="E621" s="3" t="s">
        <v>26</v>
      </c>
      <c r="F621" s="28">
        <v>1</v>
      </c>
      <c r="G621" s="3" t="s">
        <v>456</v>
      </c>
      <c r="H621" s="29">
        <v>11.91</v>
      </c>
      <c r="I621" s="22" t="str">
        <f t="shared" si="27"/>
        <v xml:space="preserve"> N</v>
      </c>
      <c r="J621" s="7"/>
      <c r="K621" s="28">
        <v>15</v>
      </c>
      <c r="L621" s="3" t="s">
        <v>21</v>
      </c>
    </row>
    <row r="622" spans="1:486" x14ac:dyDescent="0.2">
      <c r="A622" s="3" t="s">
        <v>446</v>
      </c>
      <c r="B622" s="4" t="s">
        <v>447</v>
      </c>
      <c r="C622" s="4" t="s">
        <v>564</v>
      </c>
      <c r="D622" s="6" t="s">
        <v>445</v>
      </c>
      <c r="E622" s="3" t="s">
        <v>26</v>
      </c>
      <c r="F622" s="28">
        <v>1</v>
      </c>
      <c r="G622" s="3" t="s">
        <v>456</v>
      </c>
      <c r="H622" s="29">
        <v>10.74</v>
      </c>
      <c r="I622" s="22" t="str">
        <f t="shared" si="27"/>
        <v xml:space="preserve"> N</v>
      </c>
      <c r="J622" s="7"/>
      <c r="K622" s="28">
        <v>16</v>
      </c>
      <c r="L622" s="3" t="s">
        <v>21</v>
      </c>
    </row>
    <row r="623" spans="1:486" s="15" customFormat="1" x14ac:dyDescent="0.2">
      <c r="A623" s="3" t="s">
        <v>446</v>
      </c>
      <c r="B623" s="4" t="s">
        <v>447</v>
      </c>
      <c r="C623" s="4" t="s">
        <v>564</v>
      </c>
      <c r="D623" s="6" t="s">
        <v>445</v>
      </c>
      <c r="E623" s="3" t="s">
        <v>26</v>
      </c>
      <c r="F623" s="28">
        <v>1</v>
      </c>
      <c r="G623" s="3" t="s">
        <v>456</v>
      </c>
      <c r="H623" s="29">
        <v>10.74</v>
      </c>
      <c r="I623" s="22" t="str">
        <f t="shared" si="27"/>
        <v xml:space="preserve"> N</v>
      </c>
      <c r="J623" s="7"/>
      <c r="K623" s="28">
        <v>18</v>
      </c>
      <c r="L623" s="3" t="s">
        <v>18</v>
      </c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  <c r="AT623" s="18"/>
      <c r="AU623" s="18"/>
      <c r="AV623" s="18"/>
      <c r="AW623" s="18"/>
      <c r="AX623" s="18"/>
      <c r="AY623" s="18"/>
      <c r="AZ623" s="18"/>
      <c r="BA623" s="18"/>
      <c r="BB623" s="18"/>
      <c r="BC623" s="18"/>
      <c r="BD623" s="18"/>
      <c r="BE623" s="18"/>
      <c r="BF623" s="18"/>
      <c r="BG623" s="18"/>
      <c r="BH623" s="18"/>
      <c r="BI623" s="18"/>
      <c r="BJ623" s="18"/>
      <c r="BK623" s="18"/>
      <c r="BL623" s="18"/>
      <c r="BM623" s="18"/>
      <c r="BN623" s="18"/>
      <c r="BO623" s="18"/>
      <c r="BP623" s="18"/>
      <c r="BQ623" s="18"/>
      <c r="BR623" s="18"/>
      <c r="BS623" s="18"/>
      <c r="BT623" s="18"/>
      <c r="BU623" s="18"/>
      <c r="BV623" s="18"/>
      <c r="BW623" s="18"/>
      <c r="BX623" s="18"/>
      <c r="BY623" s="18"/>
      <c r="BZ623" s="18"/>
      <c r="CA623" s="18"/>
      <c r="CB623" s="18"/>
      <c r="CC623" s="18"/>
      <c r="CD623" s="18"/>
      <c r="CE623" s="18"/>
      <c r="CF623" s="18"/>
      <c r="CG623" s="18"/>
      <c r="CH623" s="18"/>
      <c r="CI623" s="18"/>
      <c r="CJ623" s="18"/>
      <c r="CK623" s="18"/>
      <c r="CL623" s="18"/>
      <c r="CM623" s="18"/>
      <c r="CN623" s="18"/>
      <c r="CO623" s="18"/>
      <c r="CP623" s="18"/>
      <c r="CQ623" s="18"/>
      <c r="CR623" s="18"/>
      <c r="CS623" s="18"/>
      <c r="CT623" s="18"/>
      <c r="CU623" s="18"/>
      <c r="CV623" s="18"/>
      <c r="CW623" s="18"/>
      <c r="CX623" s="18"/>
      <c r="CY623" s="18"/>
      <c r="CZ623" s="18"/>
      <c r="DA623" s="18"/>
      <c r="DB623" s="18"/>
      <c r="DC623" s="18"/>
      <c r="DD623" s="18"/>
      <c r="DE623" s="18"/>
      <c r="DF623" s="18"/>
      <c r="DG623" s="18"/>
      <c r="DH623" s="18"/>
      <c r="DI623" s="18"/>
      <c r="DJ623" s="18"/>
      <c r="DK623" s="18"/>
      <c r="DL623" s="18"/>
      <c r="DM623" s="18"/>
      <c r="DN623" s="18"/>
      <c r="DO623" s="18"/>
      <c r="DP623" s="18"/>
      <c r="DQ623" s="18"/>
      <c r="DR623" s="18"/>
      <c r="DS623" s="18"/>
      <c r="DT623" s="18"/>
      <c r="DU623" s="18"/>
      <c r="DV623" s="18"/>
      <c r="DW623" s="18"/>
      <c r="DX623" s="18"/>
      <c r="DY623" s="18"/>
      <c r="DZ623" s="18"/>
      <c r="EA623" s="18"/>
      <c r="EB623" s="18"/>
      <c r="EC623" s="18"/>
      <c r="ED623" s="18"/>
      <c r="EE623" s="18"/>
      <c r="EF623" s="18"/>
      <c r="EG623" s="18"/>
      <c r="EH623" s="18"/>
      <c r="EI623" s="18"/>
      <c r="EJ623" s="18"/>
      <c r="EK623" s="18"/>
      <c r="EL623" s="18"/>
      <c r="EM623" s="18"/>
      <c r="EN623" s="18"/>
      <c r="EO623" s="18"/>
      <c r="EP623" s="18"/>
      <c r="EQ623" s="18"/>
      <c r="ER623" s="18"/>
      <c r="ES623" s="18"/>
      <c r="ET623" s="18"/>
      <c r="EU623" s="18"/>
      <c r="EV623" s="18"/>
      <c r="EW623" s="18"/>
      <c r="EX623" s="18"/>
      <c r="EY623" s="18"/>
      <c r="EZ623" s="18"/>
      <c r="FA623" s="18"/>
      <c r="FB623" s="18"/>
      <c r="FC623" s="18"/>
      <c r="FD623" s="18"/>
      <c r="FE623" s="18"/>
      <c r="FF623" s="18"/>
      <c r="FG623" s="18"/>
      <c r="FH623" s="18"/>
      <c r="FI623" s="18"/>
      <c r="FJ623" s="18"/>
      <c r="FK623" s="18"/>
      <c r="FL623" s="18"/>
      <c r="FM623" s="18"/>
      <c r="FN623" s="18"/>
      <c r="FO623" s="18"/>
      <c r="FP623" s="18"/>
      <c r="FQ623" s="18"/>
      <c r="FR623" s="18"/>
      <c r="FS623" s="18"/>
      <c r="FT623" s="18"/>
      <c r="FU623" s="18"/>
      <c r="FV623" s="18"/>
      <c r="FW623" s="18"/>
      <c r="FX623" s="18"/>
      <c r="FY623" s="18"/>
      <c r="FZ623" s="18"/>
      <c r="GA623" s="18"/>
      <c r="GB623" s="18"/>
      <c r="GC623" s="18"/>
      <c r="GD623" s="18"/>
      <c r="GE623" s="18"/>
      <c r="GF623" s="18"/>
      <c r="GG623" s="18"/>
      <c r="GH623" s="18"/>
      <c r="GI623" s="18"/>
      <c r="GJ623" s="18"/>
      <c r="GK623" s="18"/>
      <c r="GL623" s="18"/>
      <c r="GM623" s="18"/>
      <c r="GN623" s="18"/>
      <c r="GO623" s="18"/>
      <c r="GP623" s="18"/>
      <c r="GQ623" s="18"/>
      <c r="GR623" s="18"/>
      <c r="GS623" s="18"/>
      <c r="GT623" s="18"/>
      <c r="GU623" s="18"/>
      <c r="GV623" s="18"/>
      <c r="GW623" s="18"/>
      <c r="GX623" s="18"/>
      <c r="GY623" s="18"/>
      <c r="GZ623" s="18"/>
      <c r="HA623" s="18"/>
      <c r="HB623" s="18"/>
      <c r="HC623" s="18"/>
      <c r="HD623" s="18"/>
      <c r="HE623" s="18"/>
      <c r="HF623" s="18"/>
      <c r="HG623" s="18"/>
      <c r="HH623" s="18"/>
      <c r="HI623" s="18"/>
      <c r="HJ623" s="18"/>
      <c r="HK623" s="18"/>
      <c r="HL623" s="18"/>
      <c r="HM623" s="18"/>
      <c r="HN623" s="18"/>
      <c r="HO623" s="18"/>
      <c r="HP623" s="18"/>
      <c r="HQ623" s="18"/>
      <c r="HR623" s="18"/>
      <c r="HS623" s="18"/>
      <c r="HT623" s="18"/>
      <c r="HU623" s="18"/>
      <c r="HV623" s="18"/>
      <c r="HW623" s="18"/>
      <c r="HX623" s="18"/>
      <c r="HY623" s="18"/>
      <c r="HZ623" s="18"/>
      <c r="IA623" s="18"/>
      <c r="IB623" s="18"/>
      <c r="IC623" s="18"/>
      <c r="ID623" s="18"/>
      <c r="IE623" s="18"/>
      <c r="IF623" s="18"/>
      <c r="IG623" s="18"/>
      <c r="IH623" s="18"/>
      <c r="II623" s="18"/>
      <c r="IJ623" s="18"/>
      <c r="IK623" s="18"/>
      <c r="IL623" s="18"/>
      <c r="IM623" s="18"/>
      <c r="IN623" s="18"/>
      <c r="IO623" s="18"/>
      <c r="IP623" s="18"/>
      <c r="IQ623" s="18"/>
      <c r="IR623" s="18"/>
      <c r="IS623" s="18"/>
      <c r="IT623" s="18"/>
      <c r="IU623" s="18"/>
      <c r="IV623" s="18"/>
      <c r="IW623" s="18"/>
      <c r="IX623" s="18"/>
      <c r="IY623" s="18"/>
      <c r="IZ623" s="18"/>
      <c r="JA623" s="18"/>
      <c r="JB623" s="18"/>
      <c r="JC623" s="18"/>
      <c r="JD623" s="18"/>
      <c r="JE623" s="18"/>
      <c r="JF623" s="18"/>
      <c r="JG623" s="18"/>
      <c r="JH623" s="18"/>
      <c r="JI623" s="18"/>
      <c r="JJ623" s="18"/>
      <c r="JK623" s="18"/>
      <c r="JL623" s="18"/>
      <c r="JM623" s="18"/>
      <c r="JN623" s="18"/>
      <c r="JO623" s="18"/>
      <c r="JP623" s="18"/>
      <c r="JQ623" s="18"/>
      <c r="JR623" s="18"/>
      <c r="JS623" s="18"/>
      <c r="JT623" s="18"/>
      <c r="JU623" s="18"/>
      <c r="JV623" s="18"/>
      <c r="JW623" s="18"/>
      <c r="JX623" s="18"/>
      <c r="JY623" s="18"/>
      <c r="JZ623" s="18"/>
      <c r="KA623" s="18"/>
      <c r="KB623" s="18"/>
      <c r="KC623" s="18"/>
      <c r="KD623" s="18"/>
      <c r="KE623" s="18"/>
      <c r="KF623" s="18"/>
      <c r="KG623" s="18"/>
      <c r="KH623" s="18"/>
      <c r="KI623" s="18"/>
      <c r="KJ623" s="18"/>
      <c r="KK623" s="18"/>
      <c r="KL623" s="18"/>
      <c r="KM623" s="18"/>
      <c r="KN623" s="18"/>
      <c r="KO623" s="18"/>
      <c r="KP623" s="18"/>
      <c r="KQ623" s="18"/>
      <c r="KR623" s="18"/>
      <c r="KS623" s="18"/>
      <c r="KT623" s="18"/>
      <c r="KU623" s="18"/>
      <c r="KV623" s="18"/>
      <c r="KW623" s="18"/>
      <c r="KX623" s="18"/>
      <c r="KY623" s="18"/>
      <c r="KZ623" s="18"/>
      <c r="LA623" s="18"/>
      <c r="LB623" s="18"/>
      <c r="LC623" s="18"/>
      <c r="LD623" s="18"/>
      <c r="LE623" s="18"/>
      <c r="LF623" s="18"/>
      <c r="LG623" s="18"/>
      <c r="LH623" s="18"/>
      <c r="LI623" s="18"/>
      <c r="LJ623" s="18"/>
      <c r="LK623" s="18"/>
      <c r="LL623" s="18"/>
      <c r="LM623" s="18"/>
      <c r="LN623" s="18"/>
      <c r="LO623" s="18"/>
      <c r="LP623" s="18"/>
      <c r="LQ623" s="18"/>
      <c r="LR623" s="18"/>
      <c r="LS623" s="18"/>
      <c r="LT623" s="18"/>
      <c r="LU623" s="18"/>
      <c r="LV623" s="18"/>
      <c r="LW623" s="18"/>
      <c r="LX623" s="18"/>
      <c r="LY623" s="18"/>
      <c r="LZ623" s="18"/>
      <c r="MA623" s="18"/>
      <c r="MB623" s="18"/>
      <c r="MC623" s="18"/>
      <c r="MD623" s="18"/>
      <c r="ME623" s="18"/>
      <c r="MF623" s="18"/>
      <c r="MG623" s="18"/>
      <c r="MH623" s="18"/>
      <c r="MI623" s="18"/>
      <c r="MJ623" s="18"/>
      <c r="MK623" s="18"/>
      <c r="ML623" s="18"/>
      <c r="MM623" s="18"/>
      <c r="MN623" s="18"/>
      <c r="MO623" s="18"/>
      <c r="MP623" s="18"/>
      <c r="MQ623" s="18"/>
      <c r="MR623" s="18"/>
      <c r="MS623" s="18"/>
      <c r="MT623" s="18"/>
      <c r="MU623" s="18"/>
      <c r="MV623" s="18"/>
      <c r="MW623" s="18"/>
      <c r="MX623" s="18"/>
      <c r="MY623" s="18"/>
      <c r="MZ623" s="18"/>
      <c r="NA623" s="18"/>
      <c r="NB623" s="18"/>
      <c r="NC623" s="18"/>
      <c r="ND623" s="18"/>
      <c r="NE623" s="18"/>
      <c r="NF623" s="18"/>
      <c r="NG623" s="18"/>
      <c r="NH623" s="18"/>
      <c r="NI623" s="18"/>
      <c r="NJ623" s="18"/>
      <c r="NK623" s="18"/>
      <c r="NL623" s="18"/>
      <c r="NM623" s="18"/>
      <c r="NN623" s="18"/>
      <c r="NO623" s="18"/>
      <c r="NP623" s="18"/>
      <c r="NQ623" s="18"/>
      <c r="NR623" s="18"/>
      <c r="NS623" s="18"/>
      <c r="NT623" s="18"/>
      <c r="NU623" s="18"/>
      <c r="NV623" s="18"/>
      <c r="NW623" s="18"/>
      <c r="NX623" s="18"/>
      <c r="NY623" s="18"/>
      <c r="NZ623" s="18"/>
      <c r="OA623" s="18"/>
      <c r="OB623" s="18"/>
      <c r="OC623" s="18"/>
      <c r="OD623" s="18"/>
      <c r="OE623" s="18"/>
      <c r="OF623" s="18"/>
      <c r="OG623" s="18"/>
      <c r="OH623" s="18"/>
      <c r="OI623" s="18"/>
      <c r="OJ623" s="18"/>
      <c r="OK623" s="18"/>
      <c r="OL623" s="18"/>
      <c r="OM623" s="18"/>
      <c r="ON623" s="18"/>
      <c r="OO623" s="18"/>
      <c r="OP623" s="18"/>
      <c r="OQ623" s="18"/>
      <c r="OR623" s="18"/>
      <c r="OS623" s="18"/>
      <c r="OT623" s="18"/>
      <c r="OU623" s="18"/>
      <c r="OV623" s="18"/>
      <c r="OW623" s="18"/>
      <c r="OX623" s="18"/>
      <c r="OY623" s="18"/>
      <c r="OZ623" s="18"/>
      <c r="PA623" s="18"/>
      <c r="PB623" s="18"/>
      <c r="PC623" s="18"/>
      <c r="PD623" s="18"/>
      <c r="PE623" s="18"/>
      <c r="PF623" s="18"/>
      <c r="PG623" s="18"/>
      <c r="PH623" s="18"/>
      <c r="PI623" s="18"/>
      <c r="PJ623" s="18"/>
      <c r="PK623" s="18"/>
      <c r="PL623" s="18"/>
      <c r="PM623" s="18"/>
      <c r="PN623" s="18"/>
      <c r="PO623" s="18"/>
      <c r="PP623" s="18"/>
      <c r="PQ623" s="18"/>
      <c r="PR623" s="18"/>
      <c r="PS623" s="18"/>
      <c r="PT623" s="18"/>
      <c r="PU623" s="18"/>
      <c r="PV623" s="18"/>
      <c r="PW623" s="18"/>
      <c r="PX623" s="18"/>
      <c r="PY623" s="18"/>
      <c r="PZ623" s="18"/>
      <c r="QA623" s="18"/>
      <c r="QB623" s="18"/>
      <c r="QC623" s="18"/>
      <c r="QD623" s="18"/>
      <c r="QE623" s="18"/>
      <c r="QF623" s="18"/>
      <c r="QG623" s="18"/>
      <c r="QH623" s="18"/>
      <c r="QI623" s="18"/>
      <c r="QJ623" s="18"/>
      <c r="QK623" s="18"/>
      <c r="QL623" s="18"/>
      <c r="QM623" s="18"/>
      <c r="QN623" s="18"/>
      <c r="QO623" s="18"/>
      <c r="QP623" s="18"/>
      <c r="QQ623" s="18"/>
      <c r="QR623" s="18"/>
      <c r="QS623" s="18"/>
      <c r="QT623" s="18"/>
      <c r="QU623" s="18"/>
      <c r="QV623" s="18"/>
      <c r="QW623" s="18"/>
      <c r="QX623" s="18"/>
      <c r="QY623" s="18"/>
      <c r="QZ623" s="18"/>
      <c r="RA623" s="18"/>
      <c r="RB623" s="18"/>
      <c r="RC623" s="18"/>
      <c r="RD623" s="18"/>
      <c r="RE623" s="18"/>
      <c r="RF623" s="18"/>
      <c r="RG623" s="18"/>
      <c r="RH623" s="18"/>
      <c r="RI623" s="18"/>
      <c r="RJ623" s="18"/>
      <c r="RK623" s="18"/>
      <c r="RL623" s="18"/>
      <c r="RM623" s="18"/>
      <c r="RN623" s="18"/>
      <c r="RO623" s="18"/>
      <c r="RP623" s="18"/>
      <c r="RQ623" s="18"/>
      <c r="RR623" s="18"/>
    </row>
    <row r="624" spans="1:486" x14ac:dyDescent="0.2">
      <c r="A624" s="3" t="s">
        <v>446</v>
      </c>
      <c r="B624" s="4" t="s">
        <v>447</v>
      </c>
      <c r="C624" s="4" t="s">
        <v>564</v>
      </c>
      <c r="D624" s="6" t="s">
        <v>445</v>
      </c>
      <c r="E624" s="3" t="s">
        <v>26</v>
      </c>
      <c r="F624" s="28">
        <v>1</v>
      </c>
      <c r="G624" s="3" t="s">
        <v>456</v>
      </c>
      <c r="H624" s="29">
        <v>11.91</v>
      </c>
      <c r="I624" s="22" t="str">
        <f t="shared" si="27"/>
        <v xml:space="preserve"> N</v>
      </c>
      <c r="J624" s="7"/>
      <c r="K624" s="28">
        <v>6</v>
      </c>
      <c r="L624" s="3" t="s">
        <v>21</v>
      </c>
    </row>
    <row r="625" spans="1:486" x14ac:dyDescent="0.2">
      <c r="A625" s="3" t="s">
        <v>446</v>
      </c>
      <c r="B625" s="4" t="s">
        <v>447</v>
      </c>
      <c r="C625" s="4" t="s">
        <v>564</v>
      </c>
      <c r="D625" s="6" t="s">
        <v>445</v>
      </c>
      <c r="E625" s="3" t="s">
        <v>26</v>
      </c>
      <c r="F625" s="28">
        <v>1</v>
      </c>
      <c r="G625" s="3" t="s">
        <v>456</v>
      </c>
      <c r="H625" s="29">
        <v>12.85</v>
      </c>
      <c r="I625" s="22" t="str">
        <f t="shared" si="27"/>
        <v xml:space="preserve"> N</v>
      </c>
      <c r="J625" s="7"/>
      <c r="K625" s="28">
        <v>9</v>
      </c>
      <c r="L625" s="3" t="s">
        <v>21</v>
      </c>
    </row>
    <row r="626" spans="1:486" x14ac:dyDescent="0.2">
      <c r="A626" s="3" t="s">
        <v>446</v>
      </c>
      <c r="B626" s="4" t="s">
        <v>447</v>
      </c>
      <c r="C626" s="4" t="s">
        <v>564</v>
      </c>
      <c r="D626" s="6" t="s">
        <v>445</v>
      </c>
      <c r="E626" s="3" t="s">
        <v>19</v>
      </c>
      <c r="F626" s="28">
        <v>2</v>
      </c>
      <c r="G626" s="3" t="s">
        <v>457</v>
      </c>
      <c r="H626" s="29">
        <v>9</v>
      </c>
      <c r="I626" s="22" t="str">
        <f t="shared" si="27"/>
        <v xml:space="preserve"> N</v>
      </c>
      <c r="J626" s="7"/>
      <c r="K626" s="28">
        <v>10</v>
      </c>
      <c r="L626" s="3" t="s">
        <v>21</v>
      </c>
    </row>
    <row r="627" spans="1:486" x14ac:dyDescent="0.2">
      <c r="A627" s="3" t="s">
        <v>446</v>
      </c>
      <c r="B627" s="4" t="s">
        <v>447</v>
      </c>
      <c r="C627" s="4" t="s">
        <v>564</v>
      </c>
      <c r="D627" s="6" t="s">
        <v>445</v>
      </c>
      <c r="E627" s="3" t="s">
        <v>19</v>
      </c>
      <c r="F627" s="28">
        <v>2</v>
      </c>
      <c r="G627" s="3" t="s">
        <v>457</v>
      </c>
      <c r="H627" s="29">
        <v>9</v>
      </c>
      <c r="I627" s="22" t="str">
        <f t="shared" si="27"/>
        <v xml:space="preserve"> N</v>
      </c>
      <c r="J627" s="7"/>
      <c r="K627" s="28">
        <v>8</v>
      </c>
      <c r="L627" s="3" t="s">
        <v>21</v>
      </c>
    </row>
    <row r="628" spans="1:486" x14ac:dyDescent="0.2">
      <c r="A628" s="3" t="s">
        <v>446</v>
      </c>
      <c r="B628" s="4" t="s">
        <v>447</v>
      </c>
      <c r="C628" s="4" t="s">
        <v>564</v>
      </c>
      <c r="D628" s="6" t="s">
        <v>445</v>
      </c>
      <c r="E628" s="3" t="s">
        <v>19</v>
      </c>
      <c r="F628" s="28">
        <v>1</v>
      </c>
      <c r="G628" s="3" t="s">
        <v>457</v>
      </c>
      <c r="H628" s="29">
        <v>9</v>
      </c>
      <c r="I628" s="22" t="str">
        <f t="shared" si="27"/>
        <v xml:space="preserve"> N</v>
      </c>
      <c r="J628" s="7"/>
      <c r="K628" s="28">
        <v>12.5</v>
      </c>
      <c r="L628" s="3" t="s">
        <v>21</v>
      </c>
    </row>
    <row r="629" spans="1:486" x14ac:dyDescent="0.2">
      <c r="A629" s="3" t="s">
        <v>446</v>
      </c>
      <c r="B629" s="4" t="s">
        <v>447</v>
      </c>
      <c r="C629" s="4" t="s">
        <v>564</v>
      </c>
      <c r="D629" s="6" t="s">
        <v>445</v>
      </c>
      <c r="E629" s="3" t="s">
        <v>19</v>
      </c>
      <c r="F629" s="28">
        <v>2</v>
      </c>
      <c r="G629" s="3" t="s">
        <v>457</v>
      </c>
      <c r="H629" s="29">
        <v>9</v>
      </c>
      <c r="I629" s="22" t="str">
        <f t="shared" si="27"/>
        <v xml:space="preserve"> N</v>
      </c>
      <c r="J629" s="7"/>
      <c r="K629" s="28">
        <v>5</v>
      </c>
      <c r="L629" s="3" t="s">
        <v>21</v>
      </c>
    </row>
    <row r="630" spans="1:486" x14ac:dyDescent="0.2">
      <c r="A630" s="3" t="s">
        <v>446</v>
      </c>
      <c r="B630" s="4" t="s">
        <v>447</v>
      </c>
      <c r="C630" s="4" t="s">
        <v>564</v>
      </c>
      <c r="D630" s="6" t="s">
        <v>445</v>
      </c>
      <c r="E630" s="3" t="s">
        <v>45</v>
      </c>
      <c r="F630" s="28">
        <v>1</v>
      </c>
      <c r="G630" s="3" t="s">
        <v>79</v>
      </c>
      <c r="H630" s="29">
        <v>16</v>
      </c>
      <c r="I630" s="22" t="str">
        <f t="shared" si="27"/>
        <v xml:space="preserve"> N</v>
      </c>
      <c r="J630" s="7"/>
      <c r="K630" s="28">
        <v>12</v>
      </c>
      <c r="L630" s="3" t="s">
        <v>21</v>
      </c>
    </row>
    <row r="631" spans="1:486" x14ac:dyDescent="0.2">
      <c r="A631" s="3" t="s">
        <v>446</v>
      </c>
      <c r="B631" s="4" t="s">
        <v>447</v>
      </c>
      <c r="C631" s="4" t="s">
        <v>564</v>
      </c>
      <c r="D631" s="6" t="s">
        <v>445</v>
      </c>
      <c r="E631" s="3" t="s">
        <v>45</v>
      </c>
      <c r="F631" s="28">
        <v>1</v>
      </c>
      <c r="G631" s="3" t="s">
        <v>79</v>
      </c>
      <c r="H631" s="29">
        <v>16.41</v>
      </c>
      <c r="I631" s="22" t="str">
        <f t="shared" si="27"/>
        <v xml:space="preserve"> N</v>
      </c>
      <c r="J631" s="7"/>
      <c r="K631" s="28">
        <v>2</v>
      </c>
      <c r="L631" s="3" t="s">
        <v>21</v>
      </c>
    </row>
    <row r="632" spans="1:486" s="15" customFormat="1" x14ac:dyDescent="0.2">
      <c r="A632" s="3" t="s">
        <v>182</v>
      </c>
      <c r="B632" s="4" t="s">
        <v>183</v>
      </c>
      <c r="C632" s="4" t="s">
        <v>535</v>
      </c>
      <c r="D632" s="6" t="s">
        <v>181</v>
      </c>
      <c r="E632" s="3" t="s">
        <v>15</v>
      </c>
      <c r="F632" s="28">
        <v>1</v>
      </c>
      <c r="G632" s="3" t="s">
        <v>32</v>
      </c>
      <c r="H632" s="24">
        <f>IF(J632&gt;0,(J632/(K632*52)),"  ")</f>
        <v>36.15</v>
      </c>
      <c r="I632" s="22" t="str">
        <f t="shared" si="27"/>
        <v>Y</v>
      </c>
      <c r="J632" s="30">
        <v>65793</v>
      </c>
      <c r="K632" s="28">
        <v>35</v>
      </c>
      <c r="L632" s="3" t="s">
        <v>18</v>
      </c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  <c r="AU632" s="18"/>
      <c r="AV632" s="18"/>
      <c r="AW632" s="18"/>
      <c r="AX632" s="18"/>
      <c r="AY632" s="18"/>
      <c r="AZ632" s="18"/>
      <c r="BA632" s="18"/>
      <c r="BB632" s="18"/>
      <c r="BC632" s="18"/>
      <c r="BD632" s="18"/>
      <c r="BE632" s="18"/>
      <c r="BF632" s="18"/>
      <c r="BG632" s="18"/>
      <c r="BH632" s="18"/>
      <c r="BI632" s="18"/>
      <c r="BJ632" s="18"/>
      <c r="BK632" s="18"/>
      <c r="BL632" s="18"/>
      <c r="BM632" s="18"/>
      <c r="BN632" s="18"/>
      <c r="BO632" s="18"/>
      <c r="BP632" s="18"/>
      <c r="BQ632" s="18"/>
      <c r="BR632" s="18"/>
      <c r="BS632" s="18"/>
      <c r="BT632" s="18"/>
      <c r="BU632" s="18"/>
      <c r="BV632" s="18"/>
      <c r="BW632" s="18"/>
      <c r="BX632" s="18"/>
      <c r="BY632" s="18"/>
      <c r="BZ632" s="18"/>
      <c r="CA632" s="18"/>
      <c r="CB632" s="18"/>
      <c r="CC632" s="18"/>
      <c r="CD632" s="18"/>
      <c r="CE632" s="18"/>
      <c r="CF632" s="18"/>
      <c r="CG632" s="18"/>
      <c r="CH632" s="18"/>
      <c r="CI632" s="18"/>
      <c r="CJ632" s="18"/>
      <c r="CK632" s="18"/>
      <c r="CL632" s="18"/>
      <c r="CM632" s="18"/>
      <c r="CN632" s="18"/>
      <c r="CO632" s="18"/>
      <c r="CP632" s="18"/>
      <c r="CQ632" s="18"/>
      <c r="CR632" s="18"/>
      <c r="CS632" s="18"/>
      <c r="CT632" s="18"/>
      <c r="CU632" s="18"/>
      <c r="CV632" s="18"/>
      <c r="CW632" s="18"/>
      <c r="CX632" s="18"/>
      <c r="CY632" s="18"/>
      <c r="CZ632" s="18"/>
      <c r="DA632" s="18"/>
      <c r="DB632" s="18"/>
      <c r="DC632" s="18"/>
      <c r="DD632" s="18"/>
      <c r="DE632" s="18"/>
      <c r="DF632" s="18"/>
      <c r="DG632" s="18"/>
      <c r="DH632" s="18"/>
      <c r="DI632" s="18"/>
      <c r="DJ632" s="18"/>
      <c r="DK632" s="18"/>
      <c r="DL632" s="18"/>
      <c r="DM632" s="18"/>
      <c r="DN632" s="18"/>
      <c r="DO632" s="18"/>
      <c r="DP632" s="18"/>
      <c r="DQ632" s="18"/>
      <c r="DR632" s="18"/>
      <c r="DS632" s="18"/>
      <c r="DT632" s="18"/>
      <c r="DU632" s="18"/>
      <c r="DV632" s="18"/>
      <c r="DW632" s="18"/>
      <c r="DX632" s="18"/>
      <c r="DY632" s="18"/>
      <c r="DZ632" s="18"/>
      <c r="EA632" s="18"/>
      <c r="EB632" s="18"/>
      <c r="EC632" s="18"/>
      <c r="ED632" s="18"/>
      <c r="EE632" s="18"/>
      <c r="EF632" s="18"/>
      <c r="EG632" s="18"/>
      <c r="EH632" s="18"/>
      <c r="EI632" s="18"/>
      <c r="EJ632" s="18"/>
      <c r="EK632" s="18"/>
      <c r="EL632" s="18"/>
      <c r="EM632" s="18"/>
      <c r="EN632" s="18"/>
      <c r="EO632" s="18"/>
      <c r="EP632" s="18"/>
      <c r="EQ632" s="18"/>
      <c r="ER632" s="18"/>
      <c r="ES632" s="18"/>
      <c r="ET632" s="18"/>
      <c r="EU632" s="18"/>
      <c r="EV632" s="18"/>
      <c r="EW632" s="18"/>
      <c r="EX632" s="18"/>
      <c r="EY632" s="18"/>
      <c r="EZ632" s="18"/>
      <c r="FA632" s="18"/>
      <c r="FB632" s="18"/>
      <c r="FC632" s="18"/>
      <c r="FD632" s="18"/>
      <c r="FE632" s="18"/>
      <c r="FF632" s="18"/>
      <c r="FG632" s="18"/>
      <c r="FH632" s="18"/>
      <c r="FI632" s="18"/>
      <c r="FJ632" s="18"/>
      <c r="FK632" s="18"/>
      <c r="FL632" s="18"/>
      <c r="FM632" s="18"/>
      <c r="FN632" s="18"/>
      <c r="FO632" s="18"/>
      <c r="FP632" s="18"/>
      <c r="FQ632" s="18"/>
      <c r="FR632" s="18"/>
      <c r="FS632" s="18"/>
      <c r="FT632" s="18"/>
      <c r="FU632" s="18"/>
      <c r="FV632" s="18"/>
      <c r="FW632" s="18"/>
      <c r="FX632" s="18"/>
      <c r="FY632" s="18"/>
      <c r="FZ632" s="18"/>
      <c r="GA632" s="18"/>
      <c r="GB632" s="18"/>
      <c r="GC632" s="18"/>
      <c r="GD632" s="18"/>
      <c r="GE632" s="18"/>
      <c r="GF632" s="18"/>
      <c r="GG632" s="18"/>
      <c r="GH632" s="18"/>
      <c r="GI632" s="18"/>
      <c r="GJ632" s="18"/>
      <c r="GK632" s="18"/>
      <c r="GL632" s="18"/>
      <c r="GM632" s="18"/>
      <c r="GN632" s="18"/>
      <c r="GO632" s="18"/>
      <c r="GP632" s="18"/>
      <c r="GQ632" s="18"/>
      <c r="GR632" s="18"/>
      <c r="GS632" s="18"/>
      <c r="GT632" s="18"/>
      <c r="GU632" s="18"/>
      <c r="GV632" s="18"/>
      <c r="GW632" s="18"/>
      <c r="GX632" s="18"/>
      <c r="GY632" s="18"/>
      <c r="GZ632" s="18"/>
      <c r="HA632" s="18"/>
      <c r="HB632" s="18"/>
      <c r="HC632" s="18"/>
      <c r="HD632" s="18"/>
      <c r="HE632" s="18"/>
      <c r="HF632" s="18"/>
      <c r="HG632" s="18"/>
      <c r="HH632" s="18"/>
      <c r="HI632" s="18"/>
      <c r="HJ632" s="18"/>
      <c r="HK632" s="18"/>
      <c r="HL632" s="18"/>
      <c r="HM632" s="18"/>
      <c r="HN632" s="18"/>
      <c r="HO632" s="18"/>
      <c r="HP632" s="18"/>
      <c r="HQ632" s="18"/>
      <c r="HR632" s="18"/>
      <c r="HS632" s="18"/>
      <c r="HT632" s="18"/>
      <c r="HU632" s="18"/>
      <c r="HV632" s="18"/>
      <c r="HW632" s="18"/>
      <c r="HX632" s="18"/>
      <c r="HY632" s="18"/>
      <c r="HZ632" s="18"/>
      <c r="IA632" s="18"/>
      <c r="IB632" s="18"/>
      <c r="IC632" s="18"/>
      <c r="ID632" s="18"/>
      <c r="IE632" s="18"/>
      <c r="IF632" s="18"/>
      <c r="IG632" s="18"/>
      <c r="IH632" s="18"/>
      <c r="II632" s="18"/>
      <c r="IJ632" s="18"/>
      <c r="IK632" s="18"/>
      <c r="IL632" s="18"/>
      <c r="IM632" s="18"/>
      <c r="IN632" s="18"/>
      <c r="IO632" s="18"/>
      <c r="IP632" s="18"/>
      <c r="IQ632" s="18"/>
      <c r="IR632" s="18"/>
      <c r="IS632" s="18"/>
      <c r="IT632" s="18"/>
      <c r="IU632" s="18"/>
      <c r="IV632" s="18"/>
      <c r="IW632" s="18"/>
      <c r="IX632" s="18"/>
      <c r="IY632" s="18"/>
      <c r="IZ632" s="18"/>
      <c r="JA632" s="18"/>
      <c r="JB632" s="18"/>
      <c r="JC632" s="18"/>
      <c r="JD632" s="18"/>
      <c r="JE632" s="18"/>
      <c r="JF632" s="18"/>
      <c r="JG632" s="18"/>
      <c r="JH632" s="18"/>
      <c r="JI632" s="18"/>
      <c r="JJ632" s="18"/>
      <c r="JK632" s="18"/>
      <c r="JL632" s="18"/>
      <c r="JM632" s="18"/>
      <c r="JN632" s="18"/>
      <c r="JO632" s="18"/>
      <c r="JP632" s="18"/>
      <c r="JQ632" s="18"/>
      <c r="JR632" s="18"/>
      <c r="JS632" s="18"/>
      <c r="JT632" s="18"/>
      <c r="JU632" s="18"/>
      <c r="JV632" s="18"/>
      <c r="JW632" s="18"/>
      <c r="JX632" s="18"/>
      <c r="JY632" s="18"/>
      <c r="JZ632" s="18"/>
      <c r="KA632" s="18"/>
      <c r="KB632" s="18"/>
      <c r="KC632" s="18"/>
      <c r="KD632" s="18"/>
      <c r="KE632" s="18"/>
      <c r="KF632" s="18"/>
      <c r="KG632" s="18"/>
      <c r="KH632" s="18"/>
      <c r="KI632" s="18"/>
      <c r="KJ632" s="18"/>
      <c r="KK632" s="18"/>
      <c r="KL632" s="18"/>
      <c r="KM632" s="18"/>
      <c r="KN632" s="18"/>
      <c r="KO632" s="18"/>
      <c r="KP632" s="18"/>
      <c r="KQ632" s="18"/>
      <c r="KR632" s="18"/>
      <c r="KS632" s="18"/>
      <c r="KT632" s="18"/>
      <c r="KU632" s="18"/>
      <c r="KV632" s="18"/>
      <c r="KW632" s="18"/>
      <c r="KX632" s="18"/>
      <c r="KY632" s="18"/>
      <c r="KZ632" s="18"/>
      <c r="LA632" s="18"/>
      <c r="LB632" s="18"/>
      <c r="LC632" s="18"/>
      <c r="LD632" s="18"/>
      <c r="LE632" s="18"/>
      <c r="LF632" s="18"/>
      <c r="LG632" s="18"/>
      <c r="LH632" s="18"/>
      <c r="LI632" s="18"/>
      <c r="LJ632" s="18"/>
      <c r="LK632" s="18"/>
      <c r="LL632" s="18"/>
      <c r="LM632" s="18"/>
      <c r="LN632" s="18"/>
      <c r="LO632" s="18"/>
      <c r="LP632" s="18"/>
      <c r="LQ632" s="18"/>
      <c r="LR632" s="18"/>
      <c r="LS632" s="18"/>
      <c r="LT632" s="18"/>
      <c r="LU632" s="18"/>
      <c r="LV632" s="18"/>
      <c r="LW632" s="18"/>
      <c r="LX632" s="18"/>
      <c r="LY632" s="18"/>
      <c r="LZ632" s="18"/>
      <c r="MA632" s="18"/>
      <c r="MB632" s="18"/>
      <c r="MC632" s="18"/>
      <c r="MD632" s="18"/>
      <c r="ME632" s="18"/>
      <c r="MF632" s="18"/>
      <c r="MG632" s="18"/>
      <c r="MH632" s="18"/>
      <c r="MI632" s="18"/>
      <c r="MJ632" s="18"/>
      <c r="MK632" s="18"/>
      <c r="ML632" s="18"/>
      <c r="MM632" s="18"/>
      <c r="MN632" s="18"/>
      <c r="MO632" s="18"/>
      <c r="MP632" s="18"/>
      <c r="MQ632" s="18"/>
      <c r="MR632" s="18"/>
      <c r="MS632" s="18"/>
      <c r="MT632" s="18"/>
      <c r="MU632" s="18"/>
      <c r="MV632" s="18"/>
      <c r="MW632" s="18"/>
      <c r="MX632" s="18"/>
      <c r="MY632" s="18"/>
      <c r="MZ632" s="18"/>
      <c r="NA632" s="18"/>
      <c r="NB632" s="18"/>
      <c r="NC632" s="18"/>
      <c r="ND632" s="18"/>
      <c r="NE632" s="18"/>
      <c r="NF632" s="18"/>
      <c r="NG632" s="18"/>
      <c r="NH632" s="18"/>
      <c r="NI632" s="18"/>
      <c r="NJ632" s="18"/>
      <c r="NK632" s="18"/>
      <c r="NL632" s="18"/>
      <c r="NM632" s="18"/>
      <c r="NN632" s="18"/>
      <c r="NO632" s="18"/>
      <c r="NP632" s="18"/>
      <c r="NQ632" s="18"/>
      <c r="NR632" s="18"/>
      <c r="NS632" s="18"/>
      <c r="NT632" s="18"/>
      <c r="NU632" s="18"/>
      <c r="NV632" s="18"/>
      <c r="NW632" s="18"/>
      <c r="NX632" s="18"/>
      <c r="NY632" s="18"/>
      <c r="NZ632" s="18"/>
      <c r="OA632" s="18"/>
      <c r="OB632" s="18"/>
      <c r="OC632" s="18"/>
      <c r="OD632" s="18"/>
      <c r="OE632" s="18"/>
      <c r="OF632" s="18"/>
      <c r="OG632" s="18"/>
      <c r="OH632" s="18"/>
      <c r="OI632" s="18"/>
      <c r="OJ632" s="18"/>
      <c r="OK632" s="18"/>
      <c r="OL632" s="18"/>
      <c r="OM632" s="18"/>
      <c r="ON632" s="18"/>
      <c r="OO632" s="18"/>
      <c r="OP632" s="18"/>
      <c r="OQ632" s="18"/>
      <c r="OR632" s="18"/>
      <c r="OS632" s="18"/>
      <c r="OT632" s="18"/>
      <c r="OU632" s="18"/>
      <c r="OV632" s="18"/>
      <c r="OW632" s="18"/>
      <c r="OX632" s="18"/>
      <c r="OY632" s="18"/>
      <c r="OZ632" s="18"/>
      <c r="PA632" s="18"/>
      <c r="PB632" s="18"/>
      <c r="PC632" s="18"/>
      <c r="PD632" s="18"/>
      <c r="PE632" s="18"/>
      <c r="PF632" s="18"/>
      <c r="PG632" s="18"/>
      <c r="PH632" s="18"/>
      <c r="PI632" s="18"/>
      <c r="PJ632" s="18"/>
      <c r="PK632" s="18"/>
      <c r="PL632" s="18"/>
      <c r="PM632" s="18"/>
      <c r="PN632" s="18"/>
      <c r="PO632" s="18"/>
      <c r="PP632" s="18"/>
      <c r="PQ632" s="18"/>
      <c r="PR632" s="18"/>
      <c r="PS632" s="18"/>
      <c r="PT632" s="18"/>
      <c r="PU632" s="18"/>
      <c r="PV632" s="18"/>
      <c r="PW632" s="18"/>
      <c r="PX632" s="18"/>
      <c r="PY632" s="18"/>
      <c r="PZ632" s="18"/>
      <c r="QA632" s="18"/>
      <c r="QB632" s="18"/>
      <c r="QC632" s="18"/>
      <c r="QD632" s="18"/>
      <c r="QE632" s="18"/>
      <c r="QF632" s="18"/>
      <c r="QG632" s="18"/>
      <c r="QH632" s="18"/>
      <c r="QI632" s="18"/>
      <c r="QJ632" s="18"/>
      <c r="QK632" s="18"/>
      <c r="QL632" s="18"/>
      <c r="QM632" s="18"/>
      <c r="QN632" s="18"/>
      <c r="QO632" s="18"/>
      <c r="QP632" s="18"/>
      <c r="QQ632" s="18"/>
      <c r="QR632" s="18"/>
      <c r="QS632" s="18"/>
      <c r="QT632" s="18"/>
      <c r="QU632" s="18"/>
      <c r="QV632" s="18"/>
      <c r="QW632" s="18"/>
      <c r="QX632" s="18"/>
      <c r="QY632" s="18"/>
      <c r="QZ632" s="18"/>
      <c r="RA632" s="18"/>
      <c r="RB632" s="18"/>
      <c r="RC632" s="18"/>
      <c r="RD632" s="18"/>
      <c r="RE632" s="18"/>
      <c r="RF632" s="18"/>
      <c r="RG632" s="18"/>
      <c r="RH632" s="18"/>
      <c r="RI632" s="18"/>
      <c r="RJ632" s="18"/>
      <c r="RK632" s="18"/>
      <c r="RL632" s="18"/>
      <c r="RM632" s="18"/>
      <c r="RN632" s="18"/>
      <c r="RO632" s="18"/>
      <c r="RP632" s="18"/>
      <c r="RQ632" s="18"/>
      <c r="RR632" s="18"/>
    </row>
    <row r="633" spans="1:486" x14ac:dyDescent="0.2">
      <c r="A633" s="3" t="s">
        <v>182</v>
      </c>
      <c r="B633" s="4" t="s">
        <v>183</v>
      </c>
      <c r="C633" s="4" t="s">
        <v>535</v>
      </c>
      <c r="D633" s="6" t="s">
        <v>181</v>
      </c>
      <c r="E633" s="3" t="s">
        <v>80</v>
      </c>
      <c r="F633" s="28">
        <v>1</v>
      </c>
      <c r="G633" s="3" t="s">
        <v>184</v>
      </c>
      <c r="H633" s="29">
        <v>26.05</v>
      </c>
      <c r="I633" s="22" t="str">
        <f t="shared" si="27"/>
        <v xml:space="preserve"> N</v>
      </c>
      <c r="J633" s="7"/>
      <c r="K633" s="28">
        <v>35</v>
      </c>
      <c r="L633" s="3" t="s">
        <v>18</v>
      </c>
    </row>
    <row r="634" spans="1:486" x14ac:dyDescent="0.2">
      <c r="A634" s="3" t="s">
        <v>182</v>
      </c>
      <c r="B634" s="4" t="s">
        <v>183</v>
      </c>
      <c r="C634" s="4" t="s">
        <v>535</v>
      </c>
      <c r="D634" s="6" t="s">
        <v>181</v>
      </c>
      <c r="E634" s="3" t="s">
        <v>38</v>
      </c>
      <c r="F634" s="28">
        <v>1</v>
      </c>
      <c r="G634" s="3" t="s">
        <v>55</v>
      </c>
      <c r="H634" s="29">
        <v>25.25</v>
      </c>
      <c r="I634" s="22" t="str">
        <f t="shared" si="27"/>
        <v xml:space="preserve"> N</v>
      </c>
      <c r="J634" s="7"/>
      <c r="K634" s="28">
        <v>35</v>
      </c>
      <c r="L634" s="3" t="s">
        <v>18</v>
      </c>
    </row>
    <row r="635" spans="1:486" x14ac:dyDescent="0.2">
      <c r="A635" s="3" t="s">
        <v>182</v>
      </c>
      <c r="B635" s="4" t="s">
        <v>183</v>
      </c>
      <c r="C635" s="4" t="s">
        <v>535</v>
      </c>
      <c r="D635" s="6" t="s">
        <v>181</v>
      </c>
      <c r="E635" s="3" t="s">
        <v>38</v>
      </c>
      <c r="F635" s="28">
        <v>1</v>
      </c>
      <c r="G635" s="3" t="s">
        <v>185</v>
      </c>
      <c r="H635" s="29">
        <v>25.25</v>
      </c>
      <c r="I635" s="22" t="str">
        <f t="shared" si="27"/>
        <v xml:space="preserve"> N</v>
      </c>
      <c r="J635" s="7"/>
      <c r="K635" s="28">
        <v>35</v>
      </c>
      <c r="L635" s="3" t="s">
        <v>21</v>
      </c>
    </row>
    <row r="636" spans="1:486" x14ac:dyDescent="0.2">
      <c r="A636" s="3" t="s">
        <v>182</v>
      </c>
      <c r="B636" s="4" t="s">
        <v>183</v>
      </c>
      <c r="C636" s="4" t="s">
        <v>535</v>
      </c>
      <c r="D636" s="6" t="s">
        <v>181</v>
      </c>
      <c r="E636" s="3" t="s">
        <v>35</v>
      </c>
      <c r="F636" s="28">
        <v>1</v>
      </c>
      <c r="G636" s="3" t="s">
        <v>186</v>
      </c>
      <c r="H636" s="29">
        <v>24.88</v>
      </c>
      <c r="I636" s="22" t="str">
        <f t="shared" ref="I636:I699" si="28">IF(J636&gt;0,"Y"," N")</f>
        <v xml:space="preserve"> N</v>
      </c>
      <c r="J636" s="7"/>
      <c r="K636" s="28">
        <v>35</v>
      </c>
      <c r="L636" s="3" t="s">
        <v>21</v>
      </c>
    </row>
    <row r="637" spans="1:486" x14ac:dyDescent="0.2">
      <c r="A637" s="3" t="s">
        <v>182</v>
      </c>
      <c r="B637" s="4" t="s">
        <v>183</v>
      </c>
      <c r="C637" s="4" t="s">
        <v>535</v>
      </c>
      <c r="D637" s="6" t="s">
        <v>181</v>
      </c>
      <c r="E637" s="3" t="s">
        <v>35</v>
      </c>
      <c r="F637" s="28">
        <v>1</v>
      </c>
      <c r="G637" s="3" t="s">
        <v>44</v>
      </c>
      <c r="H637" s="29">
        <v>19</v>
      </c>
      <c r="I637" s="22" t="str">
        <f t="shared" si="28"/>
        <v xml:space="preserve"> N</v>
      </c>
      <c r="J637" s="7"/>
      <c r="K637" s="28">
        <v>35</v>
      </c>
      <c r="L637" s="3" t="s">
        <v>21</v>
      </c>
    </row>
    <row r="638" spans="1:486" x14ac:dyDescent="0.2">
      <c r="A638" s="3" t="s">
        <v>182</v>
      </c>
      <c r="B638" s="4" t="s">
        <v>183</v>
      </c>
      <c r="C638" s="4" t="s">
        <v>535</v>
      </c>
      <c r="D638" s="6" t="s">
        <v>181</v>
      </c>
      <c r="E638" s="3" t="s">
        <v>22</v>
      </c>
      <c r="F638" s="28">
        <v>1</v>
      </c>
      <c r="G638" s="3" t="s">
        <v>187</v>
      </c>
      <c r="H638" s="29">
        <v>18</v>
      </c>
      <c r="I638" s="22" t="str">
        <f t="shared" si="28"/>
        <v xml:space="preserve"> N</v>
      </c>
      <c r="J638" s="7"/>
      <c r="K638" s="28">
        <v>15</v>
      </c>
      <c r="L638" s="3" t="s">
        <v>21</v>
      </c>
    </row>
    <row r="639" spans="1:486" x14ac:dyDescent="0.2">
      <c r="A639" s="3" t="s">
        <v>182</v>
      </c>
      <c r="B639" s="4" t="s">
        <v>183</v>
      </c>
      <c r="C639" s="4" t="s">
        <v>535</v>
      </c>
      <c r="D639" s="6" t="s">
        <v>181</v>
      </c>
      <c r="E639" s="3" t="s">
        <v>83</v>
      </c>
      <c r="F639" s="28">
        <v>1</v>
      </c>
      <c r="G639" s="3" t="s">
        <v>83</v>
      </c>
      <c r="H639" s="29">
        <v>17.88</v>
      </c>
      <c r="I639" s="22" t="str">
        <f t="shared" si="28"/>
        <v xml:space="preserve"> N</v>
      </c>
      <c r="J639" s="7"/>
      <c r="K639" s="28">
        <v>35</v>
      </c>
      <c r="L639" s="3" t="s">
        <v>21</v>
      </c>
    </row>
    <row r="640" spans="1:486" x14ac:dyDescent="0.2">
      <c r="A640" s="3" t="s">
        <v>182</v>
      </c>
      <c r="B640" s="4" t="s">
        <v>183</v>
      </c>
      <c r="C640" s="4" t="s">
        <v>535</v>
      </c>
      <c r="D640" s="6" t="s">
        <v>181</v>
      </c>
      <c r="E640" s="3" t="s">
        <v>24</v>
      </c>
      <c r="F640" s="28">
        <v>1</v>
      </c>
      <c r="G640" s="3" t="s">
        <v>107</v>
      </c>
      <c r="H640" s="29">
        <v>17.38</v>
      </c>
      <c r="I640" s="22" t="str">
        <f t="shared" si="28"/>
        <v xml:space="preserve"> N</v>
      </c>
      <c r="J640" s="7"/>
      <c r="K640" s="28">
        <v>25</v>
      </c>
      <c r="L640" s="3" t="s">
        <v>21</v>
      </c>
    </row>
    <row r="641" spans="1:12" x14ac:dyDescent="0.2">
      <c r="A641" s="3" t="s">
        <v>182</v>
      </c>
      <c r="B641" s="4" t="s">
        <v>183</v>
      </c>
      <c r="C641" s="4" t="s">
        <v>535</v>
      </c>
      <c r="D641" s="6" t="s">
        <v>181</v>
      </c>
      <c r="E641" s="3" t="s">
        <v>24</v>
      </c>
      <c r="F641" s="28">
        <v>1</v>
      </c>
      <c r="G641" s="3" t="s">
        <v>107</v>
      </c>
      <c r="H641" s="29">
        <v>17.38</v>
      </c>
      <c r="I641" s="22" t="str">
        <f t="shared" si="28"/>
        <v xml:space="preserve"> N</v>
      </c>
      <c r="J641" s="7"/>
      <c r="K641" s="28">
        <v>15</v>
      </c>
      <c r="L641" s="3" t="s">
        <v>21</v>
      </c>
    </row>
    <row r="642" spans="1:12" x14ac:dyDescent="0.2">
      <c r="A642" s="3" t="s">
        <v>182</v>
      </c>
      <c r="B642" s="4" t="s">
        <v>183</v>
      </c>
      <c r="C642" s="4" t="s">
        <v>535</v>
      </c>
      <c r="D642" s="6" t="s">
        <v>181</v>
      </c>
      <c r="E642" s="3" t="s">
        <v>24</v>
      </c>
      <c r="F642" s="28">
        <v>1</v>
      </c>
      <c r="G642" s="3" t="s">
        <v>107</v>
      </c>
      <c r="H642" s="29">
        <v>16.62</v>
      </c>
      <c r="I642" s="22" t="str">
        <f t="shared" si="28"/>
        <v xml:space="preserve"> N</v>
      </c>
      <c r="J642" s="7"/>
      <c r="K642" s="28">
        <v>19</v>
      </c>
      <c r="L642" s="3" t="s">
        <v>21</v>
      </c>
    </row>
    <row r="643" spans="1:12" x14ac:dyDescent="0.2">
      <c r="A643" s="3" t="s">
        <v>182</v>
      </c>
      <c r="B643" s="4" t="s">
        <v>183</v>
      </c>
      <c r="C643" s="4" t="s">
        <v>535</v>
      </c>
      <c r="D643" s="6" t="s">
        <v>181</v>
      </c>
      <c r="E643" s="3" t="s">
        <v>24</v>
      </c>
      <c r="F643" s="28">
        <v>1</v>
      </c>
      <c r="G643" s="3" t="s">
        <v>107</v>
      </c>
      <c r="H643" s="29">
        <v>15.5</v>
      </c>
      <c r="I643" s="22" t="str">
        <f t="shared" si="28"/>
        <v xml:space="preserve"> N</v>
      </c>
      <c r="J643" s="7"/>
      <c r="K643" s="28">
        <v>19</v>
      </c>
      <c r="L643" s="3" t="s">
        <v>21</v>
      </c>
    </row>
    <row r="644" spans="1:12" x14ac:dyDescent="0.2">
      <c r="A644" s="3" t="s">
        <v>182</v>
      </c>
      <c r="B644" s="4" t="s">
        <v>183</v>
      </c>
      <c r="C644" s="4" t="s">
        <v>535</v>
      </c>
      <c r="D644" s="6" t="s">
        <v>181</v>
      </c>
      <c r="E644" s="3" t="s">
        <v>24</v>
      </c>
      <c r="F644" s="28">
        <v>1</v>
      </c>
      <c r="G644" s="3" t="s">
        <v>107</v>
      </c>
      <c r="H644" s="29">
        <v>15.5</v>
      </c>
      <c r="I644" s="22" t="str">
        <f t="shared" si="28"/>
        <v xml:space="preserve"> N</v>
      </c>
      <c r="J644" s="7"/>
      <c r="K644" s="28">
        <v>12</v>
      </c>
      <c r="L644" s="3" t="s">
        <v>21</v>
      </c>
    </row>
    <row r="645" spans="1:12" x14ac:dyDescent="0.2">
      <c r="A645" s="3" t="s">
        <v>182</v>
      </c>
      <c r="B645" s="4" t="s">
        <v>183</v>
      </c>
      <c r="C645" s="4" t="s">
        <v>535</v>
      </c>
      <c r="D645" s="6" t="s">
        <v>181</v>
      </c>
      <c r="E645" s="3" t="s">
        <v>19</v>
      </c>
      <c r="F645" s="28">
        <v>3</v>
      </c>
      <c r="G645" s="3" t="s">
        <v>108</v>
      </c>
      <c r="H645" s="29">
        <v>8.75</v>
      </c>
      <c r="I645" s="22" t="str">
        <f t="shared" si="28"/>
        <v xml:space="preserve"> N</v>
      </c>
      <c r="J645" s="7"/>
      <c r="K645" s="28">
        <v>9</v>
      </c>
      <c r="L645" s="3" t="s">
        <v>21</v>
      </c>
    </row>
    <row r="646" spans="1:12" x14ac:dyDescent="0.2">
      <c r="A646" s="3" t="s">
        <v>182</v>
      </c>
      <c r="B646" s="4" t="s">
        <v>183</v>
      </c>
      <c r="C646" s="4" t="s">
        <v>535</v>
      </c>
      <c r="D646" s="6" t="s">
        <v>181</v>
      </c>
      <c r="E646" s="3" t="s">
        <v>24</v>
      </c>
      <c r="F646" s="28">
        <v>1</v>
      </c>
      <c r="G646" s="3" t="s">
        <v>188</v>
      </c>
      <c r="H646" s="29">
        <v>9.5</v>
      </c>
      <c r="I646" s="22" t="str">
        <f t="shared" si="28"/>
        <v xml:space="preserve"> N</v>
      </c>
      <c r="J646" s="7"/>
      <c r="K646" s="28">
        <v>19</v>
      </c>
      <c r="L646" s="3" t="s">
        <v>21</v>
      </c>
    </row>
    <row r="647" spans="1:12" x14ac:dyDescent="0.2">
      <c r="A647" s="3" t="s">
        <v>195</v>
      </c>
      <c r="B647" s="4" t="s">
        <v>196</v>
      </c>
      <c r="C647" s="4" t="s">
        <v>537</v>
      </c>
      <c r="D647" s="6" t="s">
        <v>194</v>
      </c>
      <c r="E647" s="3" t="s">
        <v>15</v>
      </c>
      <c r="F647" s="28">
        <v>1</v>
      </c>
      <c r="G647" s="3" t="s">
        <v>32</v>
      </c>
      <c r="H647" s="24">
        <f>IF(J647&gt;0,(J647/(K647*52)),"  ")</f>
        <v>30.618927125506072</v>
      </c>
      <c r="I647" s="22" t="str">
        <f t="shared" si="28"/>
        <v>Y</v>
      </c>
      <c r="J647" s="30">
        <v>60503</v>
      </c>
      <c r="K647" s="28">
        <v>38</v>
      </c>
      <c r="L647" s="3" t="s">
        <v>18</v>
      </c>
    </row>
    <row r="648" spans="1:12" x14ac:dyDescent="0.2">
      <c r="A648" s="3" t="s">
        <v>195</v>
      </c>
      <c r="B648" s="4" t="s">
        <v>196</v>
      </c>
      <c r="C648" s="4" t="s">
        <v>537</v>
      </c>
      <c r="D648" s="6" t="s">
        <v>194</v>
      </c>
      <c r="E648" s="3" t="s">
        <v>38</v>
      </c>
      <c r="F648" s="28">
        <v>1</v>
      </c>
      <c r="G648" s="3" t="s">
        <v>164</v>
      </c>
      <c r="H648" s="24">
        <f>IF(J648&gt;0,(J648/(K648*52)),"  ")</f>
        <v>21.864372469635626</v>
      </c>
      <c r="I648" s="22" t="str">
        <f t="shared" si="28"/>
        <v>Y</v>
      </c>
      <c r="J648" s="30">
        <v>43204</v>
      </c>
      <c r="K648" s="28">
        <v>38</v>
      </c>
      <c r="L648" s="3" t="s">
        <v>21</v>
      </c>
    </row>
    <row r="649" spans="1:12" x14ac:dyDescent="0.2">
      <c r="A649" s="3" t="s">
        <v>195</v>
      </c>
      <c r="B649" s="4" t="s">
        <v>196</v>
      </c>
      <c r="C649" s="4" t="s">
        <v>537</v>
      </c>
      <c r="D649" s="6" t="s">
        <v>194</v>
      </c>
      <c r="E649" s="3" t="s">
        <v>80</v>
      </c>
      <c r="F649" s="28">
        <v>1</v>
      </c>
      <c r="G649" s="3" t="s">
        <v>197</v>
      </c>
      <c r="H649" s="29">
        <v>21.97</v>
      </c>
      <c r="I649" s="22" t="str">
        <f t="shared" si="28"/>
        <v xml:space="preserve"> N</v>
      </c>
      <c r="J649" s="7"/>
      <c r="K649" s="28">
        <v>30</v>
      </c>
      <c r="L649" s="3" t="s">
        <v>18</v>
      </c>
    </row>
    <row r="650" spans="1:12" x14ac:dyDescent="0.2">
      <c r="A650" s="3" t="s">
        <v>195</v>
      </c>
      <c r="B650" s="4" t="s">
        <v>196</v>
      </c>
      <c r="C650" s="4" t="s">
        <v>537</v>
      </c>
      <c r="D650" s="6" t="s">
        <v>194</v>
      </c>
      <c r="E650" s="3" t="s">
        <v>24</v>
      </c>
      <c r="F650" s="28">
        <v>3</v>
      </c>
      <c r="G650" s="3" t="s">
        <v>198</v>
      </c>
      <c r="H650" s="29">
        <v>13.27</v>
      </c>
      <c r="I650" s="22" t="str">
        <f t="shared" si="28"/>
        <v xml:space="preserve"> N</v>
      </c>
      <c r="J650" s="7"/>
      <c r="K650" s="28">
        <v>19</v>
      </c>
      <c r="L650" s="3" t="s">
        <v>21</v>
      </c>
    </row>
    <row r="651" spans="1:12" x14ac:dyDescent="0.2">
      <c r="A651" s="3" t="s">
        <v>195</v>
      </c>
      <c r="B651" s="4" t="s">
        <v>196</v>
      </c>
      <c r="C651" s="4" t="s">
        <v>537</v>
      </c>
      <c r="D651" s="6" t="s">
        <v>194</v>
      </c>
      <c r="E651" s="3" t="s">
        <v>24</v>
      </c>
      <c r="F651" s="28">
        <v>1</v>
      </c>
      <c r="G651" s="3" t="s">
        <v>198</v>
      </c>
      <c r="H651" s="29">
        <v>11.94</v>
      </c>
      <c r="I651" s="22" t="str">
        <f t="shared" si="28"/>
        <v xml:space="preserve"> N</v>
      </c>
      <c r="J651" s="7"/>
      <c r="K651" s="28">
        <v>15</v>
      </c>
      <c r="L651" s="3" t="s">
        <v>21</v>
      </c>
    </row>
    <row r="652" spans="1:12" x14ac:dyDescent="0.2">
      <c r="A652" s="3" t="s">
        <v>195</v>
      </c>
      <c r="B652" s="4" t="s">
        <v>196</v>
      </c>
      <c r="C652" s="4" t="s">
        <v>537</v>
      </c>
      <c r="D652" s="6" t="s">
        <v>194</v>
      </c>
      <c r="E652" s="3" t="s">
        <v>24</v>
      </c>
      <c r="F652" s="28">
        <v>1</v>
      </c>
      <c r="G652" s="3" t="s">
        <v>198</v>
      </c>
      <c r="H652" s="29">
        <v>12.39</v>
      </c>
      <c r="I652" s="22" t="str">
        <f t="shared" si="28"/>
        <v xml:space="preserve"> N</v>
      </c>
      <c r="J652" s="7"/>
      <c r="K652" s="28">
        <v>15</v>
      </c>
      <c r="L652" s="3" t="s">
        <v>21</v>
      </c>
    </row>
    <row r="653" spans="1:12" x14ac:dyDescent="0.2">
      <c r="A653" s="3" t="s">
        <v>364</v>
      </c>
      <c r="B653" s="4" t="s">
        <v>365</v>
      </c>
      <c r="C653" s="4" t="s">
        <v>559</v>
      </c>
      <c r="D653" s="6" t="s">
        <v>363</v>
      </c>
      <c r="E653" s="3" t="s">
        <v>15</v>
      </c>
      <c r="F653" s="28">
        <v>1</v>
      </c>
      <c r="G653" s="3" t="s">
        <v>15</v>
      </c>
      <c r="H653" s="24">
        <f>IF(J653&gt;0,(J653/(K653*52)),"  ")</f>
        <v>20</v>
      </c>
      <c r="I653" s="22" t="str">
        <f t="shared" si="28"/>
        <v>Y</v>
      </c>
      <c r="J653" s="30">
        <v>26000</v>
      </c>
      <c r="K653" s="28">
        <v>25</v>
      </c>
      <c r="L653" s="3" t="s">
        <v>18</v>
      </c>
    </row>
    <row r="654" spans="1:12" x14ac:dyDescent="0.2">
      <c r="A654" s="3" t="s">
        <v>364</v>
      </c>
      <c r="B654" s="4" t="s">
        <v>365</v>
      </c>
      <c r="C654" s="4" t="s">
        <v>559</v>
      </c>
      <c r="D654" s="6" t="s">
        <v>363</v>
      </c>
      <c r="E654" s="3" t="s">
        <v>24</v>
      </c>
      <c r="F654" s="28">
        <v>1</v>
      </c>
      <c r="G654" s="3" t="s">
        <v>366</v>
      </c>
      <c r="H654" s="24">
        <f>IF(J654&gt;0,(J654/(K654*52)),"  ")</f>
        <v>14</v>
      </c>
      <c r="I654" s="22" t="str">
        <f t="shared" si="28"/>
        <v>Y</v>
      </c>
      <c r="J654" s="30">
        <v>14560</v>
      </c>
      <c r="K654" s="28">
        <v>20</v>
      </c>
      <c r="L654" s="3" t="s">
        <v>21</v>
      </c>
    </row>
    <row r="655" spans="1:12" x14ac:dyDescent="0.2">
      <c r="A655" s="3" t="s">
        <v>364</v>
      </c>
      <c r="B655" s="4" t="s">
        <v>365</v>
      </c>
      <c r="C655" s="4" t="s">
        <v>559</v>
      </c>
      <c r="D655" s="6" t="s">
        <v>363</v>
      </c>
      <c r="E655" s="3" t="s">
        <v>24</v>
      </c>
      <c r="F655" s="28">
        <v>3</v>
      </c>
      <c r="G655" s="3" t="s">
        <v>367</v>
      </c>
      <c r="H655" s="29">
        <v>10</v>
      </c>
      <c r="I655" s="22" t="str">
        <f t="shared" si="28"/>
        <v xml:space="preserve"> N</v>
      </c>
      <c r="J655" s="7"/>
      <c r="K655" s="28">
        <v>8</v>
      </c>
      <c r="L655" s="3" t="s">
        <v>21</v>
      </c>
    </row>
    <row r="656" spans="1:12" x14ac:dyDescent="0.2">
      <c r="A656" s="3" t="s">
        <v>364</v>
      </c>
      <c r="B656" s="4" t="s">
        <v>365</v>
      </c>
      <c r="C656" s="4" t="s">
        <v>565</v>
      </c>
      <c r="D656" s="6" t="s">
        <v>458</v>
      </c>
      <c r="E656" s="3" t="s">
        <v>15</v>
      </c>
      <c r="F656" s="28">
        <v>1</v>
      </c>
      <c r="G656" s="3" t="s">
        <v>66</v>
      </c>
      <c r="H656" s="24">
        <f t="shared" ref="H656:H661" si="29">IF(J656&gt;0,(J656/(K656*52)),"  ")</f>
        <v>50.150256410256411</v>
      </c>
      <c r="I656" s="22" t="str">
        <f t="shared" si="28"/>
        <v>Y</v>
      </c>
      <c r="J656" s="30">
        <v>97793</v>
      </c>
      <c r="K656" s="28">
        <v>37.5</v>
      </c>
      <c r="L656" s="3" t="s">
        <v>18</v>
      </c>
    </row>
    <row r="657" spans="1:486" s="15" customFormat="1" x14ac:dyDescent="0.2">
      <c r="A657" s="3" t="s">
        <v>364</v>
      </c>
      <c r="B657" s="4" t="s">
        <v>365</v>
      </c>
      <c r="C657" s="4" t="s">
        <v>565</v>
      </c>
      <c r="D657" s="6" t="s">
        <v>458</v>
      </c>
      <c r="E657" s="3" t="s">
        <v>33</v>
      </c>
      <c r="F657" s="28">
        <v>1</v>
      </c>
      <c r="G657" s="3" t="s">
        <v>459</v>
      </c>
      <c r="H657" s="24">
        <f t="shared" si="29"/>
        <v>44.103589743589744</v>
      </c>
      <c r="I657" s="22" t="str">
        <f t="shared" si="28"/>
        <v>Y</v>
      </c>
      <c r="J657" s="30">
        <v>86002</v>
      </c>
      <c r="K657" s="28">
        <v>37.5</v>
      </c>
      <c r="L657" s="3" t="s">
        <v>18</v>
      </c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  <c r="AT657" s="18"/>
      <c r="AU657" s="18"/>
      <c r="AV657" s="18"/>
      <c r="AW657" s="18"/>
      <c r="AX657" s="18"/>
      <c r="AY657" s="18"/>
      <c r="AZ657" s="18"/>
      <c r="BA657" s="18"/>
      <c r="BB657" s="18"/>
      <c r="BC657" s="18"/>
      <c r="BD657" s="18"/>
      <c r="BE657" s="18"/>
      <c r="BF657" s="18"/>
      <c r="BG657" s="18"/>
      <c r="BH657" s="18"/>
      <c r="BI657" s="18"/>
      <c r="BJ657" s="18"/>
      <c r="BK657" s="18"/>
      <c r="BL657" s="18"/>
      <c r="BM657" s="18"/>
      <c r="BN657" s="18"/>
      <c r="BO657" s="18"/>
      <c r="BP657" s="18"/>
      <c r="BQ657" s="18"/>
      <c r="BR657" s="18"/>
      <c r="BS657" s="18"/>
      <c r="BT657" s="18"/>
      <c r="BU657" s="18"/>
      <c r="BV657" s="18"/>
      <c r="BW657" s="18"/>
      <c r="BX657" s="18"/>
      <c r="BY657" s="18"/>
      <c r="BZ657" s="18"/>
      <c r="CA657" s="18"/>
      <c r="CB657" s="18"/>
      <c r="CC657" s="18"/>
      <c r="CD657" s="18"/>
      <c r="CE657" s="18"/>
      <c r="CF657" s="18"/>
      <c r="CG657" s="18"/>
      <c r="CH657" s="18"/>
      <c r="CI657" s="18"/>
      <c r="CJ657" s="18"/>
      <c r="CK657" s="18"/>
      <c r="CL657" s="18"/>
      <c r="CM657" s="18"/>
      <c r="CN657" s="18"/>
      <c r="CO657" s="18"/>
      <c r="CP657" s="18"/>
      <c r="CQ657" s="18"/>
      <c r="CR657" s="18"/>
      <c r="CS657" s="18"/>
      <c r="CT657" s="18"/>
      <c r="CU657" s="18"/>
      <c r="CV657" s="18"/>
      <c r="CW657" s="18"/>
      <c r="CX657" s="18"/>
      <c r="CY657" s="18"/>
      <c r="CZ657" s="18"/>
      <c r="DA657" s="18"/>
      <c r="DB657" s="18"/>
      <c r="DC657" s="18"/>
      <c r="DD657" s="18"/>
      <c r="DE657" s="18"/>
      <c r="DF657" s="18"/>
      <c r="DG657" s="18"/>
      <c r="DH657" s="18"/>
      <c r="DI657" s="18"/>
      <c r="DJ657" s="18"/>
      <c r="DK657" s="18"/>
      <c r="DL657" s="18"/>
      <c r="DM657" s="18"/>
      <c r="DN657" s="18"/>
      <c r="DO657" s="18"/>
      <c r="DP657" s="18"/>
      <c r="DQ657" s="18"/>
      <c r="DR657" s="18"/>
      <c r="DS657" s="18"/>
      <c r="DT657" s="18"/>
      <c r="DU657" s="18"/>
      <c r="DV657" s="18"/>
      <c r="DW657" s="18"/>
      <c r="DX657" s="18"/>
      <c r="DY657" s="18"/>
      <c r="DZ657" s="18"/>
      <c r="EA657" s="18"/>
      <c r="EB657" s="18"/>
      <c r="EC657" s="18"/>
      <c r="ED657" s="18"/>
      <c r="EE657" s="18"/>
      <c r="EF657" s="18"/>
      <c r="EG657" s="18"/>
      <c r="EH657" s="18"/>
      <c r="EI657" s="18"/>
      <c r="EJ657" s="18"/>
      <c r="EK657" s="18"/>
      <c r="EL657" s="18"/>
      <c r="EM657" s="18"/>
      <c r="EN657" s="18"/>
      <c r="EO657" s="18"/>
      <c r="EP657" s="18"/>
      <c r="EQ657" s="18"/>
      <c r="ER657" s="18"/>
      <c r="ES657" s="18"/>
      <c r="ET657" s="18"/>
      <c r="EU657" s="18"/>
      <c r="EV657" s="18"/>
      <c r="EW657" s="18"/>
      <c r="EX657" s="18"/>
      <c r="EY657" s="18"/>
      <c r="EZ657" s="18"/>
      <c r="FA657" s="18"/>
      <c r="FB657" s="18"/>
      <c r="FC657" s="18"/>
      <c r="FD657" s="18"/>
      <c r="FE657" s="18"/>
      <c r="FF657" s="18"/>
      <c r="FG657" s="18"/>
      <c r="FH657" s="18"/>
      <c r="FI657" s="18"/>
      <c r="FJ657" s="18"/>
      <c r="FK657" s="18"/>
      <c r="FL657" s="18"/>
      <c r="FM657" s="18"/>
      <c r="FN657" s="18"/>
      <c r="FO657" s="18"/>
      <c r="FP657" s="18"/>
      <c r="FQ657" s="18"/>
      <c r="FR657" s="18"/>
      <c r="FS657" s="18"/>
      <c r="FT657" s="18"/>
      <c r="FU657" s="18"/>
      <c r="FV657" s="18"/>
      <c r="FW657" s="18"/>
      <c r="FX657" s="18"/>
      <c r="FY657" s="18"/>
      <c r="FZ657" s="18"/>
      <c r="GA657" s="18"/>
      <c r="GB657" s="18"/>
      <c r="GC657" s="18"/>
      <c r="GD657" s="18"/>
      <c r="GE657" s="18"/>
      <c r="GF657" s="18"/>
      <c r="GG657" s="18"/>
      <c r="GH657" s="18"/>
      <c r="GI657" s="18"/>
      <c r="GJ657" s="18"/>
      <c r="GK657" s="18"/>
      <c r="GL657" s="18"/>
      <c r="GM657" s="18"/>
      <c r="GN657" s="18"/>
      <c r="GO657" s="18"/>
      <c r="GP657" s="18"/>
      <c r="GQ657" s="18"/>
      <c r="GR657" s="18"/>
      <c r="GS657" s="18"/>
      <c r="GT657" s="18"/>
      <c r="GU657" s="18"/>
      <c r="GV657" s="18"/>
      <c r="GW657" s="18"/>
      <c r="GX657" s="18"/>
      <c r="GY657" s="18"/>
      <c r="GZ657" s="18"/>
      <c r="HA657" s="18"/>
      <c r="HB657" s="18"/>
      <c r="HC657" s="18"/>
      <c r="HD657" s="18"/>
      <c r="HE657" s="18"/>
      <c r="HF657" s="18"/>
      <c r="HG657" s="18"/>
      <c r="HH657" s="18"/>
      <c r="HI657" s="18"/>
      <c r="HJ657" s="18"/>
      <c r="HK657" s="18"/>
      <c r="HL657" s="18"/>
      <c r="HM657" s="18"/>
      <c r="HN657" s="18"/>
      <c r="HO657" s="18"/>
      <c r="HP657" s="18"/>
      <c r="HQ657" s="18"/>
      <c r="HR657" s="18"/>
      <c r="HS657" s="18"/>
      <c r="HT657" s="18"/>
      <c r="HU657" s="18"/>
      <c r="HV657" s="18"/>
      <c r="HW657" s="18"/>
      <c r="HX657" s="18"/>
      <c r="HY657" s="18"/>
      <c r="HZ657" s="18"/>
      <c r="IA657" s="18"/>
      <c r="IB657" s="18"/>
      <c r="IC657" s="18"/>
      <c r="ID657" s="18"/>
      <c r="IE657" s="18"/>
      <c r="IF657" s="18"/>
      <c r="IG657" s="18"/>
      <c r="IH657" s="18"/>
      <c r="II657" s="18"/>
      <c r="IJ657" s="18"/>
      <c r="IK657" s="18"/>
      <c r="IL657" s="18"/>
      <c r="IM657" s="18"/>
      <c r="IN657" s="18"/>
      <c r="IO657" s="18"/>
      <c r="IP657" s="18"/>
      <c r="IQ657" s="18"/>
      <c r="IR657" s="18"/>
      <c r="IS657" s="18"/>
      <c r="IT657" s="18"/>
      <c r="IU657" s="18"/>
      <c r="IV657" s="18"/>
      <c r="IW657" s="18"/>
      <c r="IX657" s="18"/>
      <c r="IY657" s="18"/>
      <c r="IZ657" s="18"/>
      <c r="JA657" s="18"/>
      <c r="JB657" s="18"/>
      <c r="JC657" s="18"/>
      <c r="JD657" s="18"/>
      <c r="JE657" s="18"/>
      <c r="JF657" s="18"/>
      <c r="JG657" s="18"/>
      <c r="JH657" s="18"/>
      <c r="JI657" s="18"/>
      <c r="JJ657" s="18"/>
      <c r="JK657" s="18"/>
      <c r="JL657" s="18"/>
      <c r="JM657" s="18"/>
      <c r="JN657" s="18"/>
      <c r="JO657" s="18"/>
      <c r="JP657" s="18"/>
      <c r="JQ657" s="18"/>
      <c r="JR657" s="18"/>
      <c r="JS657" s="18"/>
      <c r="JT657" s="18"/>
      <c r="JU657" s="18"/>
      <c r="JV657" s="18"/>
      <c r="JW657" s="18"/>
      <c r="JX657" s="18"/>
      <c r="JY657" s="18"/>
      <c r="JZ657" s="18"/>
      <c r="KA657" s="18"/>
      <c r="KB657" s="18"/>
      <c r="KC657" s="18"/>
      <c r="KD657" s="18"/>
      <c r="KE657" s="18"/>
      <c r="KF657" s="18"/>
      <c r="KG657" s="18"/>
      <c r="KH657" s="18"/>
      <c r="KI657" s="18"/>
      <c r="KJ657" s="18"/>
      <c r="KK657" s="18"/>
      <c r="KL657" s="18"/>
      <c r="KM657" s="18"/>
      <c r="KN657" s="18"/>
      <c r="KO657" s="18"/>
      <c r="KP657" s="18"/>
      <c r="KQ657" s="18"/>
      <c r="KR657" s="18"/>
      <c r="KS657" s="18"/>
      <c r="KT657" s="18"/>
      <c r="KU657" s="18"/>
      <c r="KV657" s="18"/>
      <c r="KW657" s="18"/>
      <c r="KX657" s="18"/>
      <c r="KY657" s="18"/>
      <c r="KZ657" s="18"/>
      <c r="LA657" s="18"/>
      <c r="LB657" s="18"/>
      <c r="LC657" s="18"/>
      <c r="LD657" s="18"/>
      <c r="LE657" s="18"/>
      <c r="LF657" s="18"/>
      <c r="LG657" s="18"/>
      <c r="LH657" s="18"/>
      <c r="LI657" s="18"/>
      <c r="LJ657" s="18"/>
      <c r="LK657" s="18"/>
      <c r="LL657" s="18"/>
      <c r="LM657" s="18"/>
      <c r="LN657" s="18"/>
      <c r="LO657" s="18"/>
      <c r="LP657" s="18"/>
      <c r="LQ657" s="18"/>
      <c r="LR657" s="18"/>
      <c r="LS657" s="18"/>
      <c r="LT657" s="18"/>
      <c r="LU657" s="18"/>
      <c r="LV657" s="18"/>
      <c r="LW657" s="18"/>
      <c r="LX657" s="18"/>
      <c r="LY657" s="18"/>
      <c r="LZ657" s="18"/>
      <c r="MA657" s="18"/>
      <c r="MB657" s="18"/>
      <c r="MC657" s="18"/>
      <c r="MD657" s="18"/>
      <c r="ME657" s="18"/>
      <c r="MF657" s="18"/>
      <c r="MG657" s="18"/>
      <c r="MH657" s="18"/>
      <c r="MI657" s="18"/>
      <c r="MJ657" s="18"/>
      <c r="MK657" s="18"/>
      <c r="ML657" s="18"/>
      <c r="MM657" s="18"/>
      <c r="MN657" s="18"/>
      <c r="MO657" s="18"/>
      <c r="MP657" s="18"/>
      <c r="MQ657" s="18"/>
      <c r="MR657" s="18"/>
      <c r="MS657" s="18"/>
      <c r="MT657" s="18"/>
      <c r="MU657" s="18"/>
      <c r="MV657" s="18"/>
      <c r="MW657" s="18"/>
      <c r="MX657" s="18"/>
      <c r="MY657" s="18"/>
      <c r="MZ657" s="18"/>
      <c r="NA657" s="18"/>
      <c r="NB657" s="18"/>
      <c r="NC657" s="18"/>
      <c r="ND657" s="18"/>
      <c r="NE657" s="18"/>
      <c r="NF657" s="18"/>
      <c r="NG657" s="18"/>
      <c r="NH657" s="18"/>
      <c r="NI657" s="18"/>
      <c r="NJ657" s="18"/>
      <c r="NK657" s="18"/>
      <c r="NL657" s="18"/>
      <c r="NM657" s="18"/>
      <c r="NN657" s="18"/>
      <c r="NO657" s="18"/>
      <c r="NP657" s="18"/>
      <c r="NQ657" s="18"/>
      <c r="NR657" s="18"/>
      <c r="NS657" s="18"/>
      <c r="NT657" s="18"/>
      <c r="NU657" s="18"/>
      <c r="NV657" s="18"/>
      <c r="NW657" s="18"/>
      <c r="NX657" s="18"/>
      <c r="NY657" s="18"/>
      <c r="NZ657" s="18"/>
      <c r="OA657" s="18"/>
      <c r="OB657" s="18"/>
      <c r="OC657" s="18"/>
      <c r="OD657" s="18"/>
      <c r="OE657" s="18"/>
      <c r="OF657" s="18"/>
      <c r="OG657" s="18"/>
      <c r="OH657" s="18"/>
      <c r="OI657" s="18"/>
      <c r="OJ657" s="18"/>
      <c r="OK657" s="18"/>
      <c r="OL657" s="18"/>
      <c r="OM657" s="18"/>
      <c r="ON657" s="18"/>
      <c r="OO657" s="18"/>
      <c r="OP657" s="18"/>
      <c r="OQ657" s="18"/>
      <c r="OR657" s="18"/>
      <c r="OS657" s="18"/>
      <c r="OT657" s="18"/>
      <c r="OU657" s="18"/>
      <c r="OV657" s="18"/>
      <c r="OW657" s="18"/>
      <c r="OX657" s="18"/>
      <c r="OY657" s="18"/>
      <c r="OZ657" s="18"/>
      <c r="PA657" s="18"/>
      <c r="PB657" s="18"/>
      <c r="PC657" s="18"/>
      <c r="PD657" s="18"/>
      <c r="PE657" s="18"/>
      <c r="PF657" s="18"/>
      <c r="PG657" s="18"/>
      <c r="PH657" s="18"/>
      <c r="PI657" s="18"/>
      <c r="PJ657" s="18"/>
      <c r="PK657" s="18"/>
      <c r="PL657" s="18"/>
      <c r="PM657" s="18"/>
      <c r="PN657" s="18"/>
      <c r="PO657" s="18"/>
      <c r="PP657" s="18"/>
      <c r="PQ657" s="18"/>
      <c r="PR657" s="18"/>
      <c r="PS657" s="18"/>
      <c r="PT657" s="18"/>
      <c r="PU657" s="18"/>
      <c r="PV657" s="18"/>
      <c r="PW657" s="18"/>
      <c r="PX657" s="18"/>
      <c r="PY657" s="18"/>
      <c r="PZ657" s="18"/>
      <c r="QA657" s="18"/>
      <c r="QB657" s="18"/>
      <c r="QC657" s="18"/>
      <c r="QD657" s="18"/>
      <c r="QE657" s="18"/>
      <c r="QF657" s="18"/>
      <c r="QG657" s="18"/>
      <c r="QH657" s="18"/>
      <c r="QI657" s="18"/>
      <c r="QJ657" s="18"/>
      <c r="QK657" s="18"/>
      <c r="QL657" s="18"/>
      <c r="QM657" s="18"/>
      <c r="QN657" s="18"/>
      <c r="QO657" s="18"/>
      <c r="QP657" s="18"/>
      <c r="QQ657" s="18"/>
      <c r="QR657" s="18"/>
      <c r="QS657" s="18"/>
      <c r="QT657" s="18"/>
      <c r="QU657" s="18"/>
      <c r="QV657" s="18"/>
      <c r="QW657" s="18"/>
      <c r="QX657" s="18"/>
      <c r="QY657" s="18"/>
      <c r="QZ657" s="18"/>
      <c r="RA657" s="18"/>
      <c r="RB657" s="18"/>
      <c r="RC657" s="18"/>
      <c r="RD657" s="18"/>
      <c r="RE657" s="18"/>
      <c r="RF657" s="18"/>
      <c r="RG657" s="18"/>
      <c r="RH657" s="18"/>
      <c r="RI657" s="18"/>
      <c r="RJ657" s="18"/>
      <c r="RK657" s="18"/>
      <c r="RL657" s="18"/>
      <c r="RM657" s="18"/>
      <c r="RN657" s="18"/>
      <c r="RO657" s="18"/>
      <c r="RP657" s="18"/>
      <c r="RQ657" s="18"/>
      <c r="RR657" s="18"/>
    </row>
    <row r="658" spans="1:486" x14ac:dyDescent="0.2">
      <c r="A658" s="3" t="s">
        <v>364</v>
      </c>
      <c r="B658" s="4" t="s">
        <v>365</v>
      </c>
      <c r="C658" s="4" t="s">
        <v>565</v>
      </c>
      <c r="D658" s="6" t="s">
        <v>458</v>
      </c>
      <c r="E658" s="3" t="s">
        <v>35</v>
      </c>
      <c r="F658" s="28">
        <v>5</v>
      </c>
      <c r="G658" s="3" t="s">
        <v>460</v>
      </c>
      <c r="H658" s="24">
        <f t="shared" si="29"/>
        <v>33.834871794871795</v>
      </c>
      <c r="I658" s="22" t="str">
        <f t="shared" si="28"/>
        <v>Y</v>
      </c>
      <c r="J658" s="30">
        <v>65978</v>
      </c>
      <c r="K658" s="28">
        <v>37.5</v>
      </c>
      <c r="L658" s="3" t="s">
        <v>18</v>
      </c>
    </row>
    <row r="659" spans="1:486" x14ac:dyDescent="0.2">
      <c r="A659" s="3" t="s">
        <v>364</v>
      </c>
      <c r="B659" s="4" t="s">
        <v>365</v>
      </c>
      <c r="C659" s="4" t="s">
        <v>565</v>
      </c>
      <c r="D659" s="6" t="s">
        <v>458</v>
      </c>
      <c r="E659" s="3" t="s">
        <v>83</v>
      </c>
      <c r="F659" s="28">
        <v>3</v>
      </c>
      <c r="G659" s="3" t="s">
        <v>26</v>
      </c>
      <c r="H659" s="24">
        <f t="shared" si="29"/>
        <v>20.744505494505493</v>
      </c>
      <c r="I659" s="22" t="str">
        <f t="shared" si="28"/>
        <v>Y</v>
      </c>
      <c r="J659" s="30">
        <v>37755</v>
      </c>
      <c r="K659" s="28">
        <v>35</v>
      </c>
      <c r="L659" s="3" t="s">
        <v>21</v>
      </c>
    </row>
    <row r="660" spans="1:486" x14ac:dyDescent="0.2">
      <c r="A660" s="3" t="s">
        <v>364</v>
      </c>
      <c r="B660" s="4" t="s">
        <v>365</v>
      </c>
      <c r="C660" s="4" t="s">
        <v>565</v>
      </c>
      <c r="D660" s="6" t="s">
        <v>458</v>
      </c>
      <c r="E660" s="3" t="s">
        <v>80</v>
      </c>
      <c r="F660" s="28">
        <v>2</v>
      </c>
      <c r="G660" s="3" t="s">
        <v>461</v>
      </c>
      <c r="H660" s="24">
        <f t="shared" si="29"/>
        <v>27.336410256410257</v>
      </c>
      <c r="I660" s="22" t="str">
        <f t="shared" si="28"/>
        <v>Y</v>
      </c>
      <c r="J660" s="30">
        <v>53306</v>
      </c>
      <c r="K660" s="28">
        <v>37.5</v>
      </c>
      <c r="L660" s="3" t="s">
        <v>18</v>
      </c>
    </row>
    <row r="661" spans="1:486" x14ac:dyDescent="0.2">
      <c r="A661" s="3" t="s">
        <v>364</v>
      </c>
      <c r="B661" s="4" t="s">
        <v>365</v>
      </c>
      <c r="C661" s="4" t="s">
        <v>565</v>
      </c>
      <c r="D661" s="6" t="s">
        <v>458</v>
      </c>
      <c r="E661" s="3" t="s">
        <v>80</v>
      </c>
      <c r="F661" s="28">
        <v>3</v>
      </c>
      <c r="G661" s="3" t="s">
        <v>462</v>
      </c>
      <c r="H661" s="24">
        <f t="shared" si="29"/>
        <v>29.19025641025641</v>
      </c>
      <c r="I661" s="22" t="str">
        <f t="shared" si="28"/>
        <v>Y</v>
      </c>
      <c r="J661" s="30">
        <v>56921</v>
      </c>
      <c r="K661" s="28">
        <v>37.5</v>
      </c>
      <c r="L661" s="3" t="s">
        <v>18</v>
      </c>
    </row>
    <row r="662" spans="1:486" x14ac:dyDescent="0.2">
      <c r="A662" s="3" t="s">
        <v>364</v>
      </c>
      <c r="B662" s="4" t="s">
        <v>365</v>
      </c>
      <c r="C662" s="4" t="s">
        <v>565</v>
      </c>
      <c r="D662" s="6" t="s">
        <v>458</v>
      </c>
      <c r="E662" s="3" t="s">
        <v>80</v>
      </c>
      <c r="F662" s="28">
        <v>2</v>
      </c>
      <c r="G662" s="3" t="s">
        <v>462</v>
      </c>
      <c r="H662" s="29">
        <v>27.34</v>
      </c>
      <c r="I662" s="22" t="str">
        <f t="shared" si="28"/>
        <v xml:space="preserve"> N</v>
      </c>
      <c r="J662" s="7"/>
      <c r="K662" s="28">
        <v>19</v>
      </c>
      <c r="L662" s="3" t="s">
        <v>18</v>
      </c>
    </row>
    <row r="663" spans="1:486" x14ac:dyDescent="0.2">
      <c r="A663" s="3" t="s">
        <v>364</v>
      </c>
      <c r="B663" s="4" t="s">
        <v>365</v>
      </c>
      <c r="C663" s="4" t="s">
        <v>565</v>
      </c>
      <c r="D663" s="6" t="s">
        <v>458</v>
      </c>
      <c r="E663" s="3" t="s">
        <v>80</v>
      </c>
      <c r="F663" s="28">
        <v>1</v>
      </c>
      <c r="G663" s="3" t="s">
        <v>463</v>
      </c>
      <c r="H663" s="29">
        <v>23.62</v>
      </c>
      <c r="I663" s="22" t="str">
        <f t="shared" si="28"/>
        <v xml:space="preserve"> N</v>
      </c>
      <c r="J663" s="7"/>
      <c r="K663" s="28">
        <v>19</v>
      </c>
      <c r="L663" s="3" t="s">
        <v>18</v>
      </c>
    </row>
    <row r="664" spans="1:486" x14ac:dyDescent="0.2">
      <c r="A664" s="3" t="s">
        <v>364</v>
      </c>
      <c r="B664" s="4" t="s">
        <v>365</v>
      </c>
      <c r="C664" s="4" t="s">
        <v>565</v>
      </c>
      <c r="D664" s="6" t="s">
        <v>458</v>
      </c>
      <c r="E664" s="3" t="s">
        <v>38</v>
      </c>
      <c r="F664" s="28">
        <v>1</v>
      </c>
      <c r="G664" s="3" t="s">
        <v>464</v>
      </c>
      <c r="H664" s="24">
        <f>IF(J664&gt;0,(J664/(K664*52)),"  ")</f>
        <v>27.336410256410257</v>
      </c>
      <c r="I664" s="22" t="str">
        <f t="shared" si="28"/>
        <v>Y</v>
      </c>
      <c r="J664" s="30">
        <v>53306</v>
      </c>
      <c r="K664" s="28">
        <v>37.5</v>
      </c>
      <c r="L664" s="3" t="s">
        <v>18</v>
      </c>
    </row>
    <row r="665" spans="1:486" x14ac:dyDescent="0.2">
      <c r="A665" s="3" t="s">
        <v>364</v>
      </c>
      <c r="B665" s="4" t="s">
        <v>365</v>
      </c>
      <c r="C665" s="4" t="s">
        <v>565</v>
      </c>
      <c r="D665" s="6" t="s">
        <v>458</v>
      </c>
      <c r="E665" s="3" t="s">
        <v>56</v>
      </c>
      <c r="F665" s="28">
        <v>2</v>
      </c>
      <c r="G665" s="3" t="s">
        <v>465</v>
      </c>
      <c r="H665" s="24">
        <f>IF(J665&gt;0,(J665/(K665*52)),"  ")</f>
        <v>19.260989010989011</v>
      </c>
      <c r="I665" s="22" t="str">
        <f t="shared" si="28"/>
        <v>Y</v>
      </c>
      <c r="J665" s="30">
        <v>35055</v>
      </c>
      <c r="K665" s="28">
        <v>35</v>
      </c>
      <c r="L665" s="3" t="s">
        <v>21</v>
      </c>
    </row>
    <row r="666" spans="1:486" x14ac:dyDescent="0.2">
      <c r="A666" s="3" t="s">
        <v>364</v>
      </c>
      <c r="B666" s="4" t="s">
        <v>365</v>
      </c>
      <c r="C666" s="4" t="s">
        <v>565</v>
      </c>
      <c r="D666" s="6" t="s">
        <v>458</v>
      </c>
      <c r="E666" s="3" t="s">
        <v>35</v>
      </c>
      <c r="F666" s="28">
        <v>1</v>
      </c>
      <c r="G666" s="3" t="s">
        <v>466</v>
      </c>
      <c r="H666" s="24">
        <f>IF(J666&gt;0,(J666/(K666*52)),"  ")</f>
        <v>18.83901098901099</v>
      </c>
      <c r="I666" s="22" t="str">
        <f t="shared" si="28"/>
        <v>Y</v>
      </c>
      <c r="J666" s="30">
        <v>34287</v>
      </c>
      <c r="K666" s="28">
        <v>35</v>
      </c>
      <c r="L666" s="3" t="s">
        <v>21</v>
      </c>
    </row>
    <row r="667" spans="1:486" x14ac:dyDescent="0.2">
      <c r="A667" s="3" t="s">
        <v>364</v>
      </c>
      <c r="B667" s="4" t="s">
        <v>365</v>
      </c>
      <c r="C667" s="4" t="s">
        <v>565</v>
      </c>
      <c r="D667" s="6" t="s">
        <v>458</v>
      </c>
      <c r="E667" s="3" t="s">
        <v>24</v>
      </c>
      <c r="F667" s="28">
        <v>5</v>
      </c>
      <c r="G667" s="3" t="s">
        <v>467</v>
      </c>
      <c r="H667" s="24">
        <f>IF(J667&gt;0,(J667/(K667*52)),"  ")</f>
        <v>19.260989010989011</v>
      </c>
      <c r="I667" s="22" t="str">
        <f t="shared" si="28"/>
        <v>Y</v>
      </c>
      <c r="J667" s="30">
        <v>35055</v>
      </c>
      <c r="K667" s="28">
        <v>35</v>
      </c>
      <c r="L667" s="3" t="s">
        <v>21</v>
      </c>
    </row>
    <row r="668" spans="1:486" x14ac:dyDescent="0.2">
      <c r="A668" s="3" t="s">
        <v>364</v>
      </c>
      <c r="B668" s="4" t="s">
        <v>365</v>
      </c>
      <c r="C668" s="4" t="s">
        <v>565</v>
      </c>
      <c r="D668" s="6" t="s">
        <v>458</v>
      </c>
      <c r="E668" s="3" t="s">
        <v>26</v>
      </c>
      <c r="F668" s="28">
        <v>6</v>
      </c>
      <c r="G668" s="3" t="s">
        <v>467</v>
      </c>
      <c r="H668" s="29">
        <v>18.690000000000001</v>
      </c>
      <c r="I668" s="22" t="str">
        <f t="shared" si="28"/>
        <v xml:space="preserve"> N</v>
      </c>
      <c r="J668" s="7"/>
      <c r="K668" s="28">
        <v>19</v>
      </c>
      <c r="L668" s="3" t="s">
        <v>21</v>
      </c>
    </row>
    <row r="669" spans="1:486" x14ac:dyDescent="0.2">
      <c r="A669" s="3" t="s">
        <v>364</v>
      </c>
      <c r="B669" s="4" t="s">
        <v>365</v>
      </c>
      <c r="C669" s="4" t="s">
        <v>565</v>
      </c>
      <c r="D669" s="6" t="s">
        <v>458</v>
      </c>
      <c r="E669" s="3" t="s">
        <v>26</v>
      </c>
      <c r="F669" s="28">
        <v>1</v>
      </c>
      <c r="G669" s="3" t="s">
        <v>467</v>
      </c>
      <c r="H669" s="29">
        <v>14.8</v>
      </c>
      <c r="I669" s="22" t="str">
        <f t="shared" si="28"/>
        <v xml:space="preserve"> N</v>
      </c>
      <c r="J669" s="7"/>
      <c r="K669" s="28">
        <v>19</v>
      </c>
      <c r="L669" s="3" t="s">
        <v>21</v>
      </c>
    </row>
    <row r="670" spans="1:486" x14ac:dyDescent="0.2">
      <c r="A670" s="3" t="s">
        <v>364</v>
      </c>
      <c r="B670" s="4" t="s">
        <v>365</v>
      </c>
      <c r="C670" s="4" t="s">
        <v>565</v>
      </c>
      <c r="D670" s="6" t="s">
        <v>458</v>
      </c>
      <c r="E670" s="3" t="s">
        <v>26</v>
      </c>
      <c r="F670" s="28">
        <v>1</v>
      </c>
      <c r="G670" s="3" t="s">
        <v>467</v>
      </c>
      <c r="H670" s="29">
        <v>18.690000000000001</v>
      </c>
      <c r="I670" s="22" t="str">
        <f t="shared" si="28"/>
        <v xml:space="preserve"> N</v>
      </c>
      <c r="J670" s="7"/>
      <c r="K670" s="28">
        <v>6</v>
      </c>
      <c r="L670" s="3" t="s">
        <v>21</v>
      </c>
    </row>
    <row r="671" spans="1:486" x14ac:dyDescent="0.2">
      <c r="A671" s="3" t="s">
        <v>364</v>
      </c>
      <c r="B671" s="4" t="s">
        <v>365</v>
      </c>
      <c r="C671" s="4" t="s">
        <v>565</v>
      </c>
      <c r="D671" s="6" t="s">
        <v>458</v>
      </c>
      <c r="E671" s="3" t="s">
        <v>26</v>
      </c>
      <c r="F671" s="28">
        <v>3</v>
      </c>
      <c r="G671" s="3" t="s">
        <v>467</v>
      </c>
      <c r="H671" s="29">
        <v>14.8</v>
      </c>
      <c r="I671" s="22" t="str">
        <f t="shared" si="28"/>
        <v xml:space="preserve"> N</v>
      </c>
      <c r="J671" s="7"/>
      <c r="K671" s="28">
        <v>19</v>
      </c>
      <c r="L671" s="3" t="s">
        <v>21</v>
      </c>
    </row>
    <row r="672" spans="1:486" x14ac:dyDescent="0.2">
      <c r="A672" s="3" t="s">
        <v>364</v>
      </c>
      <c r="B672" s="4" t="s">
        <v>365</v>
      </c>
      <c r="C672" s="4" t="s">
        <v>565</v>
      </c>
      <c r="D672" s="6" t="s">
        <v>458</v>
      </c>
      <c r="E672" s="3" t="s">
        <v>26</v>
      </c>
      <c r="F672" s="28">
        <v>1</v>
      </c>
      <c r="G672" s="3" t="s">
        <v>467</v>
      </c>
      <c r="H672" s="29">
        <v>18.690000000000001</v>
      </c>
      <c r="I672" s="22" t="str">
        <f t="shared" si="28"/>
        <v xml:space="preserve"> N</v>
      </c>
      <c r="J672" s="7"/>
      <c r="K672" s="28">
        <v>10</v>
      </c>
      <c r="L672" s="3" t="s">
        <v>21</v>
      </c>
    </row>
    <row r="673" spans="1:486" x14ac:dyDescent="0.2">
      <c r="A673" s="3" t="s">
        <v>364</v>
      </c>
      <c r="B673" s="4" t="s">
        <v>365</v>
      </c>
      <c r="C673" s="4" t="s">
        <v>565</v>
      </c>
      <c r="D673" s="6" t="s">
        <v>458</v>
      </c>
      <c r="E673" s="3" t="s">
        <v>26</v>
      </c>
      <c r="F673" s="28">
        <v>1</v>
      </c>
      <c r="G673" s="3" t="s">
        <v>467</v>
      </c>
      <c r="H673" s="29">
        <v>14.8</v>
      </c>
      <c r="I673" s="22" t="str">
        <f t="shared" si="28"/>
        <v xml:space="preserve"> N</v>
      </c>
      <c r="J673" s="7"/>
      <c r="K673" s="28">
        <v>12</v>
      </c>
      <c r="L673" s="3" t="s">
        <v>21</v>
      </c>
    </row>
    <row r="674" spans="1:486" x14ac:dyDescent="0.2">
      <c r="A674" s="3" t="s">
        <v>364</v>
      </c>
      <c r="B674" s="4" t="s">
        <v>365</v>
      </c>
      <c r="C674" s="4" t="s">
        <v>565</v>
      </c>
      <c r="D674" s="6" t="s">
        <v>458</v>
      </c>
      <c r="E674" s="3" t="s">
        <v>19</v>
      </c>
      <c r="F674" s="28">
        <v>1</v>
      </c>
      <c r="G674" s="3" t="s">
        <v>108</v>
      </c>
      <c r="H674" s="29">
        <v>11.81</v>
      </c>
      <c r="I674" s="22" t="str">
        <f t="shared" si="28"/>
        <v xml:space="preserve"> N</v>
      </c>
      <c r="J674" s="7"/>
      <c r="K674" s="28">
        <v>13</v>
      </c>
      <c r="L674" s="3" t="s">
        <v>21</v>
      </c>
    </row>
    <row r="675" spans="1:486" x14ac:dyDescent="0.2">
      <c r="A675" s="3" t="s">
        <v>364</v>
      </c>
      <c r="B675" s="4" t="s">
        <v>365</v>
      </c>
      <c r="C675" s="4" t="s">
        <v>565</v>
      </c>
      <c r="D675" s="6" t="s">
        <v>458</v>
      </c>
      <c r="E675" s="3" t="s">
        <v>19</v>
      </c>
      <c r="F675" s="28">
        <v>1</v>
      </c>
      <c r="G675" s="3" t="s">
        <v>108</v>
      </c>
      <c r="H675" s="29">
        <v>11.81</v>
      </c>
      <c r="I675" s="22" t="str">
        <f t="shared" si="28"/>
        <v xml:space="preserve"> N</v>
      </c>
      <c r="J675" s="7"/>
      <c r="K675" s="28">
        <v>8</v>
      </c>
      <c r="L675" s="3" t="s">
        <v>21</v>
      </c>
    </row>
    <row r="676" spans="1:486" x14ac:dyDescent="0.2">
      <c r="A676" s="3" t="s">
        <v>364</v>
      </c>
      <c r="B676" s="4" t="s">
        <v>365</v>
      </c>
      <c r="C676" s="4" t="s">
        <v>565</v>
      </c>
      <c r="D676" s="6" t="s">
        <v>458</v>
      </c>
      <c r="E676" s="3" t="s">
        <v>19</v>
      </c>
      <c r="F676" s="28">
        <v>2</v>
      </c>
      <c r="G676" s="3" t="s">
        <v>108</v>
      </c>
      <c r="H676" s="29">
        <v>11.81</v>
      </c>
      <c r="I676" s="22" t="str">
        <f t="shared" si="28"/>
        <v xml:space="preserve"> N</v>
      </c>
      <c r="J676" s="7"/>
      <c r="K676" s="28">
        <v>16</v>
      </c>
      <c r="L676" s="3" t="s">
        <v>21</v>
      </c>
    </row>
    <row r="677" spans="1:486" x14ac:dyDescent="0.2">
      <c r="A677" s="3" t="s">
        <v>364</v>
      </c>
      <c r="B677" s="4" t="s">
        <v>365</v>
      </c>
      <c r="C677" s="4" t="s">
        <v>565</v>
      </c>
      <c r="D677" s="6" t="s">
        <v>458</v>
      </c>
      <c r="E677" s="3" t="s">
        <v>19</v>
      </c>
      <c r="F677" s="28">
        <v>1</v>
      </c>
      <c r="G677" s="3" t="s">
        <v>108</v>
      </c>
      <c r="H677" s="29">
        <v>11.81</v>
      </c>
      <c r="I677" s="22" t="str">
        <f t="shared" si="28"/>
        <v xml:space="preserve"> N</v>
      </c>
      <c r="J677" s="7"/>
      <c r="K677" s="28">
        <v>11</v>
      </c>
      <c r="L677" s="3" t="s">
        <v>21</v>
      </c>
    </row>
    <row r="678" spans="1:486" x14ac:dyDescent="0.2">
      <c r="A678" s="3" t="s">
        <v>364</v>
      </c>
      <c r="B678" s="4" t="s">
        <v>365</v>
      </c>
      <c r="C678" s="4" t="s">
        <v>565</v>
      </c>
      <c r="D678" s="6" t="s">
        <v>458</v>
      </c>
      <c r="E678" s="3" t="s">
        <v>19</v>
      </c>
      <c r="F678" s="28">
        <v>1</v>
      </c>
      <c r="G678" s="3" t="s">
        <v>108</v>
      </c>
      <c r="H678" s="29">
        <v>11.81</v>
      </c>
      <c r="I678" s="22" t="str">
        <f t="shared" si="28"/>
        <v xml:space="preserve"> N</v>
      </c>
      <c r="J678" s="7"/>
      <c r="K678" s="28">
        <v>10</v>
      </c>
      <c r="L678" s="3" t="s">
        <v>21</v>
      </c>
    </row>
    <row r="679" spans="1:486" x14ac:dyDescent="0.2">
      <c r="A679" s="3" t="s">
        <v>364</v>
      </c>
      <c r="B679" s="4" t="s">
        <v>365</v>
      </c>
      <c r="C679" s="4" t="s">
        <v>565</v>
      </c>
      <c r="D679" s="6" t="s">
        <v>458</v>
      </c>
      <c r="E679" s="3" t="s">
        <v>22</v>
      </c>
      <c r="F679" s="28">
        <v>1</v>
      </c>
      <c r="G679" s="3" t="s">
        <v>468</v>
      </c>
      <c r="H679" s="24">
        <f>IF(J679&gt;0,(J679/(K679*52)),"  ")</f>
        <v>23.469230769230769</v>
      </c>
      <c r="I679" s="22" t="str">
        <f t="shared" si="28"/>
        <v>Y</v>
      </c>
      <c r="J679" s="30">
        <v>42714</v>
      </c>
      <c r="K679" s="28">
        <v>35</v>
      </c>
      <c r="L679" s="3" t="s">
        <v>21</v>
      </c>
    </row>
    <row r="680" spans="1:486" x14ac:dyDescent="0.2">
      <c r="A680" s="3" t="s">
        <v>364</v>
      </c>
      <c r="B680" s="4" t="s">
        <v>365</v>
      </c>
      <c r="C680" s="4" t="s">
        <v>565</v>
      </c>
      <c r="D680" s="6" t="s">
        <v>458</v>
      </c>
      <c r="E680" s="3" t="s">
        <v>45</v>
      </c>
      <c r="F680" s="28">
        <v>2</v>
      </c>
      <c r="G680" s="3" t="s">
        <v>117</v>
      </c>
      <c r="H680" s="24">
        <f>IF(J680&gt;0,(J680/(K680*52)),"  ")</f>
        <v>17.53125</v>
      </c>
      <c r="I680" s="22" t="str">
        <f t="shared" si="28"/>
        <v>Y</v>
      </c>
      <c r="J680" s="30">
        <v>36465</v>
      </c>
      <c r="K680" s="28">
        <v>40</v>
      </c>
      <c r="L680" s="3" t="s">
        <v>21</v>
      </c>
    </row>
    <row r="681" spans="1:486" x14ac:dyDescent="0.2">
      <c r="A681" s="3" t="s">
        <v>364</v>
      </c>
      <c r="B681" s="4" t="s">
        <v>365</v>
      </c>
      <c r="C681" s="4" t="s">
        <v>565</v>
      </c>
      <c r="D681" s="6" t="s">
        <v>458</v>
      </c>
      <c r="E681" s="3" t="s">
        <v>45</v>
      </c>
      <c r="F681" s="28">
        <v>1</v>
      </c>
      <c r="G681" s="3" t="s">
        <v>117</v>
      </c>
      <c r="H681" s="24">
        <f>IF(J681&gt;0,(J681/(K681*52)),"  ")</f>
        <v>22.970192307692308</v>
      </c>
      <c r="I681" s="22" t="str">
        <f t="shared" si="28"/>
        <v>Y</v>
      </c>
      <c r="J681" s="30">
        <v>47778</v>
      </c>
      <c r="K681" s="28">
        <v>40</v>
      </c>
      <c r="L681" s="3" t="s">
        <v>21</v>
      </c>
    </row>
    <row r="682" spans="1:486" x14ac:dyDescent="0.2">
      <c r="A682" s="3" t="s">
        <v>263</v>
      </c>
      <c r="B682" s="4" t="s">
        <v>264</v>
      </c>
      <c r="C682" s="4" t="s">
        <v>548</v>
      </c>
      <c r="D682" s="6" t="s">
        <v>262</v>
      </c>
      <c r="E682" s="3" t="s">
        <v>15</v>
      </c>
      <c r="F682" s="28">
        <v>1</v>
      </c>
      <c r="G682" s="3" t="s">
        <v>15</v>
      </c>
      <c r="H682" s="29">
        <v>26.52</v>
      </c>
      <c r="I682" s="22" t="str">
        <f t="shared" si="28"/>
        <v xml:space="preserve"> N</v>
      </c>
      <c r="J682" s="7"/>
      <c r="K682" s="28">
        <v>27</v>
      </c>
      <c r="L682" s="3" t="s">
        <v>18</v>
      </c>
    </row>
    <row r="683" spans="1:486" s="15" customFormat="1" x14ac:dyDescent="0.2">
      <c r="A683" s="3" t="s">
        <v>263</v>
      </c>
      <c r="B683" s="4" t="s">
        <v>264</v>
      </c>
      <c r="C683" s="4" t="s">
        <v>548</v>
      </c>
      <c r="D683" s="6" t="s">
        <v>262</v>
      </c>
      <c r="E683" s="3" t="s">
        <v>38</v>
      </c>
      <c r="F683" s="28">
        <v>1</v>
      </c>
      <c r="G683" s="3" t="s">
        <v>164</v>
      </c>
      <c r="H683" s="29">
        <v>21.22</v>
      </c>
      <c r="I683" s="22" t="str">
        <f t="shared" si="28"/>
        <v xml:space="preserve"> N</v>
      </c>
      <c r="J683" s="7"/>
      <c r="K683" s="28">
        <v>19</v>
      </c>
      <c r="L683" s="3" t="s">
        <v>18</v>
      </c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  <c r="AU683" s="18"/>
      <c r="AV683" s="18"/>
      <c r="AW683" s="18"/>
      <c r="AX683" s="18"/>
      <c r="AY683" s="18"/>
      <c r="AZ683" s="18"/>
      <c r="BA683" s="18"/>
      <c r="BB683" s="18"/>
      <c r="BC683" s="18"/>
      <c r="BD683" s="18"/>
      <c r="BE683" s="18"/>
      <c r="BF683" s="18"/>
      <c r="BG683" s="18"/>
      <c r="BH683" s="18"/>
      <c r="BI683" s="18"/>
      <c r="BJ683" s="18"/>
      <c r="BK683" s="18"/>
      <c r="BL683" s="18"/>
      <c r="BM683" s="18"/>
      <c r="BN683" s="18"/>
      <c r="BO683" s="18"/>
      <c r="BP683" s="18"/>
      <c r="BQ683" s="18"/>
      <c r="BR683" s="18"/>
      <c r="BS683" s="18"/>
      <c r="BT683" s="18"/>
      <c r="BU683" s="18"/>
      <c r="BV683" s="18"/>
      <c r="BW683" s="18"/>
      <c r="BX683" s="18"/>
      <c r="BY683" s="18"/>
      <c r="BZ683" s="18"/>
      <c r="CA683" s="18"/>
      <c r="CB683" s="18"/>
      <c r="CC683" s="18"/>
      <c r="CD683" s="18"/>
      <c r="CE683" s="18"/>
      <c r="CF683" s="18"/>
      <c r="CG683" s="18"/>
      <c r="CH683" s="18"/>
      <c r="CI683" s="18"/>
      <c r="CJ683" s="18"/>
      <c r="CK683" s="18"/>
      <c r="CL683" s="18"/>
      <c r="CM683" s="18"/>
      <c r="CN683" s="18"/>
      <c r="CO683" s="18"/>
      <c r="CP683" s="18"/>
      <c r="CQ683" s="18"/>
      <c r="CR683" s="18"/>
      <c r="CS683" s="18"/>
      <c r="CT683" s="18"/>
      <c r="CU683" s="18"/>
      <c r="CV683" s="18"/>
      <c r="CW683" s="18"/>
      <c r="CX683" s="18"/>
      <c r="CY683" s="18"/>
      <c r="CZ683" s="18"/>
      <c r="DA683" s="18"/>
      <c r="DB683" s="18"/>
      <c r="DC683" s="18"/>
      <c r="DD683" s="18"/>
      <c r="DE683" s="18"/>
      <c r="DF683" s="18"/>
      <c r="DG683" s="18"/>
      <c r="DH683" s="18"/>
      <c r="DI683" s="18"/>
      <c r="DJ683" s="18"/>
      <c r="DK683" s="18"/>
      <c r="DL683" s="18"/>
      <c r="DM683" s="18"/>
      <c r="DN683" s="18"/>
      <c r="DO683" s="18"/>
      <c r="DP683" s="18"/>
      <c r="DQ683" s="18"/>
      <c r="DR683" s="18"/>
      <c r="DS683" s="18"/>
      <c r="DT683" s="18"/>
      <c r="DU683" s="18"/>
      <c r="DV683" s="18"/>
      <c r="DW683" s="18"/>
      <c r="DX683" s="18"/>
      <c r="DY683" s="18"/>
      <c r="DZ683" s="18"/>
      <c r="EA683" s="18"/>
      <c r="EB683" s="18"/>
      <c r="EC683" s="18"/>
      <c r="ED683" s="18"/>
      <c r="EE683" s="18"/>
      <c r="EF683" s="18"/>
      <c r="EG683" s="18"/>
      <c r="EH683" s="18"/>
      <c r="EI683" s="18"/>
      <c r="EJ683" s="18"/>
      <c r="EK683" s="18"/>
      <c r="EL683" s="18"/>
      <c r="EM683" s="18"/>
      <c r="EN683" s="18"/>
      <c r="EO683" s="18"/>
      <c r="EP683" s="18"/>
      <c r="EQ683" s="18"/>
      <c r="ER683" s="18"/>
      <c r="ES683" s="18"/>
      <c r="ET683" s="18"/>
      <c r="EU683" s="18"/>
      <c r="EV683" s="18"/>
      <c r="EW683" s="18"/>
      <c r="EX683" s="18"/>
      <c r="EY683" s="18"/>
      <c r="EZ683" s="18"/>
      <c r="FA683" s="18"/>
      <c r="FB683" s="18"/>
      <c r="FC683" s="18"/>
      <c r="FD683" s="18"/>
      <c r="FE683" s="18"/>
      <c r="FF683" s="18"/>
      <c r="FG683" s="18"/>
      <c r="FH683" s="18"/>
      <c r="FI683" s="18"/>
      <c r="FJ683" s="18"/>
      <c r="FK683" s="18"/>
      <c r="FL683" s="18"/>
      <c r="FM683" s="18"/>
      <c r="FN683" s="18"/>
      <c r="FO683" s="18"/>
      <c r="FP683" s="18"/>
      <c r="FQ683" s="18"/>
      <c r="FR683" s="18"/>
      <c r="FS683" s="18"/>
      <c r="FT683" s="18"/>
      <c r="FU683" s="18"/>
      <c r="FV683" s="18"/>
      <c r="FW683" s="18"/>
      <c r="FX683" s="18"/>
      <c r="FY683" s="18"/>
      <c r="FZ683" s="18"/>
      <c r="GA683" s="18"/>
      <c r="GB683" s="18"/>
      <c r="GC683" s="18"/>
      <c r="GD683" s="18"/>
      <c r="GE683" s="18"/>
      <c r="GF683" s="18"/>
      <c r="GG683" s="18"/>
      <c r="GH683" s="18"/>
      <c r="GI683" s="18"/>
      <c r="GJ683" s="18"/>
      <c r="GK683" s="18"/>
      <c r="GL683" s="18"/>
      <c r="GM683" s="18"/>
      <c r="GN683" s="18"/>
      <c r="GO683" s="18"/>
      <c r="GP683" s="18"/>
      <c r="GQ683" s="18"/>
      <c r="GR683" s="18"/>
      <c r="GS683" s="18"/>
      <c r="GT683" s="18"/>
      <c r="GU683" s="18"/>
      <c r="GV683" s="18"/>
      <c r="GW683" s="18"/>
      <c r="GX683" s="18"/>
      <c r="GY683" s="18"/>
      <c r="GZ683" s="18"/>
      <c r="HA683" s="18"/>
      <c r="HB683" s="18"/>
      <c r="HC683" s="18"/>
      <c r="HD683" s="18"/>
      <c r="HE683" s="18"/>
      <c r="HF683" s="18"/>
      <c r="HG683" s="18"/>
      <c r="HH683" s="18"/>
      <c r="HI683" s="18"/>
      <c r="HJ683" s="18"/>
      <c r="HK683" s="18"/>
      <c r="HL683" s="18"/>
      <c r="HM683" s="18"/>
      <c r="HN683" s="18"/>
      <c r="HO683" s="18"/>
      <c r="HP683" s="18"/>
      <c r="HQ683" s="18"/>
      <c r="HR683" s="18"/>
      <c r="HS683" s="18"/>
      <c r="HT683" s="18"/>
      <c r="HU683" s="18"/>
      <c r="HV683" s="18"/>
      <c r="HW683" s="18"/>
      <c r="HX683" s="18"/>
      <c r="HY683" s="18"/>
      <c r="HZ683" s="18"/>
      <c r="IA683" s="18"/>
      <c r="IB683" s="18"/>
      <c r="IC683" s="18"/>
      <c r="ID683" s="18"/>
      <c r="IE683" s="18"/>
      <c r="IF683" s="18"/>
      <c r="IG683" s="18"/>
      <c r="IH683" s="18"/>
      <c r="II683" s="18"/>
      <c r="IJ683" s="18"/>
      <c r="IK683" s="18"/>
      <c r="IL683" s="18"/>
      <c r="IM683" s="18"/>
      <c r="IN683" s="18"/>
      <c r="IO683" s="18"/>
      <c r="IP683" s="18"/>
      <c r="IQ683" s="18"/>
      <c r="IR683" s="18"/>
      <c r="IS683" s="18"/>
      <c r="IT683" s="18"/>
      <c r="IU683" s="18"/>
      <c r="IV683" s="18"/>
      <c r="IW683" s="18"/>
      <c r="IX683" s="18"/>
      <c r="IY683" s="18"/>
      <c r="IZ683" s="18"/>
      <c r="JA683" s="18"/>
      <c r="JB683" s="18"/>
      <c r="JC683" s="18"/>
      <c r="JD683" s="18"/>
      <c r="JE683" s="18"/>
      <c r="JF683" s="18"/>
      <c r="JG683" s="18"/>
      <c r="JH683" s="18"/>
      <c r="JI683" s="18"/>
      <c r="JJ683" s="18"/>
      <c r="JK683" s="18"/>
      <c r="JL683" s="18"/>
      <c r="JM683" s="18"/>
      <c r="JN683" s="18"/>
      <c r="JO683" s="18"/>
      <c r="JP683" s="18"/>
      <c r="JQ683" s="18"/>
      <c r="JR683" s="18"/>
      <c r="JS683" s="18"/>
      <c r="JT683" s="18"/>
      <c r="JU683" s="18"/>
      <c r="JV683" s="18"/>
      <c r="JW683" s="18"/>
      <c r="JX683" s="18"/>
      <c r="JY683" s="18"/>
      <c r="JZ683" s="18"/>
      <c r="KA683" s="18"/>
      <c r="KB683" s="18"/>
      <c r="KC683" s="18"/>
      <c r="KD683" s="18"/>
      <c r="KE683" s="18"/>
      <c r="KF683" s="18"/>
      <c r="KG683" s="18"/>
      <c r="KH683" s="18"/>
      <c r="KI683" s="18"/>
      <c r="KJ683" s="18"/>
      <c r="KK683" s="18"/>
      <c r="KL683" s="18"/>
      <c r="KM683" s="18"/>
      <c r="KN683" s="18"/>
      <c r="KO683" s="18"/>
      <c r="KP683" s="18"/>
      <c r="KQ683" s="18"/>
      <c r="KR683" s="18"/>
      <c r="KS683" s="18"/>
      <c r="KT683" s="18"/>
      <c r="KU683" s="18"/>
      <c r="KV683" s="18"/>
      <c r="KW683" s="18"/>
      <c r="KX683" s="18"/>
      <c r="KY683" s="18"/>
      <c r="KZ683" s="18"/>
      <c r="LA683" s="18"/>
      <c r="LB683" s="18"/>
      <c r="LC683" s="18"/>
      <c r="LD683" s="18"/>
      <c r="LE683" s="18"/>
      <c r="LF683" s="18"/>
      <c r="LG683" s="18"/>
      <c r="LH683" s="18"/>
      <c r="LI683" s="18"/>
      <c r="LJ683" s="18"/>
      <c r="LK683" s="18"/>
      <c r="LL683" s="18"/>
      <c r="LM683" s="18"/>
      <c r="LN683" s="18"/>
      <c r="LO683" s="18"/>
      <c r="LP683" s="18"/>
      <c r="LQ683" s="18"/>
      <c r="LR683" s="18"/>
      <c r="LS683" s="18"/>
      <c r="LT683" s="18"/>
      <c r="LU683" s="18"/>
      <c r="LV683" s="18"/>
      <c r="LW683" s="18"/>
      <c r="LX683" s="18"/>
      <c r="LY683" s="18"/>
      <c r="LZ683" s="18"/>
      <c r="MA683" s="18"/>
      <c r="MB683" s="18"/>
      <c r="MC683" s="18"/>
      <c r="MD683" s="18"/>
      <c r="ME683" s="18"/>
      <c r="MF683" s="18"/>
      <c r="MG683" s="18"/>
      <c r="MH683" s="18"/>
      <c r="MI683" s="18"/>
      <c r="MJ683" s="18"/>
      <c r="MK683" s="18"/>
      <c r="ML683" s="18"/>
      <c r="MM683" s="18"/>
      <c r="MN683" s="18"/>
      <c r="MO683" s="18"/>
      <c r="MP683" s="18"/>
      <c r="MQ683" s="18"/>
      <c r="MR683" s="18"/>
      <c r="MS683" s="18"/>
      <c r="MT683" s="18"/>
      <c r="MU683" s="18"/>
      <c r="MV683" s="18"/>
      <c r="MW683" s="18"/>
      <c r="MX683" s="18"/>
      <c r="MY683" s="18"/>
      <c r="MZ683" s="18"/>
      <c r="NA683" s="18"/>
      <c r="NB683" s="18"/>
      <c r="NC683" s="18"/>
      <c r="ND683" s="18"/>
      <c r="NE683" s="18"/>
      <c r="NF683" s="18"/>
      <c r="NG683" s="18"/>
      <c r="NH683" s="18"/>
      <c r="NI683" s="18"/>
      <c r="NJ683" s="18"/>
      <c r="NK683" s="18"/>
      <c r="NL683" s="18"/>
      <c r="NM683" s="18"/>
      <c r="NN683" s="18"/>
      <c r="NO683" s="18"/>
      <c r="NP683" s="18"/>
      <c r="NQ683" s="18"/>
      <c r="NR683" s="18"/>
      <c r="NS683" s="18"/>
      <c r="NT683" s="18"/>
      <c r="NU683" s="18"/>
      <c r="NV683" s="18"/>
      <c r="NW683" s="18"/>
      <c r="NX683" s="18"/>
      <c r="NY683" s="18"/>
      <c r="NZ683" s="18"/>
      <c r="OA683" s="18"/>
      <c r="OB683" s="18"/>
      <c r="OC683" s="18"/>
      <c r="OD683" s="18"/>
      <c r="OE683" s="18"/>
      <c r="OF683" s="18"/>
      <c r="OG683" s="18"/>
      <c r="OH683" s="18"/>
      <c r="OI683" s="18"/>
      <c r="OJ683" s="18"/>
      <c r="OK683" s="18"/>
      <c r="OL683" s="18"/>
      <c r="OM683" s="18"/>
      <c r="ON683" s="18"/>
      <c r="OO683" s="18"/>
      <c r="OP683" s="18"/>
      <c r="OQ683" s="18"/>
      <c r="OR683" s="18"/>
      <c r="OS683" s="18"/>
      <c r="OT683" s="18"/>
      <c r="OU683" s="18"/>
      <c r="OV683" s="18"/>
      <c r="OW683" s="18"/>
      <c r="OX683" s="18"/>
      <c r="OY683" s="18"/>
      <c r="OZ683" s="18"/>
      <c r="PA683" s="18"/>
      <c r="PB683" s="18"/>
      <c r="PC683" s="18"/>
      <c r="PD683" s="18"/>
      <c r="PE683" s="18"/>
      <c r="PF683" s="18"/>
      <c r="PG683" s="18"/>
      <c r="PH683" s="18"/>
      <c r="PI683" s="18"/>
      <c r="PJ683" s="18"/>
      <c r="PK683" s="18"/>
      <c r="PL683" s="18"/>
      <c r="PM683" s="18"/>
      <c r="PN683" s="18"/>
      <c r="PO683" s="18"/>
      <c r="PP683" s="18"/>
      <c r="PQ683" s="18"/>
      <c r="PR683" s="18"/>
      <c r="PS683" s="18"/>
      <c r="PT683" s="18"/>
      <c r="PU683" s="18"/>
      <c r="PV683" s="18"/>
      <c r="PW683" s="18"/>
      <c r="PX683" s="18"/>
      <c r="PY683" s="18"/>
      <c r="PZ683" s="18"/>
      <c r="QA683" s="18"/>
      <c r="QB683" s="18"/>
      <c r="QC683" s="18"/>
      <c r="QD683" s="18"/>
      <c r="QE683" s="18"/>
      <c r="QF683" s="18"/>
      <c r="QG683" s="18"/>
      <c r="QH683" s="18"/>
      <c r="QI683" s="18"/>
      <c r="QJ683" s="18"/>
      <c r="QK683" s="18"/>
      <c r="QL683" s="18"/>
      <c r="QM683" s="18"/>
      <c r="QN683" s="18"/>
      <c r="QO683" s="18"/>
      <c r="QP683" s="18"/>
      <c r="QQ683" s="18"/>
      <c r="QR683" s="18"/>
      <c r="QS683" s="18"/>
      <c r="QT683" s="18"/>
      <c r="QU683" s="18"/>
      <c r="QV683" s="18"/>
      <c r="QW683" s="18"/>
      <c r="QX683" s="18"/>
      <c r="QY683" s="18"/>
      <c r="QZ683" s="18"/>
      <c r="RA683" s="18"/>
      <c r="RB683" s="18"/>
      <c r="RC683" s="18"/>
      <c r="RD683" s="18"/>
      <c r="RE683" s="18"/>
      <c r="RF683" s="18"/>
      <c r="RG683" s="18"/>
      <c r="RH683" s="18"/>
      <c r="RI683" s="18"/>
      <c r="RJ683" s="18"/>
      <c r="RK683" s="18"/>
      <c r="RL683" s="18"/>
      <c r="RM683" s="18"/>
      <c r="RN683" s="18"/>
      <c r="RO683" s="18"/>
      <c r="RP683" s="18"/>
      <c r="RQ683" s="18"/>
      <c r="RR683" s="18"/>
    </row>
    <row r="684" spans="1:486" x14ac:dyDescent="0.2">
      <c r="A684" s="3" t="s">
        <v>263</v>
      </c>
      <c r="B684" s="4" t="s">
        <v>264</v>
      </c>
      <c r="C684" s="4" t="s">
        <v>548</v>
      </c>
      <c r="D684" s="6" t="s">
        <v>262</v>
      </c>
      <c r="E684" s="3" t="s">
        <v>24</v>
      </c>
      <c r="F684" s="28">
        <v>1</v>
      </c>
      <c r="G684" s="3" t="s">
        <v>204</v>
      </c>
      <c r="H684" s="29">
        <v>16.04</v>
      </c>
      <c r="I684" s="22" t="str">
        <f t="shared" si="28"/>
        <v xml:space="preserve"> N</v>
      </c>
      <c r="J684" s="7"/>
      <c r="K684" s="28">
        <v>20</v>
      </c>
      <c r="L684" s="3" t="s">
        <v>21</v>
      </c>
    </row>
    <row r="685" spans="1:486" x14ac:dyDescent="0.2">
      <c r="A685" s="3" t="s">
        <v>263</v>
      </c>
      <c r="B685" s="4" t="s">
        <v>264</v>
      </c>
      <c r="C685" s="4" t="s">
        <v>548</v>
      </c>
      <c r="D685" s="6" t="s">
        <v>262</v>
      </c>
      <c r="E685" s="3" t="s">
        <v>24</v>
      </c>
      <c r="F685" s="28">
        <v>1</v>
      </c>
      <c r="G685" s="3" t="s">
        <v>265</v>
      </c>
      <c r="H685" s="29">
        <v>12.5</v>
      </c>
      <c r="I685" s="22" t="str">
        <f t="shared" si="28"/>
        <v xml:space="preserve"> N</v>
      </c>
      <c r="J685" s="7"/>
      <c r="K685" s="28">
        <v>17</v>
      </c>
      <c r="L685" s="3" t="s">
        <v>21</v>
      </c>
    </row>
    <row r="686" spans="1:486" x14ac:dyDescent="0.2">
      <c r="A686" s="3" t="s">
        <v>263</v>
      </c>
      <c r="B686" s="4" t="s">
        <v>264</v>
      </c>
      <c r="C686" s="4" t="s">
        <v>548</v>
      </c>
      <c r="D686" s="6" t="s">
        <v>262</v>
      </c>
      <c r="E686" s="3" t="s">
        <v>24</v>
      </c>
      <c r="F686" s="28">
        <v>1</v>
      </c>
      <c r="G686" s="3" t="s">
        <v>266</v>
      </c>
      <c r="H686" s="29">
        <v>11.5</v>
      </c>
      <c r="I686" s="22" t="str">
        <f t="shared" si="28"/>
        <v xml:space="preserve"> N</v>
      </c>
      <c r="J686" s="7"/>
      <c r="K686" s="28">
        <v>13</v>
      </c>
      <c r="L686" s="3" t="s">
        <v>21</v>
      </c>
    </row>
    <row r="687" spans="1:486" x14ac:dyDescent="0.2">
      <c r="A687" s="3" t="s">
        <v>263</v>
      </c>
      <c r="B687" s="4" t="s">
        <v>264</v>
      </c>
      <c r="C687" s="4" t="s">
        <v>548</v>
      </c>
      <c r="D687" s="6" t="s">
        <v>262</v>
      </c>
      <c r="E687" s="3" t="s">
        <v>24</v>
      </c>
      <c r="F687" s="28">
        <v>1</v>
      </c>
      <c r="G687" s="3" t="s">
        <v>267</v>
      </c>
      <c r="H687" s="29">
        <v>10.5</v>
      </c>
      <c r="I687" s="22" t="str">
        <f t="shared" si="28"/>
        <v xml:space="preserve"> N</v>
      </c>
      <c r="J687" s="7"/>
      <c r="K687" s="7" t="s">
        <v>14</v>
      </c>
      <c r="L687" s="3" t="s">
        <v>21</v>
      </c>
    </row>
    <row r="688" spans="1:486" x14ac:dyDescent="0.2">
      <c r="A688" s="3" t="s">
        <v>470</v>
      </c>
      <c r="B688" s="4" t="s">
        <v>471</v>
      </c>
      <c r="C688" s="4" t="s">
        <v>566</v>
      </c>
      <c r="D688" s="6" t="s">
        <v>469</v>
      </c>
      <c r="E688" s="3" t="s">
        <v>15</v>
      </c>
      <c r="F688" s="28">
        <v>1</v>
      </c>
      <c r="G688" s="3" t="s">
        <v>32</v>
      </c>
      <c r="H688" s="24">
        <f>IF(J688&gt;0,(J688/(K688*52)),"  ")</f>
        <v>32.142857142857146</v>
      </c>
      <c r="I688" s="22" t="str">
        <f t="shared" si="28"/>
        <v>Y</v>
      </c>
      <c r="J688" s="30">
        <v>58500</v>
      </c>
      <c r="K688" s="28">
        <v>35</v>
      </c>
      <c r="L688" s="3" t="s">
        <v>18</v>
      </c>
    </row>
    <row r="689" spans="1:486" x14ac:dyDescent="0.2">
      <c r="A689" s="3" t="s">
        <v>470</v>
      </c>
      <c r="B689" s="4" t="s">
        <v>471</v>
      </c>
      <c r="C689" s="4" t="s">
        <v>566</v>
      </c>
      <c r="D689" s="6" t="s">
        <v>469</v>
      </c>
      <c r="E689" s="3" t="s">
        <v>35</v>
      </c>
      <c r="F689" s="28">
        <v>1</v>
      </c>
      <c r="G689" s="3" t="s">
        <v>472</v>
      </c>
      <c r="H689" s="24">
        <f>IF(J689&gt;0,(J689/(K689*52)),"  ")</f>
        <v>25.112637362637361</v>
      </c>
      <c r="I689" s="22" t="str">
        <f t="shared" si="28"/>
        <v>Y</v>
      </c>
      <c r="J689" s="30">
        <v>45705</v>
      </c>
      <c r="K689" s="28">
        <v>35</v>
      </c>
      <c r="L689" s="3" t="s">
        <v>18</v>
      </c>
    </row>
    <row r="690" spans="1:486" x14ac:dyDescent="0.2">
      <c r="A690" s="3" t="s">
        <v>470</v>
      </c>
      <c r="B690" s="4" t="s">
        <v>471</v>
      </c>
      <c r="C690" s="4" t="s">
        <v>566</v>
      </c>
      <c r="D690" s="6" t="s">
        <v>469</v>
      </c>
      <c r="E690" s="3" t="s">
        <v>35</v>
      </c>
      <c r="F690" s="28">
        <v>1</v>
      </c>
      <c r="G690" s="3" t="s">
        <v>473</v>
      </c>
      <c r="H690" s="24">
        <f>IF(J690&gt;0,(J690/(K690*52)),"  ")</f>
        <v>21.28901098901099</v>
      </c>
      <c r="I690" s="22" t="str">
        <f t="shared" si="28"/>
        <v>Y</v>
      </c>
      <c r="J690" s="30">
        <v>38746</v>
      </c>
      <c r="K690" s="28">
        <v>35</v>
      </c>
      <c r="L690" s="3" t="s">
        <v>18</v>
      </c>
    </row>
    <row r="691" spans="1:486" x14ac:dyDescent="0.2">
      <c r="A691" s="3" t="s">
        <v>470</v>
      </c>
      <c r="B691" s="4" t="s">
        <v>471</v>
      </c>
      <c r="C691" s="4" t="s">
        <v>566</v>
      </c>
      <c r="D691" s="6" t="s">
        <v>469</v>
      </c>
      <c r="E691" s="3" t="s">
        <v>35</v>
      </c>
      <c r="F691" s="28">
        <v>1</v>
      </c>
      <c r="G691" s="3" t="s">
        <v>57</v>
      </c>
      <c r="H691" s="24">
        <f>IF(J691&gt;0,(J691/(K691*52)),"  ")</f>
        <v>17.322527472527472</v>
      </c>
      <c r="I691" s="22" t="str">
        <f t="shared" si="28"/>
        <v>Y</v>
      </c>
      <c r="J691" s="30">
        <v>31527</v>
      </c>
      <c r="K691" s="28">
        <v>35</v>
      </c>
      <c r="L691" s="3" t="s">
        <v>21</v>
      </c>
    </row>
    <row r="692" spans="1:486" x14ac:dyDescent="0.2">
      <c r="A692" s="3" t="s">
        <v>470</v>
      </c>
      <c r="B692" s="4" t="s">
        <v>471</v>
      </c>
      <c r="C692" s="4" t="s">
        <v>566</v>
      </c>
      <c r="D692" s="6" t="s">
        <v>469</v>
      </c>
      <c r="E692" s="3" t="s">
        <v>38</v>
      </c>
      <c r="F692" s="28">
        <v>1</v>
      </c>
      <c r="G692" s="3" t="s">
        <v>474</v>
      </c>
      <c r="H692" s="24">
        <f>IF(J692&gt;0,(J692/(K692*52)),"  ")</f>
        <v>17.445604395604395</v>
      </c>
      <c r="I692" s="22" t="str">
        <f t="shared" si="28"/>
        <v>Y</v>
      </c>
      <c r="J692" s="30">
        <v>31751</v>
      </c>
      <c r="K692" s="28">
        <v>35</v>
      </c>
      <c r="L692" s="3" t="s">
        <v>18</v>
      </c>
    </row>
    <row r="693" spans="1:486" x14ac:dyDescent="0.2">
      <c r="A693" s="3" t="s">
        <v>470</v>
      </c>
      <c r="B693" s="4" t="s">
        <v>471</v>
      </c>
      <c r="C693" s="4" t="s">
        <v>566</v>
      </c>
      <c r="D693" s="6" t="s">
        <v>469</v>
      </c>
      <c r="E693" s="3" t="s">
        <v>80</v>
      </c>
      <c r="F693" s="28">
        <v>1</v>
      </c>
      <c r="G693" s="3" t="s">
        <v>99</v>
      </c>
      <c r="H693" s="29">
        <v>17.05</v>
      </c>
      <c r="I693" s="22" t="str">
        <f t="shared" si="28"/>
        <v xml:space="preserve"> N</v>
      </c>
      <c r="J693" s="7"/>
      <c r="K693" s="28">
        <v>35</v>
      </c>
      <c r="L693" s="3" t="s">
        <v>18</v>
      </c>
    </row>
    <row r="694" spans="1:486" x14ac:dyDescent="0.2">
      <c r="A694" s="3" t="s">
        <v>470</v>
      </c>
      <c r="B694" s="4" t="s">
        <v>471</v>
      </c>
      <c r="C694" s="4" t="s">
        <v>566</v>
      </c>
      <c r="D694" s="6" t="s">
        <v>469</v>
      </c>
      <c r="E694" s="3" t="s">
        <v>24</v>
      </c>
      <c r="F694" s="28">
        <v>1</v>
      </c>
      <c r="G694" s="3" t="s">
        <v>301</v>
      </c>
      <c r="H694" s="29">
        <v>10</v>
      </c>
      <c r="I694" s="22" t="str">
        <f t="shared" si="28"/>
        <v xml:space="preserve"> N</v>
      </c>
      <c r="J694" s="7"/>
      <c r="K694" s="28">
        <v>17</v>
      </c>
      <c r="L694" s="3" t="s">
        <v>21</v>
      </c>
    </row>
    <row r="695" spans="1:486" x14ac:dyDescent="0.2">
      <c r="A695" s="3" t="s">
        <v>470</v>
      </c>
      <c r="B695" s="4" t="s">
        <v>471</v>
      </c>
      <c r="C695" s="4" t="s">
        <v>566</v>
      </c>
      <c r="D695" s="6" t="s">
        <v>469</v>
      </c>
      <c r="E695" s="3" t="s">
        <v>24</v>
      </c>
      <c r="F695" s="28">
        <v>2</v>
      </c>
      <c r="G695" s="3" t="s">
        <v>172</v>
      </c>
      <c r="H695" s="29">
        <v>10</v>
      </c>
      <c r="I695" s="22" t="str">
        <f t="shared" si="28"/>
        <v xml:space="preserve"> N</v>
      </c>
      <c r="J695" s="7"/>
      <c r="K695" s="28">
        <v>19</v>
      </c>
      <c r="L695" s="3" t="s">
        <v>21</v>
      </c>
    </row>
    <row r="696" spans="1:486" x14ac:dyDescent="0.2">
      <c r="A696" s="3" t="s">
        <v>470</v>
      </c>
      <c r="B696" s="4" t="s">
        <v>471</v>
      </c>
      <c r="C696" s="4" t="s">
        <v>566</v>
      </c>
      <c r="D696" s="6" t="s">
        <v>469</v>
      </c>
      <c r="E696" s="3" t="s">
        <v>24</v>
      </c>
      <c r="F696" s="28">
        <v>1</v>
      </c>
      <c r="G696" s="3" t="s">
        <v>301</v>
      </c>
      <c r="H696" s="29">
        <v>15</v>
      </c>
      <c r="I696" s="22" t="str">
        <f t="shared" si="28"/>
        <v xml:space="preserve"> N</v>
      </c>
      <c r="J696" s="7"/>
      <c r="K696" s="28">
        <v>19</v>
      </c>
      <c r="L696" s="3" t="s">
        <v>21</v>
      </c>
    </row>
    <row r="697" spans="1:486" x14ac:dyDescent="0.2">
      <c r="A697" s="3" t="s">
        <v>470</v>
      </c>
      <c r="B697" s="4" t="s">
        <v>471</v>
      </c>
      <c r="C697" s="4" t="s">
        <v>566</v>
      </c>
      <c r="D697" s="6" t="s">
        <v>469</v>
      </c>
      <c r="E697" s="3" t="s">
        <v>26</v>
      </c>
      <c r="F697" s="28">
        <v>1</v>
      </c>
      <c r="G697" s="3" t="s">
        <v>475</v>
      </c>
      <c r="H697" s="29">
        <v>13.84</v>
      </c>
      <c r="I697" s="22" t="str">
        <f t="shared" si="28"/>
        <v xml:space="preserve"> N</v>
      </c>
      <c r="J697" s="7"/>
      <c r="K697" s="28">
        <v>19</v>
      </c>
      <c r="L697" s="3" t="s">
        <v>21</v>
      </c>
    </row>
    <row r="698" spans="1:486" x14ac:dyDescent="0.2">
      <c r="A698" s="3" t="s">
        <v>470</v>
      </c>
      <c r="B698" s="4" t="s">
        <v>471</v>
      </c>
      <c r="C698" s="4" t="s">
        <v>566</v>
      </c>
      <c r="D698" s="6" t="s">
        <v>469</v>
      </c>
      <c r="E698" s="3" t="s">
        <v>26</v>
      </c>
      <c r="F698" s="28">
        <v>1</v>
      </c>
      <c r="G698" s="3" t="s">
        <v>476</v>
      </c>
      <c r="H698" s="29">
        <v>12.81</v>
      </c>
      <c r="I698" s="22" t="str">
        <f t="shared" si="28"/>
        <v xml:space="preserve"> N</v>
      </c>
      <c r="J698" s="7"/>
      <c r="K698" s="28">
        <v>19</v>
      </c>
      <c r="L698" s="3" t="s">
        <v>21</v>
      </c>
    </row>
    <row r="699" spans="1:486" x14ac:dyDescent="0.2">
      <c r="A699" s="3" t="s">
        <v>470</v>
      </c>
      <c r="B699" s="4" t="s">
        <v>471</v>
      </c>
      <c r="C699" s="4" t="s">
        <v>566</v>
      </c>
      <c r="D699" s="6" t="s">
        <v>469</v>
      </c>
      <c r="E699" s="3" t="s">
        <v>35</v>
      </c>
      <c r="F699" s="28">
        <v>1</v>
      </c>
      <c r="G699" s="3" t="s">
        <v>477</v>
      </c>
      <c r="H699" s="24">
        <f>IF(J699&gt;0,(J699/(K699*52)),"  ")</f>
        <v>17.040109890109889</v>
      </c>
      <c r="I699" s="22" t="str">
        <f t="shared" si="28"/>
        <v>Y</v>
      </c>
      <c r="J699" s="30">
        <v>31013</v>
      </c>
      <c r="K699" s="28">
        <v>35</v>
      </c>
      <c r="L699" s="3" t="s">
        <v>21</v>
      </c>
    </row>
    <row r="700" spans="1:486" x14ac:dyDescent="0.2">
      <c r="A700" s="3" t="s">
        <v>470</v>
      </c>
      <c r="B700" s="4" t="s">
        <v>471</v>
      </c>
      <c r="C700" s="4" t="s">
        <v>566</v>
      </c>
      <c r="D700" s="6" t="s">
        <v>469</v>
      </c>
      <c r="E700" s="3" t="s">
        <v>45</v>
      </c>
      <c r="F700" s="28">
        <v>1</v>
      </c>
      <c r="G700" s="3" t="s">
        <v>79</v>
      </c>
      <c r="H700" s="29">
        <v>15.76</v>
      </c>
      <c r="I700" s="22" t="str">
        <f t="shared" ref="I700:I743" si="30">IF(J700&gt;0,"Y"," N")</f>
        <v xml:space="preserve"> N</v>
      </c>
      <c r="J700" s="7"/>
      <c r="K700" s="28">
        <v>35</v>
      </c>
      <c r="L700" s="3" t="s">
        <v>21</v>
      </c>
    </row>
    <row r="701" spans="1:486" s="15" customFormat="1" x14ac:dyDescent="0.2">
      <c r="A701" s="3" t="s">
        <v>470</v>
      </c>
      <c r="B701" s="4" t="s">
        <v>471</v>
      </c>
      <c r="C701" s="4" t="s">
        <v>566</v>
      </c>
      <c r="D701" s="6" t="s">
        <v>469</v>
      </c>
      <c r="E701" s="3" t="s">
        <v>22</v>
      </c>
      <c r="F701" s="28">
        <v>1</v>
      </c>
      <c r="G701" s="3" t="s">
        <v>102</v>
      </c>
      <c r="H701" s="24">
        <f>IF(J701&gt;0,(J701/(K701*52)),"  ")</f>
        <v>16.738461538461539</v>
      </c>
      <c r="I701" s="22" t="str">
        <f t="shared" si="30"/>
        <v>Y</v>
      </c>
      <c r="J701" s="30">
        <v>30464</v>
      </c>
      <c r="K701" s="28">
        <v>35</v>
      </c>
      <c r="L701" s="3" t="s">
        <v>21</v>
      </c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/>
      <c r="AV701" s="18"/>
      <c r="AW701" s="18"/>
      <c r="AX701" s="18"/>
      <c r="AY701" s="18"/>
      <c r="AZ701" s="18"/>
      <c r="BA701" s="18"/>
      <c r="BB701" s="18"/>
      <c r="BC701" s="18"/>
      <c r="BD701" s="18"/>
      <c r="BE701" s="18"/>
      <c r="BF701" s="18"/>
      <c r="BG701" s="18"/>
      <c r="BH701" s="18"/>
      <c r="BI701" s="18"/>
      <c r="BJ701" s="18"/>
      <c r="BK701" s="18"/>
      <c r="BL701" s="18"/>
      <c r="BM701" s="18"/>
      <c r="BN701" s="18"/>
      <c r="BO701" s="18"/>
      <c r="BP701" s="18"/>
      <c r="BQ701" s="18"/>
      <c r="BR701" s="18"/>
      <c r="BS701" s="18"/>
      <c r="BT701" s="18"/>
      <c r="BU701" s="18"/>
      <c r="BV701" s="18"/>
      <c r="BW701" s="18"/>
      <c r="BX701" s="18"/>
      <c r="BY701" s="18"/>
      <c r="BZ701" s="18"/>
      <c r="CA701" s="18"/>
      <c r="CB701" s="18"/>
      <c r="CC701" s="18"/>
      <c r="CD701" s="18"/>
      <c r="CE701" s="18"/>
      <c r="CF701" s="18"/>
      <c r="CG701" s="18"/>
      <c r="CH701" s="18"/>
      <c r="CI701" s="18"/>
      <c r="CJ701" s="18"/>
      <c r="CK701" s="18"/>
      <c r="CL701" s="18"/>
      <c r="CM701" s="18"/>
      <c r="CN701" s="18"/>
      <c r="CO701" s="18"/>
      <c r="CP701" s="18"/>
      <c r="CQ701" s="18"/>
      <c r="CR701" s="18"/>
      <c r="CS701" s="18"/>
      <c r="CT701" s="18"/>
      <c r="CU701" s="18"/>
      <c r="CV701" s="18"/>
      <c r="CW701" s="18"/>
      <c r="CX701" s="18"/>
      <c r="CY701" s="18"/>
      <c r="CZ701" s="18"/>
      <c r="DA701" s="18"/>
      <c r="DB701" s="18"/>
      <c r="DC701" s="18"/>
      <c r="DD701" s="18"/>
      <c r="DE701" s="18"/>
      <c r="DF701" s="18"/>
      <c r="DG701" s="18"/>
      <c r="DH701" s="18"/>
      <c r="DI701" s="18"/>
      <c r="DJ701" s="18"/>
      <c r="DK701" s="18"/>
      <c r="DL701" s="18"/>
      <c r="DM701" s="18"/>
      <c r="DN701" s="18"/>
      <c r="DO701" s="18"/>
      <c r="DP701" s="18"/>
      <c r="DQ701" s="18"/>
      <c r="DR701" s="18"/>
      <c r="DS701" s="18"/>
      <c r="DT701" s="18"/>
      <c r="DU701" s="18"/>
      <c r="DV701" s="18"/>
      <c r="DW701" s="18"/>
      <c r="DX701" s="18"/>
      <c r="DY701" s="18"/>
      <c r="DZ701" s="18"/>
      <c r="EA701" s="18"/>
      <c r="EB701" s="18"/>
      <c r="EC701" s="18"/>
      <c r="ED701" s="18"/>
      <c r="EE701" s="18"/>
      <c r="EF701" s="18"/>
      <c r="EG701" s="18"/>
      <c r="EH701" s="18"/>
      <c r="EI701" s="18"/>
      <c r="EJ701" s="18"/>
      <c r="EK701" s="18"/>
      <c r="EL701" s="18"/>
      <c r="EM701" s="18"/>
      <c r="EN701" s="18"/>
      <c r="EO701" s="18"/>
      <c r="EP701" s="18"/>
      <c r="EQ701" s="18"/>
      <c r="ER701" s="18"/>
      <c r="ES701" s="18"/>
      <c r="ET701" s="18"/>
      <c r="EU701" s="18"/>
      <c r="EV701" s="18"/>
      <c r="EW701" s="18"/>
      <c r="EX701" s="18"/>
      <c r="EY701" s="18"/>
      <c r="EZ701" s="18"/>
      <c r="FA701" s="18"/>
      <c r="FB701" s="18"/>
      <c r="FC701" s="18"/>
      <c r="FD701" s="18"/>
      <c r="FE701" s="18"/>
      <c r="FF701" s="18"/>
      <c r="FG701" s="18"/>
      <c r="FH701" s="18"/>
      <c r="FI701" s="18"/>
      <c r="FJ701" s="18"/>
      <c r="FK701" s="18"/>
      <c r="FL701" s="18"/>
      <c r="FM701" s="18"/>
      <c r="FN701" s="18"/>
      <c r="FO701" s="18"/>
      <c r="FP701" s="18"/>
      <c r="FQ701" s="18"/>
      <c r="FR701" s="18"/>
      <c r="FS701" s="18"/>
      <c r="FT701" s="18"/>
      <c r="FU701" s="18"/>
      <c r="FV701" s="18"/>
      <c r="FW701" s="18"/>
      <c r="FX701" s="18"/>
      <c r="FY701" s="18"/>
      <c r="FZ701" s="18"/>
      <c r="GA701" s="18"/>
      <c r="GB701" s="18"/>
      <c r="GC701" s="18"/>
      <c r="GD701" s="18"/>
      <c r="GE701" s="18"/>
      <c r="GF701" s="18"/>
      <c r="GG701" s="18"/>
      <c r="GH701" s="18"/>
      <c r="GI701" s="18"/>
      <c r="GJ701" s="18"/>
      <c r="GK701" s="18"/>
      <c r="GL701" s="18"/>
      <c r="GM701" s="18"/>
      <c r="GN701" s="18"/>
      <c r="GO701" s="18"/>
      <c r="GP701" s="18"/>
      <c r="GQ701" s="18"/>
      <c r="GR701" s="18"/>
      <c r="GS701" s="18"/>
      <c r="GT701" s="18"/>
      <c r="GU701" s="18"/>
      <c r="GV701" s="18"/>
      <c r="GW701" s="18"/>
      <c r="GX701" s="18"/>
      <c r="GY701" s="18"/>
      <c r="GZ701" s="18"/>
      <c r="HA701" s="18"/>
      <c r="HB701" s="18"/>
      <c r="HC701" s="18"/>
      <c r="HD701" s="18"/>
      <c r="HE701" s="18"/>
      <c r="HF701" s="18"/>
      <c r="HG701" s="18"/>
      <c r="HH701" s="18"/>
      <c r="HI701" s="18"/>
      <c r="HJ701" s="18"/>
      <c r="HK701" s="18"/>
      <c r="HL701" s="18"/>
      <c r="HM701" s="18"/>
      <c r="HN701" s="18"/>
      <c r="HO701" s="18"/>
      <c r="HP701" s="18"/>
      <c r="HQ701" s="18"/>
      <c r="HR701" s="18"/>
      <c r="HS701" s="18"/>
      <c r="HT701" s="18"/>
      <c r="HU701" s="18"/>
      <c r="HV701" s="18"/>
      <c r="HW701" s="18"/>
      <c r="HX701" s="18"/>
      <c r="HY701" s="18"/>
      <c r="HZ701" s="18"/>
      <c r="IA701" s="18"/>
      <c r="IB701" s="18"/>
      <c r="IC701" s="18"/>
      <c r="ID701" s="18"/>
      <c r="IE701" s="18"/>
      <c r="IF701" s="18"/>
      <c r="IG701" s="18"/>
      <c r="IH701" s="18"/>
      <c r="II701" s="18"/>
      <c r="IJ701" s="18"/>
      <c r="IK701" s="18"/>
      <c r="IL701" s="18"/>
      <c r="IM701" s="18"/>
      <c r="IN701" s="18"/>
      <c r="IO701" s="18"/>
      <c r="IP701" s="18"/>
      <c r="IQ701" s="18"/>
      <c r="IR701" s="18"/>
      <c r="IS701" s="18"/>
      <c r="IT701" s="18"/>
      <c r="IU701" s="18"/>
      <c r="IV701" s="18"/>
      <c r="IW701" s="18"/>
      <c r="IX701" s="18"/>
      <c r="IY701" s="18"/>
      <c r="IZ701" s="18"/>
      <c r="JA701" s="18"/>
      <c r="JB701" s="18"/>
      <c r="JC701" s="18"/>
      <c r="JD701" s="18"/>
      <c r="JE701" s="18"/>
      <c r="JF701" s="18"/>
      <c r="JG701" s="18"/>
      <c r="JH701" s="18"/>
      <c r="JI701" s="18"/>
      <c r="JJ701" s="18"/>
      <c r="JK701" s="18"/>
      <c r="JL701" s="18"/>
      <c r="JM701" s="18"/>
      <c r="JN701" s="18"/>
      <c r="JO701" s="18"/>
      <c r="JP701" s="18"/>
      <c r="JQ701" s="18"/>
      <c r="JR701" s="18"/>
      <c r="JS701" s="18"/>
      <c r="JT701" s="18"/>
      <c r="JU701" s="18"/>
      <c r="JV701" s="18"/>
      <c r="JW701" s="18"/>
      <c r="JX701" s="18"/>
      <c r="JY701" s="18"/>
      <c r="JZ701" s="18"/>
      <c r="KA701" s="18"/>
      <c r="KB701" s="18"/>
      <c r="KC701" s="18"/>
      <c r="KD701" s="18"/>
      <c r="KE701" s="18"/>
      <c r="KF701" s="18"/>
      <c r="KG701" s="18"/>
      <c r="KH701" s="18"/>
      <c r="KI701" s="18"/>
      <c r="KJ701" s="18"/>
      <c r="KK701" s="18"/>
      <c r="KL701" s="18"/>
      <c r="KM701" s="18"/>
      <c r="KN701" s="18"/>
      <c r="KO701" s="18"/>
      <c r="KP701" s="18"/>
      <c r="KQ701" s="18"/>
      <c r="KR701" s="18"/>
      <c r="KS701" s="18"/>
      <c r="KT701" s="18"/>
      <c r="KU701" s="18"/>
      <c r="KV701" s="18"/>
      <c r="KW701" s="18"/>
      <c r="KX701" s="18"/>
      <c r="KY701" s="18"/>
      <c r="KZ701" s="18"/>
      <c r="LA701" s="18"/>
      <c r="LB701" s="18"/>
      <c r="LC701" s="18"/>
      <c r="LD701" s="18"/>
      <c r="LE701" s="18"/>
      <c r="LF701" s="18"/>
      <c r="LG701" s="18"/>
      <c r="LH701" s="18"/>
      <c r="LI701" s="18"/>
      <c r="LJ701" s="18"/>
      <c r="LK701" s="18"/>
      <c r="LL701" s="18"/>
      <c r="LM701" s="18"/>
      <c r="LN701" s="18"/>
      <c r="LO701" s="18"/>
      <c r="LP701" s="18"/>
      <c r="LQ701" s="18"/>
      <c r="LR701" s="18"/>
      <c r="LS701" s="18"/>
      <c r="LT701" s="18"/>
      <c r="LU701" s="18"/>
      <c r="LV701" s="18"/>
      <c r="LW701" s="18"/>
      <c r="LX701" s="18"/>
      <c r="LY701" s="18"/>
      <c r="LZ701" s="18"/>
      <c r="MA701" s="18"/>
      <c r="MB701" s="18"/>
      <c r="MC701" s="18"/>
      <c r="MD701" s="18"/>
      <c r="ME701" s="18"/>
      <c r="MF701" s="18"/>
      <c r="MG701" s="18"/>
      <c r="MH701" s="18"/>
      <c r="MI701" s="18"/>
      <c r="MJ701" s="18"/>
      <c r="MK701" s="18"/>
      <c r="ML701" s="18"/>
      <c r="MM701" s="18"/>
      <c r="MN701" s="18"/>
      <c r="MO701" s="18"/>
      <c r="MP701" s="18"/>
      <c r="MQ701" s="18"/>
      <c r="MR701" s="18"/>
      <c r="MS701" s="18"/>
      <c r="MT701" s="18"/>
      <c r="MU701" s="18"/>
      <c r="MV701" s="18"/>
      <c r="MW701" s="18"/>
      <c r="MX701" s="18"/>
      <c r="MY701" s="18"/>
      <c r="MZ701" s="18"/>
      <c r="NA701" s="18"/>
      <c r="NB701" s="18"/>
      <c r="NC701" s="18"/>
      <c r="ND701" s="18"/>
      <c r="NE701" s="18"/>
      <c r="NF701" s="18"/>
      <c r="NG701" s="18"/>
      <c r="NH701" s="18"/>
      <c r="NI701" s="18"/>
      <c r="NJ701" s="18"/>
      <c r="NK701" s="18"/>
      <c r="NL701" s="18"/>
      <c r="NM701" s="18"/>
      <c r="NN701" s="18"/>
      <c r="NO701" s="18"/>
      <c r="NP701" s="18"/>
      <c r="NQ701" s="18"/>
      <c r="NR701" s="18"/>
      <c r="NS701" s="18"/>
      <c r="NT701" s="18"/>
      <c r="NU701" s="18"/>
      <c r="NV701" s="18"/>
      <c r="NW701" s="18"/>
      <c r="NX701" s="18"/>
      <c r="NY701" s="18"/>
      <c r="NZ701" s="18"/>
      <c r="OA701" s="18"/>
      <c r="OB701" s="18"/>
      <c r="OC701" s="18"/>
      <c r="OD701" s="18"/>
      <c r="OE701" s="18"/>
      <c r="OF701" s="18"/>
      <c r="OG701" s="18"/>
      <c r="OH701" s="18"/>
      <c r="OI701" s="18"/>
      <c r="OJ701" s="18"/>
      <c r="OK701" s="18"/>
      <c r="OL701" s="18"/>
      <c r="OM701" s="18"/>
      <c r="ON701" s="18"/>
      <c r="OO701" s="18"/>
      <c r="OP701" s="18"/>
      <c r="OQ701" s="18"/>
      <c r="OR701" s="18"/>
      <c r="OS701" s="18"/>
      <c r="OT701" s="18"/>
      <c r="OU701" s="18"/>
      <c r="OV701" s="18"/>
      <c r="OW701" s="18"/>
      <c r="OX701" s="18"/>
      <c r="OY701" s="18"/>
      <c r="OZ701" s="18"/>
      <c r="PA701" s="18"/>
      <c r="PB701" s="18"/>
      <c r="PC701" s="18"/>
      <c r="PD701" s="18"/>
      <c r="PE701" s="18"/>
      <c r="PF701" s="18"/>
      <c r="PG701" s="18"/>
      <c r="PH701" s="18"/>
      <c r="PI701" s="18"/>
      <c r="PJ701" s="18"/>
      <c r="PK701" s="18"/>
      <c r="PL701" s="18"/>
      <c r="PM701" s="18"/>
      <c r="PN701" s="18"/>
      <c r="PO701" s="18"/>
      <c r="PP701" s="18"/>
      <c r="PQ701" s="18"/>
      <c r="PR701" s="18"/>
      <c r="PS701" s="18"/>
      <c r="PT701" s="18"/>
      <c r="PU701" s="18"/>
      <c r="PV701" s="18"/>
      <c r="PW701" s="18"/>
      <c r="PX701" s="18"/>
      <c r="PY701" s="18"/>
      <c r="PZ701" s="18"/>
      <c r="QA701" s="18"/>
      <c r="QB701" s="18"/>
      <c r="QC701" s="18"/>
      <c r="QD701" s="18"/>
      <c r="QE701" s="18"/>
      <c r="QF701" s="18"/>
      <c r="QG701" s="18"/>
      <c r="QH701" s="18"/>
      <c r="QI701" s="18"/>
      <c r="QJ701" s="18"/>
      <c r="QK701" s="18"/>
      <c r="QL701" s="18"/>
      <c r="QM701" s="18"/>
      <c r="QN701" s="18"/>
      <c r="QO701" s="18"/>
      <c r="QP701" s="18"/>
      <c r="QQ701" s="18"/>
      <c r="QR701" s="18"/>
      <c r="QS701" s="18"/>
      <c r="QT701" s="18"/>
      <c r="QU701" s="18"/>
      <c r="QV701" s="18"/>
      <c r="QW701" s="18"/>
      <c r="QX701" s="18"/>
      <c r="QY701" s="18"/>
      <c r="QZ701" s="18"/>
      <c r="RA701" s="18"/>
      <c r="RB701" s="18"/>
      <c r="RC701" s="18"/>
      <c r="RD701" s="18"/>
      <c r="RE701" s="18"/>
      <c r="RF701" s="18"/>
      <c r="RG701" s="18"/>
      <c r="RH701" s="18"/>
      <c r="RI701" s="18"/>
      <c r="RJ701" s="18"/>
      <c r="RK701" s="18"/>
      <c r="RL701" s="18"/>
      <c r="RM701" s="18"/>
      <c r="RN701" s="18"/>
      <c r="RO701" s="18"/>
      <c r="RP701" s="18"/>
      <c r="RQ701" s="18"/>
      <c r="RR701" s="18"/>
    </row>
    <row r="702" spans="1:486" x14ac:dyDescent="0.2">
      <c r="A702" s="3" t="s">
        <v>470</v>
      </c>
      <c r="B702" s="4" t="s">
        <v>471</v>
      </c>
      <c r="C702" s="4" t="s">
        <v>566</v>
      </c>
      <c r="D702" s="6" t="s">
        <v>469</v>
      </c>
      <c r="E702" s="3" t="s">
        <v>56</v>
      </c>
      <c r="F702" s="28">
        <v>1</v>
      </c>
      <c r="G702" s="3" t="s">
        <v>44</v>
      </c>
      <c r="H702" s="24">
        <f>IF(J702&gt;0,(J702/(K702*52)),"  ")</f>
        <v>20.830219780219782</v>
      </c>
      <c r="I702" s="22" t="str">
        <f t="shared" si="30"/>
        <v>Y</v>
      </c>
      <c r="J702" s="30">
        <v>37911</v>
      </c>
      <c r="K702" s="28">
        <v>35</v>
      </c>
      <c r="L702" s="3" t="s">
        <v>18</v>
      </c>
    </row>
    <row r="703" spans="1:486" x14ac:dyDescent="0.2">
      <c r="A703" s="3" t="s">
        <v>470</v>
      </c>
      <c r="B703" s="4" t="s">
        <v>471</v>
      </c>
      <c r="C703" s="4" t="s">
        <v>566</v>
      </c>
      <c r="D703" s="6" t="s">
        <v>469</v>
      </c>
      <c r="E703" s="3" t="s">
        <v>24</v>
      </c>
      <c r="F703" s="28">
        <v>1</v>
      </c>
      <c r="G703" s="3" t="s">
        <v>478</v>
      </c>
      <c r="H703" s="29">
        <v>15</v>
      </c>
      <c r="I703" s="22" t="str">
        <f t="shared" si="30"/>
        <v xml:space="preserve"> N</v>
      </c>
      <c r="J703" s="7"/>
      <c r="K703" s="28">
        <v>8</v>
      </c>
      <c r="L703" s="3" t="s">
        <v>21</v>
      </c>
    </row>
    <row r="704" spans="1:486" x14ac:dyDescent="0.2">
      <c r="A704" s="3" t="s">
        <v>470</v>
      </c>
      <c r="B704" s="4" t="s">
        <v>471</v>
      </c>
      <c r="C704" s="4" t="s">
        <v>566</v>
      </c>
      <c r="D704" s="6" t="s">
        <v>469</v>
      </c>
      <c r="E704" s="3" t="s">
        <v>24</v>
      </c>
      <c r="F704" s="28">
        <v>1</v>
      </c>
      <c r="G704" s="3" t="s">
        <v>478</v>
      </c>
      <c r="H704" s="29">
        <v>15</v>
      </c>
      <c r="I704" s="22" t="str">
        <f t="shared" si="30"/>
        <v xml:space="preserve"> N</v>
      </c>
      <c r="J704" s="7"/>
      <c r="K704" s="28">
        <v>4</v>
      </c>
      <c r="L704" s="3" t="s">
        <v>21</v>
      </c>
    </row>
    <row r="705" spans="1:486" x14ac:dyDescent="0.2">
      <c r="A705" s="3" t="s">
        <v>470</v>
      </c>
      <c r="B705" s="4" t="s">
        <v>471</v>
      </c>
      <c r="C705" s="4" t="s">
        <v>566</v>
      </c>
      <c r="D705" s="6" t="s">
        <v>469</v>
      </c>
      <c r="E705" s="3" t="s">
        <v>24</v>
      </c>
      <c r="F705" s="28">
        <v>1</v>
      </c>
      <c r="G705" s="3" t="s">
        <v>479</v>
      </c>
      <c r="H705" s="29">
        <v>11.28</v>
      </c>
      <c r="I705" s="22" t="str">
        <f t="shared" si="30"/>
        <v xml:space="preserve"> N</v>
      </c>
      <c r="J705" s="7"/>
      <c r="K705" s="7" t="s">
        <v>14</v>
      </c>
      <c r="L705" s="3" t="s">
        <v>14</v>
      </c>
    </row>
    <row r="706" spans="1:486" x14ac:dyDescent="0.2">
      <c r="A706" s="3" t="s">
        <v>481</v>
      </c>
      <c r="B706" s="4" t="s">
        <v>482</v>
      </c>
      <c r="C706" s="4" t="s">
        <v>567</v>
      </c>
      <c r="D706" s="6" t="s">
        <v>480</v>
      </c>
      <c r="E706" s="3" t="s">
        <v>15</v>
      </c>
      <c r="F706" s="28">
        <v>1</v>
      </c>
      <c r="G706" s="3" t="s">
        <v>382</v>
      </c>
      <c r="H706" s="24">
        <f t="shared" ref="H706:H736" si="31">IF(J706&gt;0,(J706/(K706*52)),"  ")</f>
        <v>36.245604395604396</v>
      </c>
      <c r="I706" s="22" t="str">
        <f t="shared" si="30"/>
        <v>Y</v>
      </c>
      <c r="J706" s="30">
        <v>65967</v>
      </c>
      <c r="K706" s="28">
        <v>35</v>
      </c>
      <c r="L706" s="3" t="s">
        <v>18</v>
      </c>
    </row>
    <row r="707" spans="1:486" x14ac:dyDescent="0.2">
      <c r="A707" s="3" t="s">
        <v>481</v>
      </c>
      <c r="B707" s="4" t="s">
        <v>482</v>
      </c>
      <c r="C707" s="4" t="s">
        <v>567</v>
      </c>
      <c r="D707" s="6" t="s">
        <v>480</v>
      </c>
      <c r="E707" s="3" t="s">
        <v>45</v>
      </c>
      <c r="F707" s="28">
        <v>1</v>
      </c>
      <c r="G707" s="3" t="s">
        <v>483</v>
      </c>
      <c r="H707" s="24">
        <f t="shared" si="31"/>
        <v>39.74945054945055</v>
      </c>
      <c r="I707" s="22" t="str">
        <f t="shared" si="30"/>
        <v>Y</v>
      </c>
      <c r="J707" s="30">
        <v>72344</v>
      </c>
      <c r="K707" s="28">
        <v>35</v>
      </c>
      <c r="L707" s="3" t="s">
        <v>21</v>
      </c>
    </row>
    <row r="708" spans="1:486" x14ac:dyDescent="0.2">
      <c r="A708" s="3" t="s">
        <v>481</v>
      </c>
      <c r="B708" s="4" t="s">
        <v>482</v>
      </c>
      <c r="C708" s="4" t="s">
        <v>567</v>
      </c>
      <c r="D708" s="6" t="s">
        <v>480</v>
      </c>
      <c r="E708" s="3" t="s">
        <v>35</v>
      </c>
      <c r="F708" s="28">
        <v>1</v>
      </c>
      <c r="G708" s="3" t="s">
        <v>484</v>
      </c>
      <c r="H708" s="24">
        <f t="shared" si="31"/>
        <v>29.095054945054944</v>
      </c>
      <c r="I708" s="22" t="str">
        <f t="shared" si="30"/>
        <v>Y</v>
      </c>
      <c r="J708" s="30">
        <v>52953</v>
      </c>
      <c r="K708" s="28">
        <v>35</v>
      </c>
      <c r="L708" s="3" t="s">
        <v>21</v>
      </c>
    </row>
    <row r="709" spans="1:486" x14ac:dyDescent="0.2">
      <c r="A709" s="3" t="s">
        <v>481</v>
      </c>
      <c r="B709" s="4" t="s">
        <v>482</v>
      </c>
      <c r="C709" s="4" t="s">
        <v>567</v>
      </c>
      <c r="D709" s="6" t="s">
        <v>480</v>
      </c>
      <c r="E709" s="3" t="s">
        <v>38</v>
      </c>
      <c r="F709" s="28">
        <v>1</v>
      </c>
      <c r="G709" s="3" t="s">
        <v>164</v>
      </c>
      <c r="H709" s="24">
        <f t="shared" si="31"/>
        <v>25.799450549450551</v>
      </c>
      <c r="I709" s="22" t="str">
        <f t="shared" si="30"/>
        <v>Y</v>
      </c>
      <c r="J709" s="30">
        <v>46955</v>
      </c>
      <c r="K709" s="28">
        <v>35</v>
      </c>
      <c r="L709" s="3" t="s">
        <v>18</v>
      </c>
    </row>
    <row r="710" spans="1:486" x14ac:dyDescent="0.2">
      <c r="A710" s="3" t="s">
        <v>481</v>
      </c>
      <c r="B710" s="4" t="s">
        <v>482</v>
      </c>
      <c r="C710" s="4" t="s">
        <v>567</v>
      </c>
      <c r="D710" s="6" t="s">
        <v>480</v>
      </c>
      <c r="E710" s="3" t="s">
        <v>35</v>
      </c>
      <c r="F710" s="28">
        <v>1</v>
      </c>
      <c r="G710" s="3" t="s">
        <v>485</v>
      </c>
      <c r="H710" s="24">
        <f t="shared" si="31"/>
        <v>34.303846153846152</v>
      </c>
      <c r="I710" s="22" t="str">
        <f t="shared" si="30"/>
        <v>Y</v>
      </c>
      <c r="J710" s="30">
        <v>62433</v>
      </c>
      <c r="K710" s="28">
        <v>35</v>
      </c>
      <c r="L710" s="3" t="s">
        <v>193</v>
      </c>
    </row>
    <row r="711" spans="1:486" x14ac:dyDescent="0.2">
      <c r="A711" s="3" t="s">
        <v>481</v>
      </c>
      <c r="B711" s="4" t="s">
        <v>482</v>
      </c>
      <c r="C711" s="4" t="s">
        <v>567</v>
      </c>
      <c r="D711" s="6" t="s">
        <v>480</v>
      </c>
      <c r="E711" s="3" t="s">
        <v>38</v>
      </c>
      <c r="F711" s="28">
        <v>1</v>
      </c>
      <c r="G711" s="3" t="s">
        <v>486</v>
      </c>
      <c r="H711" s="24">
        <f t="shared" si="31"/>
        <v>17.127472527472527</v>
      </c>
      <c r="I711" s="22" t="str">
        <f t="shared" si="30"/>
        <v>Y</v>
      </c>
      <c r="J711" s="30">
        <v>31172</v>
      </c>
      <c r="K711" s="28">
        <v>35</v>
      </c>
      <c r="L711" s="3" t="s">
        <v>18</v>
      </c>
    </row>
    <row r="712" spans="1:486" x14ac:dyDescent="0.2">
      <c r="A712" s="3" t="s">
        <v>481</v>
      </c>
      <c r="B712" s="4" t="s">
        <v>482</v>
      </c>
      <c r="C712" s="4" t="s">
        <v>567</v>
      </c>
      <c r="D712" s="6" t="s">
        <v>480</v>
      </c>
      <c r="E712" s="3" t="s">
        <v>35</v>
      </c>
      <c r="F712" s="28">
        <v>1</v>
      </c>
      <c r="G712" s="3" t="s">
        <v>487</v>
      </c>
      <c r="H712" s="24">
        <f t="shared" si="31"/>
        <v>34.303846153846152</v>
      </c>
      <c r="I712" s="22" t="str">
        <f t="shared" si="30"/>
        <v>Y</v>
      </c>
      <c r="J712" s="30">
        <v>62433</v>
      </c>
      <c r="K712" s="28">
        <v>35</v>
      </c>
      <c r="L712" s="3" t="s">
        <v>18</v>
      </c>
    </row>
    <row r="713" spans="1:486" x14ac:dyDescent="0.2">
      <c r="A713" s="3" t="s">
        <v>481</v>
      </c>
      <c r="B713" s="4" t="s">
        <v>482</v>
      </c>
      <c r="C713" s="4" t="s">
        <v>567</v>
      </c>
      <c r="D713" s="6" t="s">
        <v>480</v>
      </c>
      <c r="E713" s="3" t="s">
        <v>35</v>
      </c>
      <c r="F713" s="28">
        <v>1</v>
      </c>
      <c r="G713" s="3" t="s">
        <v>77</v>
      </c>
      <c r="H713" s="24">
        <f t="shared" si="31"/>
        <v>26.090659340659339</v>
      </c>
      <c r="I713" s="22" t="str">
        <f t="shared" si="30"/>
        <v>Y</v>
      </c>
      <c r="J713" s="30">
        <v>47485</v>
      </c>
      <c r="K713" s="28">
        <v>35</v>
      </c>
      <c r="L713" s="3" t="s">
        <v>18</v>
      </c>
    </row>
    <row r="714" spans="1:486" x14ac:dyDescent="0.2">
      <c r="A714" s="3" t="s">
        <v>481</v>
      </c>
      <c r="B714" s="4" t="s">
        <v>482</v>
      </c>
      <c r="C714" s="4" t="s">
        <v>567</v>
      </c>
      <c r="D714" s="6" t="s">
        <v>480</v>
      </c>
      <c r="E714" s="3" t="s">
        <v>80</v>
      </c>
      <c r="F714" s="28">
        <v>3</v>
      </c>
      <c r="G714" s="3" t="s">
        <v>197</v>
      </c>
      <c r="H714" s="24">
        <f t="shared" si="31"/>
        <v>29.263186813186813</v>
      </c>
      <c r="I714" s="22" t="str">
        <f t="shared" si="30"/>
        <v>Y</v>
      </c>
      <c r="J714" s="30">
        <v>159777</v>
      </c>
      <c r="K714" s="28">
        <v>105</v>
      </c>
      <c r="L714" s="3" t="s">
        <v>18</v>
      </c>
    </row>
    <row r="715" spans="1:486" x14ac:dyDescent="0.2">
      <c r="A715" s="3" t="s">
        <v>481</v>
      </c>
      <c r="B715" s="4" t="s">
        <v>482</v>
      </c>
      <c r="C715" s="4" t="s">
        <v>567</v>
      </c>
      <c r="D715" s="6" t="s">
        <v>480</v>
      </c>
      <c r="E715" s="3" t="s">
        <v>80</v>
      </c>
      <c r="F715" s="28">
        <v>1</v>
      </c>
      <c r="G715" s="3" t="s">
        <v>197</v>
      </c>
      <c r="H715" s="24">
        <f t="shared" si="31"/>
        <v>25.939903846153847</v>
      </c>
      <c r="I715" s="22" t="str">
        <f t="shared" si="30"/>
        <v>Y</v>
      </c>
      <c r="J715" s="30">
        <v>21582</v>
      </c>
      <c r="K715" s="28">
        <v>16</v>
      </c>
      <c r="L715" s="3" t="s">
        <v>18</v>
      </c>
    </row>
    <row r="716" spans="1:486" x14ac:dyDescent="0.2">
      <c r="A716" s="3" t="s">
        <v>481</v>
      </c>
      <c r="B716" s="4" t="s">
        <v>482</v>
      </c>
      <c r="C716" s="4" t="s">
        <v>567</v>
      </c>
      <c r="D716" s="6" t="s">
        <v>480</v>
      </c>
      <c r="E716" s="3" t="s">
        <v>19</v>
      </c>
      <c r="F716" s="28">
        <v>2</v>
      </c>
      <c r="G716" s="3" t="s">
        <v>488</v>
      </c>
      <c r="H716" s="24"/>
      <c r="I716" s="22" t="str">
        <f t="shared" si="30"/>
        <v>Y</v>
      </c>
      <c r="J716" s="30">
        <v>7918</v>
      </c>
      <c r="K716" s="7"/>
      <c r="L716" s="3" t="s">
        <v>21</v>
      </c>
    </row>
    <row r="717" spans="1:486" x14ac:dyDescent="0.2">
      <c r="A717" s="3" t="s">
        <v>481</v>
      </c>
      <c r="B717" s="4" t="s">
        <v>482</v>
      </c>
      <c r="C717" s="4" t="s">
        <v>567</v>
      </c>
      <c r="D717" s="6" t="s">
        <v>480</v>
      </c>
      <c r="E717" s="3" t="s">
        <v>45</v>
      </c>
      <c r="F717" s="28">
        <v>1</v>
      </c>
      <c r="G717" s="3" t="s">
        <v>405</v>
      </c>
      <c r="H717" s="24">
        <f t="shared" si="31"/>
        <v>33.479670329670327</v>
      </c>
      <c r="I717" s="22" t="str">
        <f t="shared" si="30"/>
        <v>Y</v>
      </c>
      <c r="J717" s="30">
        <v>60933</v>
      </c>
      <c r="K717" s="28">
        <v>35</v>
      </c>
      <c r="L717" s="3" t="s">
        <v>21</v>
      </c>
    </row>
    <row r="718" spans="1:486" x14ac:dyDescent="0.2">
      <c r="A718" s="3" t="s">
        <v>481</v>
      </c>
      <c r="B718" s="4" t="s">
        <v>482</v>
      </c>
      <c r="C718" s="4" t="s">
        <v>567</v>
      </c>
      <c r="D718" s="6" t="s">
        <v>480</v>
      </c>
      <c r="E718" s="3" t="s">
        <v>24</v>
      </c>
      <c r="F718" s="28">
        <v>4</v>
      </c>
      <c r="G718" s="3" t="s">
        <v>489</v>
      </c>
      <c r="H718" s="24">
        <f t="shared" si="31"/>
        <v>18.209230769230768</v>
      </c>
      <c r="I718" s="22" t="str">
        <f t="shared" si="30"/>
        <v>Y</v>
      </c>
      <c r="J718" s="30">
        <v>23672</v>
      </c>
      <c r="K718" s="28">
        <v>25</v>
      </c>
      <c r="L718" s="3" t="s">
        <v>18</v>
      </c>
    </row>
    <row r="719" spans="1:486" s="15" customFormat="1" x14ac:dyDescent="0.2">
      <c r="A719" s="3" t="s">
        <v>481</v>
      </c>
      <c r="B719" s="4" t="s">
        <v>482</v>
      </c>
      <c r="C719" s="4" t="s">
        <v>567</v>
      </c>
      <c r="D719" s="6" t="s">
        <v>480</v>
      </c>
      <c r="E719" s="3" t="s">
        <v>24</v>
      </c>
      <c r="F719" s="28">
        <v>2</v>
      </c>
      <c r="G719" s="3" t="s">
        <v>490</v>
      </c>
      <c r="H719" s="24">
        <f t="shared" si="31"/>
        <v>19.419505494505493</v>
      </c>
      <c r="I719" s="22" t="str">
        <f t="shared" si="30"/>
        <v>Y</v>
      </c>
      <c r="J719" s="30">
        <v>70687</v>
      </c>
      <c r="K719" s="28">
        <v>70</v>
      </c>
      <c r="L719" s="3" t="s">
        <v>21</v>
      </c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  <c r="AT719" s="18"/>
      <c r="AU719" s="18"/>
      <c r="AV719" s="18"/>
      <c r="AW719" s="18"/>
      <c r="AX719" s="18"/>
      <c r="AY719" s="18"/>
      <c r="AZ719" s="18"/>
      <c r="BA719" s="18"/>
      <c r="BB719" s="18"/>
      <c r="BC719" s="18"/>
      <c r="BD719" s="18"/>
      <c r="BE719" s="18"/>
      <c r="BF719" s="18"/>
      <c r="BG719" s="18"/>
      <c r="BH719" s="18"/>
      <c r="BI719" s="18"/>
      <c r="BJ719" s="18"/>
      <c r="BK719" s="18"/>
      <c r="BL719" s="18"/>
      <c r="BM719" s="18"/>
      <c r="BN719" s="18"/>
      <c r="BO719" s="18"/>
      <c r="BP719" s="18"/>
      <c r="BQ719" s="18"/>
      <c r="BR719" s="18"/>
      <c r="BS719" s="18"/>
      <c r="BT719" s="18"/>
      <c r="BU719" s="18"/>
      <c r="BV719" s="18"/>
      <c r="BW719" s="18"/>
      <c r="BX719" s="18"/>
      <c r="BY719" s="18"/>
      <c r="BZ719" s="18"/>
      <c r="CA719" s="18"/>
      <c r="CB719" s="18"/>
      <c r="CC719" s="18"/>
      <c r="CD719" s="18"/>
      <c r="CE719" s="18"/>
      <c r="CF719" s="18"/>
      <c r="CG719" s="18"/>
      <c r="CH719" s="18"/>
      <c r="CI719" s="18"/>
      <c r="CJ719" s="18"/>
      <c r="CK719" s="18"/>
      <c r="CL719" s="18"/>
      <c r="CM719" s="18"/>
      <c r="CN719" s="18"/>
      <c r="CO719" s="18"/>
      <c r="CP719" s="18"/>
      <c r="CQ719" s="18"/>
      <c r="CR719" s="18"/>
      <c r="CS719" s="18"/>
      <c r="CT719" s="18"/>
      <c r="CU719" s="18"/>
      <c r="CV719" s="18"/>
      <c r="CW719" s="18"/>
      <c r="CX719" s="18"/>
      <c r="CY719" s="18"/>
      <c r="CZ719" s="18"/>
      <c r="DA719" s="18"/>
      <c r="DB719" s="18"/>
      <c r="DC719" s="18"/>
      <c r="DD719" s="18"/>
      <c r="DE719" s="18"/>
      <c r="DF719" s="18"/>
      <c r="DG719" s="18"/>
      <c r="DH719" s="18"/>
      <c r="DI719" s="18"/>
      <c r="DJ719" s="18"/>
      <c r="DK719" s="18"/>
      <c r="DL719" s="18"/>
      <c r="DM719" s="18"/>
      <c r="DN719" s="18"/>
      <c r="DO719" s="18"/>
      <c r="DP719" s="18"/>
      <c r="DQ719" s="18"/>
      <c r="DR719" s="18"/>
      <c r="DS719" s="18"/>
      <c r="DT719" s="18"/>
      <c r="DU719" s="18"/>
      <c r="DV719" s="18"/>
      <c r="DW719" s="18"/>
      <c r="DX719" s="18"/>
      <c r="DY719" s="18"/>
      <c r="DZ719" s="18"/>
      <c r="EA719" s="18"/>
      <c r="EB719" s="18"/>
      <c r="EC719" s="18"/>
      <c r="ED719" s="18"/>
      <c r="EE719" s="18"/>
      <c r="EF719" s="18"/>
      <c r="EG719" s="18"/>
      <c r="EH719" s="18"/>
      <c r="EI719" s="18"/>
      <c r="EJ719" s="18"/>
      <c r="EK719" s="18"/>
      <c r="EL719" s="18"/>
      <c r="EM719" s="18"/>
      <c r="EN719" s="18"/>
      <c r="EO719" s="18"/>
      <c r="EP719" s="18"/>
      <c r="EQ719" s="18"/>
      <c r="ER719" s="18"/>
      <c r="ES719" s="18"/>
      <c r="ET719" s="18"/>
      <c r="EU719" s="18"/>
      <c r="EV719" s="18"/>
      <c r="EW719" s="18"/>
      <c r="EX719" s="18"/>
      <c r="EY719" s="18"/>
      <c r="EZ719" s="18"/>
      <c r="FA719" s="18"/>
      <c r="FB719" s="18"/>
      <c r="FC719" s="18"/>
      <c r="FD719" s="18"/>
      <c r="FE719" s="18"/>
      <c r="FF719" s="18"/>
      <c r="FG719" s="18"/>
      <c r="FH719" s="18"/>
      <c r="FI719" s="18"/>
      <c r="FJ719" s="18"/>
      <c r="FK719" s="18"/>
      <c r="FL719" s="18"/>
      <c r="FM719" s="18"/>
      <c r="FN719" s="18"/>
      <c r="FO719" s="18"/>
      <c r="FP719" s="18"/>
      <c r="FQ719" s="18"/>
      <c r="FR719" s="18"/>
      <c r="FS719" s="18"/>
      <c r="FT719" s="18"/>
      <c r="FU719" s="18"/>
      <c r="FV719" s="18"/>
      <c r="FW719" s="18"/>
      <c r="FX719" s="18"/>
      <c r="FY719" s="18"/>
      <c r="FZ719" s="18"/>
      <c r="GA719" s="18"/>
      <c r="GB719" s="18"/>
      <c r="GC719" s="18"/>
      <c r="GD719" s="18"/>
      <c r="GE719" s="18"/>
      <c r="GF719" s="18"/>
      <c r="GG719" s="18"/>
      <c r="GH719" s="18"/>
      <c r="GI719" s="18"/>
      <c r="GJ719" s="18"/>
      <c r="GK719" s="18"/>
      <c r="GL719" s="18"/>
      <c r="GM719" s="18"/>
      <c r="GN719" s="18"/>
      <c r="GO719" s="18"/>
      <c r="GP719" s="18"/>
      <c r="GQ719" s="18"/>
      <c r="GR719" s="18"/>
      <c r="GS719" s="18"/>
      <c r="GT719" s="18"/>
      <c r="GU719" s="18"/>
      <c r="GV719" s="18"/>
      <c r="GW719" s="18"/>
      <c r="GX719" s="18"/>
      <c r="GY719" s="18"/>
      <c r="GZ719" s="18"/>
      <c r="HA719" s="18"/>
      <c r="HB719" s="18"/>
      <c r="HC719" s="18"/>
      <c r="HD719" s="18"/>
      <c r="HE719" s="18"/>
      <c r="HF719" s="18"/>
      <c r="HG719" s="18"/>
      <c r="HH719" s="18"/>
      <c r="HI719" s="18"/>
      <c r="HJ719" s="18"/>
      <c r="HK719" s="18"/>
      <c r="HL719" s="18"/>
      <c r="HM719" s="18"/>
      <c r="HN719" s="18"/>
      <c r="HO719" s="18"/>
      <c r="HP719" s="18"/>
      <c r="HQ719" s="18"/>
      <c r="HR719" s="18"/>
      <c r="HS719" s="18"/>
      <c r="HT719" s="18"/>
      <c r="HU719" s="18"/>
      <c r="HV719" s="18"/>
      <c r="HW719" s="18"/>
      <c r="HX719" s="18"/>
      <c r="HY719" s="18"/>
      <c r="HZ719" s="18"/>
      <c r="IA719" s="18"/>
      <c r="IB719" s="18"/>
      <c r="IC719" s="18"/>
      <c r="ID719" s="18"/>
      <c r="IE719" s="18"/>
      <c r="IF719" s="18"/>
      <c r="IG719" s="18"/>
      <c r="IH719" s="18"/>
      <c r="II719" s="18"/>
      <c r="IJ719" s="18"/>
      <c r="IK719" s="18"/>
      <c r="IL719" s="18"/>
      <c r="IM719" s="18"/>
      <c r="IN719" s="18"/>
      <c r="IO719" s="18"/>
      <c r="IP719" s="18"/>
      <c r="IQ719" s="18"/>
      <c r="IR719" s="18"/>
      <c r="IS719" s="18"/>
      <c r="IT719" s="18"/>
      <c r="IU719" s="18"/>
      <c r="IV719" s="18"/>
      <c r="IW719" s="18"/>
      <c r="IX719" s="18"/>
      <c r="IY719" s="18"/>
      <c r="IZ719" s="18"/>
      <c r="JA719" s="18"/>
      <c r="JB719" s="18"/>
      <c r="JC719" s="18"/>
      <c r="JD719" s="18"/>
      <c r="JE719" s="18"/>
      <c r="JF719" s="18"/>
      <c r="JG719" s="18"/>
      <c r="JH719" s="18"/>
      <c r="JI719" s="18"/>
      <c r="JJ719" s="18"/>
      <c r="JK719" s="18"/>
      <c r="JL719" s="18"/>
      <c r="JM719" s="18"/>
      <c r="JN719" s="18"/>
      <c r="JO719" s="18"/>
      <c r="JP719" s="18"/>
      <c r="JQ719" s="18"/>
      <c r="JR719" s="18"/>
      <c r="JS719" s="18"/>
      <c r="JT719" s="18"/>
      <c r="JU719" s="18"/>
      <c r="JV719" s="18"/>
      <c r="JW719" s="18"/>
      <c r="JX719" s="18"/>
      <c r="JY719" s="18"/>
      <c r="JZ719" s="18"/>
      <c r="KA719" s="18"/>
      <c r="KB719" s="18"/>
      <c r="KC719" s="18"/>
      <c r="KD719" s="18"/>
      <c r="KE719" s="18"/>
      <c r="KF719" s="18"/>
      <c r="KG719" s="18"/>
      <c r="KH719" s="18"/>
      <c r="KI719" s="18"/>
      <c r="KJ719" s="18"/>
      <c r="KK719" s="18"/>
      <c r="KL719" s="18"/>
      <c r="KM719" s="18"/>
      <c r="KN719" s="18"/>
      <c r="KO719" s="18"/>
      <c r="KP719" s="18"/>
      <c r="KQ719" s="18"/>
      <c r="KR719" s="18"/>
      <c r="KS719" s="18"/>
      <c r="KT719" s="18"/>
      <c r="KU719" s="18"/>
      <c r="KV719" s="18"/>
      <c r="KW719" s="18"/>
      <c r="KX719" s="18"/>
      <c r="KY719" s="18"/>
      <c r="KZ719" s="18"/>
      <c r="LA719" s="18"/>
      <c r="LB719" s="18"/>
      <c r="LC719" s="18"/>
      <c r="LD719" s="18"/>
      <c r="LE719" s="18"/>
      <c r="LF719" s="18"/>
      <c r="LG719" s="18"/>
      <c r="LH719" s="18"/>
      <c r="LI719" s="18"/>
      <c r="LJ719" s="18"/>
      <c r="LK719" s="18"/>
      <c r="LL719" s="18"/>
      <c r="LM719" s="18"/>
      <c r="LN719" s="18"/>
      <c r="LO719" s="18"/>
      <c r="LP719" s="18"/>
      <c r="LQ719" s="18"/>
      <c r="LR719" s="18"/>
      <c r="LS719" s="18"/>
      <c r="LT719" s="18"/>
      <c r="LU719" s="18"/>
      <c r="LV719" s="18"/>
      <c r="LW719" s="18"/>
      <c r="LX719" s="18"/>
      <c r="LY719" s="18"/>
      <c r="LZ719" s="18"/>
      <c r="MA719" s="18"/>
      <c r="MB719" s="18"/>
      <c r="MC719" s="18"/>
      <c r="MD719" s="18"/>
      <c r="ME719" s="18"/>
      <c r="MF719" s="18"/>
      <c r="MG719" s="18"/>
      <c r="MH719" s="18"/>
      <c r="MI719" s="18"/>
      <c r="MJ719" s="18"/>
      <c r="MK719" s="18"/>
      <c r="ML719" s="18"/>
      <c r="MM719" s="18"/>
      <c r="MN719" s="18"/>
      <c r="MO719" s="18"/>
      <c r="MP719" s="18"/>
      <c r="MQ719" s="18"/>
      <c r="MR719" s="18"/>
      <c r="MS719" s="18"/>
      <c r="MT719" s="18"/>
      <c r="MU719" s="18"/>
      <c r="MV719" s="18"/>
      <c r="MW719" s="18"/>
      <c r="MX719" s="18"/>
      <c r="MY719" s="18"/>
      <c r="MZ719" s="18"/>
      <c r="NA719" s="18"/>
      <c r="NB719" s="18"/>
      <c r="NC719" s="18"/>
      <c r="ND719" s="18"/>
      <c r="NE719" s="18"/>
      <c r="NF719" s="18"/>
      <c r="NG719" s="18"/>
      <c r="NH719" s="18"/>
      <c r="NI719" s="18"/>
      <c r="NJ719" s="18"/>
      <c r="NK719" s="18"/>
      <c r="NL719" s="18"/>
      <c r="NM719" s="18"/>
      <c r="NN719" s="18"/>
      <c r="NO719" s="18"/>
      <c r="NP719" s="18"/>
      <c r="NQ719" s="18"/>
      <c r="NR719" s="18"/>
      <c r="NS719" s="18"/>
      <c r="NT719" s="18"/>
      <c r="NU719" s="18"/>
      <c r="NV719" s="18"/>
      <c r="NW719" s="18"/>
      <c r="NX719" s="18"/>
      <c r="NY719" s="18"/>
      <c r="NZ719" s="18"/>
      <c r="OA719" s="18"/>
      <c r="OB719" s="18"/>
      <c r="OC719" s="18"/>
      <c r="OD719" s="18"/>
      <c r="OE719" s="18"/>
      <c r="OF719" s="18"/>
      <c r="OG719" s="18"/>
      <c r="OH719" s="18"/>
      <c r="OI719" s="18"/>
      <c r="OJ719" s="18"/>
      <c r="OK719" s="18"/>
      <c r="OL719" s="18"/>
      <c r="OM719" s="18"/>
      <c r="ON719" s="18"/>
      <c r="OO719" s="18"/>
      <c r="OP719" s="18"/>
      <c r="OQ719" s="18"/>
      <c r="OR719" s="18"/>
      <c r="OS719" s="18"/>
      <c r="OT719" s="18"/>
      <c r="OU719" s="18"/>
      <c r="OV719" s="18"/>
      <c r="OW719" s="18"/>
      <c r="OX719" s="18"/>
      <c r="OY719" s="18"/>
      <c r="OZ719" s="18"/>
      <c r="PA719" s="18"/>
      <c r="PB719" s="18"/>
      <c r="PC719" s="18"/>
      <c r="PD719" s="18"/>
      <c r="PE719" s="18"/>
      <c r="PF719" s="18"/>
      <c r="PG719" s="18"/>
      <c r="PH719" s="18"/>
      <c r="PI719" s="18"/>
      <c r="PJ719" s="18"/>
      <c r="PK719" s="18"/>
      <c r="PL719" s="18"/>
      <c r="PM719" s="18"/>
      <c r="PN719" s="18"/>
      <c r="PO719" s="18"/>
      <c r="PP719" s="18"/>
      <c r="PQ719" s="18"/>
      <c r="PR719" s="18"/>
      <c r="PS719" s="18"/>
      <c r="PT719" s="18"/>
      <c r="PU719" s="18"/>
      <c r="PV719" s="18"/>
      <c r="PW719" s="18"/>
      <c r="PX719" s="18"/>
      <c r="PY719" s="18"/>
      <c r="PZ719" s="18"/>
      <c r="QA719" s="18"/>
      <c r="QB719" s="18"/>
      <c r="QC719" s="18"/>
      <c r="QD719" s="18"/>
      <c r="QE719" s="18"/>
      <c r="QF719" s="18"/>
      <c r="QG719" s="18"/>
      <c r="QH719" s="18"/>
      <c r="QI719" s="18"/>
      <c r="QJ719" s="18"/>
      <c r="QK719" s="18"/>
      <c r="QL719" s="18"/>
      <c r="QM719" s="18"/>
      <c r="QN719" s="18"/>
      <c r="QO719" s="18"/>
      <c r="QP719" s="18"/>
      <c r="QQ719" s="18"/>
      <c r="QR719" s="18"/>
      <c r="QS719" s="18"/>
      <c r="QT719" s="18"/>
      <c r="QU719" s="18"/>
      <c r="QV719" s="18"/>
      <c r="QW719" s="18"/>
      <c r="QX719" s="18"/>
      <c r="QY719" s="18"/>
      <c r="QZ719" s="18"/>
      <c r="RA719" s="18"/>
      <c r="RB719" s="18"/>
      <c r="RC719" s="18"/>
      <c r="RD719" s="18"/>
      <c r="RE719" s="18"/>
      <c r="RF719" s="18"/>
      <c r="RG719" s="18"/>
      <c r="RH719" s="18"/>
      <c r="RI719" s="18"/>
      <c r="RJ719" s="18"/>
      <c r="RK719" s="18"/>
      <c r="RL719" s="18"/>
      <c r="RM719" s="18"/>
      <c r="RN719" s="18"/>
      <c r="RO719" s="18"/>
      <c r="RP719" s="18"/>
      <c r="RQ719" s="18"/>
      <c r="RR719" s="18"/>
    </row>
    <row r="720" spans="1:486" x14ac:dyDescent="0.2">
      <c r="A720" s="3" t="s">
        <v>481</v>
      </c>
      <c r="B720" s="4" t="s">
        <v>482</v>
      </c>
      <c r="C720" s="4" t="s">
        <v>567</v>
      </c>
      <c r="D720" s="6" t="s">
        <v>480</v>
      </c>
      <c r="E720" s="3" t="s">
        <v>22</v>
      </c>
      <c r="F720" s="28">
        <v>2</v>
      </c>
      <c r="G720" s="3" t="s">
        <v>491</v>
      </c>
      <c r="H720" s="24">
        <f t="shared" si="31"/>
        <v>19.254091653027825</v>
      </c>
      <c r="I720" s="22" t="str">
        <f t="shared" si="30"/>
        <v>Y</v>
      </c>
      <c r="J720" s="30">
        <v>47057</v>
      </c>
      <c r="K720" s="28">
        <v>47</v>
      </c>
      <c r="L720" s="3" t="s">
        <v>21</v>
      </c>
    </row>
    <row r="721" spans="1:12" x14ac:dyDescent="0.2">
      <c r="A721" s="3" t="s">
        <v>481</v>
      </c>
      <c r="B721" s="4" t="s">
        <v>482</v>
      </c>
      <c r="C721" s="4" t="s">
        <v>567</v>
      </c>
      <c r="D721" s="6" t="s">
        <v>480</v>
      </c>
      <c r="E721" s="3" t="s">
        <v>45</v>
      </c>
      <c r="F721" s="28">
        <v>2</v>
      </c>
      <c r="G721" s="3" t="s">
        <v>492</v>
      </c>
      <c r="H721" s="24">
        <f t="shared" si="31"/>
        <v>13.745329670329671</v>
      </c>
      <c r="I721" s="22" t="str">
        <f t="shared" si="30"/>
        <v>Y</v>
      </c>
      <c r="J721" s="30">
        <v>50033</v>
      </c>
      <c r="K721" s="28">
        <v>70</v>
      </c>
      <c r="L721" s="3" t="s">
        <v>21</v>
      </c>
    </row>
    <row r="722" spans="1:12" x14ac:dyDescent="0.2">
      <c r="A722" s="3" t="s">
        <v>481</v>
      </c>
      <c r="B722" s="4" t="s">
        <v>482</v>
      </c>
      <c r="C722" s="4" t="s">
        <v>567</v>
      </c>
      <c r="D722" s="6" t="s">
        <v>480</v>
      </c>
      <c r="E722" s="3" t="s">
        <v>45</v>
      </c>
      <c r="F722" s="28">
        <v>1</v>
      </c>
      <c r="G722" s="3" t="s">
        <v>493</v>
      </c>
      <c r="H722" s="24">
        <f t="shared" si="31"/>
        <v>18.258012820512821</v>
      </c>
      <c r="I722" s="22" t="str">
        <f t="shared" si="30"/>
        <v>Y</v>
      </c>
      <c r="J722" s="30">
        <v>22786</v>
      </c>
      <c r="K722" s="28">
        <v>24</v>
      </c>
      <c r="L722" s="3" t="s">
        <v>21</v>
      </c>
    </row>
    <row r="723" spans="1:12" x14ac:dyDescent="0.2">
      <c r="A723" s="3" t="s">
        <v>481</v>
      </c>
      <c r="B723" s="4" t="s">
        <v>482</v>
      </c>
      <c r="C723" s="4" t="s">
        <v>567</v>
      </c>
      <c r="D723" s="6" t="s">
        <v>480</v>
      </c>
      <c r="E723" s="3" t="s">
        <v>24</v>
      </c>
      <c r="F723" s="28">
        <v>16</v>
      </c>
      <c r="G723" s="3" t="s">
        <v>489</v>
      </c>
      <c r="H723" s="24">
        <f>J723/(F723*(K723*52))</f>
        <v>17.544671474358974</v>
      </c>
      <c r="I723" s="22" t="str">
        <f t="shared" si="30"/>
        <v>Y</v>
      </c>
      <c r="J723" s="30">
        <v>175166</v>
      </c>
      <c r="K723" s="28">
        <v>12</v>
      </c>
      <c r="L723" s="3" t="s">
        <v>21</v>
      </c>
    </row>
    <row r="724" spans="1:12" x14ac:dyDescent="0.2">
      <c r="A724" s="3" t="s">
        <v>496</v>
      </c>
      <c r="B724" s="4" t="s">
        <v>497</v>
      </c>
      <c r="C724" s="4" t="s">
        <v>569</v>
      </c>
      <c r="D724" s="6" t="s">
        <v>495</v>
      </c>
      <c r="E724" s="3" t="s">
        <v>15</v>
      </c>
      <c r="F724" s="28">
        <v>1</v>
      </c>
      <c r="G724" s="3" t="s">
        <v>32</v>
      </c>
      <c r="H724" s="24">
        <f t="shared" si="31"/>
        <v>31.825824175824177</v>
      </c>
      <c r="I724" s="22" t="str">
        <f t="shared" si="30"/>
        <v>Y</v>
      </c>
      <c r="J724" s="30">
        <v>57923</v>
      </c>
      <c r="K724" s="28">
        <v>35</v>
      </c>
      <c r="L724" s="3" t="s">
        <v>18</v>
      </c>
    </row>
    <row r="725" spans="1:12" x14ac:dyDescent="0.2">
      <c r="A725" s="3" t="s">
        <v>496</v>
      </c>
      <c r="B725" s="4" t="s">
        <v>497</v>
      </c>
      <c r="C725" s="4" t="s">
        <v>569</v>
      </c>
      <c r="D725" s="6" t="s">
        <v>495</v>
      </c>
      <c r="E725" s="3" t="s">
        <v>33</v>
      </c>
      <c r="F725" s="28">
        <v>1</v>
      </c>
      <c r="G725" s="3" t="s">
        <v>498</v>
      </c>
      <c r="H725" s="24">
        <f t="shared" si="31"/>
        <v>28.074175824175825</v>
      </c>
      <c r="I725" s="22" t="str">
        <f t="shared" si="30"/>
        <v>Y</v>
      </c>
      <c r="J725" s="30">
        <v>51095</v>
      </c>
      <c r="K725" s="28">
        <v>35</v>
      </c>
      <c r="L725" s="3" t="s">
        <v>18</v>
      </c>
    </row>
    <row r="726" spans="1:12" x14ac:dyDescent="0.2">
      <c r="A726" s="3" t="s">
        <v>496</v>
      </c>
      <c r="B726" s="4" t="s">
        <v>497</v>
      </c>
      <c r="C726" s="4" t="s">
        <v>569</v>
      </c>
      <c r="D726" s="6" t="s">
        <v>495</v>
      </c>
      <c r="E726" s="3" t="s">
        <v>35</v>
      </c>
      <c r="F726" s="28">
        <v>1</v>
      </c>
      <c r="G726" s="3" t="s">
        <v>499</v>
      </c>
      <c r="H726" s="24">
        <f t="shared" si="31"/>
        <v>27.481868131868133</v>
      </c>
      <c r="I726" s="22" t="str">
        <f t="shared" si="30"/>
        <v>Y</v>
      </c>
      <c r="J726" s="30">
        <v>50017</v>
      </c>
      <c r="K726" s="28">
        <v>35</v>
      </c>
      <c r="L726" s="3" t="s">
        <v>18</v>
      </c>
    </row>
    <row r="727" spans="1:12" x14ac:dyDescent="0.2">
      <c r="A727" s="3" t="s">
        <v>496</v>
      </c>
      <c r="B727" s="4" t="s">
        <v>497</v>
      </c>
      <c r="C727" s="4" t="s">
        <v>569</v>
      </c>
      <c r="D727" s="6" t="s">
        <v>495</v>
      </c>
      <c r="E727" s="3" t="s">
        <v>35</v>
      </c>
      <c r="F727" s="28">
        <v>1</v>
      </c>
      <c r="G727" s="3" t="s">
        <v>500</v>
      </c>
      <c r="H727" s="24">
        <f t="shared" si="31"/>
        <v>26.966483516483517</v>
      </c>
      <c r="I727" s="22" t="str">
        <f t="shared" si="30"/>
        <v>Y</v>
      </c>
      <c r="J727" s="30">
        <v>49079</v>
      </c>
      <c r="K727" s="28">
        <v>35</v>
      </c>
      <c r="L727" s="3" t="s">
        <v>18</v>
      </c>
    </row>
    <row r="728" spans="1:12" x14ac:dyDescent="0.2">
      <c r="A728" s="3" t="s">
        <v>496</v>
      </c>
      <c r="B728" s="4" t="s">
        <v>497</v>
      </c>
      <c r="C728" s="4" t="s">
        <v>569</v>
      </c>
      <c r="D728" s="6" t="s">
        <v>495</v>
      </c>
      <c r="E728" s="3" t="s">
        <v>80</v>
      </c>
      <c r="F728" s="28">
        <v>1</v>
      </c>
      <c r="G728" s="3" t="s">
        <v>501</v>
      </c>
      <c r="H728" s="24">
        <f t="shared" si="31"/>
        <v>22.0510989010989</v>
      </c>
      <c r="I728" s="22" t="str">
        <f t="shared" si="30"/>
        <v>Y</v>
      </c>
      <c r="J728" s="30">
        <v>40133</v>
      </c>
      <c r="K728" s="28">
        <v>35</v>
      </c>
      <c r="L728" s="3" t="s">
        <v>18</v>
      </c>
    </row>
    <row r="729" spans="1:12" x14ac:dyDescent="0.2">
      <c r="A729" s="3" t="s">
        <v>496</v>
      </c>
      <c r="B729" s="4" t="s">
        <v>497</v>
      </c>
      <c r="C729" s="4" t="s">
        <v>569</v>
      </c>
      <c r="D729" s="6" t="s">
        <v>495</v>
      </c>
      <c r="E729" s="3" t="s">
        <v>38</v>
      </c>
      <c r="F729" s="28">
        <v>1</v>
      </c>
      <c r="G729" s="3" t="s">
        <v>502</v>
      </c>
      <c r="H729" s="24">
        <f t="shared" si="31"/>
        <v>22.0510989010989</v>
      </c>
      <c r="I729" s="22" t="str">
        <f t="shared" si="30"/>
        <v>Y</v>
      </c>
      <c r="J729" s="30">
        <v>40133</v>
      </c>
      <c r="K729" s="28">
        <v>35</v>
      </c>
      <c r="L729" s="3" t="s">
        <v>18</v>
      </c>
    </row>
    <row r="730" spans="1:12" x14ac:dyDescent="0.2">
      <c r="A730" s="3" t="s">
        <v>496</v>
      </c>
      <c r="B730" s="4" t="s">
        <v>497</v>
      </c>
      <c r="C730" s="4" t="s">
        <v>569</v>
      </c>
      <c r="D730" s="6" t="s">
        <v>495</v>
      </c>
      <c r="E730" s="3" t="s">
        <v>38</v>
      </c>
      <c r="F730" s="28">
        <v>1</v>
      </c>
      <c r="G730" s="3" t="s">
        <v>503</v>
      </c>
      <c r="H730" s="24">
        <f t="shared" si="31"/>
        <v>14.075274725274726</v>
      </c>
      <c r="I730" s="22" t="str">
        <f t="shared" si="30"/>
        <v>Y</v>
      </c>
      <c r="J730" s="30">
        <v>25617</v>
      </c>
      <c r="K730" s="28">
        <v>35</v>
      </c>
      <c r="L730" s="3" t="s">
        <v>21</v>
      </c>
    </row>
    <row r="731" spans="1:12" x14ac:dyDescent="0.2">
      <c r="A731" s="3" t="s">
        <v>496</v>
      </c>
      <c r="B731" s="4" t="s">
        <v>497</v>
      </c>
      <c r="C731" s="4" t="s">
        <v>569</v>
      </c>
      <c r="D731" s="6" t="s">
        <v>495</v>
      </c>
      <c r="E731" s="3" t="s">
        <v>80</v>
      </c>
      <c r="F731" s="28">
        <v>1</v>
      </c>
      <c r="G731" s="3" t="s">
        <v>504</v>
      </c>
      <c r="H731" s="24">
        <f t="shared" si="31"/>
        <v>16.96868131868132</v>
      </c>
      <c r="I731" s="22" t="str">
        <f t="shared" si="30"/>
        <v>Y</v>
      </c>
      <c r="J731" s="30">
        <v>30883</v>
      </c>
      <c r="K731" s="28">
        <v>35</v>
      </c>
      <c r="L731" s="3" t="s">
        <v>21</v>
      </c>
    </row>
    <row r="732" spans="1:12" x14ac:dyDescent="0.2">
      <c r="A732" s="3" t="s">
        <v>496</v>
      </c>
      <c r="B732" s="4" t="s">
        <v>497</v>
      </c>
      <c r="C732" s="4" t="s">
        <v>569</v>
      </c>
      <c r="D732" s="6" t="s">
        <v>495</v>
      </c>
      <c r="E732" s="3" t="s">
        <v>24</v>
      </c>
      <c r="F732" s="28">
        <v>1</v>
      </c>
      <c r="G732" s="3" t="s">
        <v>505</v>
      </c>
      <c r="H732" s="24">
        <f t="shared" si="31"/>
        <v>15.767032967032968</v>
      </c>
      <c r="I732" s="22" t="str">
        <f t="shared" si="30"/>
        <v>Y</v>
      </c>
      <c r="J732" s="30">
        <v>28696</v>
      </c>
      <c r="K732" s="28">
        <v>35</v>
      </c>
      <c r="L732" s="3" t="s">
        <v>21</v>
      </c>
    </row>
    <row r="733" spans="1:12" x14ac:dyDescent="0.2">
      <c r="A733" s="3" t="s">
        <v>496</v>
      </c>
      <c r="B733" s="4" t="s">
        <v>497</v>
      </c>
      <c r="C733" s="4" t="s">
        <v>569</v>
      </c>
      <c r="D733" s="6" t="s">
        <v>495</v>
      </c>
      <c r="E733" s="3" t="s">
        <v>24</v>
      </c>
      <c r="F733" s="28">
        <v>1</v>
      </c>
      <c r="G733" s="3" t="s">
        <v>506</v>
      </c>
      <c r="H733" s="24">
        <f t="shared" si="31"/>
        <v>14.504945054945056</v>
      </c>
      <c r="I733" s="22" t="str">
        <f t="shared" si="30"/>
        <v>Y</v>
      </c>
      <c r="J733" s="30">
        <v>26399</v>
      </c>
      <c r="K733" s="28">
        <v>35</v>
      </c>
      <c r="L733" s="3" t="s">
        <v>21</v>
      </c>
    </row>
    <row r="734" spans="1:12" x14ac:dyDescent="0.2">
      <c r="A734" s="3" t="s">
        <v>496</v>
      </c>
      <c r="B734" s="4" t="s">
        <v>497</v>
      </c>
      <c r="C734" s="4" t="s">
        <v>569</v>
      </c>
      <c r="D734" s="6" t="s">
        <v>495</v>
      </c>
      <c r="E734" s="3" t="s">
        <v>24</v>
      </c>
      <c r="F734" s="28">
        <v>1</v>
      </c>
      <c r="G734" s="3" t="s">
        <v>372</v>
      </c>
      <c r="H734" s="24">
        <f t="shared" si="31"/>
        <v>14.654945054945054</v>
      </c>
      <c r="I734" s="22" t="str">
        <f t="shared" si="30"/>
        <v>Y</v>
      </c>
      <c r="J734" s="30">
        <v>26672</v>
      </c>
      <c r="K734" s="28">
        <v>35</v>
      </c>
      <c r="L734" s="3" t="s">
        <v>21</v>
      </c>
    </row>
    <row r="735" spans="1:12" x14ac:dyDescent="0.2">
      <c r="A735" s="3" t="s">
        <v>496</v>
      </c>
      <c r="B735" s="4" t="s">
        <v>497</v>
      </c>
      <c r="C735" s="4" t="s">
        <v>569</v>
      </c>
      <c r="D735" s="6" t="s">
        <v>495</v>
      </c>
      <c r="E735" s="3" t="s">
        <v>24</v>
      </c>
      <c r="F735" s="28">
        <v>1</v>
      </c>
      <c r="G735" s="3" t="s">
        <v>507</v>
      </c>
      <c r="H735" s="24">
        <f t="shared" si="31"/>
        <v>13.921978021978022</v>
      </c>
      <c r="I735" s="22" t="str">
        <f t="shared" si="30"/>
        <v>Y</v>
      </c>
      <c r="J735" s="30">
        <v>25338</v>
      </c>
      <c r="K735" s="28">
        <v>35</v>
      </c>
      <c r="L735" s="3" t="s">
        <v>21</v>
      </c>
    </row>
    <row r="736" spans="1:12" x14ac:dyDescent="0.2">
      <c r="A736" s="3" t="s">
        <v>496</v>
      </c>
      <c r="B736" s="4" t="s">
        <v>497</v>
      </c>
      <c r="C736" s="4" t="s">
        <v>569</v>
      </c>
      <c r="D736" s="6" t="s">
        <v>495</v>
      </c>
      <c r="E736" s="3" t="s">
        <v>45</v>
      </c>
      <c r="F736" s="28">
        <v>1</v>
      </c>
      <c r="G736" s="3" t="s">
        <v>508</v>
      </c>
      <c r="H736" s="24">
        <f t="shared" si="31"/>
        <v>14.377403846153847</v>
      </c>
      <c r="I736" s="22" t="str">
        <f t="shared" si="30"/>
        <v>Y</v>
      </c>
      <c r="J736" s="30">
        <v>29905</v>
      </c>
      <c r="K736" s="28">
        <v>40</v>
      </c>
      <c r="L736" s="3" t="s">
        <v>21</v>
      </c>
    </row>
    <row r="737" spans="1:12" x14ac:dyDescent="0.2">
      <c r="A737" s="3" t="s">
        <v>496</v>
      </c>
      <c r="B737" s="4" t="s">
        <v>497</v>
      </c>
      <c r="C737" s="4" t="s">
        <v>569</v>
      </c>
      <c r="D737" s="6" t="s">
        <v>495</v>
      </c>
      <c r="E737" s="3" t="s">
        <v>24</v>
      </c>
      <c r="F737" s="28">
        <v>2</v>
      </c>
      <c r="G737" s="3" t="s">
        <v>509</v>
      </c>
      <c r="H737" s="29">
        <v>10.119999999999999</v>
      </c>
      <c r="I737" s="22" t="str">
        <f t="shared" si="30"/>
        <v xml:space="preserve"> N</v>
      </c>
      <c r="J737" s="7"/>
      <c r="K737" s="28">
        <v>19.5</v>
      </c>
      <c r="L737" s="3" t="s">
        <v>21</v>
      </c>
    </row>
    <row r="738" spans="1:12" x14ac:dyDescent="0.2">
      <c r="A738" s="3" t="s">
        <v>496</v>
      </c>
      <c r="B738" s="4" t="s">
        <v>497</v>
      </c>
      <c r="C738" s="4" t="s">
        <v>569</v>
      </c>
      <c r="D738" s="6" t="s">
        <v>495</v>
      </c>
      <c r="E738" s="3" t="s">
        <v>24</v>
      </c>
      <c r="F738" s="28">
        <v>1</v>
      </c>
      <c r="G738" s="3" t="s">
        <v>509</v>
      </c>
      <c r="H738" s="29">
        <v>10.119999999999999</v>
      </c>
      <c r="I738" s="22" t="str">
        <f t="shared" si="30"/>
        <v xml:space="preserve"> N</v>
      </c>
      <c r="J738" s="7"/>
      <c r="K738" s="28">
        <v>8</v>
      </c>
      <c r="L738" s="3" t="s">
        <v>21</v>
      </c>
    </row>
    <row r="739" spans="1:12" x14ac:dyDescent="0.2">
      <c r="A739" s="3" t="s">
        <v>496</v>
      </c>
      <c r="B739" s="4" t="s">
        <v>497</v>
      </c>
      <c r="C739" s="4" t="s">
        <v>569</v>
      </c>
      <c r="D739" s="6" t="s">
        <v>495</v>
      </c>
      <c r="E739" s="3" t="s">
        <v>24</v>
      </c>
      <c r="F739" s="28">
        <v>1</v>
      </c>
      <c r="G739" s="3" t="s">
        <v>509</v>
      </c>
      <c r="H739" s="29">
        <v>10.119999999999999</v>
      </c>
      <c r="I739" s="22" t="str">
        <f t="shared" si="30"/>
        <v xml:space="preserve"> N</v>
      </c>
      <c r="J739" s="7"/>
      <c r="K739" s="28">
        <v>7.5</v>
      </c>
      <c r="L739" s="3" t="s">
        <v>21</v>
      </c>
    </row>
    <row r="740" spans="1:12" x14ac:dyDescent="0.2">
      <c r="A740" s="3" t="s">
        <v>496</v>
      </c>
      <c r="B740" s="4" t="s">
        <v>497</v>
      </c>
      <c r="C740" s="4" t="s">
        <v>569</v>
      </c>
      <c r="D740" s="6" t="s">
        <v>495</v>
      </c>
      <c r="E740" s="3" t="s">
        <v>24</v>
      </c>
      <c r="F740" s="28">
        <v>1</v>
      </c>
      <c r="G740" s="3" t="s">
        <v>510</v>
      </c>
      <c r="H740" s="29">
        <v>20.87</v>
      </c>
      <c r="I740" s="22" t="str">
        <f t="shared" si="30"/>
        <v xml:space="preserve"> N</v>
      </c>
      <c r="J740" s="7"/>
      <c r="K740" s="28">
        <v>4</v>
      </c>
      <c r="L740" s="3" t="s">
        <v>21</v>
      </c>
    </row>
    <row r="741" spans="1:12" x14ac:dyDescent="0.2">
      <c r="A741" s="3" t="s">
        <v>496</v>
      </c>
      <c r="B741" s="4" t="s">
        <v>497</v>
      </c>
      <c r="C741" s="4" t="s">
        <v>569</v>
      </c>
      <c r="D741" s="6" t="s">
        <v>495</v>
      </c>
      <c r="E741" s="3" t="s">
        <v>80</v>
      </c>
      <c r="F741" s="28">
        <v>1</v>
      </c>
      <c r="G741" s="3" t="s">
        <v>511</v>
      </c>
      <c r="H741" s="29">
        <v>15.5</v>
      </c>
      <c r="I741" s="22" t="str">
        <f t="shared" si="30"/>
        <v xml:space="preserve"> N</v>
      </c>
      <c r="J741" s="7"/>
      <c r="K741" s="28">
        <v>10</v>
      </c>
      <c r="L741" s="3" t="s">
        <v>18</v>
      </c>
    </row>
    <row r="742" spans="1:12" x14ac:dyDescent="0.2">
      <c r="A742" s="3" t="s">
        <v>496</v>
      </c>
      <c r="B742" s="4" t="s">
        <v>497</v>
      </c>
      <c r="C742" s="4" t="s">
        <v>569</v>
      </c>
      <c r="D742" s="6" t="s">
        <v>495</v>
      </c>
      <c r="E742" s="3" t="s">
        <v>19</v>
      </c>
      <c r="F742" s="28">
        <v>1</v>
      </c>
      <c r="G742" s="3" t="s">
        <v>211</v>
      </c>
      <c r="H742" s="29">
        <v>9</v>
      </c>
      <c r="I742" s="22" t="str">
        <f t="shared" si="30"/>
        <v xml:space="preserve"> N</v>
      </c>
      <c r="J742" s="7"/>
      <c r="K742" s="28">
        <v>16</v>
      </c>
      <c r="L742" s="3" t="s">
        <v>21</v>
      </c>
    </row>
    <row r="743" spans="1:12" x14ac:dyDescent="0.2">
      <c r="A743" s="3" t="s">
        <v>496</v>
      </c>
      <c r="B743" s="4" t="s">
        <v>497</v>
      </c>
      <c r="C743" s="4" t="s">
        <v>569</v>
      </c>
      <c r="D743" s="6" t="s">
        <v>495</v>
      </c>
      <c r="E743" s="3" t="s">
        <v>19</v>
      </c>
      <c r="F743" s="28">
        <v>4</v>
      </c>
      <c r="G743" s="3" t="s">
        <v>211</v>
      </c>
      <c r="H743" s="29">
        <v>8.1</v>
      </c>
      <c r="I743" s="22" t="str">
        <f t="shared" si="30"/>
        <v xml:space="preserve"> N</v>
      </c>
      <c r="J743" s="7"/>
      <c r="K743" s="28">
        <v>12</v>
      </c>
      <c r="L743" s="3" t="s">
        <v>21</v>
      </c>
    </row>
    <row r="744" spans="1:12" x14ac:dyDescent="0.2">
      <c r="C744" s="5" t="s">
        <v>14</v>
      </c>
      <c r="I744" s="22"/>
    </row>
    <row r="745" spans="1:12" x14ac:dyDescent="0.2">
      <c r="C745" s="5" t="s">
        <v>14</v>
      </c>
      <c r="I745" s="22"/>
    </row>
    <row r="746" spans="1:12" x14ac:dyDescent="0.2">
      <c r="I746" s="22"/>
    </row>
    <row r="747" spans="1:12" x14ac:dyDescent="0.2">
      <c r="I747" s="22"/>
    </row>
    <row r="748" spans="1:12" x14ac:dyDescent="0.2">
      <c r="I748" s="22"/>
    </row>
    <row r="749" spans="1:12" x14ac:dyDescent="0.2">
      <c r="I749" s="22"/>
    </row>
    <row r="750" spans="1:12" x14ac:dyDescent="0.2">
      <c r="I750" s="22"/>
    </row>
    <row r="751" spans="1:12" x14ac:dyDescent="0.2">
      <c r="I751" s="22"/>
    </row>
    <row r="752" spans="1:12" x14ac:dyDescent="0.2">
      <c r="I752" s="22"/>
    </row>
    <row r="753" spans="9:9" x14ac:dyDescent="0.2">
      <c r="I753" s="22"/>
    </row>
    <row r="754" spans="9:9" x14ac:dyDescent="0.2">
      <c r="I754" s="22"/>
    </row>
    <row r="755" spans="9:9" x14ac:dyDescent="0.2">
      <c r="I755" s="22"/>
    </row>
    <row r="756" spans="9:9" x14ac:dyDescent="0.2">
      <c r="I756" s="22"/>
    </row>
    <row r="757" spans="9:9" x14ac:dyDescent="0.2">
      <c r="I757" s="22"/>
    </row>
    <row r="758" spans="9:9" x14ac:dyDescent="0.2">
      <c r="I758" s="22"/>
    </row>
    <row r="759" spans="9:9" x14ac:dyDescent="0.2">
      <c r="I759" s="22"/>
    </row>
    <row r="760" spans="9:9" x14ac:dyDescent="0.2">
      <c r="I760" s="22"/>
    </row>
    <row r="761" spans="9:9" x14ac:dyDescent="0.2">
      <c r="I761" s="22"/>
    </row>
    <row r="762" spans="9:9" x14ac:dyDescent="0.2">
      <c r="I762" s="22"/>
    </row>
    <row r="763" spans="9:9" x14ac:dyDescent="0.2">
      <c r="I763" s="22"/>
    </row>
    <row r="764" spans="9:9" x14ac:dyDescent="0.2">
      <c r="I764" s="22"/>
    </row>
    <row r="765" spans="9:9" x14ac:dyDescent="0.2">
      <c r="I765" s="22"/>
    </row>
    <row r="766" spans="9:9" x14ac:dyDescent="0.2">
      <c r="I766" s="22"/>
    </row>
    <row r="767" spans="9:9" x14ac:dyDescent="0.2">
      <c r="I767" s="22"/>
    </row>
    <row r="768" spans="9:9" x14ac:dyDescent="0.2">
      <c r="I768" s="22"/>
    </row>
    <row r="769" spans="9:9" x14ac:dyDescent="0.2">
      <c r="I769" s="22"/>
    </row>
    <row r="770" spans="9:9" x14ac:dyDescent="0.2">
      <c r="I770" s="22"/>
    </row>
    <row r="771" spans="9:9" x14ac:dyDescent="0.2">
      <c r="I771" s="22"/>
    </row>
    <row r="772" spans="9:9" x14ac:dyDescent="0.2">
      <c r="I772" s="22"/>
    </row>
    <row r="773" spans="9:9" x14ac:dyDescent="0.2">
      <c r="I773" s="22"/>
    </row>
    <row r="774" spans="9:9" x14ac:dyDescent="0.2">
      <c r="I774" s="22"/>
    </row>
    <row r="775" spans="9:9" x14ac:dyDescent="0.2">
      <c r="I775" s="22"/>
    </row>
    <row r="776" spans="9:9" x14ac:dyDescent="0.2">
      <c r="I776" s="22"/>
    </row>
    <row r="777" spans="9:9" x14ac:dyDescent="0.2">
      <c r="I777" s="22"/>
    </row>
    <row r="778" spans="9:9" x14ac:dyDescent="0.2">
      <c r="I778" s="22"/>
    </row>
    <row r="779" spans="9:9" x14ac:dyDescent="0.2">
      <c r="I779" s="22"/>
    </row>
    <row r="780" spans="9:9" x14ac:dyDescent="0.2">
      <c r="I780" s="22"/>
    </row>
    <row r="781" spans="9:9" x14ac:dyDescent="0.2">
      <c r="I781" s="22"/>
    </row>
    <row r="782" spans="9:9" x14ac:dyDescent="0.2">
      <c r="I782" s="22"/>
    </row>
    <row r="783" spans="9:9" x14ac:dyDescent="0.2">
      <c r="I783" s="22"/>
    </row>
    <row r="784" spans="9:9" x14ac:dyDescent="0.2">
      <c r="I784" s="22"/>
    </row>
    <row r="785" spans="9:9" x14ac:dyDescent="0.2">
      <c r="I785" s="22"/>
    </row>
    <row r="786" spans="9:9" x14ac:dyDescent="0.2">
      <c r="I786" s="22"/>
    </row>
    <row r="787" spans="9:9" x14ac:dyDescent="0.2">
      <c r="I787" s="22"/>
    </row>
    <row r="788" spans="9:9" x14ac:dyDescent="0.2">
      <c r="I788" s="22"/>
    </row>
    <row r="789" spans="9:9" x14ac:dyDescent="0.2">
      <c r="I789" s="22"/>
    </row>
    <row r="790" spans="9:9" x14ac:dyDescent="0.2">
      <c r="I790" s="22"/>
    </row>
    <row r="791" spans="9:9" x14ac:dyDescent="0.2">
      <c r="I791" s="22"/>
    </row>
    <row r="792" spans="9:9" x14ac:dyDescent="0.2">
      <c r="I792" s="22"/>
    </row>
    <row r="793" spans="9:9" x14ac:dyDescent="0.2">
      <c r="I793" s="22"/>
    </row>
    <row r="794" spans="9:9" x14ac:dyDescent="0.2">
      <c r="I794" s="22"/>
    </row>
    <row r="795" spans="9:9" x14ac:dyDescent="0.2">
      <c r="I795" s="22"/>
    </row>
    <row r="796" spans="9:9" x14ac:dyDescent="0.2">
      <c r="I796" s="22"/>
    </row>
    <row r="797" spans="9:9" x14ac:dyDescent="0.2">
      <c r="I797" s="22"/>
    </row>
    <row r="798" spans="9:9" x14ac:dyDescent="0.2">
      <c r="I798" s="22"/>
    </row>
    <row r="799" spans="9:9" x14ac:dyDescent="0.2">
      <c r="I799" s="22"/>
    </row>
    <row r="800" spans="9:9" x14ac:dyDescent="0.2">
      <c r="I800" s="22"/>
    </row>
    <row r="801" spans="9:9" x14ac:dyDescent="0.2">
      <c r="I801" s="22"/>
    </row>
    <row r="802" spans="9:9" x14ac:dyDescent="0.2">
      <c r="I802" s="22"/>
    </row>
    <row r="803" spans="9:9" x14ac:dyDescent="0.2">
      <c r="I803" s="22"/>
    </row>
    <row r="804" spans="9:9" x14ac:dyDescent="0.2">
      <c r="I804" s="22"/>
    </row>
    <row r="805" spans="9:9" x14ac:dyDescent="0.2">
      <c r="I805" s="2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J805"/>
  <sheetViews>
    <sheetView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H250" sqref="H250"/>
    </sheetView>
  </sheetViews>
  <sheetFormatPr baseColWidth="10" defaultColWidth="8.83203125" defaultRowHeight="14" x14ac:dyDescent="0.2"/>
  <cols>
    <col min="1" max="1" width="6.33203125" style="2" customWidth="1"/>
    <col min="2" max="2" width="20" style="2" customWidth="1"/>
    <col min="3" max="3" width="9.1640625" style="5" customWidth="1"/>
    <col min="4" max="4" width="35.6640625" style="2" customWidth="1"/>
    <col min="5" max="5" width="30.6640625" style="2" customWidth="1"/>
    <col min="6" max="6" width="11.5" style="8" bestFit="1" customWidth="1"/>
    <col min="7" max="7" width="30.6640625" style="2" customWidth="1"/>
    <col min="8" max="8" width="11.5" style="8" hidden="1" customWidth="1"/>
    <col min="9" max="9" width="11.33203125" hidden="1" customWidth="1"/>
    <col min="10" max="11" width="11.5" style="8" hidden="1" customWidth="1"/>
    <col min="12" max="12" width="10.5" style="2" customWidth="1"/>
    <col min="13" max="478" width="8.83203125" style="17"/>
    <col min="479" max="16384" width="8.83203125" style="2"/>
  </cols>
  <sheetData>
    <row r="1" spans="1:478" s="21" customFormat="1" x14ac:dyDescent="0.2">
      <c r="A1" s="19" t="s">
        <v>1</v>
      </c>
      <c r="B1" s="19" t="s">
        <v>2</v>
      </c>
      <c r="C1" s="1" t="s">
        <v>521</v>
      </c>
      <c r="D1" s="19" t="s">
        <v>0</v>
      </c>
      <c r="E1" s="19" t="s">
        <v>3</v>
      </c>
      <c r="F1" s="19" t="s">
        <v>4</v>
      </c>
      <c r="G1" s="19" t="s">
        <v>5</v>
      </c>
      <c r="H1" s="19" t="s">
        <v>6</v>
      </c>
      <c r="I1" s="23" t="s">
        <v>512</v>
      </c>
      <c r="J1" s="19" t="s">
        <v>7</v>
      </c>
      <c r="K1" s="19" t="s">
        <v>8</v>
      </c>
      <c r="L1" s="19" t="s">
        <v>9</v>
      </c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  <c r="IW1" s="20"/>
      <c r="IX1" s="20"/>
      <c r="IY1" s="20"/>
      <c r="IZ1" s="20"/>
      <c r="JA1" s="20"/>
      <c r="JB1" s="20"/>
      <c r="JC1" s="20"/>
      <c r="JD1" s="20"/>
      <c r="JE1" s="20"/>
      <c r="JF1" s="20"/>
      <c r="JG1" s="20"/>
      <c r="JH1" s="20"/>
      <c r="JI1" s="20"/>
      <c r="JJ1" s="20"/>
      <c r="JK1" s="20"/>
      <c r="JL1" s="20"/>
      <c r="JM1" s="20"/>
      <c r="JN1" s="20"/>
      <c r="JO1" s="20"/>
      <c r="JP1" s="20"/>
      <c r="JQ1" s="20"/>
      <c r="JR1" s="20"/>
      <c r="JS1" s="20"/>
      <c r="JT1" s="20"/>
      <c r="JU1" s="20"/>
      <c r="JV1" s="20"/>
      <c r="JW1" s="20"/>
      <c r="JX1" s="20"/>
      <c r="JY1" s="20"/>
      <c r="JZ1" s="20"/>
      <c r="KA1" s="20"/>
      <c r="KB1" s="20"/>
      <c r="KC1" s="20"/>
      <c r="KD1" s="20"/>
      <c r="KE1" s="20"/>
      <c r="KF1" s="20"/>
      <c r="KG1" s="20"/>
      <c r="KH1" s="20"/>
      <c r="KI1" s="20"/>
      <c r="KJ1" s="20"/>
      <c r="KK1" s="20"/>
      <c r="KL1" s="20"/>
      <c r="KM1" s="20"/>
      <c r="KN1" s="20"/>
      <c r="KO1" s="20"/>
      <c r="KP1" s="20"/>
      <c r="KQ1" s="20"/>
      <c r="KR1" s="20"/>
      <c r="KS1" s="20"/>
      <c r="KT1" s="20"/>
      <c r="KU1" s="20"/>
      <c r="KV1" s="20"/>
      <c r="KW1" s="20"/>
      <c r="KX1" s="20"/>
      <c r="KY1" s="20"/>
      <c r="KZ1" s="20"/>
      <c r="LA1" s="20"/>
      <c r="LB1" s="20"/>
      <c r="LC1" s="20"/>
      <c r="LD1" s="20"/>
      <c r="LE1" s="20"/>
      <c r="LF1" s="20"/>
      <c r="LG1" s="20"/>
      <c r="LH1" s="20"/>
      <c r="LI1" s="20"/>
      <c r="LJ1" s="20"/>
      <c r="LK1" s="20"/>
      <c r="LL1" s="20"/>
      <c r="LM1" s="20"/>
      <c r="LN1" s="20"/>
      <c r="LO1" s="20"/>
      <c r="LP1" s="20"/>
      <c r="LQ1" s="20"/>
      <c r="LR1" s="20"/>
      <c r="LS1" s="20"/>
      <c r="LT1" s="20"/>
      <c r="LU1" s="20"/>
      <c r="LV1" s="20"/>
      <c r="LW1" s="20"/>
      <c r="LX1" s="20"/>
      <c r="LY1" s="20"/>
      <c r="LZ1" s="20"/>
      <c r="MA1" s="20"/>
      <c r="MB1" s="20"/>
      <c r="MC1" s="20"/>
      <c r="MD1" s="20"/>
      <c r="ME1" s="20"/>
      <c r="MF1" s="20"/>
      <c r="MG1" s="20"/>
      <c r="MH1" s="20"/>
      <c r="MI1" s="20"/>
      <c r="MJ1" s="20"/>
      <c r="MK1" s="20"/>
      <c r="ML1" s="20"/>
      <c r="MM1" s="20"/>
      <c r="MN1" s="20"/>
      <c r="MO1" s="20"/>
      <c r="MP1" s="20"/>
      <c r="MQ1" s="20"/>
      <c r="MR1" s="20"/>
      <c r="MS1" s="20"/>
      <c r="MT1" s="20"/>
      <c r="MU1" s="20"/>
      <c r="MV1" s="20"/>
      <c r="MW1" s="20"/>
      <c r="MX1" s="20"/>
      <c r="MY1" s="20"/>
      <c r="MZ1" s="20"/>
      <c r="NA1" s="20"/>
      <c r="NB1" s="20"/>
      <c r="NC1" s="20"/>
      <c r="ND1" s="20"/>
      <c r="NE1" s="20"/>
      <c r="NF1" s="20"/>
      <c r="NG1" s="20"/>
      <c r="NH1" s="20"/>
      <c r="NI1" s="20"/>
      <c r="NJ1" s="20"/>
      <c r="NK1" s="20"/>
      <c r="NL1" s="20"/>
      <c r="NM1" s="20"/>
      <c r="NN1" s="20"/>
      <c r="NO1" s="20"/>
      <c r="NP1" s="20"/>
      <c r="NQ1" s="20"/>
      <c r="NR1" s="20"/>
      <c r="NS1" s="20"/>
      <c r="NT1" s="20"/>
      <c r="NU1" s="20"/>
      <c r="NV1" s="20"/>
      <c r="NW1" s="20"/>
      <c r="NX1" s="20"/>
      <c r="NY1" s="20"/>
      <c r="NZ1" s="20"/>
      <c r="OA1" s="20"/>
      <c r="OB1" s="20"/>
      <c r="OC1" s="20"/>
      <c r="OD1" s="20"/>
      <c r="OE1" s="20"/>
      <c r="OF1" s="20"/>
      <c r="OG1" s="20"/>
      <c r="OH1" s="20"/>
      <c r="OI1" s="20"/>
      <c r="OJ1" s="20"/>
      <c r="OK1" s="20"/>
      <c r="OL1" s="20"/>
      <c r="OM1" s="20"/>
      <c r="ON1" s="20"/>
      <c r="OO1" s="20"/>
      <c r="OP1" s="20"/>
      <c r="OQ1" s="20"/>
      <c r="OR1" s="20"/>
      <c r="OS1" s="20"/>
      <c r="OT1" s="20"/>
      <c r="OU1" s="20"/>
      <c r="OV1" s="20"/>
      <c r="OW1" s="20"/>
      <c r="OX1" s="20"/>
      <c r="OY1" s="20"/>
      <c r="OZ1" s="20"/>
      <c r="PA1" s="20"/>
      <c r="PB1" s="20"/>
      <c r="PC1" s="20"/>
      <c r="PD1" s="20"/>
      <c r="PE1" s="20"/>
      <c r="PF1" s="20"/>
      <c r="PG1" s="20"/>
      <c r="PH1" s="20"/>
      <c r="PI1" s="20"/>
      <c r="PJ1" s="20"/>
      <c r="PK1" s="20"/>
      <c r="PL1" s="20"/>
      <c r="PM1" s="20"/>
      <c r="PN1" s="20"/>
      <c r="PO1" s="20"/>
      <c r="PP1" s="20"/>
      <c r="PQ1" s="20"/>
      <c r="PR1" s="20"/>
      <c r="PS1" s="20"/>
      <c r="PT1" s="20"/>
      <c r="PU1" s="20"/>
      <c r="PV1" s="20"/>
      <c r="PW1" s="20"/>
      <c r="PX1" s="20"/>
      <c r="PY1" s="20"/>
      <c r="PZ1" s="20"/>
      <c r="QA1" s="20"/>
      <c r="QB1" s="20"/>
      <c r="QC1" s="20"/>
      <c r="QD1" s="20"/>
      <c r="QE1" s="20"/>
      <c r="QF1" s="20"/>
      <c r="QG1" s="20"/>
      <c r="QH1" s="20"/>
      <c r="QI1" s="20"/>
      <c r="QJ1" s="20"/>
      <c r="QK1" s="20"/>
      <c r="QL1" s="20"/>
      <c r="QM1" s="20"/>
      <c r="QN1" s="20"/>
      <c r="QO1" s="20"/>
      <c r="QP1" s="20"/>
      <c r="QQ1" s="20"/>
      <c r="QR1" s="20"/>
      <c r="QS1" s="20"/>
      <c r="QT1" s="20"/>
      <c r="QU1" s="20"/>
      <c r="QV1" s="20"/>
      <c r="QW1" s="20"/>
      <c r="QX1" s="20"/>
      <c r="QY1" s="20"/>
      <c r="QZ1" s="20"/>
      <c r="RA1" s="20"/>
      <c r="RB1" s="20"/>
      <c r="RC1" s="20"/>
      <c r="RD1" s="20"/>
      <c r="RE1" s="20"/>
      <c r="RF1" s="20"/>
      <c r="RG1" s="20"/>
      <c r="RH1" s="20"/>
      <c r="RI1" s="20"/>
      <c r="RJ1" s="20"/>
    </row>
    <row r="2" spans="1:478" x14ac:dyDescent="0.2">
      <c r="A2" s="3" t="s">
        <v>11</v>
      </c>
      <c r="B2" s="4" t="s">
        <v>12</v>
      </c>
      <c r="C2" s="4" t="s">
        <v>522</v>
      </c>
      <c r="D2" s="6" t="s">
        <v>10</v>
      </c>
      <c r="E2" s="3" t="s">
        <v>19</v>
      </c>
      <c r="F2" s="28">
        <v>1</v>
      </c>
      <c r="G2" s="3" t="s">
        <v>20</v>
      </c>
      <c r="H2" s="29">
        <v>21.65</v>
      </c>
      <c r="I2" s="22" t="str">
        <f>IF(J2&gt;0,"Y"," N")</f>
        <v xml:space="preserve"> N</v>
      </c>
      <c r="J2" s="7"/>
      <c r="K2" s="28">
        <v>1</v>
      </c>
      <c r="L2" s="3" t="s">
        <v>21</v>
      </c>
    </row>
    <row r="3" spans="1:478" x14ac:dyDescent="0.2">
      <c r="A3" s="3" t="s">
        <v>16</v>
      </c>
      <c r="B3" s="4" t="s">
        <v>30</v>
      </c>
      <c r="C3" s="4" t="s">
        <v>523</v>
      </c>
      <c r="D3" s="6" t="s">
        <v>29</v>
      </c>
      <c r="E3" s="3" t="s">
        <v>19</v>
      </c>
      <c r="F3" s="28">
        <v>6</v>
      </c>
      <c r="G3" s="3" t="s">
        <v>50</v>
      </c>
      <c r="H3" s="29">
        <v>8.26</v>
      </c>
      <c r="I3" s="22" t="str">
        <f>IF(J3&gt;0,"Y"," N")</f>
        <v xml:space="preserve"> N</v>
      </c>
      <c r="J3" s="7"/>
      <c r="K3" s="28">
        <v>9</v>
      </c>
      <c r="L3" s="3" t="s">
        <v>21</v>
      </c>
    </row>
    <row r="4" spans="1:478" x14ac:dyDescent="0.2">
      <c r="A4" s="3" t="s">
        <v>13</v>
      </c>
      <c r="B4" s="4" t="s">
        <v>72</v>
      </c>
      <c r="C4" s="4" t="s">
        <v>527</v>
      </c>
      <c r="D4" s="6" t="s">
        <v>71</v>
      </c>
      <c r="E4" s="3" t="s">
        <v>19</v>
      </c>
      <c r="F4" s="28">
        <v>2</v>
      </c>
      <c r="G4" s="3" t="s">
        <v>89</v>
      </c>
      <c r="H4" s="29">
        <v>11.76</v>
      </c>
      <c r="I4" s="22" t="str">
        <f>IF(J4&gt;0,"Y"," N")</f>
        <v xml:space="preserve"> N</v>
      </c>
      <c r="J4" s="7"/>
      <c r="K4" s="28">
        <v>15</v>
      </c>
      <c r="L4" s="3" t="s">
        <v>21</v>
      </c>
    </row>
    <row r="5" spans="1:478" x14ac:dyDescent="0.2">
      <c r="A5" s="3" t="s">
        <v>65</v>
      </c>
      <c r="B5" s="4" t="s">
        <v>92</v>
      </c>
      <c r="C5" s="4" t="s">
        <v>528</v>
      </c>
      <c r="D5" s="6" t="s">
        <v>91</v>
      </c>
      <c r="E5" s="3" t="s">
        <v>19</v>
      </c>
      <c r="F5" s="28">
        <v>3</v>
      </c>
      <c r="G5" s="3" t="s">
        <v>108</v>
      </c>
      <c r="H5" s="29">
        <v>9</v>
      </c>
      <c r="I5" s="22" t="str">
        <f>IF(J5&gt;0,"Y"," N")</f>
        <v xml:space="preserve"> N</v>
      </c>
      <c r="J5" s="7"/>
      <c r="K5" s="28">
        <v>8</v>
      </c>
      <c r="L5" s="3" t="s">
        <v>21</v>
      </c>
    </row>
    <row r="6" spans="1:478" x14ac:dyDescent="0.2">
      <c r="A6" s="3" t="s">
        <v>65</v>
      </c>
      <c r="B6" s="4" t="s">
        <v>92</v>
      </c>
      <c r="C6" s="4" t="s">
        <v>528</v>
      </c>
      <c r="D6" s="6" t="s">
        <v>91</v>
      </c>
      <c r="E6" s="3" t="s">
        <v>19</v>
      </c>
      <c r="F6" s="28">
        <v>1</v>
      </c>
      <c r="G6" s="3" t="s">
        <v>108</v>
      </c>
      <c r="H6" s="29">
        <v>9</v>
      </c>
      <c r="I6" s="22" t="str">
        <f>IF(J6&gt;0,"Y"," N")</f>
        <v xml:space="preserve"> N</v>
      </c>
      <c r="J6" s="7"/>
      <c r="K6" s="28">
        <v>20</v>
      </c>
      <c r="L6" s="3" t="s">
        <v>21</v>
      </c>
    </row>
    <row r="7" spans="1:478" s="15" customFormat="1" x14ac:dyDescent="0.2">
      <c r="A7" s="3" t="s">
        <v>81</v>
      </c>
      <c r="B7" s="4" t="s">
        <v>111</v>
      </c>
      <c r="C7" s="4" t="s">
        <v>529</v>
      </c>
      <c r="D7" s="6" t="s">
        <v>110</v>
      </c>
      <c r="E7" s="3" t="s">
        <v>19</v>
      </c>
      <c r="F7" s="28">
        <v>1</v>
      </c>
      <c r="G7" s="3" t="s">
        <v>116</v>
      </c>
      <c r="H7" s="29">
        <v>10</v>
      </c>
      <c r="I7" s="22" t="str">
        <f>IF(J7&gt;0,"Y","N")</f>
        <v>N</v>
      </c>
      <c r="J7" s="7"/>
      <c r="K7" s="28">
        <v>11</v>
      </c>
      <c r="L7" s="3" t="s">
        <v>21</v>
      </c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  <c r="IQ7" s="18"/>
      <c r="IR7" s="18"/>
      <c r="IS7" s="18"/>
      <c r="IT7" s="18"/>
      <c r="IU7" s="18"/>
      <c r="IV7" s="18"/>
      <c r="IW7" s="18"/>
      <c r="IX7" s="18"/>
      <c r="IY7" s="18"/>
      <c r="IZ7" s="18"/>
      <c r="JA7" s="18"/>
      <c r="JB7" s="18"/>
      <c r="JC7" s="18"/>
      <c r="JD7" s="18"/>
      <c r="JE7" s="18"/>
      <c r="JF7" s="18"/>
      <c r="JG7" s="18"/>
      <c r="JH7" s="18"/>
      <c r="JI7" s="18"/>
      <c r="JJ7" s="18"/>
      <c r="JK7" s="18"/>
      <c r="JL7" s="18"/>
      <c r="JM7" s="18"/>
      <c r="JN7" s="18"/>
      <c r="JO7" s="18"/>
      <c r="JP7" s="18"/>
      <c r="JQ7" s="18"/>
      <c r="JR7" s="18"/>
      <c r="JS7" s="18"/>
      <c r="JT7" s="18"/>
      <c r="JU7" s="18"/>
      <c r="JV7" s="18"/>
      <c r="JW7" s="18"/>
      <c r="JX7" s="18"/>
      <c r="JY7" s="18"/>
      <c r="JZ7" s="18"/>
      <c r="KA7" s="18"/>
      <c r="KB7" s="18"/>
      <c r="KC7" s="18"/>
      <c r="KD7" s="18"/>
      <c r="KE7" s="18"/>
      <c r="KF7" s="18"/>
      <c r="KG7" s="18"/>
      <c r="KH7" s="18"/>
      <c r="KI7" s="18"/>
      <c r="KJ7" s="18"/>
      <c r="KK7" s="18"/>
      <c r="KL7" s="18"/>
      <c r="KM7" s="18"/>
      <c r="KN7" s="18"/>
      <c r="KO7" s="18"/>
      <c r="KP7" s="18"/>
      <c r="KQ7" s="18"/>
      <c r="KR7" s="18"/>
      <c r="KS7" s="18"/>
      <c r="KT7" s="18"/>
      <c r="KU7" s="18"/>
      <c r="KV7" s="18"/>
      <c r="KW7" s="18"/>
      <c r="KX7" s="18"/>
      <c r="KY7" s="18"/>
      <c r="KZ7" s="18"/>
      <c r="LA7" s="18"/>
      <c r="LB7" s="18"/>
      <c r="LC7" s="18"/>
      <c r="LD7" s="18"/>
      <c r="LE7" s="18"/>
      <c r="LF7" s="18"/>
      <c r="LG7" s="18"/>
      <c r="LH7" s="18"/>
      <c r="LI7" s="18"/>
      <c r="LJ7" s="18"/>
      <c r="LK7" s="18"/>
      <c r="LL7" s="18"/>
      <c r="LM7" s="18"/>
      <c r="LN7" s="18"/>
      <c r="LO7" s="18"/>
      <c r="LP7" s="18"/>
      <c r="LQ7" s="18"/>
      <c r="LR7" s="18"/>
      <c r="LS7" s="18"/>
      <c r="LT7" s="18"/>
      <c r="LU7" s="18"/>
      <c r="LV7" s="18"/>
      <c r="LW7" s="18"/>
      <c r="LX7" s="18"/>
      <c r="LY7" s="18"/>
      <c r="LZ7" s="18"/>
      <c r="MA7" s="18"/>
      <c r="MB7" s="18"/>
      <c r="MC7" s="18"/>
      <c r="MD7" s="18"/>
      <c r="ME7" s="18"/>
      <c r="MF7" s="18"/>
      <c r="MG7" s="18"/>
      <c r="MH7" s="18"/>
      <c r="MI7" s="18"/>
      <c r="MJ7" s="18"/>
      <c r="MK7" s="18"/>
      <c r="ML7" s="18"/>
      <c r="MM7" s="18"/>
      <c r="MN7" s="18"/>
      <c r="MO7" s="18"/>
      <c r="MP7" s="18"/>
      <c r="MQ7" s="18"/>
      <c r="MR7" s="18"/>
      <c r="MS7" s="18"/>
      <c r="MT7" s="18"/>
      <c r="MU7" s="18"/>
      <c r="MV7" s="18"/>
      <c r="MW7" s="18"/>
      <c r="MX7" s="18"/>
      <c r="MY7" s="18"/>
      <c r="MZ7" s="18"/>
      <c r="NA7" s="18"/>
      <c r="NB7" s="18"/>
      <c r="NC7" s="18"/>
      <c r="ND7" s="18"/>
      <c r="NE7" s="18"/>
      <c r="NF7" s="18"/>
      <c r="NG7" s="18"/>
      <c r="NH7" s="18"/>
      <c r="NI7" s="18"/>
      <c r="NJ7" s="18"/>
      <c r="NK7" s="18"/>
      <c r="NL7" s="18"/>
      <c r="NM7" s="18"/>
      <c r="NN7" s="18"/>
      <c r="NO7" s="18"/>
      <c r="NP7" s="18"/>
      <c r="NQ7" s="18"/>
      <c r="NR7" s="18"/>
      <c r="NS7" s="18"/>
      <c r="NT7" s="18"/>
      <c r="NU7" s="18"/>
      <c r="NV7" s="18"/>
      <c r="NW7" s="18"/>
      <c r="NX7" s="18"/>
      <c r="NY7" s="18"/>
      <c r="NZ7" s="18"/>
      <c r="OA7" s="18"/>
      <c r="OB7" s="18"/>
      <c r="OC7" s="18"/>
      <c r="OD7" s="18"/>
      <c r="OE7" s="18"/>
      <c r="OF7" s="18"/>
      <c r="OG7" s="18"/>
      <c r="OH7" s="18"/>
      <c r="OI7" s="18"/>
      <c r="OJ7" s="18"/>
      <c r="OK7" s="18"/>
      <c r="OL7" s="18"/>
      <c r="OM7" s="18"/>
      <c r="ON7" s="18"/>
      <c r="OO7" s="18"/>
      <c r="OP7" s="18"/>
      <c r="OQ7" s="18"/>
      <c r="OR7" s="18"/>
      <c r="OS7" s="18"/>
      <c r="OT7" s="18"/>
      <c r="OU7" s="18"/>
      <c r="OV7" s="18"/>
      <c r="OW7" s="18"/>
      <c r="OX7" s="18"/>
      <c r="OY7" s="18"/>
      <c r="OZ7" s="18"/>
      <c r="PA7" s="18"/>
      <c r="PB7" s="18"/>
      <c r="PC7" s="18"/>
      <c r="PD7" s="18"/>
      <c r="PE7" s="18"/>
      <c r="PF7" s="18"/>
      <c r="PG7" s="18"/>
      <c r="PH7" s="18"/>
      <c r="PI7" s="18"/>
      <c r="PJ7" s="18"/>
      <c r="PK7" s="18"/>
      <c r="PL7" s="18"/>
      <c r="PM7" s="18"/>
      <c r="PN7" s="18"/>
      <c r="PO7" s="18"/>
      <c r="PP7" s="18"/>
      <c r="PQ7" s="18"/>
      <c r="PR7" s="18"/>
      <c r="PS7" s="18"/>
      <c r="PT7" s="18"/>
      <c r="PU7" s="18"/>
      <c r="PV7" s="18"/>
      <c r="PW7" s="18"/>
      <c r="PX7" s="18"/>
      <c r="PY7" s="18"/>
      <c r="PZ7" s="18"/>
      <c r="QA7" s="18"/>
      <c r="QB7" s="18"/>
      <c r="QC7" s="18"/>
      <c r="QD7" s="18"/>
      <c r="QE7" s="18"/>
      <c r="QF7" s="18"/>
      <c r="QG7" s="18"/>
      <c r="QH7" s="18"/>
      <c r="QI7" s="18"/>
      <c r="QJ7" s="18"/>
      <c r="QK7" s="18"/>
      <c r="QL7" s="18"/>
      <c r="QM7" s="18"/>
      <c r="QN7" s="18"/>
      <c r="QO7" s="18"/>
      <c r="QP7" s="18"/>
      <c r="QQ7" s="18"/>
      <c r="QR7" s="18"/>
      <c r="QS7" s="18"/>
      <c r="QT7" s="18"/>
      <c r="QU7" s="18"/>
      <c r="QV7" s="18"/>
      <c r="QW7" s="18"/>
      <c r="QX7" s="18"/>
      <c r="QY7" s="18"/>
      <c r="QZ7" s="18"/>
      <c r="RA7" s="18"/>
      <c r="RB7" s="18"/>
      <c r="RC7" s="18"/>
      <c r="RD7" s="18"/>
      <c r="RE7" s="18"/>
      <c r="RF7" s="18"/>
      <c r="RG7" s="18"/>
      <c r="RH7" s="18"/>
      <c r="RI7" s="18"/>
      <c r="RJ7" s="18"/>
    </row>
    <row r="8" spans="1:478" x14ac:dyDescent="0.2">
      <c r="A8" s="3" t="s">
        <v>81</v>
      </c>
      <c r="B8" s="4" t="s">
        <v>111</v>
      </c>
      <c r="C8" s="4" t="s">
        <v>529</v>
      </c>
      <c r="D8" s="6" t="s">
        <v>110</v>
      </c>
      <c r="E8" s="3" t="s">
        <v>19</v>
      </c>
      <c r="F8" s="28">
        <v>1</v>
      </c>
      <c r="G8" s="3" t="s">
        <v>116</v>
      </c>
      <c r="H8" s="29">
        <v>8.5</v>
      </c>
      <c r="I8" s="22" t="str">
        <f>IF(J8&gt;0,"Y","N")</f>
        <v>N</v>
      </c>
      <c r="J8" s="7"/>
      <c r="K8" s="28">
        <v>6</v>
      </c>
      <c r="L8" s="3" t="s">
        <v>21</v>
      </c>
    </row>
    <row r="9" spans="1:478" x14ac:dyDescent="0.2">
      <c r="A9" s="3" t="s">
        <v>119</v>
      </c>
      <c r="B9" s="4" t="s">
        <v>120</v>
      </c>
      <c r="C9" s="4" t="s">
        <v>530</v>
      </c>
      <c r="D9" s="6" t="s">
        <v>118</v>
      </c>
      <c r="E9" s="3" t="s">
        <v>19</v>
      </c>
      <c r="F9" s="28">
        <v>1</v>
      </c>
      <c r="G9" s="3" t="s">
        <v>136</v>
      </c>
      <c r="H9" s="29">
        <v>10.51</v>
      </c>
      <c r="I9" s="22" t="str">
        <f>IF(J9&gt;0,"Y"," N")</f>
        <v xml:space="preserve"> N</v>
      </c>
      <c r="J9" s="7"/>
      <c r="K9" s="28">
        <v>15</v>
      </c>
      <c r="L9" s="3" t="s">
        <v>21</v>
      </c>
    </row>
    <row r="10" spans="1:478" x14ac:dyDescent="0.2">
      <c r="A10" s="3" t="s">
        <v>119</v>
      </c>
      <c r="B10" s="4" t="s">
        <v>120</v>
      </c>
      <c r="C10" s="4" t="s">
        <v>530</v>
      </c>
      <c r="D10" s="6" t="s">
        <v>118</v>
      </c>
      <c r="E10" s="3" t="s">
        <v>19</v>
      </c>
      <c r="F10" s="28">
        <v>3</v>
      </c>
      <c r="G10" s="3" t="s">
        <v>136</v>
      </c>
      <c r="H10" s="29">
        <v>9.5399999999999991</v>
      </c>
      <c r="I10" s="22" t="str">
        <f>IF(J10&gt;0,"Y"," N")</f>
        <v xml:space="preserve"> N</v>
      </c>
      <c r="J10" s="7"/>
      <c r="K10" s="28">
        <v>15</v>
      </c>
      <c r="L10" s="3" t="s">
        <v>21</v>
      </c>
    </row>
    <row r="11" spans="1:478" x14ac:dyDescent="0.2">
      <c r="A11" s="3" t="s">
        <v>145</v>
      </c>
      <c r="B11" s="4" t="s">
        <v>146</v>
      </c>
      <c r="C11" s="4" t="s">
        <v>532</v>
      </c>
      <c r="D11" s="6" t="s">
        <v>144</v>
      </c>
      <c r="E11" s="3" t="s">
        <v>19</v>
      </c>
      <c r="F11" s="28">
        <v>1</v>
      </c>
      <c r="G11" s="3" t="s">
        <v>158</v>
      </c>
      <c r="H11" s="29">
        <v>9.09</v>
      </c>
      <c r="I11" s="22" t="str">
        <f>IF(J11&gt;0,"Y"," N")</f>
        <v xml:space="preserve"> N</v>
      </c>
      <c r="J11" s="7"/>
      <c r="K11" s="28">
        <v>20</v>
      </c>
      <c r="L11" s="3" t="s">
        <v>21</v>
      </c>
    </row>
    <row r="12" spans="1:478" x14ac:dyDescent="0.2">
      <c r="A12" s="3" t="s">
        <v>47</v>
      </c>
      <c r="B12" s="4" t="s">
        <v>161</v>
      </c>
      <c r="C12" s="4" t="s">
        <v>533</v>
      </c>
      <c r="D12" s="6" t="s">
        <v>160</v>
      </c>
      <c r="E12" s="3" t="s">
        <v>19</v>
      </c>
      <c r="F12" s="28">
        <v>3</v>
      </c>
      <c r="G12" s="3" t="s">
        <v>174</v>
      </c>
      <c r="H12" s="24"/>
      <c r="I12" s="22"/>
      <c r="J12" s="7" t="s">
        <v>14</v>
      </c>
      <c r="K12" s="28">
        <v>15</v>
      </c>
      <c r="L12" s="3" t="s">
        <v>21</v>
      </c>
    </row>
    <row r="13" spans="1:478" x14ac:dyDescent="0.2">
      <c r="A13" s="3" t="s">
        <v>176</v>
      </c>
      <c r="B13" s="4" t="s">
        <v>177</v>
      </c>
      <c r="C13" s="4" t="s">
        <v>534</v>
      </c>
      <c r="D13" s="6" t="s">
        <v>175</v>
      </c>
      <c r="E13" s="3" t="s">
        <v>19</v>
      </c>
      <c r="F13" s="28">
        <v>1</v>
      </c>
      <c r="G13" s="3" t="s">
        <v>19</v>
      </c>
      <c r="H13" s="29">
        <v>9</v>
      </c>
      <c r="I13" s="25" t="s">
        <v>513</v>
      </c>
      <c r="J13" s="30">
        <v>6318</v>
      </c>
      <c r="K13" s="28">
        <v>13.5</v>
      </c>
      <c r="L13" s="3" t="s">
        <v>21</v>
      </c>
    </row>
    <row r="14" spans="1:478" x14ac:dyDescent="0.2">
      <c r="A14" s="3" t="s">
        <v>176</v>
      </c>
      <c r="B14" s="4" t="s">
        <v>177</v>
      </c>
      <c r="C14" s="4" t="s">
        <v>534</v>
      </c>
      <c r="D14" s="6" t="s">
        <v>175</v>
      </c>
      <c r="E14" s="3" t="s">
        <v>19</v>
      </c>
      <c r="F14" s="28">
        <v>1</v>
      </c>
      <c r="G14" s="3" t="s">
        <v>19</v>
      </c>
      <c r="H14" s="29">
        <v>9</v>
      </c>
      <c r="I14" s="25" t="s">
        <v>513</v>
      </c>
      <c r="J14" s="30">
        <v>7488</v>
      </c>
      <c r="K14" s="28">
        <v>16</v>
      </c>
      <c r="L14" s="3" t="s">
        <v>21</v>
      </c>
    </row>
    <row r="15" spans="1:478" x14ac:dyDescent="0.2">
      <c r="A15" s="3" t="s">
        <v>176</v>
      </c>
      <c r="B15" s="4" t="s">
        <v>177</v>
      </c>
      <c r="C15" s="4" t="s">
        <v>534</v>
      </c>
      <c r="D15" s="6" t="s">
        <v>175</v>
      </c>
      <c r="E15" s="3" t="s">
        <v>19</v>
      </c>
      <c r="F15" s="28">
        <v>1</v>
      </c>
      <c r="G15" s="3" t="s">
        <v>19</v>
      </c>
      <c r="H15" s="29">
        <v>9</v>
      </c>
      <c r="I15" s="25" t="s">
        <v>513</v>
      </c>
      <c r="J15" s="30">
        <v>7020</v>
      </c>
      <c r="K15" s="28">
        <v>14</v>
      </c>
      <c r="L15" s="3" t="s">
        <v>21</v>
      </c>
    </row>
    <row r="16" spans="1:478" x14ac:dyDescent="0.2">
      <c r="A16" s="3" t="s">
        <v>176</v>
      </c>
      <c r="B16" s="4" t="s">
        <v>177</v>
      </c>
      <c r="C16" s="4" t="s">
        <v>534</v>
      </c>
      <c r="D16" s="6" t="s">
        <v>175</v>
      </c>
      <c r="E16" s="3" t="s">
        <v>19</v>
      </c>
      <c r="F16" s="28">
        <v>1</v>
      </c>
      <c r="G16" s="3" t="s">
        <v>19</v>
      </c>
      <c r="H16" s="29">
        <v>9.33</v>
      </c>
      <c r="I16" s="25" t="s">
        <v>513</v>
      </c>
      <c r="J16" s="30">
        <v>10188</v>
      </c>
      <c r="K16" s="28">
        <v>21</v>
      </c>
      <c r="L16" s="3" t="s">
        <v>21</v>
      </c>
    </row>
    <row r="17" spans="1:478" x14ac:dyDescent="0.2">
      <c r="A17" s="3" t="s">
        <v>182</v>
      </c>
      <c r="B17" s="4" t="s">
        <v>183</v>
      </c>
      <c r="C17" s="4" t="s">
        <v>535</v>
      </c>
      <c r="D17" s="6" t="s">
        <v>181</v>
      </c>
      <c r="E17" s="3" t="s">
        <v>19</v>
      </c>
      <c r="F17" s="28">
        <v>3</v>
      </c>
      <c r="G17" s="3" t="s">
        <v>108</v>
      </c>
      <c r="H17" s="29">
        <v>8.75</v>
      </c>
      <c r="I17" s="22" t="str">
        <f t="shared" ref="I17:I29" si="0">IF(J17&gt;0,"Y"," N")</f>
        <v xml:space="preserve"> N</v>
      </c>
      <c r="J17" s="7"/>
      <c r="K17" s="28">
        <v>9</v>
      </c>
      <c r="L17" s="3" t="s">
        <v>21</v>
      </c>
    </row>
    <row r="18" spans="1:478" x14ac:dyDescent="0.2">
      <c r="A18" s="3" t="s">
        <v>176</v>
      </c>
      <c r="B18" s="4" t="s">
        <v>177</v>
      </c>
      <c r="C18" s="4" t="s">
        <v>539</v>
      </c>
      <c r="D18" s="6" t="s">
        <v>205</v>
      </c>
      <c r="E18" s="3" t="s">
        <v>19</v>
      </c>
      <c r="F18" s="28">
        <v>1</v>
      </c>
      <c r="G18" s="3" t="s">
        <v>211</v>
      </c>
      <c r="H18" s="24">
        <f>IF(J18&gt;0,(J18/(K18*52)),"  ")</f>
        <v>9</v>
      </c>
      <c r="I18" s="22" t="str">
        <f t="shared" si="0"/>
        <v>Y</v>
      </c>
      <c r="J18" s="30">
        <v>3510</v>
      </c>
      <c r="K18" s="28">
        <v>7.5</v>
      </c>
      <c r="L18" s="3" t="s">
        <v>21</v>
      </c>
    </row>
    <row r="19" spans="1:478" x14ac:dyDescent="0.2">
      <c r="A19" s="3" t="s">
        <v>176</v>
      </c>
      <c r="B19" s="4" t="s">
        <v>177</v>
      </c>
      <c r="C19" s="4" t="s">
        <v>539</v>
      </c>
      <c r="D19" s="6" t="s">
        <v>205</v>
      </c>
      <c r="E19" s="3" t="s">
        <v>19</v>
      </c>
      <c r="F19" s="28">
        <v>1</v>
      </c>
      <c r="G19" s="3" t="s">
        <v>211</v>
      </c>
      <c r="H19" s="24">
        <f>IF(J19&gt;0,(J19/(K19*52)),"  ")</f>
        <v>9</v>
      </c>
      <c r="I19" s="22" t="str">
        <f t="shared" si="0"/>
        <v>Y</v>
      </c>
      <c r="J19" s="30">
        <v>4212</v>
      </c>
      <c r="K19" s="28">
        <v>9</v>
      </c>
      <c r="L19" s="3" t="s">
        <v>21</v>
      </c>
    </row>
    <row r="20" spans="1:478" x14ac:dyDescent="0.2">
      <c r="A20" s="3" t="s">
        <v>176</v>
      </c>
      <c r="B20" s="4" t="s">
        <v>177</v>
      </c>
      <c r="C20" s="4" t="s">
        <v>539</v>
      </c>
      <c r="D20" s="6" t="s">
        <v>205</v>
      </c>
      <c r="E20" s="3" t="s">
        <v>19</v>
      </c>
      <c r="F20" s="28">
        <v>1</v>
      </c>
      <c r="G20" s="3" t="s">
        <v>211</v>
      </c>
      <c r="H20" s="24">
        <f>IF(J20&gt;0,(J20/(K20*52)),"  ")</f>
        <v>10.5</v>
      </c>
      <c r="I20" s="22" t="str">
        <f t="shared" si="0"/>
        <v>Y</v>
      </c>
      <c r="J20" s="30">
        <v>4095</v>
      </c>
      <c r="K20" s="28">
        <v>7.5</v>
      </c>
      <c r="L20" s="3" t="s">
        <v>21</v>
      </c>
    </row>
    <row r="21" spans="1:478" x14ac:dyDescent="0.2">
      <c r="A21" s="3" t="s">
        <v>200</v>
      </c>
      <c r="B21" s="4" t="s">
        <v>201</v>
      </c>
      <c r="C21" s="4" t="s">
        <v>540</v>
      </c>
      <c r="D21" s="6" t="s">
        <v>212</v>
      </c>
      <c r="E21" s="3" t="s">
        <v>19</v>
      </c>
      <c r="F21" s="28">
        <v>2</v>
      </c>
      <c r="G21" s="3" t="s">
        <v>108</v>
      </c>
      <c r="H21" s="29">
        <v>9.27</v>
      </c>
      <c r="I21" s="22" t="str">
        <f t="shared" si="0"/>
        <v xml:space="preserve"> N</v>
      </c>
      <c r="J21" s="7"/>
      <c r="K21" s="28">
        <v>4</v>
      </c>
      <c r="L21" s="3" t="s">
        <v>21</v>
      </c>
    </row>
    <row r="22" spans="1:478" x14ac:dyDescent="0.2">
      <c r="A22" s="3" t="s">
        <v>224</v>
      </c>
      <c r="B22" s="4" t="s">
        <v>225</v>
      </c>
      <c r="C22" s="4" t="s">
        <v>543</v>
      </c>
      <c r="D22" s="6" t="s">
        <v>223</v>
      </c>
      <c r="E22" s="3" t="s">
        <v>19</v>
      </c>
      <c r="F22" s="28">
        <v>1</v>
      </c>
      <c r="G22" s="3" t="s">
        <v>233</v>
      </c>
      <c r="H22" s="29">
        <v>9</v>
      </c>
      <c r="I22" s="22" t="str">
        <f t="shared" si="0"/>
        <v xml:space="preserve"> N</v>
      </c>
      <c r="J22" s="7"/>
      <c r="K22" s="28">
        <v>12</v>
      </c>
      <c r="L22" s="3" t="s">
        <v>21</v>
      </c>
    </row>
    <row r="23" spans="1:478" s="15" customFormat="1" x14ac:dyDescent="0.2">
      <c r="A23" s="3" t="s">
        <v>27</v>
      </c>
      <c r="B23" s="4" t="s">
        <v>235</v>
      </c>
      <c r="C23" s="4" t="s">
        <v>544</v>
      </c>
      <c r="D23" s="6" t="s">
        <v>234</v>
      </c>
      <c r="E23" s="3" t="s">
        <v>19</v>
      </c>
      <c r="F23" s="28">
        <v>2</v>
      </c>
      <c r="G23" s="3" t="s">
        <v>108</v>
      </c>
      <c r="H23" s="29">
        <v>9</v>
      </c>
      <c r="I23" s="22" t="str">
        <f t="shared" si="0"/>
        <v xml:space="preserve"> N</v>
      </c>
      <c r="J23" s="7"/>
      <c r="K23" s="28">
        <v>14</v>
      </c>
      <c r="L23" s="3" t="s">
        <v>21</v>
      </c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B23" s="18"/>
      <c r="FC23" s="18"/>
      <c r="FD23" s="18"/>
      <c r="FE23" s="18"/>
      <c r="FF23" s="18"/>
      <c r="FG23" s="18"/>
      <c r="FH23" s="18"/>
      <c r="FI23" s="18"/>
      <c r="FJ23" s="18"/>
      <c r="FK23" s="18"/>
      <c r="FL23" s="18"/>
      <c r="FM23" s="18"/>
      <c r="FN23" s="18"/>
      <c r="FO23" s="18"/>
      <c r="FP23" s="18"/>
      <c r="FQ23" s="18"/>
      <c r="FR23" s="18"/>
      <c r="FS23" s="18"/>
      <c r="FT23" s="18"/>
      <c r="FU23" s="18"/>
      <c r="FV23" s="18"/>
      <c r="FW23" s="18"/>
      <c r="FX23" s="18"/>
      <c r="FY23" s="18"/>
      <c r="FZ23" s="18"/>
      <c r="GA23" s="18"/>
      <c r="GB23" s="18"/>
      <c r="GC23" s="18"/>
      <c r="GD23" s="18"/>
      <c r="GE23" s="18"/>
      <c r="GF23" s="18"/>
      <c r="GG23" s="18"/>
      <c r="GH23" s="18"/>
      <c r="GI23" s="18"/>
      <c r="GJ23" s="18"/>
      <c r="GK23" s="18"/>
      <c r="GL23" s="18"/>
      <c r="GM23" s="18"/>
      <c r="GN23" s="18"/>
      <c r="GO23" s="18"/>
      <c r="GP23" s="18"/>
      <c r="GQ23" s="18"/>
      <c r="GR23" s="18"/>
      <c r="GS23" s="18"/>
      <c r="GT23" s="18"/>
      <c r="GU23" s="18"/>
      <c r="GV23" s="18"/>
      <c r="GW23" s="18"/>
      <c r="GX23" s="18"/>
      <c r="GY23" s="18"/>
      <c r="GZ23" s="18"/>
      <c r="HA23" s="18"/>
      <c r="HB23" s="18"/>
      <c r="HC23" s="18"/>
      <c r="HD23" s="18"/>
      <c r="HE23" s="18"/>
      <c r="HF23" s="18"/>
      <c r="HG23" s="18"/>
      <c r="HH23" s="18"/>
      <c r="HI23" s="18"/>
      <c r="HJ23" s="18"/>
      <c r="HK23" s="18"/>
      <c r="HL23" s="18"/>
      <c r="HM23" s="18"/>
      <c r="HN23" s="18"/>
      <c r="HO23" s="18"/>
      <c r="HP23" s="18"/>
      <c r="HQ23" s="18"/>
      <c r="HR23" s="18"/>
      <c r="HS23" s="18"/>
      <c r="HT23" s="18"/>
      <c r="HU23" s="18"/>
      <c r="HV23" s="18"/>
      <c r="HW23" s="18"/>
      <c r="HX23" s="18"/>
      <c r="HY23" s="18"/>
      <c r="HZ23" s="18"/>
      <c r="IA23" s="18"/>
      <c r="IB23" s="18"/>
      <c r="IC23" s="18"/>
      <c r="ID23" s="18"/>
      <c r="IE23" s="18"/>
      <c r="IF23" s="18"/>
      <c r="IG23" s="18"/>
      <c r="IH23" s="18"/>
      <c r="II23" s="18"/>
      <c r="IJ23" s="18"/>
      <c r="IK23" s="18"/>
      <c r="IL23" s="18"/>
      <c r="IM23" s="18"/>
      <c r="IN23" s="18"/>
      <c r="IO23" s="18"/>
      <c r="IP23" s="18"/>
      <c r="IQ23" s="18"/>
      <c r="IR23" s="18"/>
      <c r="IS23" s="18"/>
      <c r="IT23" s="18"/>
      <c r="IU23" s="18"/>
      <c r="IV23" s="18"/>
      <c r="IW23" s="18"/>
      <c r="IX23" s="18"/>
      <c r="IY23" s="18"/>
      <c r="IZ23" s="18"/>
      <c r="JA23" s="18"/>
      <c r="JB23" s="18"/>
      <c r="JC23" s="18"/>
      <c r="JD23" s="18"/>
      <c r="JE23" s="18"/>
      <c r="JF23" s="18"/>
      <c r="JG23" s="18"/>
      <c r="JH23" s="18"/>
      <c r="JI23" s="18"/>
      <c r="JJ23" s="18"/>
      <c r="JK23" s="18"/>
      <c r="JL23" s="18"/>
      <c r="JM23" s="18"/>
      <c r="JN23" s="18"/>
      <c r="JO23" s="18"/>
      <c r="JP23" s="18"/>
      <c r="JQ23" s="18"/>
      <c r="JR23" s="18"/>
      <c r="JS23" s="18"/>
      <c r="JT23" s="18"/>
      <c r="JU23" s="18"/>
      <c r="JV23" s="18"/>
      <c r="JW23" s="18"/>
      <c r="JX23" s="18"/>
      <c r="JY23" s="18"/>
      <c r="JZ23" s="18"/>
      <c r="KA23" s="18"/>
      <c r="KB23" s="18"/>
      <c r="KC23" s="18"/>
      <c r="KD23" s="18"/>
      <c r="KE23" s="18"/>
      <c r="KF23" s="18"/>
      <c r="KG23" s="18"/>
      <c r="KH23" s="18"/>
      <c r="KI23" s="18"/>
      <c r="KJ23" s="18"/>
      <c r="KK23" s="18"/>
      <c r="KL23" s="18"/>
      <c r="KM23" s="18"/>
      <c r="KN23" s="18"/>
      <c r="KO23" s="18"/>
      <c r="KP23" s="18"/>
      <c r="KQ23" s="18"/>
      <c r="KR23" s="18"/>
      <c r="KS23" s="18"/>
      <c r="KT23" s="18"/>
      <c r="KU23" s="18"/>
      <c r="KV23" s="18"/>
      <c r="KW23" s="18"/>
      <c r="KX23" s="18"/>
      <c r="KY23" s="18"/>
      <c r="KZ23" s="18"/>
      <c r="LA23" s="18"/>
      <c r="LB23" s="18"/>
      <c r="LC23" s="18"/>
      <c r="LD23" s="18"/>
      <c r="LE23" s="18"/>
      <c r="LF23" s="18"/>
      <c r="LG23" s="18"/>
      <c r="LH23" s="18"/>
      <c r="LI23" s="18"/>
      <c r="LJ23" s="18"/>
      <c r="LK23" s="18"/>
      <c r="LL23" s="18"/>
      <c r="LM23" s="18"/>
      <c r="LN23" s="18"/>
      <c r="LO23" s="18"/>
      <c r="LP23" s="18"/>
      <c r="LQ23" s="18"/>
      <c r="LR23" s="18"/>
      <c r="LS23" s="18"/>
      <c r="LT23" s="18"/>
      <c r="LU23" s="18"/>
      <c r="LV23" s="18"/>
      <c r="LW23" s="18"/>
      <c r="LX23" s="18"/>
      <c r="LY23" s="18"/>
      <c r="LZ23" s="18"/>
      <c r="MA23" s="18"/>
      <c r="MB23" s="18"/>
      <c r="MC23" s="18"/>
      <c r="MD23" s="18"/>
      <c r="ME23" s="18"/>
      <c r="MF23" s="18"/>
      <c r="MG23" s="18"/>
      <c r="MH23" s="18"/>
      <c r="MI23" s="18"/>
      <c r="MJ23" s="18"/>
      <c r="MK23" s="18"/>
      <c r="ML23" s="18"/>
      <c r="MM23" s="18"/>
      <c r="MN23" s="18"/>
      <c r="MO23" s="18"/>
      <c r="MP23" s="18"/>
      <c r="MQ23" s="18"/>
      <c r="MR23" s="18"/>
      <c r="MS23" s="18"/>
      <c r="MT23" s="18"/>
      <c r="MU23" s="18"/>
      <c r="MV23" s="18"/>
      <c r="MW23" s="18"/>
      <c r="MX23" s="18"/>
      <c r="MY23" s="18"/>
      <c r="MZ23" s="18"/>
      <c r="NA23" s="18"/>
      <c r="NB23" s="18"/>
      <c r="NC23" s="18"/>
      <c r="ND23" s="18"/>
      <c r="NE23" s="18"/>
      <c r="NF23" s="18"/>
      <c r="NG23" s="18"/>
      <c r="NH23" s="18"/>
      <c r="NI23" s="18"/>
      <c r="NJ23" s="18"/>
      <c r="NK23" s="18"/>
      <c r="NL23" s="18"/>
      <c r="NM23" s="18"/>
      <c r="NN23" s="18"/>
      <c r="NO23" s="18"/>
      <c r="NP23" s="18"/>
      <c r="NQ23" s="18"/>
      <c r="NR23" s="18"/>
      <c r="NS23" s="18"/>
      <c r="NT23" s="18"/>
      <c r="NU23" s="18"/>
      <c r="NV23" s="18"/>
      <c r="NW23" s="18"/>
      <c r="NX23" s="18"/>
      <c r="NY23" s="18"/>
      <c r="NZ23" s="18"/>
      <c r="OA23" s="18"/>
      <c r="OB23" s="18"/>
      <c r="OC23" s="18"/>
      <c r="OD23" s="18"/>
      <c r="OE23" s="18"/>
      <c r="OF23" s="18"/>
      <c r="OG23" s="18"/>
      <c r="OH23" s="18"/>
      <c r="OI23" s="18"/>
      <c r="OJ23" s="18"/>
      <c r="OK23" s="18"/>
      <c r="OL23" s="18"/>
      <c r="OM23" s="18"/>
      <c r="ON23" s="18"/>
      <c r="OO23" s="18"/>
      <c r="OP23" s="18"/>
      <c r="OQ23" s="18"/>
      <c r="OR23" s="18"/>
      <c r="OS23" s="18"/>
      <c r="OT23" s="18"/>
      <c r="OU23" s="18"/>
      <c r="OV23" s="18"/>
      <c r="OW23" s="18"/>
      <c r="OX23" s="18"/>
      <c r="OY23" s="18"/>
      <c r="OZ23" s="18"/>
      <c r="PA23" s="18"/>
      <c r="PB23" s="18"/>
      <c r="PC23" s="18"/>
      <c r="PD23" s="18"/>
      <c r="PE23" s="18"/>
      <c r="PF23" s="18"/>
      <c r="PG23" s="18"/>
      <c r="PH23" s="18"/>
      <c r="PI23" s="18"/>
      <c r="PJ23" s="18"/>
      <c r="PK23" s="18"/>
      <c r="PL23" s="18"/>
      <c r="PM23" s="18"/>
      <c r="PN23" s="18"/>
      <c r="PO23" s="18"/>
      <c r="PP23" s="18"/>
      <c r="PQ23" s="18"/>
      <c r="PR23" s="18"/>
      <c r="PS23" s="18"/>
      <c r="PT23" s="18"/>
      <c r="PU23" s="18"/>
      <c r="PV23" s="18"/>
      <c r="PW23" s="18"/>
      <c r="PX23" s="18"/>
      <c r="PY23" s="18"/>
      <c r="PZ23" s="18"/>
      <c r="QA23" s="18"/>
      <c r="QB23" s="18"/>
      <c r="QC23" s="18"/>
      <c r="QD23" s="18"/>
      <c r="QE23" s="18"/>
      <c r="QF23" s="18"/>
      <c r="QG23" s="18"/>
      <c r="QH23" s="18"/>
      <c r="QI23" s="18"/>
      <c r="QJ23" s="18"/>
      <c r="QK23" s="18"/>
      <c r="QL23" s="18"/>
      <c r="QM23" s="18"/>
      <c r="QN23" s="18"/>
      <c r="QO23" s="18"/>
      <c r="QP23" s="18"/>
      <c r="QQ23" s="18"/>
      <c r="QR23" s="18"/>
      <c r="QS23" s="18"/>
      <c r="QT23" s="18"/>
      <c r="QU23" s="18"/>
      <c r="QV23" s="18"/>
      <c r="QW23" s="18"/>
      <c r="QX23" s="18"/>
      <c r="QY23" s="18"/>
      <c r="QZ23" s="18"/>
      <c r="RA23" s="18"/>
      <c r="RB23" s="18"/>
      <c r="RC23" s="18"/>
      <c r="RD23" s="18"/>
      <c r="RE23" s="18"/>
      <c r="RF23" s="18"/>
      <c r="RG23" s="18"/>
      <c r="RH23" s="18"/>
      <c r="RI23" s="18"/>
      <c r="RJ23" s="18"/>
    </row>
    <row r="24" spans="1:478" x14ac:dyDescent="0.2">
      <c r="A24" s="3" t="s">
        <v>31</v>
      </c>
      <c r="B24" s="4" t="s">
        <v>252</v>
      </c>
      <c r="C24" s="4" t="s">
        <v>547</v>
      </c>
      <c r="D24" s="6" t="s">
        <v>251</v>
      </c>
      <c r="E24" s="3" t="s">
        <v>19</v>
      </c>
      <c r="F24" s="28">
        <v>1</v>
      </c>
      <c r="G24" s="3" t="s">
        <v>108</v>
      </c>
      <c r="H24" s="29">
        <v>9</v>
      </c>
      <c r="I24" s="22" t="str">
        <f t="shared" si="0"/>
        <v xml:space="preserve"> N</v>
      </c>
      <c r="J24" s="7"/>
      <c r="K24" s="28">
        <v>18</v>
      </c>
      <c r="L24" s="3" t="s">
        <v>21</v>
      </c>
    </row>
    <row r="25" spans="1:478" x14ac:dyDescent="0.2">
      <c r="A25" s="3" t="s">
        <v>31</v>
      </c>
      <c r="B25" s="4" t="s">
        <v>252</v>
      </c>
      <c r="C25" s="4" t="s">
        <v>547</v>
      </c>
      <c r="D25" s="6" t="s">
        <v>251</v>
      </c>
      <c r="E25" s="3" t="s">
        <v>19</v>
      </c>
      <c r="F25" s="28">
        <v>1</v>
      </c>
      <c r="G25" s="3" t="s">
        <v>108</v>
      </c>
      <c r="H25" s="29">
        <v>9</v>
      </c>
      <c r="I25" s="22" t="str">
        <f t="shared" si="0"/>
        <v xml:space="preserve"> N</v>
      </c>
      <c r="J25" s="7"/>
      <c r="K25" s="28">
        <v>9</v>
      </c>
      <c r="L25" s="3" t="s">
        <v>21</v>
      </c>
    </row>
    <row r="26" spans="1:478" x14ac:dyDescent="0.2">
      <c r="A26" s="3" t="s">
        <v>31</v>
      </c>
      <c r="B26" s="4" t="s">
        <v>252</v>
      </c>
      <c r="C26" s="4" t="s">
        <v>547</v>
      </c>
      <c r="D26" s="6" t="s">
        <v>251</v>
      </c>
      <c r="E26" s="3" t="s">
        <v>19</v>
      </c>
      <c r="F26" s="28">
        <v>1</v>
      </c>
      <c r="G26" s="3" t="s">
        <v>108</v>
      </c>
      <c r="H26" s="29">
        <v>9</v>
      </c>
      <c r="I26" s="22" t="str">
        <f t="shared" si="0"/>
        <v xml:space="preserve"> N</v>
      </c>
      <c r="J26" s="7"/>
      <c r="K26" s="28">
        <v>8</v>
      </c>
      <c r="L26" s="3" t="s">
        <v>21</v>
      </c>
    </row>
    <row r="27" spans="1:478" s="15" customFormat="1" x14ac:dyDescent="0.2">
      <c r="A27" s="3" t="s">
        <v>147</v>
      </c>
      <c r="B27" s="4" t="s">
        <v>269</v>
      </c>
      <c r="C27" s="4" t="s">
        <v>549</v>
      </c>
      <c r="D27" s="6" t="s">
        <v>268</v>
      </c>
      <c r="E27" s="3" t="s">
        <v>19</v>
      </c>
      <c r="F27" s="28">
        <v>1</v>
      </c>
      <c r="G27" s="3" t="s">
        <v>61</v>
      </c>
      <c r="H27" s="29">
        <v>9</v>
      </c>
      <c r="I27" s="22" t="str">
        <f t="shared" si="0"/>
        <v xml:space="preserve"> N</v>
      </c>
      <c r="J27" s="7"/>
      <c r="K27" s="28">
        <v>19</v>
      </c>
      <c r="L27" s="3" t="s">
        <v>21</v>
      </c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B27" s="18"/>
      <c r="FC27" s="18"/>
      <c r="FD27" s="18"/>
      <c r="FE27" s="18"/>
      <c r="FF27" s="18"/>
      <c r="FG27" s="18"/>
      <c r="FH27" s="18"/>
      <c r="FI27" s="18"/>
      <c r="FJ27" s="18"/>
      <c r="FK27" s="18"/>
      <c r="FL27" s="18"/>
      <c r="FM27" s="18"/>
      <c r="FN27" s="18"/>
      <c r="FO27" s="18"/>
      <c r="FP27" s="18"/>
      <c r="FQ27" s="18"/>
      <c r="FR27" s="18"/>
      <c r="FS27" s="18"/>
      <c r="FT27" s="18"/>
      <c r="FU27" s="18"/>
      <c r="FV27" s="18"/>
      <c r="FW27" s="18"/>
      <c r="FX27" s="18"/>
      <c r="FY27" s="18"/>
      <c r="FZ27" s="18"/>
      <c r="GA27" s="18"/>
      <c r="GB27" s="18"/>
      <c r="GC27" s="18"/>
      <c r="GD27" s="18"/>
      <c r="GE27" s="18"/>
      <c r="GF27" s="18"/>
      <c r="GG27" s="18"/>
      <c r="GH27" s="18"/>
      <c r="GI27" s="18"/>
      <c r="GJ27" s="18"/>
      <c r="GK27" s="18"/>
      <c r="GL27" s="18"/>
      <c r="GM27" s="18"/>
      <c r="GN27" s="18"/>
      <c r="GO27" s="18"/>
      <c r="GP27" s="18"/>
      <c r="GQ27" s="18"/>
      <c r="GR27" s="18"/>
      <c r="GS27" s="18"/>
      <c r="GT27" s="18"/>
      <c r="GU27" s="18"/>
      <c r="GV27" s="18"/>
      <c r="GW27" s="18"/>
      <c r="GX27" s="18"/>
      <c r="GY27" s="18"/>
      <c r="GZ27" s="18"/>
      <c r="HA27" s="18"/>
      <c r="HB27" s="18"/>
      <c r="HC27" s="18"/>
      <c r="HD27" s="18"/>
      <c r="HE27" s="18"/>
      <c r="HF27" s="18"/>
      <c r="HG27" s="18"/>
      <c r="HH27" s="18"/>
      <c r="HI27" s="18"/>
      <c r="HJ27" s="18"/>
      <c r="HK27" s="18"/>
      <c r="HL27" s="18"/>
      <c r="HM27" s="18"/>
      <c r="HN27" s="18"/>
      <c r="HO27" s="18"/>
      <c r="HP27" s="18"/>
      <c r="HQ27" s="18"/>
      <c r="HR27" s="18"/>
      <c r="HS27" s="18"/>
      <c r="HT27" s="18"/>
      <c r="HU27" s="18"/>
      <c r="HV27" s="18"/>
      <c r="HW27" s="18"/>
      <c r="HX27" s="18"/>
      <c r="HY27" s="18"/>
      <c r="HZ27" s="18"/>
      <c r="IA27" s="18"/>
      <c r="IB27" s="18"/>
      <c r="IC27" s="18"/>
      <c r="ID27" s="18"/>
      <c r="IE27" s="18"/>
      <c r="IF27" s="18"/>
      <c r="IG27" s="18"/>
      <c r="IH27" s="18"/>
      <c r="II27" s="18"/>
      <c r="IJ27" s="18"/>
      <c r="IK27" s="18"/>
      <c r="IL27" s="18"/>
      <c r="IM27" s="18"/>
      <c r="IN27" s="18"/>
      <c r="IO27" s="18"/>
      <c r="IP27" s="18"/>
      <c r="IQ27" s="18"/>
      <c r="IR27" s="18"/>
      <c r="IS27" s="18"/>
      <c r="IT27" s="18"/>
      <c r="IU27" s="18"/>
      <c r="IV27" s="18"/>
      <c r="IW27" s="18"/>
      <c r="IX27" s="18"/>
      <c r="IY27" s="18"/>
      <c r="IZ27" s="18"/>
      <c r="JA27" s="18"/>
      <c r="JB27" s="18"/>
      <c r="JC27" s="18"/>
      <c r="JD27" s="18"/>
      <c r="JE27" s="18"/>
      <c r="JF27" s="18"/>
      <c r="JG27" s="18"/>
      <c r="JH27" s="18"/>
      <c r="JI27" s="18"/>
      <c r="JJ27" s="18"/>
      <c r="JK27" s="18"/>
      <c r="JL27" s="18"/>
      <c r="JM27" s="18"/>
      <c r="JN27" s="18"/>
      <c r="JO27" s="18"/>
      <c r="JP27" s="18"/>
      <c r="JQ27" s="18"/>
      <c r="JR27" s="18"/>
      <c r="JS27" s="18"/>
      <c r="JT27" s="18"/>
      <c r="JU27" s="18"/>
      <c r="JV27" s="18"/>
      <c r="JW27" s="18"/>
      <c r="JX27" s="18"/>
      <c r="JY27" s="18"/>
      <c r="JZ27" s="18"/>
      <c r="KA27" s="18"/>
      <c r="KB27" s="18"/>
      <c r="KC27" s="18"/>
      <c r="KD27" s="18"/>
      <c r="KE27" s="18"/>
      <c r="KF27" s="18"/>
      <c r="KG27" s="18"/>
      <c r="KH27" s="18"/>
      <c r="KI27" s="18"/>
      <c r="KJ27" s="18"/>
      <c r="KK27" s="18"/>
      <c r="KL27" s="18"/>
      <c r="KM27" s="18"/>
      <c r="KN27" s="18"/>
      <c r="KO27" s="18"/>
      <c r="KP27" s="18"/>
      <c r="KQ27" s="18"/>
      <c r="KR27" s="18"/>
      <c r="KS27" s="18"/>
      <c r="KT27" s="18"/>
      <c r="KU27" s="18"/>
      <c r="KV27" s="18"/>
      <c r="KW27" s="18"/>
      <c r="KX27" s="18"/>
      <c r="KY27" s="18"/>
      <c r="KZ27" s="18"/>
      <c r="LA27" s="18"/>
      <c r="LB27" s="18"/>
      <c r="LC27" s="18"/>
      <c r="LD27" s="18"/>
      <c r="LE27" s="18"/>
      <c r="LF27" s="18"/>
      <c r="LG27" s="18"/>
      <c r="LH27" s="18"/>
      <c r="LI27" s="18"/>
      <c r="LJ27" s="18"/>
      <c r="LK27" s="18"/>
      <c r="LL27" s="18"/>
      <c r="LM27" s="18"/>
      <c r="LN27" s="18"/>
      <c r="LO27" s="18"/>
      <c r="LP27" s="18"/>
      <c r="LQ27" s="18"/>
      <c r="LR27" s="18"/>
      <c r="LS27" s="18"/>
      <c r="LT27" s="18"/>
      <c r="LU27" s="18"/>
      <c r="LV27" s="18"/>
      <c r="LW27" s="18"/>
      <c r="LX27" s="18"/>
      <c r="LY27" s="18"/>
      <c r="LZ27" s="18"/>
      <c r="MA27" s="18"/>
      <c r="MB27" s="18"/>
      <c r="MC27" s="18"/>
      <c r="MD27" s="18"/>
      <c r="ME27" s="18"/>
      <c r="MF27" s="18"/>
      <c r="MG27" s="18"/>
      <c r="MH27" s="18"/>
      <c r="MI27" s="18"/>
      <c r="MJ27" s="18"/>
      <c r="MK27" s="18"/>
      <c r="ML27" s="18"/>
      <c r="MM27" s="18"/>
      <c r="MN27" s="18"/>
      <c r="MO27" s="18"/>
      <c r="MP27" s="18"/>
      <c r="MQ27" s="18"/>
      <c r="MR27" s="18"/>
      <c r="MS27" s="18"/>
      <c r="MT27" s="18"/>
      <c r="MU27" s="18"/>
      <c r="MV27" s="18"/>
      <c r="MW27" s="18"/>
      <c r="MX27" s="18"/>
      <c r="MY27" s="18"/>
      <c r="MZ27" s="18"/>
      <c r="NA27" s="18"/>
      <c r="NB27" s="18"/>
      <c r="NC27" s="18"/>
      <c r="ND27" s="18"/>
      <c r="NE27" s="18"/>
      <c r="NF27" s="18"/>
      <c r="NG27" s="18"/>
      <c r="NH27" s="18"/>
      <c r="NI27" s="18"/>
      <c r="NJ27" s="18"/>
      <c r="NK27" s="18"/>
      <c r="NL27" s="18"/>
      <c r="NM27" s="18"/>
      <c r="NN27" s="18"/>
      <c r="NO27" s="18"/>
      <c r="NP27" s="18"/>
      <c r="NQ27" s="18"/>
      <c r="NR27" s="18"/>
      <c r="NS27" s="18"/>
      <c r="NT27" s="18"/>
      <c r="NU27" s="18"/>
      <c r="NV27" s="18"/>
      <c r="NW27" s="18"/>
      <c r="NX27" s="18"/>
      <c r="NY27" s="18"/>
      <c r="NZ27" s="18"/>
      <c r="OA27" s="18"/>
      <c r="OB27" s="18"/>
      <c r="OC27" s="18"/>
      <c r="OD27" s="18"/>
      <c r="OE27" s="18"/>
      <c r="OF27" s="18"/>
      <c r="OG27" s="18"/>
      <c r="OH27" s="18"/>
      <c r="OI27" s="18"/>
      <c r="OJ27" s="18"/>
      <c r="OK27" s="18"/>
      <c r="OL27" s="18"/>
      <c r="OM27" s="18"/>
      <c r="ON27" s="18"/>
      <c r="OO27" s="18"/>
      <c r="OP27" s="18"/>
      <c r="OQ27" s="18"/>
      <c r="OR27" s="18"/>
      <c r="OS27" s="18"/>
      <c r="OT27" s="18"/>
      <c r="OU27" s="18"/>
      <c r="OV27" s="18"/>
      <c r="OW27" s="18"/>
      <c r="OX27" s="18"/>
      <c r="OY27" s="18"/>
      <c r="OZ27" s="18"/>
      <c r="PA27" s="18"/>
      <c r="PB27" s="18"/>
      <c r="PC27" s="18"/>
      <c r="PD27" s="18"/>
      <c r="PE27" s="18"/>
      <c r="PF27" s="18"/>
      <c r="PG27" s="18"/>
      <c r="PH27" s="18"/>
      <c r="PI27" s="18"/>
      <c r="PJ27" s="18"/>
      <c r="PK27" s="18"/>
      <c r="PL27" s="18"/>
      <c r="PM27" s="18"/>
      <c r="PN27" s="18"/>
      <c r="PO27" s="18"/>
      <c r="PP27" s="18"/>
      <c r="PQ27" s="18"/>
      <c r="PR27" s="18"/>
      <c r="PS27" s="18"/>
      <c r="PT27" s="18"/>
      <c r="PU27" s="18"/>
      <c r="PV27" s="18"/>
      <c r="PW27" s="18"/>
      <c r="PX27" s="18"/>
      <c r="PY27" s="18"/>
      <c r="PZ27" s="18"/>
      <c r="QA27" s="18"/>
      <c r="QB27" s="18"/>
      <c r="QC27" s="18"/>
      <c r="QD27" s="18"/>
      <c r="QE27" s="18"/>
      <c r="QF27" s="18"/>
      <c r="QG27" s="18"/>
      <c r="QH27" s="18"/>
      <c r="QI27" s="18"/>
      <c r="QJ27" s="18"/>
      <c r="QK27" s="18"/>
      <c r="QL27" s="18"/>
      <c r="QM27" s="18"/>
      <c r="QN27" s="18"/>
      <c r="QO27" s="18"/>
      <c r="QP27" s="18"/>
      <c r="QQ27" s="18"/>
      <c r="QR27" s="18"/>
      <c r="QS27" s="18"/>
      <c r="QT27" s="18"/>
      <c r="QU27" s="18"/>
      <c r="QV27" s="18"/>
      <c r="QW27" s="18"/>
      <c r="QX27" s="18"/>
      <c r="QY27" s="18"/>
      <c r="QZ27" s="18"/>
      <c r="RA27" s="18"/>
      <c r="RB27" s="18"/>
      <c r="RC27" s="18"/>
      <c r="RD27" s="18"/>
      <c r="RE27" s="18"/>
      <c r="RF27" s="18"/>
      <c r="RG27" s="18"/>
      <c r="RH27" s="18"/>
      <c r="RI27" s="18"/>
      <c r="RJ27" s="18"/>
    </row>
    <row r="28" spans="1:478" x14ac:dyDescent="0.2">
      <c r="A28" s="3" t="s">
        <v>279</v>
      </c>
      <c r="B28" s="4" t="s">
        <v>280</v>
      </c>
      <c r="C28" s="4" t="s">
        <v>550</v>
      </c>
      <c r="D28" s="6" t="s">
        <v>278</v>
      </c>
      <c r="E28" s="3" t="s">
        <v>19</v>
      </c>
      <c r="F28" s="28">
        <v>1</v>
      </c>
      <c r="G28" s="3" t="s">
        <v>211</v>
      </c>
      <c r="H28" s="29">
        <v>9</v>
      </c>
      <c r="I28" s="22" t="str">
        <f t="shared" si="0"/>
        <v xml:space="preserve"> N</v>
      </c>
      <c r="J28" s="7"/>
      <c r="K28" s="28">
        <v>16</v>
      </c>
      <c r="L28" s="3" t="s">
        <v>21</v>
      </c>
    </row>
    <row r="29" spans="1:478" x14ac:dyDescent="0.2">
      <c r="A29" s="3" t="s">
        <v>291</v>
      </c>
      <c r="B29" s="4" t="s">
        <v>292</v>
      </c>
      <c r="C29" s="4" t="s">
        <v>552</v>
      </c>
      <c r="D29" s="6" t="s">
        <v>290</v>
      </c>
      <c r="E29" s="3" t="s">
        <v>19</v>
      </c>
      <c r="F29" s="28">
        <v>9</v>
      </c>
      <c r="G29" s="3" t="s">
        <v>108</v>
      </c>
      <c r="H29" s="29">
        <v>9.5</v>
      </c>
      <c r="I29" s="22" t="str">
        <f t="shared" si="0"/>
        <v xml:space="preserve"> N</v>
      </c>
      <c r="J29" s="7"/>
      <c r="K29" s="28">
        <v>120</v>
      </c>
      <c r="L29" s="3" t="s">
        <v>21</v>
      </c>
    </row>
    <row r="30" spans="1:478" x14ac:dyDescent="0.2">
      <c r="A30" s="3" t="s">
        <v>141</v>
      </c>
      <c r="B30" s="4" t="s">
        <v>142</v>
      </c>
      <c r="C30" s="4" t="s">
        <v>553</v>
      </c>
      <c r="D30" s="6" t="s">
        <v>306</v>
      </c>
      <c r="E30" s="3" t="s">
        <v>19</v>
      </c>
      <c r="F30" s="28">
        <v>1</v>
      </c>
      <c r="G30" s="3" t="s">
        <v>317</v>
      </c>
      <c r="H30" s="24">
        <f>IF(J30&gt;0,(J30/(K30*52)),"  ")</f>
        <v>17.30824175824176</v>
      </c>
      <c r="I30" s="22" t="s">
        <v>514</v>
      </c>
      <c r="J30" s="30">
        <v>31501</v>
      </c>
      <c r="K30" s="28">
        <v>35</v>
      </c>
      <c r="L30" s="3" t="s">
        <v>18</v>
      </c>
    </row>
    <row r="31" spans="1:478" s="15" customFormat="1" x14ac:dyDescent="0.2">
      <c r="A31" s="3" t="s">
        <v>141</v>
      </c>
      <c r="B31" s="4" t="s">
        <v>142</v>
      </c>
      <c r="C31" s="4" t="s">
        <v>553</v>
      </c>
      <c r="D31" s="6" t="s">
        <v>306</v>
      </c>
      <c r="E31" s="3" t="s">
        <v>19</v>
      </c>
      <c r="F31" s="28">
        <v>1</v>
      </c>
      <c r="G31" s="3" t="s">
        <v>282</v>
      </c>
      <c r="H31" s="29">
        <v>15.91</v>
      </c>
      <c r="I31" s="22" t="str">
        <f t="shared" ref="I31:I60" si="1">IF(J31&gt;0,"Y"," N")</f>
        <v xml:space="preserve"> N</v>
      </c>
      <c r="J31" s="7"/>
      <c r="K31" s="28">
        <v>30</v>
      </c>
      <c r="L31" s="3" t="s">
        <v>18</v>
      </c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B31" s="18"/>
      <c r="FC31" s="18"/>
      <c r="FD31" s="18"/>
      <c r="FE31" s="18"/>
      <c r="FF31" s="18"/>
      <c r="FG31" s="18"/>
      <c r="FH31" s="18"/>
      <c r="FI31" s="18"/>
      <c r="FJ31" s="18"/>
      <c r="FK31" s="18"/>
      <c r="FL31" s="18"/>
      <c r="FM31" s="18"/>
      <c r="FN31" s="18"/>
      <c r="FO31" s="18"/>
      <c r="FP31" s="18"/>
      <c r="FQ31" s="18"/>
      <c r="FR31" s="18"/>
      <c r="FS31" s="18"/>
      <c r="FT31" s="18"/>
      <c r="FU31" s="18"/>
      <c r="FV31" s="18"/>
      <c r="FW31" s="18"/>
      <c r="FX31" s="18"/>
      <c r="FY31" s="18"/>
      <c r="FZ31" s="18"/>
      <c r="GA31" s="18"/>
      <c r="GB31" s="18"/>
      <c r="GC31" s="18"/>
      <c r="GD31" s="18"/>
      <c r="GE31" s="18"/>
      <c r="GF31" s="18"/>
      <c r="GG31" s="18"/>
      <c r="GH31" s="18"/>
      <c r="GI31" s="18"/>
      <c r="GJ31" s="18"/>
      <c r="GK31" s="18"/>
      <c r="GL31" s="18"/>
      <c r="GM31" s="18"/>
      <c r="GN31" s="18"/>
      <c r="GO31" s="18"/>
      <c r="GP31" s="18"/>
      <c r="GQ31" s="18"/>
      <c r="GR31" s="18"/>
      <c r="GS31" s="18"/>
      <c r="GT31" s="18"/>
      <c r="GU31" s="18"/>
      <c r="GV31" s="18"/>
      <c r="GW31" s="18"/>
      <c r="GX31" s="18"/>
      <c r="GY31" s="18"/>
      <c r="GZ31" s="18"/>
      <c r="HA31" s="18"/>
      <c r="HB31" s="18"/>
      <c r="HC31" s="18"/>
      <c r="HD31" s="18"/>
      <c r="HE31" s="18"/>
      <c r="HF31" s="18"/>
      <c r="HG31" s="18"/>
      <c r="HH31" s="18"/>
      <c r="HI31" s="18"/>
      <c r="HJ31" s="18"/>
      <c r="HK31" s="18"/>
      <c r="HL31" s="18"/>
      <c r="HM31" s="18"/>
      <c r="HN31" s="18"/>
      <c r="HO31" s="18"/>
      <c r="HP31" s="18"/>
      <c r="HQ31" s="18"/>
      <c r="HR31" s="18"/>
      <c r="HS31" s="18"/>
      <c r="HT31" s="18"/>
      <c r="HU31" s="18"/>
      <c r="HV31" s="18"/>
      <c r="HW31" s="18"/>
      <c r="HX31" s="18"/>
      <c r="HY31" s="18"/>
      <c r="HZ31" s="18"/>
      <c r="IA31" s="18"/>
      <c r="IB31" s="18"/>
      <c r="IC31" s="18"/>
      <c r="ID31" s="18"/>
      <c r="IE31" s="18"/>
      <c r="IF31" s="18"/>
      <c r="IG31" s="18"/>
      <c r="IH31" s="18"/>
      <c r="II31" s="18"/>
      <c r="IJ31" s="18"/>
      <c r="IK31" s="18"/>
      <c r="IL31" s="18"/>
      <c r="IM31" s="18"/>
      <c r="IN31" s="18"/>
      <c r="IO31" s="18"/>
      <c r="IP31" s="18"/>
      <c r="IQ31" s="18"/>
      <c r="IR31" s="18"/>
      <c r="IS31" s="18"/>
      <c r="IT31" s="18"/>
      <c r="IU31" s="18"/>
      <c r="IV31" s="18"/>
      <c r="IW31" s="18"/>
      <c r="IX31" s="18"/>
      <c r="IY31" s="18"/>
      <c r="IZ31" s="18"/>
      <c r="JA31" s="18"/>
      <c r="JB31" s="18"/>
      <c r="JC31" s="18"/>
      <c r="JD31" s="18"/>
      <c r="JE31" s="18"/>
      <c r="JF31" s="18"/>
      <c r="JG31" s="18"/>
      <c r="JH31" s="18"/>
      <c r="JI31" s="18"/>
      <c r="JJ31" s="18"/>
      <c r="JK31" s="18"/>
      <c r="JL31" s="18"/>
      <c r="JM31" s="18"/>
      <c r="JN31" s="18"/>
      <c r="JO31" s="18"/>
      <c r="JP31" s="18"/>
      <c r="JQ31" s="18"/>
      <c r="JR31" s="18"/>
      <c r="JS31" s="18"/>
      <c r="JT31" s="18"/>
      <c r="JU31" s="18"/>
      <c r="JV31" s="18"/>
      <c r="JW31" s="18"/>
      <c r="JX31" s="18"/>
      <c r="JY31" s="18"/>
      <c r="JZ31" s="18"/>
      <c r="KA31" s="18"/>
      <c r="KB31" s="18"/>
      <c r="KC31" s="18"/>
      <c r="KD31" s="18"/>
      <c r="KE31" s="18"/>
      <c r="KF31" s="18"/>
      <c r="KG31" s="18"/>
      <c r="KH31" s="18"/>
      <c r="KI31" s="18"/>
      <c r="KJ31" s="18"/>
      <c r="KK31" s="18"/>
      <c r="KL31" s="18"/>
      <c r="KM31" s="18"/>
      <c r="KN31" s="18"/>
      <c r="KO31" s="18"/>
      <c r="KP31" s="18"/>
      <c r="KQ31" s="18"/>
      <c r="KR31" s="18"/>
      <c r="KS31" s="18"/>
      <c r="KT31" s="18"/>
      <c r="KU31" s="18"/>
      <c r="KV31" s="18"/>
      <c r="KW31" s="18"/>
      <c r="KX31" s="18"/>
      <c r="KY31" s="18"/>
      <c r="KZ31" s="18"/>
      <c r="LA31" s="18"/>
      <c r="LB31" s="18"/>
      <c r="LC31" s="18"/>
      <c r="LD31" s="18"/>
      <c r="LE31" s="18"/>
      <c r="LF31" s="18"/>
      <c r="LG31" s="18"/>
      <c r="LH31" s="18"/>
      <c r="LI31" s="18"/>
      <c r="LJ31" s="18"/>
      <c r="LK31" s="18"/>
      <c r="LL31" s="18"/>
      <c r="LM31" s="18"/>
      <c r="LN31" s="18"/>
      <c r="LO31" s="18"/>
      <c r="LP31" s="18"/>
      <c r="LQ31" s="18"/>
      <c r="LR31" s="18"/>
      <c r="LS31" s="18"/>
      <c r="LT31" s="18"/>
      <c r="LU31" s="18"/>
      <c r="LV31" s="18"/>
      <c r="LW31" s="18"/>
      <c r="LX31" s="18"/>
      <c r="LY31" s="18"/>
      <c r="LZ31" s="18"/>
      <c r="MA31" s="18"/>
      <c r="MB31" s="18"/>
      <c r="MC31" s="18"/>
      <c r="MD31" s="18"/>
      <c r="ME31" s="18"/>
      <c r="MF31" s="18"/>
      <c r="MG31" s="18"/>
      <c r="MH31" s="18"/>
      <c r="MI31" s="18"/>
      <c r="MJ31" s="18"/>
      <c r="MK31" s="18"/>
      <c r="ML31" s="18"/>
      <c r="MM31" s="18"/>
      <c r="MN31" s="18"/>
      <c r="MO31" s="18"/>
      <c r="MP31" s="18"/>
      <c r="MQ31" s="18"/>
      <c r="MR31" s="18"/>
      <c r="MS31" s="18"/>
      <c r="MT31" s="18"/>
      <c r="MU31" s="18"/>
      <c r="MV31" s="18"/>
      <c r="MW31" s="18"/>
      <c r="MX31" s="18"/>
      <c r="MY31" s="18"/>
      <c r="MZ31" s="18"/>
      <c r="NA31" s="18"/>
      <c r="NB31" s="18"/>
      <c r="NC31" s="18"/>
      <c r="ND31" s="18"/>
      <c r="NE31" s="18"/>
      <c r="NF31" s="18"/>
      <c r="NG31" s="18"/>
      <c r="NH31" s="18"/>
      <c r="NI31" s="18"/>
      <c r="NJ31" s="18"/>
      <c r="NK31" s="18"/>
      <c r="NL31" s="18"/>
      <c r="NM31" s="18"/>
      <c r="NN31" s="18"/>
      <c r="NO31" s="18"/>
      <c r="NP31" s="18"/>
      <c r="NQ31" s="18"/>
      <c r="NR31" s="18"/>
      <c r="NS31" s="18"/>
      <c r="NT31" s="18"/>
      <c r="NU31" s="18"/>
      <c r="NV31" s="18"/>
      <c r="NW31" s="18"/>
      <c r="NX31" s="18"/>
      <c r="NY31" s="18"/>
      <c r="NZ31" s="18"/>
      <c r="OA31" s="18"/>
      <c r="OB31" s="18"/>
      <c r="OC31" s="18"/>
      <c r="OD31" s="18"/>
      <c r="OE31" s="18"/>
      <c r="OF31" s="18"/>
      <c r="OG31" s="18"/>
      <c r="OH31" s="18"/>
      <c r="OI31" s="18"/>
      <c r="OJ31" s="18"/>
      <c r="OK31" s="18"/>
      <c r="OL31" s="18"/>
      <c r="OM31" s="18"/>
      <c r="ON31" s="18"/>
      <c r="OO31" s="18"/>
      <c r="OP31" s="18"/>
      <c r="OQ31" s="18"/>
      <c r="OR31" s="18"/>
      <c r="OS31" s="18"/>
      <c r="OT31" s="18"/>
      <c r="OU31" s="18"/>
      <c r="OV31" s="18"/>
      <c r="OW31" s="18"/>
      <c r="OX31" s="18"/>
      <c r="OY31" s="18"/>
      <c r="OZ31" s="18"/>
      <c r="PA31" s="18"/>
      <c r="PB31" s="18"/>
      <c r="PC31" s="18"/>
      <c r="PD31" s="18"/>
      <c r="PE31" s="18"/>
      <c r="PF31" s="18"/>
      <c r="PG31" s="18"/>
      <c r="PH31" s="18"/>
      <c r="PI31" s="18"/>
      <c r="PJ31" s="18"/>
      <c r="PK31" s="18"/>
      <c r="PL31" s="18"/>
      <c r="PM31" s="18"/>
      <c r="PN31" s="18"/>
      <c r="PO31" s="18"/>
      <c r="PP31" s="18"/>
      <c r="PQ31" s="18"/>
      <c r="PR31" s="18"/>
      <c r="PS31" s="18"/>
      <c r="PT31" s="18"/>
      <c r="PU31" s="18"/>
      <c r="PV31" s="18"/>
      <c r="PW31" s="18"/>
      <c r="PX31" s="18"/>
      <c r="PY31" s="18"/>
      <c r="PZ31" s="18"/>
      <c r="QA31" s="18"/>
      <c r="QB31" s="18"/>
      <c r="QC31" s="18"/>
      <c r="QD31" s="18"/>
      <c r="QE31" s="18"/>
      <c r="QF31" s="18"/>
      <c r="QG31" s="18"/>
      <c r="QH31" s="18"/>
      <c r="QI31" s="18"/>
      <c r="QJ31" s="18"/>
      <c r="QK31" s="18"/>
      <c r="QL31" s="18"/>
      <c r="QM31" s="18"/>
      <c r="QN31" s="18"/>
      <c r="QO31" s="18"/>
      <c r="QP31" s="18"/>
      <c r="QQ31" s="18"/>
      <c r="QR31" s="18"/>
      <c r="QS31" s="18"/>
      <c r="QT31" s="18"/>
      <c r="QU31" s="18"/>
      <c r="QV31" s="18"/>
      <c r="QW31" s="18"/>
      <c r="QX31" s="18"/>
      <c r="QY31" s="18"/>
      <c r="QZ31" s="18"/>
      <c r="RA31" s="18"/>
      <c r="RB31" s="18"/>
      <c r="RC31" s="18"/>
      <c r="RD31" s="18"/>
      <c r="RE31" s="18"/>
      <c r="RF31" s="18"/>
      <c r="RG31" s="18"/>
      <c r="RH31" s="18"/>
      <c r="RI31" s="18"/>
      <c r="RJ31" s="18"/>
    </row>
    <row r="32" spans="1:478" x14ac:dyDescent="0.2">
      <c r="A32" s="3" t="s">
        <v>141</v>
      </c>
      <c r="B32" s="4" t="s">
        <v>142</v>
      </c>
      <c r="C32" s="4" t="s">
        <v>553</v>
      </c>
      <c r="D32" s="6" t="s">
        <v>306</v>
      </c>
      <c r="E32" s="3" t="s">
        <v>19</v>
      </c>
      <c r="F32" s="28">
        <v>4</v>
      </c>
      <c r="G32" s="3" t="s">
        <v>318</v>
      </c>
      <c r="H32" s="29">
        <v>13</v>
      </c>
      <c r="I32" s="22" t="str">
        <f t="shared" si="1"/>
        <v xml:space="preserve"> N</v>
      </c>
      <c r="J32" s="7"/>
      <c r="K32" s="28">
        <v>10</v>
      </c>
      <c r="L32" s="3" t="s">
        <v>21</v>
      </c>
    </row>
    <row r="33" spans="1:478" x14ac:dyDescent="0.2">
      <c r="A33" s="3" t="s">
        <v>352</v>
      </c>
      <c r="B33" s="4" t="s">
        <v>353</v>
      </c>
      <c r="C33" s="4" t="s">
        <v>558</v>
      </c>
      <c r="D33" s="6" t="s">
        <v>351</v>
      </c>
      <c r="E33" s="3" t="s">
        <v>19</v>
      </c>
      <c r="F33" s="28">
        <v>3</v>
      </c>
      <c r="G33" s="3" t="s">
        <v>361</v>
      </c>
      <c r="H33" s="29">
        <v>11.37</v>
      </c>
      <c r="I33" s="22" t="str">
        <f t="shared" si="1"/>
        <v>Y</v>
      </c>
      <c r="J33" s="30">
        <v>11234</v>
      </c>
      <c r="K33" s="28">
        <v>19</v>
      </c>
      <c r="L33" s="3" t="s">
        <v>21</v>
      </c>
    </row>
    <row r="34" spans="1:478" x14ac:dyDescent="0.2">
      <c r="A34" s="3" t="s">
        <v>352</v>
      </c>
      <c r="B34" s="4" t="s">
        <v>353</v>
      </c>
      <c r="C34" s="4" t="s">
        <v>558</v>
      </c>
      <c r="D34" s="6" t="s">
        <v>351</v>
      </c>
      <c r="E34" s="3" t="s">
        <v>19</v>
      </c>
      <c r="F34" s="28">
        <v>2</v>
      </c>
      <c r="G34" s="3" t="s">
        <v>211</v>
      </c>
      <c r="H34" s="29">
        <v>10.5</v>
      </c>
      <c r="I34" s="22" t="str">
        <f t="shared" si="1"/>
        <v>Y</v>
      </c>
      <c r="J34" s="30">
        <v>10379</v>
      </c>
      <c r="K34" s="28">
        <v>19</v>
      </c>
      <c r="L34" s="3" t="s">
        <v>21</v>
      </c>
    </row>
    <row r="35" spans="1:478" x14ac:dyDescent="0.2">
      <c r="A35" s="3" t="s">
        <v>380</v>
      </c>
      <c r="B35" s="4" t="s">
        <v>381</v>
      </c>
      <c r="C35" s="4" t="s">
        <v>562</v>
      </c>
      <c r="D35" s="6" t="s">
        <v>401</v>
      </c>
      <c r="E35" s="3" t="s">
        <v>19</v>
      </c>
      <c r="F35" s="28">
        <v>1</v>
      </c>
      <c r="G35" s="3" t="s">
        <v>424</v>
      </c>
      <c r="H35" s="24">
        <f>IF(J35&gt;0,(J35/(K35*52)),"  ")</f>
        <v>10</v>
      </c>
      <c r="I35" s="22" t="str">
        <f t="shared" si="1"/>
        <v>Y</v>
      </c>
      <c r="J35" s="30">
        <v>4160</v>
      </c>
      <c r="K35" s="28">
        <v>8</v>
      </c>
      <c r="L35" s="3" t="s">
        <v>21</v>
      </c>
    </row>
    <row r="36" spans="1:478" x14ac:dyDescent="0.2">
      <c r="A36" s="3" t="s">
        <v>85</v>
      </c>
      <c r="B36" s="4" t="s">
        <v>439</v>
      </c>
      <c r="C36" s="4" t="s">
        <v>563</v>
      </c>
      <c r="D36" s="6" t="s">
        <v>438</v>
      </c>
      <c r="E36" s="3" t="s">
        <v>19</v>
      </c>
      <c r="F36" s="28">
        <v>2</v>
      </c>
      <c r="G36" s="3" t="s">
        <v>108</v>
      </c>
      <c r="H36" s="29">
        <v>8.69</v>
      </c>
      <c r="I36" s="22" t="str">
        <f t="shared" si="1"/>
        <v xml:space="preserve"> N</v>
      </c>
      <c r="J36" s="7"/>
      <c r="K36" s="28">
        <v>10</v>
      </c>
      <c r="L36" s="3" t="s">
        <v>21</v>
      </c>
    </row>
    <row r="37" spans="1:478" x14ac:dyDescent="0.2">
      <c r="A37" s="3" t="s">
        <v>446</v>
      </c>
      <c r="B37" s="4" t="s">
        <v>447</v>
      </c>
      <c r="C37" s="4" t="s">
        <v>564</v>
      </c>
      <c r="D37" s="6" t="s">
        <v>445</v>
      </c>
      <c r="E37" s="3" t="s">
        <v>19</v>
      </c>
      <c r="F37" s="28">
        <v>2</v>
      </c>
      <c r="G37" s="3" t="s">
        <v>457</v>
      </c>
      <c r="H37" s="29">
        <v>9</v>
      </c>
      <c r="I37" s="22" t="str">
        <f t="shared" si="1"/>
        <v xml:space="preserve"> N</v>
      </c>
      <c r="J37" s="7"/>
      <c r="K37" s="28">
        <v>10</v>
      </c>
      <c r="L37" s="3" t="s">
        <v>21</v>
      </c>
    </row>
    <row r="38" spans="1:478" x14ac:dyDescent="0.2">
      <c r="A38" s="3" t="s">
        <v>446</v>
      </c>
      <c r="B38" s="4" t="s">
        <v>447</v>
      </c>
      <c r="C38" s="4" t="s">
        <v>564</v>
      </c>
      <c r="D38" s="6" t="s">
        <v>445</v>
      </c>
      <c r="E38" s="3" t="s">
        <v>19</v>
      </c>
      <c r="F38" s="28">
        <v>2</v>
      </c>
      <c r="G38" s="3" t="s">
        <v>457</v>
      </c>
      <c r="H38" s="29">
        <v>9</v>
      </c>
      <c r="I38" s="22" t="str">
        <f t="shared" si="1"/>
        <v xml:space="preserve"> N</v>
      </c>
      <c r="J38" s="7"/>
      <c r="K38" s="28">
        <v>8</v>
      </c>
      <c r="L38" s="3" t="s">
        <v>21</v>
      </c>
    </row>
    <row r="39" spans="1:478" s="15" customFormat="1" x14ac:dyDescent="0.2">
      <c r="A39" s="3" t="s">
        <v>446</v>
      </c>
      <c r="B39" s="4" t="s">
        <v>447</v>
      </c>
      <c r="C39" s="4" t="s">
        <v>564</v>
      </c>
      <c r="D39" s="6" t="s">
        <v>445</v>
      </c>
      <c r="E39" s="3" t="s">
        <v>19</v>
      </c>
      <c r="F39" s="28">
        <v>1</v>
      </c>
      <c r="G39" s="3" t="s">
        <v>457</v>
      </c>
      <c r="H39" s="29">
        <v>9</v>
      </c>
      <c r="I39" s="22" t="str">
        <f t="shared" si="1"/>
        <v xml:space="preserve"> N</v>
      </c>
      <c r="J39" s="7"/>
      <c r="K39" s="28">
        <v>12.5</v>
      </c>
      <c r="L39" s="3" t="s">
        <v>21</v>
      </c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  <c r="FB39" s="18"/>
      <c r="FC39" s="18"/>
      <c r="FD39" s="18"/>
      <c r="FE39" s="18"/>
      <c r="FF39" s="18"/>
      <c r="FG39" s="18"/>
      <c r="FH39" s="18"/>
      <c r="FI39" s="18"/>
      <c r="FJ39" s="18"/>
      <c r="FK39" s="18"/>
      <c r="FL39" s="18"/>
      <c r="FM39" s="18"/>
      <c r="FN39" s="18"/>
      <c r="FO39" s="18"/>
      <c r="FP39" s="18"/>
      <c r="FQ39" s="18"/>
      <c r="FR39" s="18"/>
      <c r="FS39" s="18"/>
      <c r="FT39" s="18"/>
      <c r="FU39" s="18"/>
      <c r="FV39" s="18"/>
      <c r="FW39" s="18"/>
      <c r="FX39" s="18"/>
      <c r="FY39" s="18"/>
      <c r="FZ39" s="18"/>
      <c r="GA39" s="18"/>
      <c r="GB39" s="18"/>
      <c r="GC39" s="18"/>
      <c r="GD39" s="18"/>
      <c r="GE39" s="18"/>
      <c r="GF39" s="18"/>
      <c r="GG39" s="18"/>
      <c r="GH39" s="18"/>
      <c r="GI39" s="18"/>
      <c r="GJ39" s="18"/>
      <c r="GK39" s="18"/>
      <c r="GL39" s="18"/>
      <c r="GM39" s="18"/>
      <c r="GN39" s="18"/>
      <c r="GO39" s="18"/>
      <c r="GP39" s="18"/>
      <c r="GQ39" s="18"/>
      <c r="GR39" s="18"/>
      <c r="GS39" s="18"/>
      <c r="GT39" s="18"/>
      <c r="GU39" s="18"/>
      <c r="GV39" s="18"/>
      <c r="GW39" s="18"/>
      <c r="GX39" s="18"/>
      <c r="GY39" s="18"/>
      <c r="GZ39" s="18"/>
      <c r="HA39" s="18"/>
      <c r="HB39" s="18"/>
      <c r="HC39" s="18"/>
      <c r="HD39" s="18"/>
      <c r="HE39" s="18"/>
      <c r="HF39" s="18"/>
      <c r="HG39" s="18"/>
      <c r="HH39" s="18"/>
      <c r="HI39" s="18"/>
      <c r="HJ39" s="18"/>
      <c r="HK39" s="18"/>
      <c r="HL39" s="18"/>
      <c r="HM39" s="18"/>
      <c r="HN39" s="18"/>
      <c r="HO39" s="18"/>
      <c r="HP39" s="18"/>
      <c r="HQ39" s="18"/>
      <c r="HR39" s="18"/>
      <c r="HS39" s="18"/>
      <c r="HT39" s="18"/>
      <c r="HU39" s="18"/>
      <c r="HV39" s="18"/>
      <c r="HW39" s="18"/>
      <c r="HX39" s="18"/>
      <c r="HY39" s="18"/>
      <c r="HZ39" s="18"/>
      <c r="IA39" s="18"/>
      <c r="IB39" s="18"/>
      <c r="IC39" s="18"/>
      <c r="ID39" s="18"/>
      <c r="IE39" s="18"/>
      <c r="IF39" s="18"/>
      <c r="IG39" s="18"/>
      <c r="IH39" s="18"/>
      <c r="II39" s="18"/>
      <c r="IJ39" s="18"/>
      <c r="IK39" s="18"/>
      <c r="IL39" s="18"/>
      <c r="IM39" s="18"/>
      <c r="IN39" s="18"/>
      <c r="IO39" s="18"/>
      <c r="IP39" s="18"/>
      <c r="IQ39" s="18"/>
      <c r="IR39" s="18"/>
      <c r="IS39" s="18"/>
      <c r="IT39" s="18"/>
      <c r="IU39" s="18"/>
      <c r="IV39" s="18"/>
      <c r="IW39" s="18"/>
      <c r="IX39" s="18"/>
      <c r="IY39" s="18"/>
      <c r="IZ39" s="18"/>
      <c r="JA39" s="18"/>
      <c r="JB39" s="18"/>
      <c r="JC39" s="18"/>
      <c r="JD39" s="18"/>
      <c r="JE39" s="18"/>
      <c r="JF39" s="18"/>
      <c r="JG39" s="18"/>
      <c r="JH39" s="18"/>
      <c r="JI39" s="18"/>
      <c r="JJ39" s="18"/>
      <c r="JK39" s="18"/>
      <c r="JL39" s="18"/>
      <c r="JM39" s="18"/>
      <c r="JN39" s="18"/>
      <c r="JO39" s="18"/>
      <c r="JP39" s="18"/>
      <c r="JQ39" s="18"/>
      <c r="JR39" s="18"/>
      <c r="JS39" s="18"/>
      <c r="JT39" s="18"/>
      <c r="JU39" s="18"/>
      <c r="JV39" s="18"/>
      <c r="JW39" s="18"/>
      <c r="JX39" s="18"/>
      <c r="JY39" s="18"/>
      <c r="JZ39" s="18"/>
      <c r="KA39" s="18"/>
      <c r="KB39" s="18"/>
      <c r="KC39" s="18"/>
      <c r="KD39" s="18"/>
      <c r="KE39" s="18"/>
      <c r="KF39" s="18"/>
      <c r="KG39" s="18"/>
      <c r="KH39" s="18"/>
      <c r="KI39" s="18"/>
      <c r="KJ39" s="18"/>
      <c r="KK39" s="18"/>
      <c r="KL39" s="18"/>
      <c r="KM39" s="18"/>
      <c r="KN39" s="18"/>
      <c r="KO39" s="18"/>
      <c r="KP39" s="18"/>
      <c r="KQ39" s="18"/>
      <c r="KR39" s="18"/>
      <c r="KS39" s="18"/>
      <c r="KT39" s="18"/>
      <c r="KU39" s="18"/>
      <c r="KV39" s="18"/>
      <c r="KW39" s="18"/>
      <c r="KX39" s="18"/>
      <c r="KY39" s="18"/>
      <c r="KZ39" s="18"/>
      <c r="LA39" s="18"/>
      <c r="LB39" s="18"/>
      <c r="LC39" s="18"/>
      <c r="LD39" s="18"/>
      <c r="LE39" s="18"/>
      <c r="LF39" s="18"/>
      <c r="LG39" s="18"/>
      <c r="LH39" s="18"/>
      <c r="LI39" s="18"/>
      <c r="LJ39" s="18"/>
      <c r="LK39" s="18"/>
      <c r="LL39" s="18"/>
      <c r="LM39" s="18"/>
      <c r="LN39" s="18"/>
      <c r="LO39" s="18"/>
      <c r="LP39" s="18"/>
      <c r="LQ39" s="18"/>
      <c r="LR39" s="18"/>
      <c r="LS39" s="18"/>
      <c r="LT39" s="18"/>
      <c r="LU39" s="18"/>
      <c r="LV39" s="18"/>
      <c r="LW39" s="18"/>
      <c r="LX39" s="18"/>
      <c r="LY39" s="18"/>
      <c r="LZ39" s="18"/>
      <c r="MA39" s="18"/>
      <c r="MB39" s="18"/>
      <c r="MC39" s="18"/>
      <c r="MD39" s="18"/>
      <c r="ME39" s="18"/>
      <c r="MF39" s="18"/>
      <c r="MG39" s="18"/>
      <c r="MH39" s="18"/>
      <c r="MI39" s="18"/>
      <c r="MJ39" s="18"/>
      <c r="MK39" s="18"/>
      <c r="ML39" s="18"/>
      <c r="MM39" s="18"/>
      <c r="MN39" s="18"/>
      <c r="MO39" s="18"/>
      <c r="MP39" s="18"/>
      <c r="MQ39" s="18"/>
      <c r="MR39" s="18"/>
      <c r="MS39" s="18"/>
      <c r="MT39" s="18"/>
      <c r="MU39" s="18"/>
      <c r="MV39" s="18"/>
      <c r="MW39" s="18"/>
      <c r="MX39" s="18"/>
      <c r="MY39" s="18"/>
      <c r="MZ39" s="18"/>
      <c r="NA39" s="18"/>
      <c r="NB39" s="18"/>
      <c r="NC39" s="18"/>
      <c r="ND39" s="18"/>
      <c r="NE39" s="18"/>
      <c r="NF39" s="18"/>
      <c r="NG39" s="18"/>
      <c r="NH39" s="18"/>
      <c r="NI39" s="18"/>
      <c r="NJ39" s="18"/>
      <c r="NK39" s="18"/>
      <c r="NL39" s="18"/>
      <c r="NM39" s="18"/>
      <c r="NN39" s="18"/>
      <c r="NO39" s="18"/>
      <c r="NP39" s="18"/>
      <c r="NQ39" s="18"/>
      <c r="NR39" s="18"/>
      <c r="NS39" s="18"/>
      <c r="NT39" s="18"/>
      <c r="NU39" s="18"/>
      <c r="NV39" s="18"/>
      <c r="NW39" s="18"/>
      <c r="NX39" s="18"/>
      <c r="NY39" s="18"/>
      <c r="NZ39" s="18"/>
      <c r="OA39" s="18"/>
      <c r="OB39" s="18"/>
      <c r="OC39" s="18"/>
      <c r="OD39" s="18"/>
      <c r="OE39" s="18"/>
      <c r="OF39" s="18"/>
      <c r="OG39" s="18"/>
      <c r="OH39" s="18"/>
      <c r="OI39" s="18"/>
      <c r="OJ39" s="18"/>
      <c r="OK39" s="18"/>
      <c r="OL39" s="18"/>
      <c r="OM39" s="18"/>
      <c r="ON39" s="18"/>
      <c r="OO39" s="18"/>
      <c r="OP39" s="18"/>
      <c r="OQ39" s="18"/>
      <c r="OR39" s="18"/>
      <c r="OS39" s="18"/>
      <c r="OT39" s="18"/>
      <c r="OU39" s="18"/>
      <c r="OV39" s="18"/>
      <c r="OW39" s="18"/>
      <c r="OX39" s="18"/>
      <c r="OY39" s="18"/>
      <c r="OZ39" s="18"/>
      <c r="PA39" s="18"/>
      <c r="PB39" s="18"/>
      <c r="PC39" s="18"/>
      <c r="PD39" s="18"/>
      <c r="PE39" s="18"/>
      <c r="PF39" s="18"/>
      <c r="PG39" s="18"/>
      <c r="PH39" s="18"/>
      <c r="PI39" s="18"/>
      <c r="PJ39" s="18"/>
      <c r="PK39" s="18"/>
      <c r="PL39" s="18"/>
      <c r="PM39" s="18"/>
      <c r="PN39" s="18"/>
      <c r="PO39" s="18"/>
      <c r="PP39" s="18"/>
      <c r="PQ39" s="18"/>
      <c r="PR39" s="18"/>
      <c r="PS39" s="18"/>
      <c r="PT39" s="18"/>
      <c r="PU39" s="18"/>
      <c r="PV39" s="18"/>
      <c r="PW39" s="18"/>
      <c r="PX39" s="18"/>
      <c r="PY39" s="18"/>
      <c r="PZ39" s="18"/>
      <c r="QA39" s="18"/>
      <c r="QB39" s="18"/>
      <c r="QC39" s="18"/>
      <c r="QD39" s="18"/>
      <c r="QE39" s="18"/>
      <c r="QF39" s="18"/>
      <c r="QG39" s="18"/>
      <c r="QH39" s="18"/>
      <c r="QI39" s="18"/>
      <c r="QJ39" s="18"/>
      <c r="QK39" s="18"/>
      <c r="QL39" s="18"/>
      <c r="QM39" s="18"/>
      <c r="QN39" s="18"/>
      <c r="QO39" s="18"/>
      <c r="QP39" s="18"/>
      <c r="QQ39" s="18"/>
      <c r="QR39" s="18"/>
      <c r="QS39" s="18"/>
      <c r="QT39" s="18"/>
      <c r="QU39" s="18"/>
      <c r="QV39" s="18"/>
      <c r="QW39" s="18"/>
      <c r="QX39" s="18"/>
      <c r="QY39" s="18"/>
      <c r="QZ39" s="18"/>
      <c r="RA39" s="18"/>
      <c r="RB39" s="18"/>
      <c r="RC39" s="18"/>
      <c r="RD39" s="18"/>
      <c r="RE39" s="18"/>
      <c r="RF39" s="18"/>
      <c r="RG39" s="18"/>
      <c r="RH39" s="18"/>
      <c r="RI39" s="18"/>
      <c r="RJ39" s="18"/>
    </row>
    <row r="40" spans="1:478" x14ac:dyDescent="0.2">
      <c r="A40" s="3" t="s">
        <v>446</v>
      </c>
      <c r="B40" s="4" t="s">
        <v>447</v>
      </c>
      <c r="C40" s="4" t="s">
        <v>564</v>
      </c>
      <c r="D40" s="6" t="s">
        <v>445</v>
      </c>
      <c r="E40" s="3" t="s">
        <v>19</v>
      </c>
      <c r="F40" s="28">
        <v>2</v>
      </c>
      <c r="G40" s="3" t="s">
        <v>457</v>
      </c>
      <c r="H40" s="29">
        <v>9</v>
      </c>
      <c r="I40" s="22" t="str">
        <f t="shared" si="1"/>
        <v xml:space="preserve"> N</v>
      </c>
      <c r="J40" s="7"/>
      <c r="K40" s="28">
        <v>5</v>
      </c>
      <c r="L40" s="3" t="s">
        <v>21</v>
      </c>
    </row>
    <row r="41" spans="1:478" x14ac:dyDescent="0.2">
      <c r="A41" s="3" t="s">
        <v>364</v>
      </c>
      <c r="B41" s="4" t="s">
        <v>365</v>
      </c>
      <c r="C41" s="4" t="s">
        <v>565</v>
      </c>
      <c r="D41" s="6" t="s">
        <v>458</v>
      </c>
      <c r="E41" s="3" t="s">
        <v>19</v>
      </c>
      <c r="F41" s="28">
        <v>1</v>
      </c>
      <c r="G41" s="3" t="s">
        <v>108</v>
      </c>
      <c r="H41" s="29">
        <v>11.81</v>
      </c>
      <c r="I41" s="22" t="str">
        <f t="shared" si="1"/>
        <v xml:space="preserve"> N</v>
      </c>
      <c r="J41" s="7"/>
      <c r="K41" s="28">
        <v>13</v>
      </c>
      <c r="L41" s="3" t="s">
        <v>21</v>
      </c>
    </row>
    <row r="42" spans="1:478" x14ac:dyDescent="0.2">
      <c r="A42" s="3" t="s">
        <v>364</v>
      </c>
      <c r="B42" s="4" t="s">
        <v>365</v>
      </c>
      <c r="C42" s="4" t="s">
        <v>565</v>
      </c>
      <c r="D42" s="6" t="s">
        <v>458</v>
      </c>
      <c r="E42" s="3" t="s">
        <v>19</v>
      </c>
      <c r="F42" s="28">
        <v>1</v>
      </c>
      <c r="G42" s="3" t="s">
        <v>108</v>
      </c>
      <c r="H42" s="29">
        <v>11.81</v>
      </c>
      <c r="I42" s="22" t="str">
        <f t="shared" si="1"/>
        <v xml:space="preserve"> N</v>
      </c>
      <c r="J42" s="7"/>
      <c r="K42" s="28">
        <v>8</v>
      </c>
      <c r="L42" s="3" t="s">
        <v>21</v>
      </c>
    </row>
    <row r="43" spans="1:478" x14ac:dyDescent="0.2">
      <c r="A43" s="3" t="s">
        <v>364</v>
      </c>
      <c r="B43" s="4" t="s">
        <v>365</v>
      </c>
      <c r="C43" s="4" t="s">
        <v>565</v>
      </c>
      <c r="D43" s="6" t="s">
        <v>458</v>
      </c>
      <c r="E43" s="3" t="s">
        <v>19</v>
      </c>
      <c r="F43" s="28">
        <v>2</v>
      </c>
      <c r="G43" s="3" t="s">
        <v>108</v>
      </c>
      <c r="H43" s="29">
        <v>11.81</v>
      </c>
      <c r="I43" s="22" t="str">
        <f t="shared" si="1"/>
        <v xml:space="preserve"> N</v>
      </c>
      <c r="J43" s="7"/>
      <c r="K43" s="28">
        <v>16</v>
      </c>
      <c r="L43" s="3" t="s">
        <v>21</v>
      </c>
    </row>
    <row r="44" spans="1:478" x14ac:dyDescent="0.2">
      <c r="A44" s="3" t="s">
        <v>364</v>
      </c>
      <c r="B44" s="4" t="s">
        <v>365</v>
      </c>
      <c r="C44" s="4" t="s">
        <v>565</v>
      </c>
      <c r="D44" s="6" t="s">
        <v>458</v>
      </c>
      <c r="E44" s="3" t="s">
        <v>19</v>
      </c>
      <c r="F44" s="28">
        <v>1</v>
      </c>
      <c r="G44" s="3" t="s">
        <v>108</v>
      </c>
      <c r="H44" s="29">
        <v>11.81</v>
      </c>
      <c r="I44" s="22" t="str">
        <f t="shared" si="1"/>
        <v xml:space="preserve"> N</v>
      </c>
      <c r="J44" s="7"/>
      <c r="K44" s="28">
        <v>11</v>
      </c>
      <c r="L44" s="3" t="s">
        <v>21</v>
      </c>
    </row>
    <row r="45" spans="1:478" x14ac:dyDescent="0.2">
      <c r="A45" s="3" t="s">
        <v>364</v>
      </c>
      <c r="B45" s="4" t="s">
        <v>365</v>
      </c>
      <c r="C45" s="4" t="s">
        <v>565</v>
      </c>
      <c r="D45" s="6" t="s">
        <v>458</v>
      </c>
      <c r="E45" s="3" t="s">
        <v>19</v>
      </c>
      <c r="F45" s="28">
        <v>1</v>
      </c>
      <c r="G45" s="3" t="s">
        <v>108</v>
      </c>
      <c r="H45" s="29">
        <v>11.81</v>
      </c>
      <c r="I45" s="22" t="str">
        <f t="shared" si="1"/>
        <v xml:space="preserve"> N</v>
      </c>
      <c r="J45" s="7"/>
      <c r="K45" s="28">
        <v>10</v>
      </c>
      <c r="L45" s="3" t="s">
        <v>21</v>
      </c>
    </row>
    <row r="46" spans="1:478" x14ac:dyDescent="0.2">
      <c r="A46" s="3" t="s">
        <v>481</v>
      </c>
      <c r="B46" s="4" t="s">
        <v>482</v>
      </c>
      <c r="C46" s="4" t="s">
        <v>567</v>
      </c>
      <c r="D46" s="6" t="s">
        <v>480</v>
      </c>
      <c r="E46" s="3" t="s">
        <v>19</v>
      </c>
      <c r="F46" s="28">
        <v>2</v>
      </c>
      <c r="G46" s="3" t="s">
        <v>488</v>
      </c>
      <c r="H46" s="24"/>
      <c r="I46" s="22" t="str">
        <f t="shared" si="1"/>
        <v>Y</v>
      </c>
      <c r="J46" s="30">
        <v>7918</v>
      </c>
      <c r="K46" s="7"/>
      <c r="L46" s="3" t="s">
        <v>21</v>
      </c>
    </row>
    <row r="47" spans="1:478" x14ac:dyDescent="0.2">
      <c r="A47" s="3" t="s">
        <v>496</v>
      </c>
      <c r="B47" s="4" t="s">
        <v>497</v>
      </c>
      <c r="C47" s="4" t="s">
        <v>569</v>
      </c>
      <c r="D47" s="6" t="s">
        <v>495</v>
      </c>
      <c r="E47" s="3" t="s">
        <v>19</v>
      </c>
      <c r="F47" s="28">
        <v>1</v>
      </c>
      <c r="G47" s="3" t="s">
        <v>211</v>
      </c>
      <c r="H47" s="29">
        <v>9</v>
      </c>
      <c r="I47" s="22" t="str">
        <f t="shared" si="1"/>
        <v xml:space="preserve"> N</v>
      </c>
      <c r="J47" s="7"/>
      <c r="K47" s="28">
        <v>16</v>
      </c>
      <c r="L47" s="3" t="s">
        <v>21</v>
      </c>
    </row>
    <row r="48" spans="1:478" x14ac:dyDescent="0.2">
      <c r="A48" s="3" t="s">
        <v>496</v>
      </c>
      <c r="B48" s="4" t="s">
        <v>497</v>
      </c>
      <c r="C48" s="4" t="s">
        <v>569</v>
      </c>
      <c r="D48" s="6" t="s">
        <v>495</v>
      </c>
      <c r="E48" s="3" t="s">
        <v>19</v>
      </c>
      <c r="F48" s="28">
        <v>4</v>
      </c>
      <c r="G48" s="3" t="s">
        <v>211</v>
      </c>
      <c r="H48" s="29">
        <v>8.1</v>
      </c>
      <c r="I48" s="22" t="str">
        <f t="shared" si="1"/>
        <v xml:space="preserve"> N</v>
      </c>
      <c r="J48" s="7"/>
      <c r="K48" s="28">
        <v>12</v>
      </c>
      <c r="L48" s="3" t="s">
        <v>21</v>
      </c>
    </row>
    <row r="49" spans="1:478" x14ac:dyDescent="0.2">
      <c r="A49" s="3" t="s">
        <v>13</v>
      </c>
      <c r="B49" s="4" t="s">
        <v>72</v>
      </c>
      <c r="C49" s="4" t="s">
        <v>527</v>
      </c>
      <c r="D49" s="6" t="s">
        <v>71</v>
      </c>
      <c r="E49" s="3" t="s">
        <v>83</v>
      </c>
      <c r="F49" s="28">
        <v>1</v>
      </c>
      <c r="G49" s="3" t="s">
        <v>84</v>
      </c>
      <c r="H49" s="29">
        <v>18.03</v>
      </c>
      <c r="I49" s="22" t="str">
        <f t="shared" si="1"/>
        <v xml:space="preserve"> N</v>
      </c>
      <c r="J49" s="7"/>
      <c r="K49" s="28">
        <v>18</v>
      </c>
      <c r="L49" s="3" t="s">
        <v>18</v>
      </c>
    </row>
    <row r="50" spans="1:478" x14ac:dyDescent="0.2">
      <c r="A50" s="3" t="s">
        <v>65</v>
      </c>
      <c r="B50" s="4" t="s">
        <v>92</v>
      </c>
      <c r="C50" s="4" t="s">
        <v>528</v>
      </c>
      <c r="D50" s="6" t="s">
        <v>91</v>
      </c>
      <c r="E50" s="3" t="s">
        <v>83</v>
      </c>
      <c r="F50" s="28">
        <v>1</v>
      </c>
      <c r="G50" s="3" t="s">
        <v>83</v>
      </c>
      <c r="H50" s="24">
        <f>IF(J50&gt;0,(J50/(K50*52)),"  ")</f>
        <v>36.034065934065936</v>
      </c>
      <c r="I50" s="22" t="str">
        <f t="shared" si="1"/>
        <v>Y</v>
      </c>
      <c r="J50" s="30">
        <v>65582</v>
      </c>
      <c r="K50" s="28">
        <v>35</v>
      </c>
      <c r="L50" s="3" t="s">
        <v>18</v>
      </c>
    </row>
    <row r="51" spans="1:478" x14ac:dyDescent="0.2">
      <c r="A51" s="3" t="s">
        <v>65</v>
      </c>
      <c r="B51" s="4" t="s">
        <v>92</v>
      </c>
      <c r="C51" s="4" t="s">
        <v>528</v>
      </c>
      <c r="D51" s="6" t="s">
        <v>91</v>
      </c>
      <c r="E51" s="3" t="s">
        <v>83</v>
      </c>
      <c r="F51" s="28">
        <v>1</v>
      </c>
      <c r="G51" s="3" t="s">
        <v>83</v>
      </c>
      <c r="H51" s="24">
        <f>IF(J51&gt;0,(J51/(K51*52)),"  ")</f>
        <v>29.49945054945055</v>
      </c>
      <c r="I51" s="22" t="str">
        <f t="shared" si="1"/>
        <v>Y</v>
      </c>
      <c r="J51" s="30">
        <v>53689</v>
      </c>
      <c r="K51" s="28">
        <v>35</v>
      </c>
      <c r="L51" s="3" t="s">
        <v>18</v>
      </c>
    </row>
    <row r="52" spans="1:478" x14ac:dyDescent="0.2">
      <c r="A52" s="3" t="s">
        <v>65</v>
      </c>
      <c r="B52" s="4" t="s">
        <v>92</v>
      </c>
      <c r="C52" s="4" t="s">
        <v>528</v>
      </c>
      <c r="D52" s="6" t="s">
        <v>91</v>
      </c>
      <c r="E52" s="3" t="s">
        <v>83</v>
      </c>
      <c r="F52" s="28">
        <v>1</v>
      </c>
      <c r="G52" s="3" t="s">
        <v>83</v>
      </c>
      <c r="H52" s="24">
        <f>IF(J52&gt;0,(J52/(K52*52)),"  ")</f>
        <v>32.797252747252749</v>
      </c>
      <c r="I52" s="22" t="str">
        <f t="shared" si="1"/>
        <v>Y</v>
      </c>
      <c r="J52" s="30">
        <v>59691</v>
      </c>
      <c r="K52" s="28">
        <v>35</v>
      </c>
      <c r="L52" s="3" t="s">
        <v>18</v>
      </c>
    </row>
    <row r="53" spans="1:478" x14ac:dyDescent="0.2">
      <c r="A53" s="3" t="s">
        <v>65</v>
      </c>
      <c r="B53" s="4" t="s">
        <v>92</v>
      </c>
      <c r="C53" s="4" t="s">
        <v>528</v>
      </c>
      <c r="D53" s="6" t="s">
        <v>91</v>
      </c>
      <c r="E53" s="3" t="s">
        <v>83</v>
      </c>
      <c r="F53" s="28">
        <v>1</v>
      </c>
      <c r="G53" s="3" t="s">
        <v>83</v>
      </c>
      <c r="H53" s="24">
        <f>IF(J53&gt;0,(J53/(K53*52)),"  ")</f>
        <v>30.619780219780221</v>
      </c>
      <c r="I53" s="22" t="str">
        <f t="shared" si="1"/>
        <v>Y</v>
      </c>
      <c r="J53" s="30">
        <v>55728</v>
      </c>
      <c r="K53" s="28">
        <v>35</v>
      </c>
      <c r="L53" s="3" t="s">
        <v>18</v>
      </c>
    </row>
    <row r="54" spans="1:478" s="15" customFormat="1" x14ac:dyDescent="0.2">
      <c r="A54" s="3" t="s">
        <v>47</v>
      </c>
      <c r="B54" s="4" t="s">
        <v>161</v>
      </c>
      <c r="C54" s="4" t="s">
        <v>533</v>
      </c>
      <c r="D54" s="6" t="s">
        <v>160</v>
      </c>
      <c r="E54" s="3" t="s">
        <v>83</v>
      </c>
      <c r="F54" s="28">
        <v>1</v>
      </c>
      <c r="G54" s="3" t="s">
        <v>83</v>
      </c>
      <c r="H54" s="24">
        <f>IF(J54&gt;0,(J54/(K54*52)),"  ")</f>
        <v>31.047802197802199</v>
      </c>
      <c r="I54" s="22" t="str">
        <f t="shared" si="1"/>
        <v>Y</v>
      </c>
      <c r="J54" s="30">
        <v>56507</v>
      </c>
      <c r="K54" s="28">
        <v>35</v>
      </c>
      <c r="L54" s="3" t="s">
        <v>18</v>
      </c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  <c r="FB54" s="18"/>
      <c r="FC54" s="18"/>
      <c r="FD54" s="18"/>
      <c r="FE54" s="18"/>
      <c r="FF54" s="18"/>
      <c r="FG54" s="18"/>
      <c r="FH54" s="18"/>
      <c r="FI54" s="18"/>
      <c r="FJ54" s="18"/>
      <c r="FK54" s="18"/>
      <c r="FL54" s="18"/>
      <c r="FM54" s="18"/>
      <c r="FN54" s="18"/>
      <c r="FO54" s="18"/>
      <c r="FP54" s="18"/>
      <c r="FQ54" s="18"/>
      <c r="FR54" s="18"/>
      <c r="FS54" s="18"/>
      <c r="FT54" s="18"/>
      <c r="FU54" s="18"/>
      <c r="FV54" s="18"/>
      <c r="FW54" s="18"/>
      <c r="FX54" s="18"/>
      <c r="FY54" s="18"/>
      <c r="FZ54" s="18"/>
      <c r="GA54" s="18"/>
      <c r="GB54" s="18"/>
      <c r="GC54" s="18"/>
      <c r="GD54" s="18"/>
      <c r="GE54" s="18"/>
      <c r="GF54" s="18"/>
      <c r="GG54" s="18"/>
      <c r="GH54" s="18"/>
      <c r="GI54" s="18"/>
      <c r="GJ54" s="18"/>
      <c r="GK54" s="18"/>
      <c r="GL54" s="18"/>
      <c r="GM54" s="18"/>
      <c r="GN54" s="18"/>
      <c r="GO54" s="18"/>
      <c r="GP54" s="18"/>
      <c r="GQ54" s="18"/>
      <c r="GR54" s="18"/>
      <c r="GS54" s="18"/>
      <c r="GT54" s="18"/>
      <c r="GU54" s="18"/>
      <c r="GV54" s="18"/>
      <c r="GW54" s="18"/>
      <c r="GX54" s="18"/>
      <c r="GY54" s="18"/>
      <c r="GZ54" s="18"/>
      <c r="HA54" s="18"/>
      <c r="HB54" s="18"/>
      <c r="HC54" s="18"/>
      <c r="HD54" s="18"/>
      <c r="HE54" s="18"/>
      <c r="HF54" s="18"/>
      <c r="HG54" s="18"/>
      <c r="HH54" s="18"/>
      <c r="HI54" s="18"/>
      <c r="HJ54" s="18"/>
      <c r="HK54" s="18"/>
      <c r="HL54" s="18"/>
      <c r="HM54" s="18"/>
      <c r="HN54" s="18"/>
      <c r="HO54" s="18"/>
      <c r="HP54" s="18"/>
      <c r="HQ54" s="18"/>
      <c r="HR54" s="18"/>
      <c r="HS54" s="18"/>
      <c r="HT54" s="18"/>
      <c r="HU54" s="18"/>
      <c r="HV54" s="18"/>
      <c r="HW54" s="18"/>
      <c r="HX54" s="18"/>
      <c r="HY54" s="18"/>
      <c r="HZ54" s="18"/>
      <c r="IA54" s="18"/>
      <c r="IB54" s="18"/>
      <c r="IC54" s="18"/>
      <c r="ID54" s="18"/>
      <c r="IE54" s="18"/>
      <c r="IF54" s="18"/>
      <c r="IG54" s="18"/>
      <c r="IH54" s="18"/>
      <c r="II54" s="18"/>
      <c r="IJ54" s="18"/>
      <c r="IK54" s="18"/>
      <c r="IL54" s="18"/>
      <c r="IM54" s="18"/>
      <c r="IN54" s="18"/>
      <c r="IO54" s="18"/>
      <c r="IP54" s="18"/>
      <c r="IQ54" s="18"/>
      <c r="IR54" s="18"/>
      <c r="IS54" s="18"/>
      <c r="IT54" s="18"/>
      <c r="IU54" s="18"/>
      <c r="IV54" s="18"/>
      <c r="IW54" s="18"/>
      <c r="IX54" s="18"/>
      <c r="IY54" s="18"/>
      <c r="IZ54" s="18"/>
      <c r="JA54" s="18"/>
      <c r="JB54" s="18"/>
      <c r="JC54" s="18"/>
      <c r="JD54" s="18"/>
      <c r="JE54" s="18"/>
      <c r="JF54" s="18"/>
      <c r="JG54" s="18"/>
      <c r="JH54" s="18"/>
      <c r="JI54" s="18"/>
      <c r="JJ54" s="18"/>
      <c r="JK54" s="18"/>
      <c r="JL54" s="18"/>
      <c r="JM54" s="18"/>
      <c r="JN54" s="18"/>
      <c r="JO54" s="18"/>
      <c r="JP54" s="18"/>
      <c r="JQ54" s="18"/>
      <c r="JR54" s="18"/>
      <c r="JS54" s="18"/>
      <c r="JT54" s="18"/>
      <c r="JU54" s="18"/>
      <c r="JV54" s="18"/>
      <c r="JW54" s="18"/>
      <c r="JX54" s="18"/>
      <c r="JY54" s="18"/>
      <c r="JZ54" s="18"/>
      <c r="KA54" s="18"/>
      <c r="KB54" s="18"/>
      <c r="KC54" s="18"/>
      <c r="KD54" s="18"/>
      <c r="KE54" s="18"/>
      <c r="KF54" s="18"/>
      <c r="KG54" s="18"/>
      <c r="KH54" s="18"/>
      <c r="KI54" s="18"/>
      <c r="KJ54" s="18"/>
      <c r="KK54" s="18"/>
      <c r="KL54" s="18"/>
      <c r="KM54" s="18"/>
      <c r="KN54" s="18"/>
      <c r="KO54" s="18"/>
      <c r="KP54" s="18"/>
      <c r="KQ54" s="18"/>
      <c r="KR54" s="18"/>
      <c r="KS54" s="18"/>
      <c r="KT54" s="18"/>
      <c r="KU54" s="18"/>
      <c r="KV54" s="18"/>
      <c r="KW54" s="18"/>
      <c r="KX54" s="18"/>
      <c r="KY54" s="18"/>
      <c r="KZ54" s="18"/>
      <c r="LA54" s="18"/>
      <c r="LB54" s="18"/>
      <c r="LC54" s="18"/>
      <c r="LD54" s="18"/>
      <c r="LE54" s="18"/>
      <c r="LF54" s="18"/>
      <c r="LG54" s="18"/>
      <c r="LH54" s="18"/>
      <c r="LI54" s="18"/>
      <c r="LJ54" s="18"/>
      <c r="LK54" s="18"/>
      <c r="LL54" s="18"/>
      <c r="LM54" s="18"/>
      <c r="LN54" s="18"/>
      <c r="LO54" s="18"/>
      <c r="LP54" s="18"/>
      <c r="LQ54" s="18"/>
      <c r="LR54" s="18"/>
      <c r="LS54" s="18"/>
      <c r="LT54" s="18"/>
      <c r="LU54" s="18"/>
      <c r="LV54" s="18"/>
      <c r="LW54" s="18"/>
      <c r="LX54" s="18"/>
      <c r="LY54" s="18"/>
      <c r="LZ54" s="18"/>
      <c r="MA54" s="18"/>
      <c r="MB54" s="18"/>
      <c r="MC54" s="18"/>
      <c r="MD54" s="18"/>
      <c r="ME54" s="18"/>
      <c r="MF54" s="18"/>
      <c r="MG54" s="18"/>
      <c r="MH54" s="18"/>
      <c r="MI54" s="18"/>
      <c r="MJ54" s="18"/>
      <c r="MK54" s="18"/>
      <c r="ML54" s="18"/>
      <c r="MM54" s="18"/>
      <c r="MN54" s="18"/>
      <c r="MO54" s="18"/>
      <c r="MP54" s="18"/>
      <c r="MQ54" s="18"/>
      <c r="MR54" s="18"/>
      <c r="MS54" s="18"/>
      <c r="MT54" s="18"/>
      <c r="MU54" s="18"/>
      <c r="MV54" s="18"/>
      <c r="MW54" s="18"/>
      <c r="MX54" s="18"/>
      <c r="MY54" s="18"/>
      <c r="MZ54" s="18"/>
      <c r="NA54" s="18"/>
      <c r="NB54" s="18"/>
      <c r="NC54" s="18"/>
      <c r="ND54" s="18"/>
      <c r="NE54" s="18"/>
      <c r="NF54" s="18"/>
      <c r="NG54" s="18"/>
      <c r="NH54" s="18"/>
      <c r="NI54" s="18"/>
      <c r="NJ54" s="18"/>
      <c r="NK54" s="18"/>
      <c r="NL54" s="18"/>
      <c r="NM54" s="18"/>
      <c r="NN54" s="18"/>
      <c r="NO54" s="18"/>
      <c r="NP54" s="18"/>
      <c r="NQ54" s="18"/>
      <c r="NR54" s="18"/>
      <c r="NS54" s="18"/>
      <c r="NT54" s="18"/>
      <c r="NU54" s="18"/>
      <c r="NV54" s="18"/>
      <c r="NW54" s="18"/>
      <c r="NX54" s="18"/>
      <c r="NY54" s="18"/>
      <c r="NZ54" s="18"/>
      <c r="OA54" s="18"/>
      <c r="OB54" s="18"/>
      <c r="OC54" s="18"/>
      <c r="OD54" s="18"/>
      <c r="OE54" s="18"/>
      <c r="OF54" s="18"/>
      <c r="OG54" s="18"/>
      <c r="OH54" s="18"/>
      <c r="OI54" s="18"/>
      <c r="OJ54" s="18"/>
      <c r="OK54" s="18"/>
      <c r="OL54" s="18"/>
      <c r="OM54" s="18"/>
      <c r="ON54" s="18"/>
      <c r="OO54" s="18"/>
      <c r="OP54" s="18"/>
      <c r="OQ54" s="18"/>
      <c r="OR54" s="18"/>
      <c r="OS54" s="18"/>
      <c r="OT54" s="18"/>
      <c r="OU54" s="18"/>
      <c r="OV54" s="18"/>
      <c r="OW54" s="18"/>
      <c r="OX54" s="18"/>
      <c r="OY54" s="18"/>
      <c r="OZ54" s="18"/>
      <c r="PA54" s="18"/>
      <c r="PB54" s="18"/>
      <c r="PC54" s="18"/>
      <c r="PD54" s="18"/>
      <c r="PE54" s="18"/>
      <c r="PF54" s="18"/>
      <c r="PG54" s="18"/>
      <c r="PH54" s="18"/>
      <c r="PI54" s="18"/>
      <c r="PJ54" s="18"/>
      <c r="PK54" s="18"/>
      <c r="PL54" s="18"/>
      <c r="PM54" s="18"/>
      <c r="PN54" s="18"/>
      <c r="PO54" s="18"/>
      <c r="PP54" s="18"/>
      <c r="PQ54" s="18"/>
      <c r="PR54" s="18"/>
      <c r="PS54" s="18"/>
      <c r="PT54" s="18"/>
      <c r="PU54" s="18"/>
      <c r="PV54" s="18"/>
      <c r="PW54" s="18"/>
      <c r="PX54" s="18"/>
      <c r="PY54" s="18"/>
      <c r="PZ54" s="18"/>
      <c r="QA54" s="18"/>
      <c r="QB54" s="18"/>
      <c r="QC54" s="18"/>
      <c r="QD54" s="18"/>
      <c r="QE54" s="18"/>
      <c r="QF54" s="18"/>
      <c r="QG54" s="18"/>
      <c r="QH54" s="18"/>
      <c r="QI54" s="18"/>
      <c r="QJ54" s="18"/>
      <c r="QK54" s="18"/>
      <c r="QL54" s="18"/>
      <c r="QM54" s="18"/>
      <c r="QN54" s="18"/>
      <c r="QO54" s="18"/>
      <c r="QP54" s="18"/>
      <c r="QQ54" s="18"/>
      <c r="QR54" s="18"/>
      <c r="QS54" s="18"/>
      <c r="QT54" s="18"/>
      <c r="QU54" s="18"/>
      <c r="QV54" s="18"/>
      <c r="QW54" s="18"/>
      <c r="QX54" s="18"/>
      <c r="QY54" s="18"/>
      <c r="QZ54" s="18"/>
      <c r="RA54" s="18"/>
      <c r="RB54" s="18"/>
      <c r="RC54" s="18"/>
      <c r="RD54" s="18"/>
      <c r="RE54" s="18"/>
      <c r="RF54" s="18"/>
      <c r="RG54" s="18"/>
      <c r="RH54" s="18"/>
      <c r="RI54" s="18"/>
      <c r="RJ54" s="18"/>
    </row>
    <row r="55" spans="1:478" x14ac:dyDescent="0.2">
      <c r="A55" s="3" t="s">
        <v>182</v>
      </c>
      <c r="B55" s="4" t="s">
        <v>183</v>
      </c>
      <c r="C55" s="4" t="s">
        <v>535</v>
      </c>
      <c r="D55" s="6" t="s">
        <v>181</v>
      </c>
      <c r="E55" s="3" t="s">
        <v>83</v>
      </c>
      <c r="F55" s="28">
        <v>1</v>
      </c>
      <c r="G55" s="3" t="s">
        <v>83</v>
      </c>
      <c r="H55" s="29">
        <v>17.88</v>
      </c>
      <c r="I55" s="22" t="str">
        <f t="shared" si="1"/>
        <v xml:space="preserve"> N</v>
      </c>
      <c r="J55" s="7"/>
      <c r="K55" s="28">
        <v>35</v>
      </c>
      <c r="L55" s="3" t="s">
        <v>21</v>
      </c>
    </row>
    <row r="56" spans="1:478" x14ac:dyDescent="0.2">
      <c r="A56" s="3" t="s">
        <v>380</v>
      </c>
      <c r="B56" s="4" t="s">
        <v>381</v>
      </c>
      <c r="C56" s="4" t="s">
        <v>561</v>
      </c>
      <c r="D56" s="6" t="s">
        <v>379</v>
      </c>
      <c r="E56" s="3" t="s">
        <v>83</v>
      </c>
      <c r="F56" s="28">
        <v>6</v>
      </c>
      <c r="G56" s="3" t="s">
        <v>349</v>
      </c>
      <c r="H56" s="24">
        <f>IF(J56&gt;0,(J56/(K56*52)),"  ")</f>
        <v>25.555897435897435</v>
      </c>
      <c r="I56" s="22" t="str">
        <f t="shared" si="1"/>
        <v>Y</v>
      </c>
      <c r="J56" s="30">
        <v>49834</v>
      </c>
      <c r="K56" s="28">
        <v>37.5</v>
      </c>
      <c r="L56" s="3" t="s">
        <v>18</v>
      </c>
    </row>
    <row r="57" spans="1:478" x14ac:dyDescent="0.2">
      <c r="A57" s="3" t="s">
        <v>446</v>
      </c>
      <c r="B57" s="4" t="s">
        <v>447</v>
      </c>
      <c r="C57" s="4" t="s">
        <v>564</v>
      </c>
      <c r="D57" s="6" t="s">
        <v>445</v>
      </c>
      <c r="E57" s="3" t="s">
        <v>83</v>
      </c>
      <c r="F57" s="28">
        <v>1</v>
      </c>
      <c r="G57" s="3" t="s">
        <v>83</v>
      </c>
      <c r="H57" s="24">
        <f>IF(J57&gt;0,(J57/(K57*52)),"  ")</f>
        <v>27.897252747252747</v>
      </c>
      <c r="I57" s="22" t="str">
        <f t="shared" si="1"/>
        <v>Y</v>
      </c>
      <c r="J57" s="30">
        <v>50773</v>
      </c>
      <c r="K57" s="28">
        <v>35</v>
      </c>
      <c r="L57" s="3" t="s">
        <v>18</v>
      </c>
    </row>
    <row r="58" spans="1:478" x14ac:dyDescent="0.2">
      <c r="A58" s="3" t="s">
        <v>364</v>
      </c>
      <c r="B58" s="4" t="s">
        <v>365</v>
      </c>
      <c r="C58" s="4" t="s">
        <v>565</v>
      </c>
      <c r="D58" s="6" t="s">
        <v>458</v>
      </c>
      <c r="E58" s="3" t="s">
        <v>83</v>
      </c>
      <c r="F58" s="28">
        <v>3</v>
      </c>
      <c r="G58" s="3" t="s">
        <v>26</v>
      </c>
      <c r="H58" s="24">
        <f>IF(J58&gt;0,(J58/(K58*52)),"  ")</f>
        <v>20.744505494505493</v>
      </c>
      <c r="I58" s="22" t="str">
        <f t="shared" si="1"/>
        <v>Y</v>
      </c>
      <c r="J58" s="30">
        <v>37755</v>
      </c>
      <c r="K58" s="28">
        <v>35</v>
      </c>
      <c r="L58" s="3" t="s">
        <v>21</v>
      </c>
    </row>
    <row r="59" spans="1:478" x14ac:dyDescent="0.2">
      <c r="A59" s="3" t="s">
        <v>141</v>
      </c>
      <c r="B59" s="4" t="s">
        <v>142</v>
      </c>
      <c r="C59" s="4" t="s">
        <v>568</v>
      </c>
      <c r="D59" s="6" t="s">
        <v>494</v>
      </c>
      <c r="E59" s="3" t="s">
        <v>83</v>
      </c>
      <c r="F59" s="28">
        <v>1</v>
      </c>
      <c r="G59" s="3" t="s">
        <v>106</v>
      </c>
      <c r="H59" s="29">
        <v>15</v>
      </c>
      <c r="I59" s="22" t="str">
        <f t="shared" si="1"/>
        <v>Y</v>
      </c>
      <c r="J59" s="30">
        <v>8745</v>
      </c>
      <c r="K59" s="28">
        <v>11.5</v>
      </c>
      <c r="L59" s="3" t="s">
        <v>18</v>
      </c>
    </row>
    <row r="60" spans="1:478" x14ac:dyDescent="0.2">
      <c r="A60" s="3" t="s">
        <v>16</v>
      </c>
      <c r="B60" s="4" t="s">
        <v>30</v>
      </c>
      <c r="C60" s="4" t="s">
        <v>523</v>
      </c>
      <c r="D60" s="6" t="s">
        <v>29</v>
      </c>
      <c r="E60" s="3" t="s">
        <v>45</v>
      </c>
      <c r="F60" s="28">
        <v>1</v>
      </c>
      <c r="G60" s="3" t="s">
        <v>46</v>
      </c>
      <c r="H60" s="24">
        <f>IF(J60&gt;0,(J60/(K60*52)),"  ")</f>
        <v>22.774175824175824</v>
      </c>
      <c r="I60" s="22" t="str">
        <f t="shared" si="1"/>
        <v>Y</v>
      </c>
      <c r="J60" s="30">
        <v>41449</v>
      </c>
      <c r="K60" s="28">
        <v>35</v>
      </c>
      <c r="L60" s="3" t="s">
        <v>21</v>
      </c>
    </row>
    <row r="61" spans="1:478" x14ac:dyDescent="0.2">
      <c r="A61" s="3" t="s">
        <v>16</v>
      </c>
      <c r="B61" s="4" t="s">
        <v>30</v>
      </c>
      <c r="C61" s="4" t="s">
        <v>523</v>
      </c>
      <c r="D61" s="6" t="s">
        <v>29</v>
      </c>
      <c r="E61" s="3" t="s">
        <v>45</v>
      </c>
      <c r="F61" s="28">
        <v>3</v>
      </c>
      <c r="G61" s="3" t="s">
        <v>49</v>
      </c>
      <c r="H61" s="29">
        <v>10.82</v>
      </c>
      <c r="I61" s="22"/>
      <c r="J61" s="7" t="s">
        <v>14</v>
      </c>
      <c r="K61" s="28">
        <v>12</v>
      </c>
      <c r="L61" s="3" t="s">
        <v>21</v>
      </c>
    </row>
    <row r="62" spans="1:478" x14ac:dyDescent="0.2">
      <c r="A62" s="3" t="s">
        <v>13</v>
      </c>
      <c r="B62" s="4" t="s">
        <v>72</v>
      </c>
      <c r="C62" s="4" t="s">
        <v>527</v>
      </c>
      <c r="D62" s="6" t="s">
        <v>71</v>
      </c>
      <c r="E62" s="3" t="s">
        <v>45</v>
      </c>
      <c r="F62" s="28">
        <v>1</v>
      </c>
      <c r="G62" s="3" t="s">
        <v>78</v>
      </c>
      <c r="H62" s="24">
        <f>IF(J62&gt;0,(J62/(K62*52)),"  ")</f>
        <v>20.097115384615385</v>
      </c>
      <c r="I62" s="22" t="str">
        <f t="shared" ref="I62:I72" si="2">IF(J62&gt;0,"Y"," N")</f>
        <v>Y</v>
      </c>
      <c r="J62" s="30">
        <v>20901</v>
      </c>
      <c r="K62" s="28">
        <v>20</v>
      </c>
      <c r="L62" s="3" t="s">
        <v>21</v>
      </c>
    </row>
    <row r="63" spans="1:478" x14ac:dyDescent="0.2">
      <c r="A63" s="3" t="s">
        <v>13</v>
      </c>
      <c r="B63" s="4" t="s">
        <v>72</v>
      </c>
      <c r="C63" s="4" t="s">
        <v>527</v>
      </c>
      <c r="D63" s="6" t="s">
        <v>71</v>
      </c>
      <c r="E63" s="3" t="s">
        <v>45</v>
      </c>
      <c r="F63" s="28">
        <v>1</v>
      </c>
      <c r="G63" s="3" t="s">
        <v>79</v>
      </c>
      <c r="H63" s="24">
        <f>IF(J63&gt;0,(J63/(K63*52)),"  ")</f>
        <v>17.224038461538463</v>
      </c>
      <c r="I63" s="22" t="str">
        <f t="shared" si="2"/>
        <v>Y</v>
      </c>
      <c r="J63" s="30">
        <v>17913</v>
      </c>
      <c r="K63" s="28">
        <v>20</v>
      </c>
      <c r="L63" s="3" t="s">
        <v>21</v>
      </c>
    </row>
    <row r="64" spans="1:478" x14ac:dyDescent="0.2">
      <c r="A64" s="3" t="s">
        <v>65</v>
      </c>
      <c r="B64" s="4" t="s">
        <v>92</v>
      </c>
      <c r="C64" s="4" t="s">
        <v>528</v>
      </c>
      <c r="D64" s="6" t="s">
        <v>91</v>
      </c>
      <c r="E64" s="3" t="s">
        <v>45</v>
      </c>
      <c r="F64" s="28">
        <v>1</v>
      </c>
      <c r="G64" s="3" t="s">
        <v>79</v>
      </c>
      <c r="H64" s="24">
        <f>IF(J64&gt;0,(J64/(K64*52)),"  ")</f>
        <v>20.976923076923075</v>
      </c>
      <c r="I64" s="22" t="str">
        <f t="shared" si="2"/>
        <v>Y</v>
      </c>
      <c r="J64" s="30">
        <v>38178</v>
      </c>
      <c r="K64" s="28">
        <v>35</v>
      </c>
      <c r="L64" s="3" t="s">
        <v>21</v>
      </c>
    </row>
    <row r="65" spans="1:12" x14ac:dyDescent="0.2">
      <c r="A65" s="3" t="s">
        <v>65</v>
      </c>
      <c r="B65" s="4" t="s">
        <v>92</v>
      </c>
      <c r="C65" s="4" t="s">
        <v>528</v>
      </c>
      <c r="D65" s="6" t="s">
        <v>91</v>
      </c>
      <c r="E65" s="3" t="s">
        <v>45</v>
      </c>
      <c r="F65" s="28">
        <v>1</v>
      </c>
      <c r="G65" s="3" t="s">
        <v>103</v>
      </c>
      <c r="H65" s="24">
        <f>IF(J65&gt;0,(J65/(K65*52)),"  ")</f>
        <v>15.672307692307692</v>
      </c>
      <c r="I65" s="22" t="str">
        <f t="shared" si="2"/>
        <v>Y</v>
      </c>
      <c r="J65" s="30">
        <v>20374</v>
      </c>
      <c r="K65" s="28">
        <v>25</v>
      </c>
      <c r="L65" s="3" t="s">
        <v>21</v>
      </c>
    </row>
    <row r="66" spans="1:12" x14ac:dyDescent="0.2">
      <c r="A66" s="3" t="s">
        <v>65</v>
      </c>
      <c r="B66" s="4" t="s">
        <v>92</v>
      </c>
      <c r="C66" s="4" t="s">
        <v>528</v>
      </c>
      <c r="D66" s="6" t="s">
        <v>91</v>
      </c>
      <c r="E66" s="3" t="s">
        <v>45</v>
      </c>
      <c r="F66" s="28">
        <v>1</v>
      </c>
      <c r="G66" s="3" t="s">
        <v>79</v>
      </c>
      <c r="H66" s="29">
        <v>10</v>
      </c>
      <c r="I66" s="22" t="str">
        <f t="shared" si="2"/>
        <v xml:space="preserve"> N</v>
      </c>
      <c r="J66" s="7"/>
      <c r="K66" s="28">
        <v>14</v>
      </c>
      <c r="L66" s="3" t="s">
        <v>21</v>
      </c>
    </row>
    <row r="67" spans="1:12" x14ac:dyDescent="0.2">
      <c r="A67" s="3" t="s">
        <v>65</v>
      </c>
      <c r="B67" s="4" t="s">
        <v>92</v>
      </c>
      <c r="C67" s="4" t="s">
        <v>528</v>
      </c>
      <c r="D67" s="6" t="s">
        <v>91</v>
      </c>
      <c r="E67" s="3" t="s">
        <v>45</v>
      </c>
      <c r="F67" s="28">
        <v>2</v>
      </c>
      <c r="G67" s="3" t="s">
        <v>79</v>
      </c>
      <c r="H67" s="29">
        <v>10</v>
      </c>
      <c r="I67" s="22" t="str">
        <f t="shared" si="2"/>
        <v xml:space="preserve"> N</v>
      </c>
      <c r="J67" s="7"/>
      <c r="K67" s="28">
        <v>25</v>
      </c>
      <c r="L67" s="3" t="s">
        <v>21</v>
      </c>
    </row>
    <row r="68" spans="1:12" x14ac:dyDescent="0.2">
      <c r="A68" s="3" t="s">
        <v>65</v>
      </c>
      <c r="B68" s="4" t="s">
        <v>92</v>
      </c>
      <c r="C68" s="4" t="s">
        <v>528</v>
      </c>
      <c r="D68" s="6" t="s">
        <v>91</v>
      </c>
      <c r="E68" s="3" t="s">
        <v>45</v>
      </c>
      <c r="F68" s="28">
        <v>1</v>
      </c>
      <c r="G68" s="3" t="s">
        <v>105</v>
      </c>
      <c r="H68" s="29">
        <v>9</v>
      </c>
      <c r="I68" s="22" t="str">
        <f t="shared" si="2"/>
        <v xml:space="preserve"> N</v>
      </c>
      <c r="J68" s="7"/>
      <c r="K68" s="28">
        <v>12</v>
      </c>
      <c r="L68" s="3" t="s">
        <v>21</v>
      </c>
    </row>
    <row r="69" spans="1:12" x14ac:dyDescent="0.2">
      <c r="A69" s="3" t="s">
        <v>65</v>
      </c>
      <c r="B69" s="4" t="s">
        <v>92</v>
      </c>
      <c r="C69" s="4" t="s">
        <v>528</v>
      </c>
      <c r="D69" s="6" t="s">
        <v>91</v>
      </c>
      <c r="E69" s="3" t="s">
        <v>45</v>
      </c>
      <c r="F69" s="28">
        <v>1</v>
      </c>
      <c r="G69" s="3" t="s">
        <v>79</v>
      </c>
      <c r="H69" s="29">
        <v>9.35</v>
      </c>
      <c r="I69" s="22" t="str">
        <f t="shared" si="2"/>
        <v xml:space="preserve"> N</v>
      </c>
      <c r="J69" s="7"/>
      <c r="K69" s="28">
        <v>9</v>
      </c>
      <c r="L69" s="3" t="s">
        <v>21</v>
      </c>
    </row>
    <row r="70" spans="1:12" x14ac:dyDescent="0.2">
      <c r="A70" s="3" t="s">
        <v>65</v>
      </c>
      <c r="B70" s="4" t="s">
        <v>92</v>
      </c>
      <c r="C70" s="4" t="s">
        <v>528</v>
      </c>
      <c r="D70" s="6" t="s">
        <v>91</v>
      </c>
      <c r="E70" s="3" t="s">
        <v>45</v>
      </c>
      <c r="F70" s="28">
        <v>1</v>
      </c>
      <c r="G70" s="3" t="s">
        <v>79</v>
      </c>
      <c r="H70" s="29">
        <v>12.35</v>
      </c>
      <c r="I70" s="22" t="str">
        <f t="shared" si="2"/>
        <v xml:space="preserve"> N</v>
      </c>
      <c r="J70" s="7"/>
      <c r="K70" s="28">
        <v>20</v>
      </c>
      <c r="L70" s="3" t="s">
        <v>21</v>
      </c>
    </row>
    <row r="71" spans="1:12" x14ac:dyDescent="0.2">
      <c r="A71" s="3" t="s">
        <v>65</v>
      </c>
      <c r="B71" s="4" t="s">
        <v>92</v>
      </c>
      <c r="C71" s="4" t="s">
        <v>528</v>
      </c>
      <c r="D71" s="6" t="s">
        <v>91</v>
      </c>
      <c r="E71" s="3" t="s">
        <v>45</v>
      </c>
      <c r="F71" s="28">
        <v>1</v>
      </c>
      <c r="G71" s="3" t="s">
        <v>105</v>
      </c>
      <c r="H71" s="29">
        <v>10.1</v>
      </c>
      <c r="I71" s="22" t="str">
        <f t="shared" si="2"/>
        <v xml:space="preserve"> N</v>
      </c>
      <c r="J71" s="7"/>
      <c r="K71" s="28">
        <v>3</v>
      </c>
      <c r="L71" s="3" t="s">
        <v>21</v>
      </c>
    </row>
    <row r="72" spans="1:12" x14ac:dyDescent="0.2">
      <c r="A72" s="3" t="s">
        <v>65</v>
      </c>
      <c r="B72" s="4" t="s">
        <v>92</v>
      </c>
      <c r="C72" s="4" t="s">
        <v>528</v>
      </c>
      <c r="D72" s="6" t="s">
        <v>91</v>
      </c>
      <c r="E72" s="3" t="s">
        <v>45</v>
      </c>
      <c r="F72" s="28">
        <v>1</v>
      </c>
      <c r="G72" s="3" t="s">
        <v>105</v>
      </c>
      <c r="H72" s="29">
        <v>9.35</v>
      </c>
      <c r="I72" s="22" t="str">
        <f t="shared" si="2"/>
        <v xml:space="preserve"> N</v>
      </c>
      <c r="J72" s="7"/>
      <c r="K72" s="28">
        <v>5</v>
      </c>
      <c r="L72" s="3" t="s">
        <v>21</v>
      </c>
    </row>
    <row r="73" spans="1:12" x14ac:dyDescent="0.2">
      <c r="A73" s="3" t="s">
        <v>81</v>
      </c>
      <c r="B73" s="4" t="s">
        <v>111</v>
      </c>
      <c r="C73" s="4" t="s">
        <v>529</v>
      </c>
      <c r="D73" s="6" t="s">
        <v>110</v>
      </c>
      <c r="E73" s="3" t="s">
        <v>45</v>
      </c>
      <c r="F73" s="28">
        <v>1</v>
      </c>
      <c r="G73" s="3" t="s">
        <v>117</v>
      </c>
      <c r="H73" s="29">
        <v>15.59</v>
      </c>
      <c r="I73" s="22" t="str">
        <f>IF(J73&gt;0,"Y","N")</f>
        <v>N</v>
      </c>
      <c r="J73" s="7"/>
      <c r="K73" s="28">
        <v>12</v>
      </c>
      <c r="L73" s="3" t="s">
        <v>21</v>
      </c>
    </row>
    <row r="74" spans="1:12" x14ac:dyDescent="0.2">
      <c r="A74" s="3" t="s">
        <v>81</v>
      </c>
      <c r="B74" s="4" t="s">
        <v>111</v>
      </c>
      <c r="C74" s="4" t="s">
        <v>529</v>
      </c>
      <c r="D74" s="6" t="s">
        <v>110</v>
      </c>
      <c r="E74" s="3" t="s">
        <v>45</v>
      </c>
      <c r="F74" s="28">
        <v>1</v>
      </c>
      <c r="G74" s="3" t="s">
        <v>79</v>
      </c>
      <c r="H74" s="29">
        <v>20.18</v>
      </c>
      <c r="I74" s="22" t="str">
        <f>IF(J74&gt;0,"Y","N")</f>
        <v>N</v>
      </c>
      <c r="J74" s="7"/>
      <c r="K74" s="28">
        <v>4</v>
      </c>
      <c r="L74" s="3" t="s">
        <v>21</v>
      </c>
    </row>
    <row r="75" spans="1:12" x14ac:dyDescent="0.2">
      <c r="A75" s="3" t="s">
        <v>119</v>
      </c>
      <c r="B75" s="4" t="s">
        <v>120</v>
      </c>
      <c r="C75" s="4" t="s">
        <v>530</v>
      </c>
      <c r="D75" s="6" t="s">
        <v>118</v>
      </c>
      <c r="E75" s="3" t="s">
        <v>45</v>
      </c>
      <c r="F75" s="28">
        <v>1</v>
      </c>
      <c r="G75" s="3" t="s">
        <v>137</v>
      </c>
      <c r="H75" s="29">
        <v>20.43</v>
      </c>
      <c r="I75" s="22" t="str">
        <f>IF(J75&gt;0,"Y"," N")</f>
        <v xml:space="preserve"> N</v>
      </c>
      <c r="J75" s="7"/>
      <c r="K75" s="28">
        <v>40</v>
      </c>
      <c r="L75" s="3" t="s">
        <v>21</v>
      </c>
    </row>
    <row r="76" spans="1:12" x14ac:dyDescent="0.2">
      <c r="A76" s="3" t="s">
        <v>119</v>
      </c>
      <c r="B76" s="4" t="s">
        <v>120</v>
      </c>
      <c r="C76" s="4" t="s">
        <v>530</v>
      </c>
      <c r="D76" s="6" t="s">
        <v>118</v>
      </c>
      <c r="E76" s="3" t="s">
        <v>45</v>
      </c>
      <c r="F76" s="28">
        <v>1</v>
      </c>
      <c r="G76" s="3" t="s">
        <v>138</v>
      </c>
      <c r="H76" s="29">
        <v>16.91</v>
      </c>
      <c r="I76" s="22" t="str">
        <f>IF(J76&gt;0,"Y"," N")</f>
        <v xml:space="preserve"> N</v>
      </c>
      <c r="J76" s="7"/>
      <c r="K76" s="28">
        <v>18</v>
      </c>
      <c r="L76" s="3" t="s">
        <v>21</v>
      </c>
    </row>
    <row r="77" spans="1:12" x14ac:dyDescent="0.2">
      <c r="A77" s="3" t="s">
        <v>119</v>
      </c>
      <c r="B77" s="4" t="s">
        <v>120</v>
      </c>
      <c r="C77" s="4" t="s">
        <v>530</v>
      </c>
      <c r="D77" s="6" t="s">
        <v>118</v>
      </c>
      <c r="E77" s="3" t="s">
        <v>45</v>
      </c>
      <c r="F77" s="28">
        <v>1</v>
      </c>
      <c r="G77" s="3" t="s">
        <v>139</v>
      </c>
      <c r="H77" s="29">
        <v>16.25</v>
      </c>
      <c r="I77" s="22" t="str">
        <f>IF(J77&gt;0,"Y"," N")</f>
        <v xml:space="preserve"> N</v>
      </c>
      <c r="J77" s="7"/>
      <c r="K77" s="28">
        <v>19.5</v>
      </c>
      <c r="L77" s="3" t="s">
        <v>21</v>
      </c>
    </row>
    <row r="78" spans="1:12" x14ac:dyDescent="0.2">
      <c r="A78" s="3" t="s">
        <v>119</v>
      </c>
      <c r="B78" s="4" t="s">
        <v>120</v>
      </c>
      <c r="C78" s="4" t="s">
        <v>530</v>
      </c>
      <c r="D78" s="6" t="s">
        <v>118</v>
      </c>
      <c r="E78" s="3" t="s">
        <v>45</v>
      </c>
      <c r="F78" s="28">
        <v>1</v>
      </c>
      <c r="G78" s="3" t="s">
        <v>139</v>
      </c>
      <c r="H78" s="29">
        <v>15.7</v>
      </c>
      <c r="I78" s="22" t="str">
        <f>IF(J78&gt;0,"Y"," N")</f>
        <v xml:space="preserve"> N</v>
      </c>
      <c r="J78" s="7"/>
      <c r="K78" s="28">
        <v>8</v>
      </c>
      <c r="L78" s="3" t="s">
        <v>21</v>
      </c>
    </row>
    <row r="79" spans="1:12" x14ac:dyDescent="0.2">
      <c r="A79" s="3" t="s">
        <v>145</v>
      </c>
      <c r="B79" s="4" t="s">
        <v>146</v>
      </c>
      <c r="C79" s="4" t="s">
        <v>532</v>
      </c>
      <c r="D79" s="6" t="s">
        <v>144</v>
      </c>
      <c r="E79" s="3" t="s">
        <v>45</v>
      </c>
      <c r="F79" s="28">
        <v>1</v>
      </c>
      <c r="G79" s="3" t="s">
        <v>159</v>
      </c>
      <c r="H79" s="29">
        <v>20.22</v>
      </c>
      <c r="I79" s="22" t="str">
        <f>IF(J79&gt;0,"Y"," N")</f>
        <v xml:space="preserve"> N</v>
      </c>
      <c r="J79" s="7"/>
      <c r="K79" s="28">
        <v>15</v>
      </c>
      <c r="L79" s="3" t="s">
        <v>21</v>
      </c>
    </row>
    <row r="80" spans="1:12" x14ac:dyDescent="0.2">
      <c r="A80" s="3" t="s">
        <v>176</v>
      </c>
      <c r="B80" s="4" t="s">
        <v>177</v>
      </c>
      <c r="C80" s="4" t="s">
        <v>534</v>
      </c>
      <c r="D80" s="6" t="s">
        <v>175</v>
      </c>
      <c r="E80" s="3" t="s">
        <v>45</v>
      </c>
      <c r="F80" s="28">
        <v>1</v>
      </c>
      <c r="G80" s="3" t="s">
        <v>79</v>
      </c>
      <c r="H80" s="29">
        <v>13.98</v>
      </c>
      <c r="I80" s="25" t="s">
        <v>513</v>
      </c>
      <c r="J80" s="30">
        <v>12358</v>
      </c>
      <c r="K80" s="28">
        <v>17</v>
      </c>
      <c r="L80" s="3" t="s">
        <v>21</v>
      </c>
    </row>
    <row r="81" spans="1:12" x14ac:dyDescent="0.2">
      <c r="A81" s="3" t="s">
        <v>121</v>
      </c>
      <c r="B81" s="4" t="s">
        <v>216</v>
      </c>
      <c r="C81" s="4" t="s">
        <v>541</v>
      </c>
      <c r="D81" s="6" t="s">
        <v>215</v>
      </c>
      <c r="E81" s="3" t="s">
        <v>45</v>
      </c>
      <c r="F81" s="28">
        <v>1</v>
      </c>
      <c r="G81" s="3" t="s">
        <v>79</v>
      </c>
      <c r="H81" s="29">
        <v>11.83</v>
      </c>
      <c r="I81" s="22" t="str">
        <f>IF(J81&gt;0,"Y"," N")</f>
        <v xml:space="preserve"> N</v>
      </c>
      <c r="J81" s="7"/>
      <c r="K81" s="28">
        <v>10</v>
      </c>
      <c r="L81" s="3" t="s">
        <v>21</v>
      </c>
    </row>
    <row r="82" spans="1:12" x14ac:dyDescent="0.2">
      <c r="A82" s="3" t="s">
        <v>121</v>
      </c>
      <c r="B82" s="4" t="s">
        <v>216</v>
      </c>
      <c r="C82" s="4" t="s">
        <v>541</v>
      </c>
      <c r="D82" s="6" t="s">
        <v>215</v>
      </c>
      <c r="E82" s="3" t="s">
        <v>45</v>
      </c>
      <c r="F82" s="28">
        <v>1</v>
      </c>
      <c r="G82" s="3" t="s">
        <v>79</v>
      </c>
      <c r="H82" s="29">
        <v>10.75</v>
      </c>
      <c r="I82" s="22" t="str">
        <f>IF(J82&gt;0,"Y"," N")</f>
        <v xml:space="preserve"> N</v>
      </c>
      <c r="J82" s="7"/>
      <c r="K82" s="28">
        <v>10</v>
      </c>
      <c r="L82" s="3" t="s">
        <v>21</v>
      </c>
    </row>
    <row r="83" spans="1:12" x14ac:dyDescent="0.2">
      <c r="A83" s="3" t="s">
        <v>27</v>
      </c>
      <c r="B83" s="4" t="s">
        <v>235</v>
      </c>
      <c r="C83" s="4" t="s">
        <v>544</v>
      </c>
      <c r="D83" s="6" t="s">
        <v>234</v>
      </c>
      <c r="E83" s="3" t="s">
        <v>45</v>
      </c>
      <c r="F83" s="28">
        <v>1</v>
      </c>
      <c r="G83" s="3" t="s">
        <v>237</v>
      </c>
      <c r="H83" s="29">
        <v>19.690000000000001</v>
      </c>
      <c r="I83" s="22" t="str">
        <f>IF(J83&gt;0,"Y"," N")</f>
        <v xml:space="preserve"> N</v>
      </c>
      <c r="J83" s="7"/>
      <c r="K83" s="28">
        <v>40</v>
      </c>
      <c r="L83" s="3" t="s">
        <v>21</v>
      </c>
    </row>
    <row r="84" spans="1:12" x14ac:dyDescent="0.2">
      <c r="A84" s="3" t="s">
        <v>31</v>
      </c>
      <c r="B84" s="4" t="s">
        <v>252</v>
      </c>
      <c r="C84" s="4" t="s">
        <v>547</v>
      </c>
      <c r="D84" s="6" t="s">
        <v>251</v>
      </c>
      <c r="E84" s="3" t="s">
        <v>45</v>
      </c>
      <c r="F84" s="28">
        <v>1</v>
      </c>
      <c r="G84" s="3" t="s">
        <v>117</v>
      </c>
      <c r="H84" s="29">
        <v>17.5</v>
      </c>
      <c r="I84" s="22" t="str">
        <f>IF(J84&gt;0,"Y"," N")</f>
        <v xml:space="preserve"> N</v>
      </c>
      <c r="J84" s="7"/>
      <c r="K84" s="28">
        <v>23.5</v>
      </c>
      <c r="L84" s="3" t="s">
        <v>21</v>
      </c>
    </row>
    <row r="85" spans="1:12" x14ac:dyDescent="0.2">
      <c r="A85" s="3" t="s">
        <v>147</v>
      </c>
      <c r="B85" s="4" t="s">
        <v>269</v>
      </c>
      <c r="C85" s="4" t="s">
        <v>549</v>
      </c>
      <c r="D85" s="6" t="s">
        <v>268</v>
      </c>
      <c r="E85" s="3" t="s">
        <v>45</v>
      </c>
      <c r="F85" s="28">
        <v>1</v>
      </c>
      <c r="G85" s="3" t="s">
        <v>79</v>
      </c>
      <c r="H85" s="29">
        <v>9</v>
      </c>
      <c r="I85" s="22" t="str">
        <f>IF(J85&gt;0,"Y"," N")</f>
        <v xml:space="preserve"> N</v>
      </c>
      <c r="J85" s="7"/>
      <c r="K85" s="28">
        <v>19</v>
      </c>
      <c r="L85" s="3" t="s">
        <v>21</v>
      </c>
    </row>
    <row r="86" spans="1:12" x14ac:dyDescent="0.2">
      <c r="A86" s="3" t="s">
        <v>291</v>
      </c>
      <c r="B86" s="4" t="s">
        <v>292</v>
      </c>
      <c r="C86" s="4" t="s">
        <v>552</v>
      </c>
      <c r="D86" s="6" t="s">
        <v>290</v>
      </c>
      <c r="E86" s="3" t="s">
        <v>45</v>
      </c>
      <c r="F86" s="28">
        <v>1</v>
      </c>
      <c r="G86" s="3" t="s">
        <v>295</v>
      </c>
      <c r="H86" s="24">
        <f>IF(J86&gt;0,(J86/(K86*52)),"  ")</f>
        <v>25.926666666666666</v>
      </c>
      <c r="I86" s="22" t="s">
        <v>514</v>
      </c>
      <c r="J86" s="30">
        <v>50557</v>
      </c>
      <c r="K86" s="28">
        <v>37.5</v>
      </c>
      <c r="L86" s="3" t="s">
        <v>21</v>
      </c>
    </row>
    <row r="87" spans="1:12" x14ac:dyDescent="0.2">
      <c r="A87" s="3" t="s">
        <v>291</v>
      </c>
      <c r="B87" s="4" t="s">
        <v>292</v>
      </c>
      <c r="C87" s="4" t="s">
        <v>552</v>
      </c>
      <c r="D87" s="6" t="s">
        <v>290</v>
      </c>
      <c r="E87" s="3" t="s">
        <v>45</v>
      </c>
      <c r="F87" s="28">
        <v>1</v>
      </c>
      <c r="G87" s="3" t="s">
        <v>79</v>
      </c>
      <c r="H87" s="24">
        <f>IF(J87&gt;0,(J87/(K87*52)),"  ")</f>
        <v>21.917435897435897</v>
      </c>
      <c r="I87" s="22" t="s">
        <v>514</v>
      </c>
      <c r="J87" s="30">
        <v>42739</v>
      </c>
      <c r="K87" s="28">
        <v>37.5</v>
      </c>
      <c r="L87" s="3" t="s">
        <v>21</v>
      </c>
    </row>
    <row r="88" spans="1:12" x14ac:dyDescent="0.2">
      <c r="A88" s="3" t="s">
        <v>291</v>
      </c>
      <c r="B88" s="4" t="s">
        <v>292</v>
      </c>
      <c r="C88" s="4" t="s">
        <v>552</v>
      </c>
      <c r="D88" s="6" t="s">
        <v>290</v>
      </c>
      <c r="E88" s="3" t="s">
        <v>45</v>
      </c>
      <c r="F88" s="28">
        <v>1</v>
      </c>
      <c r="G88" s="3" t="s">
        <v>299</v>
      </c>
      <c r="H88" s="24">
        <f>IF(J88&gt;0,(J88/(K88*52)),"  ")</f>
        <v>17.472820512820512</v>
      </c>
      <c r="I88" s="22" t="s">
        <v>514</v>
      </c>
      <c r="J88" s="30">
        <v>34072</v>
      </c>
      <c r="K88" s="28">
        <v>37.5</v>
      </c>
      <c r="L88" s="3" t="s">
        <v>21</v>
      </c>
    </row>
    <row r="89" spans="1:12" x14ac:dyDescent="0.2">
      <c r="A89" s="3" t="s">
        <v>291</v>
      </c>
      <c r="B89" s="4" t="s">
        <v>292</v>
      </c>
      <c r="C89" s="4" t="s">
        <v>552</v>
      </c>
      <c r="D89" s="6" t="s">
        <v>290</v>
      </c>
      <c r="E89" s="3" t="s">
        <v>45</v>
      </c>
      <c r="F89" s="28">
        <v>1</v>
      </c>
      <c r="G89" s="3" t="s">
        <v>300</v>
      </c>
      <c r="H89" s="29">
        <v>14.42</v>
      </c>
      <c r="I89" s="22" t="str">
        <f t="shared" ref="I89:I129" si="3">IF(J89&gt;0,"Y"," N")</f>
        <v xml:space="preserve"> N</v>
      </c>
      <c r="J89" s="7"/>
      <c r="K89" s="28">
        <v>25</v>
      </c>
      <c r="L89" s="3" t="s">
        <v>21</v>
      </c>
    </row>
    <row r="90" spans="1:12" x14ac:dyDescent="0.2">
      <c r="A90" s="3" t="s">
        <v>141</v>
      </c>
      <c r="B90" s="4" t="s">
        <v>142</v>
      </c>
      <c r="C90" s="4" t="s">
        <v>553</v>
      </c>
      <c r="D90" s="6" t="s">
        <v>306</v>
      </c>
      <c r="E90" s="3" t="s">
        <v>45</v>
      </c>
      <c r="F90" s="28">
        <v>1</v>
      </c>
      <c r="G90" s="3" t="s">
        <v>319</v>
      </c>
      <c r="H90" s="29">
        <v>19.489999999999998</v>
      </c>
      <c r="I90" s="22" t="str">
        <f t="shared" si="3"/>
        <v xml:space="preserve"> N</v>
      </c>
      <c r="J90" s="7"/>
      <c r="K90" s="28">
        <v>20</v>
      </c>
      <c r="L90" s="3" t="s">
        <v>21</v>
      </c>
    </row>
    <row r="91" spans="1:12" x14ac:dyDescent="0.2">
      <c r="A91" s="3" t="s">
        <v>141</v>
      </c>
      <c r="B91" s="4" t="s">
        <v>142</v>
      </c>
      <c r="C91" s="4" t="s">
        <v>553</v>
      </c>
      <c r="D91" s="6" t="s">
        <v>306</v>
      </c>
      <c r="E91" s="3" t="s">
        <v>45</v>
      </c>
      <c r="F91" s="28">
        <v>1</v>
      </c>
      <c r="G91" s="3" t="s">
        <v>320</v>
      </c>
      <c r="H91" s="29">
        <v>19.489999999999998</v>
      </c>
      <c r="I91" s="22" t="str">
        <f t="shared" si="3"/>
        <v xml:space="preserve"> N</v>
      </c>
      <c r="J91" s="7"/>
      <c r="K91" s="28">
        <v>28</v>
      </c>
      <c r="L91" s="3" t="s">
        <v>21</v>
      </c>
    </row>
    <row r="92" spans="1:12" x14ac:dyDescent="0.2">
      <c r="A92" s="3" t="s">
        <v>322</v>
      </c>
      <c r="B92" s="4" t="s">
        <v>323</v>
      </c>
      <c r="C92" s="4" t="s">
        <v>554</v>
      </c>
      <c r="D92" s="6" t="s">
        <v>321</v>
      </c>
      <c r="E92" s="3" t="s">
        <v>45</v>
      </c>
      <c r="F92" s="28">
        <v>1</v>
      </c>
      <c r="G92" s="3" t="s">
        <v>334</v>
      </c>
      <c r="H92" s="24">
        <f>IF(J92&gt;0,(J92/(K92*52)),"  ")</f>
        <v>21.182905982905982</v>
      </c>
      <c r="I92" s="22" t="str">
        <f t="shared" si="3"/>
        <v>Y</v>
      </c>
      <c r="J92" s="30">
        <v>24784</v>
      </c>
      <c r="K92" s="28">
        <v>22.5</v>
      </c>
      <c r="L92" s="3" t="s">
        <v>21</v>
      </c>
    </row>
    <row r="93" spans="1:12" x14ac:dyDescent="0.2">
      <c r="A93" s="3" t="s">
        <v>322</v>
      </c>
      <c r="B93" s="4" t="s">
        <v>323</v>
      </c>
      <c r="C93" s="4" t="s">
        <v>554</v>
      </c>
      <c r="D93" s="6" t="s">
        <v>321</v>
      </c>
      <c r="E93" s="3" t="s">
        <v>45</v>
      </c>
      <c r="F93" s="28">
        <v>1</v>
      </c>
      <c r="G93" s="3" t="s">
        <v>335</v>
      </c>
      <c r="H93" s="29">
        <v>12.55</v>
      </c>
      <c r="I93" s="22" t="str">
        <f t="shared" si="3"/>
        <v xml:space="preserve"> N</v>
      </c>
      <c r="J93" s="7"/>
      <c r="K93" s="28">
        <v>19.5</v>
      </c>
      <c r="L93" s="3" t="s">
        <v>21</v>
      </c>
    </row>
    <row r="94" spans="1:12" x14ac:dyDescent="0.2">
      <c r="A94" s="3" t="s">
        <v>27</v>
      </c>
      <c r="B94" s="4" t="s">
        <v>348</v>
      </c>
      <c r="C94" s="4" t="s">
        <v>557</v>
      </c>
      <c r="D94" s="6" t="s">
        <v>347</v>
      </c>
      <c r="E94" s="3" t="s">
        <v>45</v>
      </c>
      <c r="F94" s="28">
        <v>1</v>
      </c>
      <c r="G94" s="3" t="s">
        <v>350</v>
      </c>
      <c r="H94" s="24">
        <f>IF(J94&gt;0,(J94/(K94*52)),"  ")</f>
        <v>13.615384615384615</v>
      </c>
      <c r="I94" s="22" t="str">
        <f t="shared" si="3"/>
        <v>Y</v>
      </c>
      <c r="J94" s="30">
        <v>2832</v>
      </c>
      <c r="K94" s="28">
        <v>4</v>
      </c>
      <c r="L94" s="3" t="s">
        <v>21</v>
      </c>
    </row>
    <row r="95" spans="1:12" x14ac:dyDescent="0.2">
      <c r="A95" s="3" t="s">
        <v>352</v>
      </c>
      <c r="B95" s="4" t="s">
        <v>353</v>
      </c>
      <c r="C95" s="4" t="s">
        <v>558</v>
      </c>
      <c r="D95" s="6" t="s">
        <v>351</v>
      </c>
      <c r="E95" s="3" t="s">
        <v>45</v>
      </c>
      <c r="F95" s="28">
        <v>1</v>
      </c>
      <c r="G95" s="3" t="s">
        <v>79</v>
      </c>
      <c r="H95" s="29">
        <v>15.93</v>
      </c>
      <c r="I95" s="22" t="str">
        <f t="shared" si="3"/>
        <v>Y</v>
      </c>
      <c r="J95" s="30">
        <v>33125</v>
      </c>
      <c r="K95" s="28">
        <v>40</v>
      </c>
      <c r="L95" s="3" t="s">
        <v>21</v>
      </c>
    </row>
    <row r="96" spans="1:12" x14ac:dyDescent="0.2">
      <c r="A96" s="3" t="s">
        <v>352</v>
      </c>
      <c r="B96" s="4" t="s">
        <v>353</v>
      </c>
      <c r="C96" s="4" t="s">
        <v>558</v>
      </c>
      <c r="D96" s="6" t="s">
        <v>351</v>
      </c>
      <c r="E96" s="3" t="s">
        <v>45</v>
      </c>
      <c r="F96" s="28">
        <v>1</v>
      </c>
      <c r="G96" s="3" t="s">
        <v>362</v>
      </c>
      <c r="H96" s="29">
        <v>13.25</v>
      </c>
      <c r="I96" s="22" t="str">
        <f t="shared" si="3"/>
        <v>Y</v>
      </c>
      <c r="J96" s="30">
        <v>8480</v>
      </c>
      <c r="K96" s="28">
        <v>16</v>
      </c>
      <c r="L96" s="3" t="s">
        <v>21</v>
      </c>
    </row>
    <row r="97" spans="1:12" x14ac:dyDescent="0.2">
      <c r="A97" s="3" t="s">
        <v>324</v>
      </c>
      <c r="B97" s="4" t="s">
        <v>369</v>
      </c>
      <c r="C97" s="4" t="s">
        <v>560</v>
      </c>
      <c r="D97" s="6" t="s">
        <v>368</v>
      </c>
      <c r="E97" s="3" t="s">
        <v>45</v>
      </c>
      <c r="F97" s="28">
        <v>1</v>
      </c>
      <c r="G97" s="3" t="s">
        <v>79</v>
      </c>
      <c r="H97" s="29">
        <v>13.7</v>
      </c>
      <c r="I97" s="22" t="str">
        <f t="shared" si="3"/>
        <v xml:space="preserve"> N</v>
      </c>
      <c r="J97" s="7"/>
      <c r="K97" s="28">
        <v>35</v>
      </c>
      <c r="L97" s="3" t="s">
        <v>21</v>
      </c>
    </row>
    <row r="98" spans="1:12" x14ac:dyDescent="0.2">
      <c r="A98" s="3" t="s">
        <v>380</v>
      </c>
      <c r="B98" s="4" t="s">
        <v>381</v>
      </c>
      <c r="C98" s="4" t="s">
        <v>561</v>
      </c>
      <c r="D98" s="6" t="s">
        <v>379</v>
      </c>
      <c r="E98" s="3" t="s">
        <v>45</v>
      </c>
      <c r="F98" s="28">
        <v>2</v>
      </c>
      <c r="G98" s="3" t="s">
        <v>399</v>
      </c>
      <c r="H98" s="24">
        <f t="shared" ref="H98:H105" si="4">IF(J98&gt;0,(J98/(K98*52)),"  ")</f>
        <v>27.105288461538461</v>
      </c>
      <c r="I98" s="22" t="str">
        <f t="shared" si="3"/>
        <v>Y</v>
      </c>
      <c r="J98" s="30">
        <v>56379</v>
      </c>
      <c r="K98" s="28">
        <v>40</v>
      </c>
      <c r="L98" s="3" t="s">
        <v>21</v>
      </c>
    </row>
    <row r="99" spans="1:12" x14ac:dyDescent="0.2">
      <c r="A99" s="3" t="s">
        <v>380</v>
      </c>
      <c r="B99" s="4" t="s">
        <v>381</v>
      </c>
      <c r="C99" s="4" t="s">
        <v>561</v>
      </c>
      <c r="D99" s="6" t="s">
        <v>379</v>
      </c>
      <c r="E99" s="3" t="s">
        <v>45</v>
      </c>
      <c r="F99" s="28">
        <v>1</v>
      </c>
      <c r="G99" s="3" t="s">
        <v>400</v>
      </c>
      <c r="H99" s="24">
        <f t="shared" si="4"/>
        <v>20.139903846153846</v>
      </c>
      <c r="I99" s="22" t="str">
        <f t="shared" si="3"/>
        <v>Y</v>
      </c>
      <c r="J99" s="30">
        <v>41891</v>
      </c>
      <c r="K99" s="28">
        <v>40</v>
      </c>
      <c r="L99" s="3" t="s">
        <v>21</v>
      </c>
    </row>
    <row r="100" spans="1:12" x14ac:dyDescent="0.2">
      <c r="A100" s="3" t="s">
        <v>380</v>
      </c>
      <c r="B100" s="4" t="s">
        <v>381</v>
      </c>
      <c r="C100" s="4" t="s">
        <v>561</v>
      </c>
      <c r="D100" s="6" t="s">
        <v>379</v>
      </c>
      <c r="E100" s="3" t="s">
        <v>45</v>
      </c>
      <c r="F100" s="28">
        <v>2</v>
      </c>
      <c r="G100" s="3" t="s">
        <v>79</v>
      </c>
      <c r="H100" s="24">
        <f t="shared" si="4"/>
        <v>15.95</v>
      </c>
      <c r="I100" s="22" t="str">
        <f t="shared" si="3"/>
        <v>Y</v>
      </c>
      <c r="J100" s="30">
        <v>33176</v>
      </c>
      <c r="K100" s="28">
        <v>40</v>
      </c>
      <c r="L100" s="3" t="s">
        <v>21</v>
      </c>
    </row>
    <row r="101" spans="1:12" x14ac:dyDescent="0.2">
      <c r="A101" s="3" t="s">
        <v>380</v>
      </c>
      <c r="B101" s="4" t="s">
        <v>381</v>
      </c>
      <c r="C101" s="4" t="s">
        <v>562</v>
      </c>
      <c r="D101" s="6" t="s">
        <v>401</v>
      </c>
      <c r="E101" s="3" t="s">
        <v>45</v>
      </c>
      <c r="F101" s="28">
        <v>2</v>
      </c>
      <c r="G101" s="3" t="s">
        <v>418</v>
      </c>
      <c r="H101" s="24">
        <f t="shared" si="4"/>
        <v>27.110096153846154</v>
      </c>
      <c r="I101" s="22" t="str">
        <f t="shared" si="3"/>
        <v>Y</v>
      </c>
      <c r="J101" s="30">
        <v>56389</v>
      </c>
      <c r="K101" s="28">
        <v>40</v>
      </c>
      <c r="L101" s="3" t="s">
        <v>21</v>
      </c>
    </row>
    <row r="102" spans="1:12" x14ac:dyDescent="0.2">
      <c r="A102" s="3" t="s">
        <v>380</v>
      </c>
      <c r="B102" s="4" t="s">
        <v>381</v>
      </c>
      <c r="C102" s="4" t="s">
        <v>562</v>
      </c>
      <c r="D102" s="6" t="s">
        <v>401</v>
      </c>
      <c r="E102" s="3" t="s">
        <v>45</v>
      </c>
      <c r="F102" s="28">
        <v>1</v>
      </c>
      <c r="G102" s="3" t="s">
        <v>419</v>
      </c>
      <c r="H102" s="24">
        <f t="shared" si="4"/>
        <v>20.36</v>
      </c>
      <c r="I102" s="22" t="str">
        <f t="shared" si="3"/>
        <v>Y</v>
      </c>
      <c r="J102" s="30">
        <v>39702</v>
      </c>
      <c r="K102" s="28">
        <v>37.5</v>
      </c>
      <c r="L102" s="3" t="s">
        <v>21</v>
      </c>
    </row>
    <row r="103" spans="1:12" x14ac:dyDescent="0.2">
      <c r="A103" s="3" t="s">
        <v>380</v>
      </c>
      <c r="B103" s="4" t="s">
        <v>381</v>
      </c>
      <c r="C103" s="4" t="s">
        <v>562</v>
      </c>
      <c r="D103" s="6" t="s">
        <v>401</v>
      </c>
      <c r="E103" s="3" t="s">
        <v>45</v>
      </c>
      <c r="F103" s="28">
        <v>2</v>
      </c>
      <c r="G103" s="3" t="s">
        <v>421</v>
      </c>
      <c r="H103" s="24">
        <f t="shared" si="4"/>
        <v>27.111538461538462</v>
      </c>
      <c r="I103" s="22" t="str">
        <f t="shared" si="3"/>
        <v>Y</v>
      </c>
      <c r="J103" s="30">
        <v>7049</v>
      </c>
      <c r="K103" s="28">
        <v>5</v>
      </c>
      <c r="L103" s="3" t="s">
        <v>21</v>
      </c>
    </row>
    <row r="104" spans="1:12" x14ac:dyDescent="0.2">
      <c r="A104" s="3" t="s">
        <v>85</v>
      </c>
      <c r="B104" s="4" t="s">
        <v>439</v>
      </c>
      <c r="C104" s="4" t="s">
        <v>563</v>
      </c>
      <c r="D104" s="6" t="s">
        <v>438</v>
      </c>
      <c r="E104" s="3" t="s">
        <v>45</v>
      </c>
      <c r="F104" s="28">
        <v>1</v>
      </c>
      <c r="G104" s="3" t="s">
        <v>79</v>
      </c>
      <c r="H104" s="24">
        <f t="shared" si="4"/>
        <v>17.224725274725273</v>
      </c>
      <c r="I104" s="22" t="str">
        <f t="shared" si="3"/>
        <v>Y</v>
      </c>
      <c r="J104" s="30">
        <v>31349</v>
      </c>
      <c r="K104" s="28">
        <v>35</v>
      </c>
      <c r="L104" s="3" t="s">
        <v>21</v>
      </c>
    </row>
    <row r="105" spans="1:12" x14ac:dyDescent="0.2">
      <c r="A105" s="3" t="s">
        <v>446</v>
      </c>
      <c r="B105" s="4" t="s">
        <v>447</v>
      </c>
      <c r="C105" s="4" t="s">
        <v>564</v>
      </c>
      <c r="D105" s="6" t="s">
        <v>445</v>
      </c>
      <c r="E105" s="3" t="s">
        <v>45</v>
      </c>
      <c r="F105" s="28">
        <v>1</v>
      </c>
      <c r="G105" s="3" t="s">
        <v>451</v>
      </c>
      <c r="H105" s="24">
        <f t="shared" si="4"/>
        <v>21.08173076923077</v>
      </c>
      <c r="I105" s="22" t="str">
        <f t="shared" si="3"/>
        <v>Y</v>
      </c>
      <c r="J105" s="30">
        <v>43850</v>
      </c>
      <c r="K105" s="28">
        <v>40</v>
      </c>
      <c r="L105" s="3" t="s">
        <v>21</v>
      </c>
    </row>
    <row r="106" spans="1:12" x14ac:dyDescent="0.2">
      <c r="A106" s="3" t="s">
        <v>446</v>
      </c>
      <c r="B106" s="4" t="s">
        <v>447</v>
      </c>
      <c r="C106" s="4" t="s">
        <v>564</v>
      </c>
      <c r="D106" s="6" t="s">
        <v>445</v>
      </c>
      <c r="E106" s="3" t="s">
        <v>45</v>
      </c>
      <c r="F106" s="28">
        <v>1</v>
      </c>
      <c r="G106" s="3" t="s">
        <v>79</v>
      </c>
      <c r="H106" s="29">
        <v>16</v>
      </c>
      <c r="I106" s="22" t="str">
        <f t="shared" si="3"/>
        <v xml:space="preserve"> N</v>
      </c>
      <c r="J106" s="7"/>
      <c r="K106" s="28">
        <v>12</v>
      </c>
      <c r="L106" s="3" t="s">
        <v>21</v>
      </c>
    </row>
    <row r="107" spans="1:12" x14ac:dyDescent="0.2">
      <c r="A107" s="3" t="s">
        <v>446</v>
      </c>
      <c r="B107" s="4" t="s">
        <v>447</v>
      </c>
      <c r="C107" s="4" t="s">
        <v>564</v>
      </c>
      <c r="D107" s="6" t="s">
        <v>445</v>
      </c>
      <c r="E107" s="3" t="s">
        <v>45</v>
      </c>
      <c r="F107" s="28">
        <v>1</v>
      </c>
      <c r="G107" s="3" t="s">
        <v>79</v>
      </c>
      <c r="H107" s="29">
        <v>16.41</v>
      </c>
      <c r="I107" s="22" t="str">
        <f t="shared" si="3"/>
        <v xml:space="preserve"> N</v>
      </c>
      <c r="J107" s="7"/>
      <c r="K107" s="28">
        <v>2</v>
      </c>
      <c r="L107" s="3" t="s">
        <v>21</v>
      </c>
    </row>
    <row r="108" spans="1:12" x14ac:dyDescent="0.2">
      <c r="A108" s="3" t="s">
        <v>364</v>
      </c>
      <c r="B108" s="4" t="s">
        <v>365</v>
      </c>
      <c r="C108" s="4" t="s">
        <v>565</v>
      </c>
      <c r="D108" s="6" t="s">
        <v>458</v>
      </c>
      <c r="E108" s="3" t="s">
        <v>45</v>
      </c>
      <c r="F108" s="28">
        <v>2</v>
      </c>
      <c r="G108" s="3" t="s">
        <v>117</v>
      </c>
      <c r="H108" s="24">
        <f>IF(J108&gt;0,(J108/(K108*52)),"  ")</f>
        <v>17.53125</v>
      </c>
      <c r="I108" s="22" t="str">
        <f t="shared" si="3"/>
        <v>Y</v>
      </c>
      <c r="J108" s="30">
        <v>36465</v>
      </c>
      <c r="K108" s="28">
        <v>40</v>
      </c>
      <c r="L108" s="3" t="s">
        <v>21</v>
      </c>
    </row>
    <row r="109" spans="1:12" x14ac:dyDescent="0.2">
      <c r="A109" s="3" t="s">
        <v>364</v>
      </c>
      <c r="B109" s="4" t="s">
        <v>365</v>
      </c>
      <c r="C109" s="4" t="s">
        <v>565</v>
      </c>
      <c r="D109" s="6" t="s">
        <v>458</v>
      </c>
      <c r="E109" s="3" t="s">
        <v>45</v>
      </c>
      <c r="F109" s="28">
        <v>1</v>
      </c>
      <c r="G109" s="3" t="s">
        <v>117</v>
      </c>
      <c r="H109" s="24">
        <f>IF(J109&gt;0,(J109/(K109*52)),"  ")</f>
        <v>22.970192307692308</v>
      </c>
      <c r="I109" s="22" t="str">
        <f t="shared" si="3"/>
        <v>Y</v>
      </c>
      <c r="J109" s="30">
        <v>47778</v>
      </c>
      <c r="K109" s="28">
        <v>40</v>
      </c>
      <c r="L109" s="3" t="s">
        <v>21</v>
      </c>
    </row>
    <row r="110" spans="1:12" x14ac:dyDescent="0.2">
      <c r="A110" s="3" t="s">
        <v>470</v>
      </c>
      <c r="B110" s="4" t="s">
        <v>471</v>
      </c>
      <c r="C110" s="4" t="s">
        <v>566</v>
      </c>
      <c r="D110" s="6" t="s">
        <v>469</v>
      </c>
      <c r="E110" s="3" t="s">
        <v>45</v>
      </c>
      <c r="F110" s="28">
        <v>1</v>
      </c>
      <c r="G110" s="3" t="s">
        <v>79</v>
      </c>
      <c r="H110" s="29">
        <v>15.76</v>
      </c>
      <c r="I110" s="22" t="str">
        <f t="shared" si="3"/>
        <v xml:space="preserve"> N</v>
      </c>
      <c r="J110" s="7"/>
      <c r="K110" s="28">
        <v>35</v>
      </c>
      <c r="L110" s="3" t="s">
        <v>21</v>
      </c>
    </row>
    <row r="111" spans="1:12" x14ac:dyDescent="0.2">
      <c r="A111" s="3" t="s">
        <v>481</v>
      </c>
      <c r="B111" s="4" t="s">
        <v>482</v>
      </c>
      <c r="C111" s="4" t="s">
        <v>567</v>
      </c>
      <c r="D111" s="6" t="s">
        <v>480</v>
      </c>
      <c r="E111" s="3" t="s">
        <v>45</v>
      </c>
      <c r="F111" s="28">
        <v>1</v>
      </c>
      <c r="G111" s="3" t="s">
        <v>483</v>
      </c>
      <c r="H111" s="24">
        <f t="shared" ref="H111:H116" si="5">IF(J111&gt;0,(J111/(K111*52)),"  ")</f>
        <v>39.74945054945055</v>
      </c>
      <c r="I111" s="22" t="str">
        <f t="shared" si="3"/>
        <v>Y</v>
      </c>
      <c r="J111" s="30">
        <v>72344</v>
      </c>
      <c r="K111" s="28">
        <v>35</v>
      </c>
      <c r="L111" s="3" t="s">
        <v>21</v>
      </c>
    </row>
    <row r="112" spans="1:12" x14ac:dyDescent="0.2">
      <c r="A112" s="3" t="s">
        <v>481</v>
      </c>
      <c r="B112" s="4" t="s">
        <v>482</v>
      </c>
      <c r="C112" s="4" t="s">
        <v>567</v>
      </c>
      <c r="D112" s="6" t="s">
        <v>480</v>
      </c>
      <c r="E112" s="3" t="s">
        <v>45</v>
      </c>
      <c r="F112" s="28">
        <v>1</v>
      </c>
      <c r="G112" s="3" t="s">
        <v>405</v>
      </c>
      <c r="H112" s="24">
        <f t="shared" si="5"/>
        <v>33.479670329670327</v>
      </c>
      <c r="I112" s="22" t="str">
        <f t="shared" si="3"/>
        <v>Y</v>
      </c>
      <c r="J112" s="30">
        <v>60933</v>
      </c>
      <c r="K112" s="28">
        <v>35</v>
      </c>
      <c r="L112" s="3" t="s">
        <v>21</v>
      </c>
    </row>
    <row r="113" spans="1:478" x14ac:dyDescent="0.2">
      <c r="A113" s="3" t="s">
        <v>481</v>
      </c>
      <c r="B113" s="4" t="s">
        <v>482</v>
      </c>
      <c r="C113" s="4" t="s">
        <v>567</v>
      </c>
      <c r="D113" s="6" t="s">
        <v>480</v>
      </c>
      <c r="E113" s="3" t="s">
        <v>45</v>
      </c>
      <c r="F113" s="28">
        <v>2</v>
      </c>
      <c r="G113" s="3" t="s">
        <v>492</v>
      </c>
      <c r="H113" s="24">
        <f t="shared" si="5"/>
        <v>13.745329670329671</v>
      </c>
      <c r="I113" s="22" t="str">
        <f t="shared" si="3"/>
        <v>Y</v>
      </c>
      <c r="J113" s="30">
        <v>50033</v>
      </c>
      <c r="K113" s="28">
        <v>70</v>
      </c>
      <c r="L113" s="3" t="s">
        <v>21</v>
      </c>
    </row>
    <row r="114" spans="1:478" x14ac:dyDescent="0.2">
      <c r="A114" s="3" t="s">
        <v>481</v>
      </c>
      <c r="B114" s="4" t="s">
        <v>482</v>
      </c>
      <c r="C114" s="4" t="s">
        <v>567</v>
      </c>
      <c r="D114" s="6" t="s">
        <v>480</v>
      </c>
      <c r="E114" s="3" t="s">
        <v>45</v>
      </c>
      <c r="F114" s="28">
        <v>1</v>
      </c>
      <c r="G114" s="3" t="s">
        <v>493</v>
      </c>
      <c r="H114" s="24">
        <f t="shared" si="5"/>
        <v>18.258012820512821</v>
      </c>
      <c r="I114" s="22" t="str">
        <f t="shared" si="3"/>
        <v>Y</v>
      </c>
      <c r="J114" s="30">
        <v>22786</v>
      </c>
      <c r="K114" s="28">
        <v>24</v>
      </c>
      <c r="L114" s="3" t="s">
        <v>21</v>
      </c>
    </row>
    <row r="115" spans="1:478" x14ac:dyDescent="0.2">
      <c r="A115" s="3" t="s">
        <v>496</v>
      </c>
      <c r="B115" s="4" t="s">
        <v>497</v>
      </c>
      <c r="C115" s="4" t="s">
        <v>569</v>
      </c>
      <c r="D115" s="6" t="s">
        <v>495</v>
      </c>
      <c r="E115" s="3" t="s">
        <v>45</v>
      </c>
      <c r="F115" s="28">
        <v>1</v>
      </c>
      <c r="G115" s="3" t="s">
        <v>508</v>
      </c>
      <c r="H115" s="24">
        <f t="shared" si="5"/>
        <v>14.377403846153847</v>
      </c>
      <c r="I115" s="22" t="str">
        <f t="shared" si="3"/>
        <v>Y</v>
      </c>
      <c r="J115" s="30">
        <v>29905</v>
      </c>
      <c r="K115" s="28">
        <v>40</v>
      </c>
      <c r="L115" s="3" t="s">
        <v>21</v>
      </c>
    </row>
    <row r="116" spans="1:478" s="15" customFormat="1" x14ac:dyDescent="0.2">
      <c r="A116" s="3" t="s">
        <v>16</v>
      </c>
      <c r="B116" s="4" t="s">
        <v>30</v>
      </c>
      <c r="C116" s="4" t="s">
        <v>523</v>
      </c>
      <c r="D116" s="6" t="s">
        <v>29</v>
      </c>
      <c r="E116" s="3" t="s">
        <v>38</v>
      </c>
      <c r="F116" s="28">
        <v>1</v>
      </c>
      <c r="G116" s="3" t="s">
        <v>39</v>
      </c>
      <c r="H116" s="24">
        <f t="shared" si="5"/>
        <v>28.296703296703296</v>
      </c>
      <c r="I116" s="22" t="str">
        <f t="shared" si="3"/>
        <v>Y</v>
      </c>
      <c r="J116" s="30">
        <v>51500</v>
      </c>
      <c r="K116" s="28">
        <v>35</v>
      </c>
      <c r="L116" s="3" t="s">
        <v>18</v>
      </c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  <c r="BW116" s="18"/>
      <c r="BX116" s="18"/>
      <c r="BY116" s="18"/>
      <c r="BZ116" s="18"/>
      <c r="CA116" s="18"/>
      <c r="CB116" s="18"/>
      <c r="CC116" s="18"/>
      <c r="CD116" s="18"/>
      <c r="CE116" s="18"/>
      <c r="CF116" s="18"/>
      <c r="CG116" s="18"/>
      <c r="CH116" s="18"/>
      <c r="CI116" s="18"/>
      <c r="CJ116" s="18"/>
      <c r="CK116" s="18"/>
      <c r="CL116" s="18"/>
      <c r="CM116" s="18"/>
      <c r="CN116" s="18"/>
      <c r="CO116" s="18"/>
      <c r="CP116" s="18"/>
      <c r="CQ116" s="18"/>
      <c r="CR116" s="18"/>
      <c r="CS116" s="18"/>
      <c r="CT116" s="18"/>
      <c r="CU116" s="18"/>
      <c r="CV116" s="18"/>
      <c r="CW116" s="18"/>
      <c r="CX116" s="18"/>
      <c r="CY116" s="18"/>
      <c r="CZ116" s="18"/>
      <c r="DA116" s="18"/>
      <c r="DB116" s="18"/>
      <c r="DC116" s="18"/>
      <c r="DD116" s="18"/>
      <c r="DE116" s="18"/>
      <c r="DF116" s="18"/>
      <c r="DG116" s="18"/>
      <c r="DH116" s="18"/>
      <c r="DI116" s="18"/>
      <c r="DJ116" s="18"/>
      <c r="DK116" s="18"/>
      <c r="DL116" s="18"/>
      <c r="DM116" s="18"/>
      <c r="DN116" s="18"/>
      <c r="DO116" s="18"/>
      <c r="DP116" s="18"/>
      <c r="DQ116" s="18"/>
      <c r="DR116" s="18"/>
      <c r="DS116" s="18"/>
      <c r="DT116" s="18"/>
      <c r="DU116" s="18"/>
      <c r="DV116" s="18"/>
      <c r="DW116" s="18"/>
      <c r="DX116" s="18"/>
      <c r="DY116" s="18"/>
      <c r="DZ116" s="18"/>
      <c r="EA116" s="18"/>
      <c r="EB116" s="18"/>
      <c r="EC116" s="18"/>
      <c r="ED116" s="18"/>
      <c r="EE116" s="18"/>
      <c r="EF116" s="18"/>
      <c r="EG116" s="18"/>
      <c r="EH116" s="18"/>
      <c r="EI116" s="18"/>
      <c r="EJ116" s="18"/>
      <c r="EK116" s="18"/>
      <c r="EL116" s="18"/>
      <c r="EM116" s="18"/>
      <c r="EN116" s="18"/>
      <c r="EO116" s="18"/>
      <c r="EP116" s="18"/>
      <c r="EQ116" s="18"/>
      <c r="ER116" s="18"/>
      <c r="ES116" s="18"/>
      <c r="ET116" s="18"/>
      <c r="EU116" s="18"/>
      <c r="EV116" s="18"/>
      <c r="EW116" s="18"/>
      <c r="EX116" s="18"/>
      <c r="EY116" s="18"/>
      <c r="EZ116" s="18"/>
      <c r="FA116" s="18"/>
      <c r="FB116" s="18"/>
      <c r="FC116" s="18"/>
      <c r="FD116" s="18"/>
      <c r="FE116" s="18"/>
      <c r="FF116" s="18"/>
      <c r="FG116" s="18"/>
      <c r="FH116" s="18"/>
      <c r="FI116" s="18"/>
      <c r="FJ116" s="18"/>
      <c r="FK116" s="18"/>
      <c r="FL116" s="18"/>
      <c r="FM116" s="18"/>
      <c r="FN116" s="18"/>
      <c r="FO116" s="18"/>
      <c r="FP116" s="18"/>
      <c r="FQ116" s="18"/>
      <c r="FR116" s="18"/>
      <c r="FS116" s="18"/>
      <c r="FT116" s="18"/>
      <c r="FU116" s="18"/>
      <c r="FV116" s="18"/>
      <c r="FW116" s="18"/>
      <c r="FX116" s="18"/>
      <c r="FY116" s="18"/>
      <c r="FZ116" s="18"/>
      <c r="GA116" s="18"/>
      <c r="GB116" s="18"/>
      <c r="GC116" s="18"/>
      <c r="GD116" s="18"/>
      <c r="GE116" s="18"/>
      <c r="GF116" s="18"/>
      <c r="GG116" s="18"/>
      <c r="GH116" s="18"/>
      <c r="GI116" s="18"/>
      <c r="GJ116" s="18"/>
      <c r="GK116" s="18"/>
      <c r="GL116" s="18"/>
      <c r="GM116" s="18"/>
      <c r="GN116" s="18"/>
      <c r="GO116" s="18"/>
      <c r="GP116" s="18"/>
      <c r="GQ116" s="18"/>
      <c r="GR116" s="18"/>
      <c r="GS116" s="18"/>
      <c r="GT116" s="18"/>
      <c r="GU116" s="18"/>
      <c r="GV116" s="18"/>
      <c r="GW116" s="18"/>
      <c r="GX116" s="18"/>
      <c r="GY116" s="18"/>
      <c r="GZ116" s="18"/>
      <c r="HA116" s="18"/>
      <c r="HB116" s="18"/>
      <c r="HC116" s="18"/>
      <c r="HD116" s="18"/>
      <c r="HE116" s="18"/>
      <c r="HF116" s="18"/>
      <c r="HG116" s="18"/>
      <c r="HH116" s="18"/>
      <c r="HI116" s="18"/>
      <c r="HJ116" s="18"/>
      <c r="HK116" s="18"/>
      <c r="HL116" s="18"/>
      <c r="HM116" s="18"/>
      <c r="HN116" s="18"/>
      <c r="HO116" s="18"/>
      <c r="HP116" s="18"/>
      <c r="HQ116" s="18"/>
      <c r="HR116" s="18"/>
      <c r="HS116" s="18"/>
      <c r="HT116" s="18"/>
      <c r="HU116" s="18"/>
      <c r="HV116" s="18"/>
      <c r="HW116" s="18"/>
      <c r="HX116" s="18"/>
      <c r="HY116" s="18"/>
      <c r="HZ116" s="18"/>
      <c r="IA116" s="18"/>
      <c r="IB116" s="18"/>
      <c r="IC116" s="18"/>
      <c r="ID116" s="18"/>
      <c r="IE116" s="18"/>
      <c r="IF116" s="18"/>
      <c r="IG116" s="18"/>
      <c r="IH116" s="18"/>
      <c r="II116" s="18"/>
      <c r="IJ116" s="18"/>
      <c r="IK116" s="18"/>
      <c r="IL116" s="18"/>
      <c r="IM116" s="18"/>
      <c r="IN116" s="18"/>
      <c r="IO116" s="18"/>
      <c r="IP116" s="18"/>
      <c r="IQ116" s="18"/>
      <c r="IR116" s="18"/>
      <c r="IS116" s="18"/>
      <c r="IT116" s="18"/>
      <c r="IU116" s="18"/>
      <c r="IV116" s="18"/>
      <c r="IW116" s="18"/>
      <c r="IX116" s="18"/>
      <c r="IY116" s="18"/>
      <c r="IZ116" s="18"/>
      <c r="JA116" s="18"/>
      <c r="JB116" s="18"/>
      <c r="JC116" s="18"/>
      <c r="JD116" s="18"/>
      <c r="JE116" s="18"/>
      <c r="JF116" s="18"/>
      <c r="JG116" s="18"/>
      <c r="JH116" s="18"/>
      <c r="JI116" s="18"/>
      <c r="JJ116" s="18"/>
      <c r="JK116" s="18"/>
      <c r="JL116" s="18"/>
      <c r="JM116" s="18"/>
      <c r="JN116" s="18"/>
      <c r="JO116" s="18"/>
      <c r="JP116" s="18"/>
      <c r="JQ116" s="18"/>
      <c r="JR116" s="18"/>
      <c r="JS116" s="18"/>
      <c r="JT116" s="18"/>
      <c r="JU116" s="18"/>
      <c r="JV116" s="18"/>
      <c r="JW116" s="18"/>
      <c r="JX116" s="18"/>
      <c r="JY116" s="18"/>
      <c r="JZ116" s="18"/>
      <c r="KA116" s="18"/>
      <c r="KB116" s="18"/>
      <c r="KC116" s="18"/>
      <c r="KD116" s="18"/>
      <c r="KE116" s="18"/>
      <c r="KF116" s="18"/>
      <c r="KG116" s="18"/>
      <c r="KH116" s="18"/>
      <c r="KI116" s="18"/>
      <c r="KJ116" s="18"/>
      <c r="KK116" s="18"/>
      <c r="KL116" s="18"/>
      <c r="KM116" s="18"/>
      <c r="KN116" s="18"/>
      <c r="KO116" s="18"/>
      <c r="KP116" s="18"/>
      <c r="KQ116" s="18"/>
      <c r="KR116" s="18"/>
      <c r="KS116" s="18"/>
      <c r="KT116" s="18"/>
      <c r="KU116" s="18"/>
      <c r="KV116" s="18"/>
      <c r="KW116" s="18"/>
      <c r="KX116" s="18"/>
      <c r="KY116" s="18"/>
      <c r="KZ116" s="18"/>
      <c r="LA116" s="18"/>
      <c r="LB116" s="18"/>
      <c r="LC116" s="18"/>
      <c r="LD116" s="18"/>
      <c r="LE116" s="18"/>
      <c r="LF116" s="18"/>
      <c r="LG116" s="18"/>
      <c r="LH116" s="18"/>
      <c r="LI116" s="18"/>
      <c r="LJ116" s="18"/>
      <c r="LK116" s="18"/>
      <c r="LL116" s="18"/>
      <c r="LM116" s="18"/>
      <c r="LN116" s="18"/>
      <c r="LO116" s="18"/>
      <c r="LP116" s="18"/>
      <c r="LQ116" s="18"/>
      <c r="LR116" s="18"/>
      <c r="LS116" s="18"/>
      <c r="LT116" s="18"/>
      <c r="LU116" s="18"/>
      <c r="LV116" s="18"/>
      <c r="LW116" s="18"/>
      <c r="LX116" s="18"/>
      <c r="LY116" s="18"/>
      <c r="LZ116" s="18"/>
      <c r="MA116" s="18"/>
      <c r="MB116" s="18"/>
      <c r="MC116" s="18"/>
      <c r="MD116" s="18"/>
      <c r="ME116" s="18"/>
      <c r="MF116" s="18"/>
      <c r="MG116" s="18"/>
      <c r="MH116" s="18"/>
      <c r="MI116" s="18"/>
      <c r="MJ116" s="18"/>
      <c r="MK116" s="18"/>
      <c r="ML116" s="18"/>
      <c r="MM116" s="18"/>
      <c r="MN116" s="18"/>
      <c r="MO116" s="18"/>
      <c r="MP116" s="18"/>
      <c r="MQ116" s="18"/>
      <c r="MR116" s="18"/>
      <c r="MS116" s="18"/>
      <c r="MT116" s="18"/>
      <c r="MU116" s="18"/>
      <c r="MV116" s="18"/>
      <c r="MW116" s="18"/>
      <c r="MX116" s="18"/>
      <c r="MY116" s="18"/>
      <c r="MZ116" s="18"/>
      <c r="NA116" s="18"/>
      <c r="NB116" s="18"/>
      <c r="NC116" s="18"/>
      <c r="ND116" s="18"/>
      <c r="NE116" s="18"/>
      <c r="NF116" s="18"/>
      <c r="NG116" s="18"/>
      <c r="NH116" s="18"/>
      <c r="NI116" s="18"/>
      <c r="NJ116" s="18"/>
      <c r="NK116" s="18"/>
      <c r="NL116" s="18"/>
      <c r="NM116" s="18"/>
      <c r="NN116" s="18"/>
      <c r="NO116" s="18"/>
      <c r="NP116" s="18"/>
      <c r="NQ116" s="18"/>
      <c r="NR116" s="18"/>
      <c r="NS116" s="18"/>
      <c r="NT116" s="18"/>
      <c r="NU116" s="18"/>
      <c r="NV116" s="18"/>
      <c r="NW116" s="18"/>
      <c r="NX116" s="18"/>
      <c r="NY116" s="18"/>
      <c r="NZ116" s="18"/>
      <c r="OA116" s="18"/>
      <c r="OB116" s="18"/>
      <c r="OC116" s="18"/>
      <c r="OD116" s="18"/>
      <c r="OE116" s="18"/>
      <c r="OF116" s="18"/>
      <c r="OG116" s="18"/>
      <c r="OH116" s="18"/>
      <c r="OI116" s="18"/>
      <c r="OJ116" s="18"/>
      <c r="OK116" s="18"/>
      <c r="OL116" s="18"/>
      <c r="OM116" s="18"/>
      <c r="ON116" s="18"/>
      <c r="OO116" s="18"/>
      <c r="OP116" s="18"/>
      <c r="OQ116" s="18"/>
      <c r="OR116" s="18"/>
      <c r="OS116" s="18"/>
      <c r="OT116" s="18"/>
      <c r="OU116" s="18"/>
      <c r="OV116" s="18"/>
      <c r="OW116" s="18"/>
      <c r="OX116" s="18"/>
      <c r="OY116" s="18"/>
      <c r="OZ116" s="18"/>
      <c r="PA116" s="18"/>
      <c r="PB116" s="18"/>
      <c r="PC116" s="18"/>
      <c r="PD116" s="18"/>
      <c r="PE116" s="18"/>
      <c r="PF116" s="18"/>
      <c r="PG116" s="18"/>
      <c r="PH116" s="18"/>
      <c r="PI116" s="18"/>
      <c r="PJ116" s="18"/>
      <c r="PK116" s="18"/>
      <c r="PL116" s="18"/>
      <c r="PM116" s="18"/>
      <c r="PN116" s="18"/>
      <c r="PO116" s="18"/>
      <c r="PP116" s="18"/>
      <c r="PQ116" s="18"/>
      <c r="PR116" s="18"/>
      <c r="PS116" s="18"/>
      <c r="PT116" s="18"/>
      <c r="PU116" s="18"/>
      <c r="PV116" s="18"/>
      <c r="PW116" s="18"/>
      <c r="PX116" s="18"/>
      <c r="PY116" s="18"/>
      <c r="PZ116" s="18"/>
      <c r="QA116" s="18"/>
      <c r="QB116" s="18"/>
      <c r="QC116" s="18"/>
      <c r="QD116" s="18"/>
      <c r="QE116" s="18"/>
      <c r="QF116" s="18"/>
      <c r="QG116" s="18"/>
      <c r="QH116" s="18"/>
      <c r="QI116" s="18"/>
      <c r="QJ116" s="18"/>
      <c r="QK116" s="18"/>
      <c r="QL116" s="18"/>
      <c r="QM116" s="18"/>
      <c r="QN116" s="18"/>
      <c r="QO116" s="18"/>
      <c r="QP116" s="18"/>
      <c r="QQ116" s="18"/>
      <c r="QR116" s="18"/>
      <c r="QS116" s="18"/>
      <c r="QT116" s="18"/>
      <c r="QU116" s="18"/>
      <c r="QV116" s="18"/>
      <c r="QW116" s="18"/>
      <c r="QX116" s="18"/>
      <c r="QY116" s="18"/>
      <c r="QZ116" s="18"/>
      <c r="RA116" s="18"/>
      <c r="RB116" s="18"/>
      <c r="RC116" s="18"/>
      <c r="RD116" s="18"/>
      <c r="RE116" s="18"/>
      <c r="RF116" s="18"/>
      <c r="RG116" s="18"/>
      <c r="RH116" s="18"/>
      <c r="RI116" s="18"/>
      <c r="RJ116" s="18"/>
    </row>
    <row r="117" spans="1:478" x14ac:dyDescent="0.2">
      <c r="A117" s="3" t="s">
        <v>52</v>
      </c>
      <c r="B117" s="4" t="s">
        <v>53</v>
      </c>
      <c r="C117" s="4" t="s">
        <v>524</v>
      </c>
      <c r="D117" s="6" t="s">
        <v>51</v>
      </c>
      <c r="E117" s="3" t="s">
        <v>38</v>
      </c>
      <c r="F117" s="28">
        <v>1</v>
      </c>
      <c r="G117" s="3" t="s">
        <v>55</v>
      </c>
      <c r="H117" s="29">
        <v>19</v>
      </c>
      <c r="I117" s="22" t="str">
        <f t="shared" si="3"/>
        <v xml:space="preserve"> N</v>
      </c>
      <c r="J117" s="7"/>
      <c r="K117" s="28">
        <v>35</v>
      </c>
      <c r="L117" s="3" t="s">
        <v>18</v>
      </c>
    </row>
    <row r="118" spans="1:478" x14ac:dyDescent="0.2">
      <c r="A118" s="3" t="s">
        <v>13</v>
      </c>
      <c r="B118" s="4" t="s">
        <v>72</v>
      </c>
      <c r="C118" s="4" t="s">
        <v>527</v>
      </c>
      <c r="D118" s="6" t="s">
        <v>71</v>
      </c>
      <c r="E118" s="3" t="s">
        <v>38</v>
      </c>
      <c r="F118" s="28">
        <v>2</v>
      </c>
      <c r="G118" s="3" t="s">
        <v>86</v>
      </c>
      <c r="H118" s="29">
        <v>19.52</v>
      </c>
      <c r="I118" s="22" t="str">
        <f t="shared" si="3"/>
        <v xml:space="preserve"> N</v>
      </c>
      <c r="J118" s="7"/>
      <c r="K118" s="28">
        <v>20</v>
      </c>
      <c r="L118" s="3" t="s">
        <v>18</v>
      </c>
    </row>
    <row r="119" spans="1:478" x14ac:dyDescent="0.2">
      <c r="A119" s="3" t="s">
        <v>65</v>
      </c>
      <c r="B119" s="4" t="s">
        <v>92</v>
      </c>
      <c r="C119" s="4" t="s">
        <v>528</v>
      </c>
      <c r="D119" s="6" t="s">
        <v>91</v>
      </c>
      <c r="E119" s="3" t="s">
        <v>38</v>
      </c>
      <c r="F119" s="28">
        <v>1</v>
      </c>
      <c r="G119" s="3" t="s">
        <v>98</v>
      </c>
      <c r="H119" s="24">
        <f>IF(J119&gt;0,(J119/(K119*52)),"  ")</f>
        <v>36.034065934065936</v>
      </c>
      <c r="I119" s="22" t="str">
        <f t="shared" si="3"/>
        <v>Y</v>
      </c>
      <c r="J119" s="30">
        <v>65582</v>
      </c>
      <c r="K119" s="28">
        <v>35</v>
      </c>
      <c r="L119" s="3" t="s">
        <v>18</v>
      </c>
    </row>
    <row r="120" spans="1:478" x14ac:dyDescent="0.2">
      <c r="A120" s="3" t="s">
        <v>65</v>
      </c>
      <c r="B120" s="4" t="s">
        <v>92</v>
      </c>
      <c r="C120" s="4" t="s">
        <v>528</v>
      </c>
      <c r="D120" s="6" t="s">
        <v>91</v>
      </c>
      <c r="E120" s="3" t="s">
        <v>38</v>
      </c>
      <c r="F120" s="28">
        <v>2</v>
      </c>
      <c r="G120" s="3" t="s">
        <v>55</v>
      </c>
      <c r="H120" s="24">
        <f>IF(J120&gt;0,(J120/(K120*52)),"  ")</f>
        <v>30.619780219780221</v>
      </c>
      <c r="I120" s="22" t="str">
        <f t="shared" si="3"/>
        <v>Y</v>
      </c>
      <c r="J120" s="30">
        <v>55728</v>
      </c>
      <c r="K120" s="28">
        <v>35</v>
      </c>
      <c r="L120" s="3" t="s">
        <v>18</v>
      </c>
    </row>
    <row r="121" spans="1:478" x14ac:dyDescent="0.2">
      <c r="A121" s="3" t="s">
        <v>65</v>
      </c>
      <c r="B121" s="4" t="s">
        <v>92</v>
      </c>
      <c r="C121" s="4" t="s">
        <v>528</v>
      </c>
      <c r="D121" s="6" t="s">
        <v>91</v>
      </c>
      <c r="E121" s="3" t="s">
        <v>38</v>
      </c>
      <c r="F121" s="28">
        <v>2</v>
      </c>
      <c r="G121" s="3" t="s">
        <v>55</v>
      </c>
      <c r="H121" s="24">
        <f>IF(J121&gt;0,(J121/(K121*52)),"  ")</f>
        <v>23.727472527472528</v>
      </c>
      <c r="I121" s="22" t="str">
        <f t="shared" si="3"/>
        <v>Y</v>
      </c>
      <c r="J121" s="30">
        <v>43184</v>
      </c>
      <c r="K121" s="28">
        <v>35</v>
      </c>
      <c r="L121" s="3" t="s">
        <v>18</v>
      </c>
    </row>
    <row r="122" spans="1:478" x14ac:dyDescent="0.2">
      <c r="A122" s="3" t="s">
        <v>65</v>
      </c>
      <c r="B122" s="4" t="s">
        <v>92</v>
      </c>
      <c r="C122" s="4" t="s">
        <v>528</v>
      </c>
      <c r="D122" s="6" t="s">
        <v>91</v>
      </c>
      <c r="E122" s="3" t="s">
        <v>38</v>
      </c>
      <c r="F122" s="28">
        <v>1</v>
      </c>
      <c r="G122" s="3" t="s">
        <v>106</v>
      </c>
      <c r="H122" s="29">
        <v>16.5</v>
      </c>
      <c r="I122" s="22" t="str">
        <f t="shared" si="3"/>
        <v xml:space="preserve"> N</v>
      </c>
      <c r="J122" s="7"/>
      <c r="K122" s="28">
        <v>3.5</v>
      </c>
      <c r="L122" s="3" t="s">
        <v>18</v>
      </c>
    </row>
    <row r="123" spans="1:478" x14ac:dyDescent="0.2">
      <c r="A123" s="3" t="s">
        <v>65</v>
      </c>
      <c r="B123" s="4" t="s">
        <v>92</v>
      </c>
      <c r="C123" s="4" t="s">
        <v>528</v>
      </c>
      <c r="D123" s="6" t="s">
        <v>91</v>
      </c>
      <c r="E123" s="3" t="s">
        <v>38</v>
      </c>
      <c r="F123" s="28">
        <v>1</v>
      </c>
      <c r="G123" s="3" t="s">
        <v>106</v>
      </c>
      <c r="H123" s="29">
        <v>16.5</v>
      </c>
      <c r="I123" s="22" t="str">
        <f t="shared" si="3"/>
        <v xml:space="preserve"> N</v>
      </c>
      <c r="J123" s="7"/>
      <c r="K123" s="28">
        <v>20</v>
      </c>
      <c r="L123" s="3" t="s">
        <v>18</v>
      </c>
    </row>
    <row r="124" spans="1:478" x14ac:dyDescent="0.2">
      <c r="A124" s="3" t="s">
        <v>119</v>
      </c>
      <c r="B124" s="4" t="s">
        <v>120</v>
      </c>
      <c r="C124" s="4" t="s">
        <v>530</v>
      </c>
      <c r="D124" s="6" t="s">
        <v>118</v>
      </c>
      <c r="E124" s="3" t="s">
        <v>38</v>
      </c>
      <c r="F124" s="28">
        <v>1</v>
      </c>
      <c r="G124" s="3" t="s">
        <v>127</v>
      </c>
      <c r="H124" s="24">
        <f>IF(J124&gt;0,(J124/(K124*52)),"  ")</f>
        <v>27.26978021978022</v>
      </c>
      <c r="I124" s="22" t="str">
        <f t="shared" si="3"/>
        <v>Y</v>
      </c>
      <c r="J124" s="30">
        <v>49631</v>
      </c>
      <c r="K124" s="28">
        <v>35</v>
      </c>
      <c r="L124" s="3" t="s">
        <v>18</v>
      </c>
    </row>
    <row r="125" spans="1:478" x14ac:dyDescent="0.2">
      <c r="A125" s="3" t="s">
        <v>119</v>
      </c>
      <c r="B125" s="4" t="s">
        <v>120</v>
      </c>
      <c r="C125" s="4" t="s">
        <v>530</v>
      </c>
      <c r="D125" s="6" t="s">
        <v>118</v>
      </c>
      <c r="E125" s="3" t="s">
        <v>38</v>
      </c>
      <c r="F125" s="28">
        <v>1</v>
      </c>
      <c r="G125" s="3" t="s">
        <v>128</v>
      </c>
      <c r="H125" s="29">
        <v>24.73</v>
      </c>
      <c r="I125" s="22" t="str">
        <f t="shared" si="3"/>
        <v xml:space="preserve"> N</v>
      </c>
      <c r="J125" s="7"/>
      <c r="K125" s="28">
        <v>12.5</v>
      </c>
      <c r="L125" s="3" t="s">
        <v>18</v>
      </c>
    </row>
    <row r="126" spans="1:478" x14ac:dyDescent="0.2">
      <c r="A126" s="3" t="s">
        <v>145</v>
      </c>
      <c r="B126" s="4" t="s">
        <v>146</v>
      </c>
      <c r="C126" s="4" t="s">
        <v>532</v>
      </c>
      <c r="D126" s="6" t="s">
        <v>144</v>
      </c>
      <c r="E126" s="3" t="s">
        <v>38</v>
      </c>
      <c r="F126" s="28">
        <v>1</v>
      </c>
      <c r="G126" s="3" t="s">
        <v>152</v>
      </c>
      <c r="H126" s="29">
        <v>21.5</v>
      </c>
      <c r="I126" s="22" t="str">
        <f t="shared" si="3"/>
        <v xml:space="preserve"> N</v>
      </c>
      <c r="J126" s="7"/>
      <c r="K126" s="28">
        <v>16</v>
      </c>
      <c r="L126" s="3" t="s">
        <v>18</v>
      </c>
    </row>
    <row r="127" spans="1:478" x14ac:dyDescent="0.2">
      <c r="A127" s="3" t="s">
        <v>145</v>
      </c>
      <c r="B127" s="4" t="s">
        <v>146</v>
      </c>
      <c r="C127" s="4" t="s">
        <v>532</v>
      </c>
      <c r="D127" s="6" t="s">
        <v>144</v>
      </c>
      <c r="E127" s="3" t="s">
        <v>38</v>
      </c>
      <c r="F127" s="28">
        <v>1</v>
      </c>
      <c r="G127" s="3" t="s">
        <v>153</v>
      </c>
      <c r="H127" s="29">
        <v>18.07</v>
      </c>
      <c r="I127" s="22" t="str">
        <f t="shared" si="3"/>
        <v xml:space="preserve"> N</v>
      </c>
      <c r="J127" s="7"/>
      <c r="K127" s="28">
        <v>10</v>
      </c>
      <c r="L127" s="3" t="s">
        <v>21</v>
      </c>
    </row>
    <row r="128" spans="1:478" x14ac:dyDescent="0.2">
      <c r="A128" s="3" t="s">
        <v>47</v>
      </c>
      <c r="B128" s="4" t="s">
        <v>161</v>
      </c>
      <c r="C128" s="4" t="s">
        <v>533</v>
      </c>
      <c r="D128" s="6" t="s">
        <v>160</v>
      </c>
      <c r="E128" s="3" t="s">
        <v>38</v>
      </c>
      <c r="F128" s="28">
        <v>1</v>
      </c>
      <c r="G128" s="3" t="s">
        <v>164</v>
      </c>
      <c r="H128" s="24">
        <f>IF(J128&gt;0,(J128/(K128*52)),"  ")</f>
        <v>31.047802197802199</v>
      </c>
      <c r="I128" s="22" t="str">
        <f t="shared" si="3"/>
        <v>Y</v>
      </c>
      <c r="J128" s="30">
        <v>56507</v>
      </c>
      <c r="K128" s="28">
        <v>35</v>
      </c>
      <c r="L128" s="3" t="s">
        <v>18</v>
      </c>
    </row>
    <row r="129" spans="1:478" x14ac:dyDescent="0.2">
      <c r="A129" s="3" t="s">
        <v>47</v>
      </c>
      <c r="B129" s="4" t="s">
        <v>161</v>
      </c>
      <c r="C129" s="4" t="s">
        <v>533</v>
      </c>
      <c r="D129" s="6" t="s">
        <v>160</v>
      </c>
      <c r="E129" s="3" t="s">
        <v>38</v>
      </c>
      <c r="F129" s="28">
        <v>1</v>
      </c>
      <c r="G129" s="3" t="s">
        <v>165</v>
      </c>
      <c r="H129" s="24">
        <f>IF(J129&gt;0,(J129/(K129*52)),"  ")</f>
        <v>31.047802197802199</v>
      </c>
      <c r="I129" s="22" t="str">
        <f t="shared" si="3"/>
        <v>Y</v>
      </c>
      <c r="J129" s="30">
        <v>56507</v>
      </c>
      <c r="K129" s="28">
        <v>35</v>
      </c>
      <c r="L129" s="3" t="s">
        <v>18</v>
      </c>
    </row>
    <row r="130" spans="1:478" s="15" customFormat="1" x14ac:dyDescent="0.2">
      <c r="A130" s="3" t="s">
        <v>176</v>
      </c>
      <c r="B130" s="4" t="s">
        <v>177</v>
      </c>
      <c r="C130" s="4" t="s">
        <v>534</v>
      </c>
      <c r="D130" s="6" t="s">
        <v>175</v>
      </c>
      <c r="E130" s="3" t="s">
        <v>38</v>
      </c>
      <c r="F130" s="28">
        <v>1</v>
      </c>
      <c r="G130" s="3" t="s">
        <v>179</v>
      </c>
      <c r="H130" s="29">
        <v>19.010000000000002</v>
      </c>
      <c r="I130" s="25" t="s">
        <v>513</v>
      </c>
      <c r="J130" s="30">
        <v>28667</v>
      </c>
      <c r="K130" s="28">
        <v>29</v>
      </c>
      <c r="L130" s="3" t="s">
        <v>21</v>
      </c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  <c r="BP130" s="18"/>
      <c r="BQ130" s="18"/>
      <c r="BR130" s="18"/>
      <c r="BS130" s="18"/>
      <c r="BT130" s="18"/>
      <c r="BU130" s="18"/>
      <c r="BV130" s="18"/>
      <c r="BW130" s="18"/>
      <c r="BX130" s="18"/>
      <c r="BY130" s="18"/>
      <c r="BZ130" s="18"/>
      <c r="CA130" s="18"/>
      <c r="CB130" s="18"/>
      <c r="CC130" s="18"/>
      <c r="CD130" s="18"/>
      <c r="CE130" s="18"/>
      <c r="CF130" s="18"/>
      <c r="CG130" s="18"/>
      <c r="CH130" s="18"/>
      <c r="CI130" s="18"/>
      <c r="CJ130" s="18"/>
      <c r="CK130" s="18"/>
      <c r="CL130" s="18"/>
      <c r="CM130" s="18"/>
      <c r="CN130" s="18"/>
      <c r="CO130" s="18"/>
      <c r="CP130" s="18"/>
      <c r="CQ130" s="18"/>
      <c r="CR130" s="18"/>
      <c r="CS130" s="18"/>
      <c r="CT130" s="18"/>
      <c r="CU130" s="18"/>
      <c r="CV130" s="18"/>
      <c r="CW130" s="18"/>
      <c r="CX130" s="18"/>
      <c r="CY130" s="18"/>
      <c r="CZ130" s="18"/>
      <c r="DA130" s="18"/>
      <c r="DB130" s="18"/>
      <c r="DC130" s="18"/>
      <c r="DD130" s="18"/>
      <c r="DE130" s="18"/>
      <c r="DF130" s="18"/>
      <c r="DG130" s="18"/>
      <c r="DH130" s="18"/>
      <c r="DI130" s="18"/>
      <c r="DJ130" s="18"/>
      <c r="DK130" s="18"/>
      <c r="DL130" s="18"/>
      <c r="DM130" s="18"/>
      <c r="DN130" s="18"/>
      <c r="DO130" s="18"/>
      <c r="DP130" s="18"/>
      <c r="DQ130" s="18"/>
      <c r="DR130" s="18"/>
      <c r="DS130" s="18"/>
      <c r="DT130" s="18"/>
      <c r="DU130" s="18"/>
      <c r="DV130" s="18"/>
      <c r="DW130" s="18"/>
      <c r="DX130" s="18"/>
      <c r="DY130" s="18"/>
      <c r="DZ130" s="18"/>
      <c r="EA130" s="18"/>
      <c r="EB130" s="18"/>
      <c r="EC130" s="18"/>
      <c r="ED130" s="18"/>
      <c r="EE130" s="18"/>
      <c r="EF130" s="18"/>
      <c r="EG130" s="18"/>
      <c r="EH130" s="18"/>
      <c r="EI130" s="18"/>
      <c r="EJ130" s="18"/>
      <c r="EK130" s="18"/>
      <c r="EL130" s="18"/>
      <c r="EM130" s="18"/>
      <c r="EN130" s="18"/>
      <c r="EO130" s="18"/>
      <c r="EP130" s="18"/>
      <c r="EQ130" s="18"/>
      <c r="ER130" s="18"/>
      <c r="ES130" s="18"/>
      <c r="ET130" s="18"/>
      <c r="EU130" s="18"/>
      <c r="EV130" s="18"/>
      <c r="EW130" s="18"/>
      <c r="EX130" s="18"/>
      <c r="EY130" s="18"/>
      <c r="EZ130" s="18"/>
      <c r="FA130" s="18"/>
      <c r="FB130" s="18"/>
      <c r="FC130" s="18"/>
      <c r="FD130" s="18"/>
      <c r="FE130" s="18"/>
      <c r="FF130" s="18"/>
      <c r="FG130" s="18"/>
      <c r="FH130" s="18"/>
      <c r="FI130" s="18"/>
      <c r="FJ130" s="18"/>
      <c r="FK130" s="18"/>
      <c r="FL130" s="18"/>
      <c r="FM130" s="18"/>
      <c r="FN130" s="18"/>
      <c r="FO130" s="18"/>
      <c r="FP130" s="18"/>
      <c r="FQ130" s="18"/>
      <c r="FR130" s="18"/>
      <c r="FS130" s="18"/>
      <c r="FT130" s="18"/>
      <c r="FU130" s="18"/>
      <c r="FV130" s="18"/>
      <c r="FW130" s="18"/>
      <c r="FX130" s="18"/>
      <c r="FY130" s="18"/>
      <c r="FZ130" s="18"/>
      <c r="GA130" s="18"/>
      <c r="GB130" s="18"/>
      <c r="GC130" s="18"/>
      <c r="GD130" s="18"/>
      <c r="GE130" s="18"/>
      <c r="GF130" s="18"/>
      <c r="GG130" s="18"/>
      <c r="GH130" s="18"/>
      <c r="GI130" s="18"/>
      <c r="GJ130" s="18"/>
      <c r="GK130" s="18"/>
      <c r="GL130" s="18"/>
      <c r="GM130" s="18"/>
      <c r="GN130" s="18"/>
      <c r="GO130" s="18"/>
      <c r="GP130" s="18"/>
      <c r="GQ130" s="18"/>
      <c r="GR130" s="18"/>
      <c r="GS130" s="18"/>
      <c r="GT130" s="18"/>
      <c r="GU130" s="18"/>
      <c r="GV130" s="18"/>
      <c r="GW130" s="18"/>
      <c r="GX130" s="18"/>
      <c r="GY130" s="18"/>
      <c r="GZ130" s="18"/>
      <c r="HA130" s="18"/>
      <c r="HB130" s="18"/>
      <c r="HC130" s="18"/>
      <c r="HD130" s="18"/>
      <c r="HE130" s="18"/>
      <c r="HF130" s="18"/>
      <c r="HG130" s="18"/>
      <c r="HH130" s="18"/>
      <c r="HI130" s="18"/>
      <c r="HJ130" s="18"/>
      <c r="HK130" s="18"/>
      <c r="HL130" s="18"/>
      <c r="HM130" s="18"/>
      <c r="HN130" s="18"/>
      <c r="HO130" s="18"/>
      <c r="HP130" s="18"/>
      <c r="HQ130" s="18"/>
      <c r="HR130" s="18"/>
      <c r="HS130" s="18"/>
      <c r="HT130" s="18"/>
      <c r="HU130" s="18"/>
      <c r="HV130" s="18"/>
      <c r="HW130" s="18"/>
      <c r="HX130" s="18"/>
      <c r="HY130" s="18"/>
      <c r="HZ130" s="18"/>
      <c r="IA130" s="18"/>
      <c r="IB130" s="18"/>
      <c r="IC130" s="18"/>
      <c r="ID130" s="18"/>
      <c r="IE130" s="18"/>
      <c r="IF130" s="18"/>
      <c r="IG130" s="18"/>
      <c r="IH130" s="18"/>
      <c r="II130" s="18"/>
      <c r="IJ130" s="18"/>
      <c r="IK130" s="18"/>
      <c r="IL130" s="18"/>
      <c r="IM130" s="18"/>
      <c r="IN130" s="18"/>
      <c r="IO130" s="18"/>
      <c r="IP130" s="18"/>
      <c r="IQ130" s="18"/>
      <c r="IR130" s="18"/>
      <c r="IS130" s="18"/>
      <c r="IT130" s="18"/>
      <c r="IU130" s="18"/>
      <c r="IV130" s="18"/>
      <c r="IW130" s="18"/>
      <c r="IX130" s="18"/>
      <c r="IY130" s="18"/>
      <c r="IZ130" s="18"/>
      <c r="JA130" s="18"/>
      <c r="JB130" s="18"/>
      <c r="JC130" s="18"/>
      <c r="JD130" s="18"/>
      <c r="JE130" s="18"/>
      <c r="JF130" s="18"/>
      <c r="JG130" s="18"/>
      <c r="JH130" s="18"/>
      <c r="JI130" s="18"/>
      <c r="JJ130" s="18"/>
      <c r="JK130" s="18"/>
      <c r="JL130" s="18"/>
      <c r="JM130" s="18"/>
      <c r="JN130" s="18"/>
      <c r="JO130" s="18"/>
      <c r="JP130" s="18"/>
      <c r="JQ130" s="18"/>
      <c r="JR130" s="18"/>
      <c r="JS130" s="18"/>
      <c r="JT130" s="18"/>
      <c r="JU130" s="18"/>
      <c r="JV130" s="18"/>
      <c r="JW130" s="18"/>
      <c r="JX130" s="18"/>
      <c r="JY130" s="18"/>
      <c r="JZ130" s="18"/>
      <c r="KA130" s="18"/>
      <c r="KB130" s="18"/>
      <c r="KC130" s="18"/>
      <c r="KD130" s="18"/>
      <c r="KE130" s="18"/>
      <c r="KF130" s="18"/>
      <c r="KG130" s="18"/>
      <c r="KH130" s="18"/>
      <c r="KI130" s="18"/>
      <c r="KJ130" s="18"/>
      <c r="KK130" s="18"/>
      <c r="KL130" s="18"/>
      <c r="KM130" s="18"/>
      <c r="KN130" s="18"/>
      <c r="KO130" s="18"/>
      <c r="KP130" s="18"/>
      <c r="KQ130" s="18"/>
      <c r="KR130" s="18"/>
      <c r="KS130" s="18"/>
      <c r="KT130" s="18"/>
      <c r="KU130" s="18"/>
      <c r="KV130" s="18"/>
      <c r="KW130" s="18"/>
      <c r="KX130" s="18"/>
      <c r="KY130" s="18"/>
      <c r="KZ130" s="18"/>
      <c r="LA130" s="18"/>
      <c r="LB130" s="18"/>
      <c r="LC130" s="18"/>
      <c r="LD130" s="18"/>
      <c r="LE130" s="18"/>
      <c r="LF130" s="18"/>
      <c r="LG130" s="18"/>
      <c r="LH130" s="18"/>
      <c r="LI130" s="18"/>
      <c r="LJ130" s="18"/>
      <c r="LK130" s="18"/>
      <c r="LL130" s="18"/>
      <c r="LM130" s="18"/>
      <c r="LN130" s="18"/>
      <c r="LO130" s="18"/>
      <c r="LP130" s="18"/>
      <c r="LQ130" s="18"/>
      <c r="LR130" s="18"/>
      <c r="LS130" s="18"/>
      <c r="LT130" s="18"/>
      <c r="LU130" s="18"/>
      <c r="LV130" s="18"/>
      <c r="LW130" s="18"/>
      <c r="LX130" s="18"/>
      <c r="LY130" s="18"/>
      <c r="LZ130" s="18"/>
      <c r="MA130" s="18"/>
      <c r="MB130" s="18"/>
      <c r="MC130" s="18"/>
      <c r="MD130" s="18"/>
      <c r="ME130" s="18"/>
      <c r="MF130" s="18"/>
      <c r="MG130" s="18"/>
      <c r="MH130" s="18"/>
      <c r="MI130" s="18"/>
      <c r="MJ130" s="18"/>
      <c r="MK130" s="18"/>
      <c r="ML130" s="18"/>
      <c r="MM130" s="18"/>
      <c r="MN130" s="18"/>
      <c r="MO130" s="18"/>
      <c r="MP130" s="18"/>
      <c r="MQ130" s="18"/>
      <c r="MR130" s="18"/>
      <c r="MS130" s="18"/>
      <c r="MT130" s="18"/>
      <c r="MU130" s="18"/>
      <c r="MV130" s="18"/>
      <c r="MW130" s="18"/>
      <c r="MX130" s="18"/>
      <c r="MY130" s="18"/>
      <c r="MZ130" s="18"/>
      <c r="NA130" s="18"/>
      <c r="NB130" s="18"/>
      <c r="NC130" s="18"/>
      <c r="ND130" s="18"/>
      <c r="NE130" s="18"/>
      <c r="NF130" s="18"/>
      <c r="NG130" s="18"/>
      <c r="NH130" s="18"/>
      <c r="NI130" s="18"/>
      <c r="NJ130" s="18"/>
      <c r="NK130" s="18"/>
      <c r="NL130" s="18"/>
      <c r="NM130" s="18"/>
      <c r="NN130" s="18"/>
      <c r="NO130" s="18"/>
      <c r="NP130" s="18"/>
      <c r="NQ130" s="18"/>
      <c r="NR130" s="18"/>
      <c r="NS130" s="18"/>
      <c r="NT130" s="18"/>
      <c r="NU130" s="18"/>
      <c r="NV130" s="18"/>
      <c r="NW130" s="18"/>
      <c r="NX130" s="18"/>
      <c r="NY130" s="18"/>
      <c r="NZ130" s="18"/>
      <c r="OA130" s="18"/>
      <c r="OB130" s="18"/>
      <c r="OC130" s="18"/>
      <c r="OD130" s="18"/>
      <c r="OE130" s="18"/>
      <c r="OF130" s="18"/>
      <c r="OG130" s="18"/>
      <c r="OH130" s="18"/>
      <c r="OI130" s="18"/>
      <c r="OJ130" s="18"/>
      <c r="OK130" s="18"/>
      <c r="OL130" s="18"/>
      <c r="OM130" s="18"/>
      <c r="ON130" s="18"/>
      <c r="OO130" s="18"/>
      <c r="OP130" s="18"/>
      <c r="OQ130" s="18"/>
      <c r="OR130" s="18"/>
      <c r="OS130" s="18"/>
      <c r="OT130" s="18"/>
      <c r="OU130" s="18"/>
      <c r="OV130" s="18"/>
      <c r="OW130" s="18"/>
      <c r="OX130" s="18"/>
      <c r="OY130" s="18"/>
      <c r="OZ130" s="18"/>
      <c r="PA130" s="18"/>
      <c r="PB130" s="18"/>
      <c r="PC130" s="18"/>
      <c r="PD130" s="18"/>
      <c r="PE130" s="18"/>
      <c r="PF130" s="18"/>
      <c r="PG130" s="18"/>
      <c r="PH130" s="18"/>
      <c r="PI130" s="18"/>
      <c r="PJ130" s="18"/>
      <c r="PK130" s="18"/>
      <c r="PL130" s="18"/>
      <c r="PM130" s="18"/>
      <c r="PN130" s="18"/>
      <c r="PO130" s="18"/>
      <c r="PP130" s="18"/>
      <c r="PQ130" s="18"/>
      <c r="PR130" s="18"/>
      <c r="PS130" s="18"/>
      <c r="PT130" s="18"/>
      <c r="PU130" s="18"/>
      <c r="PV130" s="18"/>
      <c r="PW130" s="18"/>
      <c r="PX130" s="18"/>
      <c r="PY130" s="18"/>
      <c r="PZ130" s="18"/>
      <c r="QA130" s="18"/>
      <c r="QB130" s="18"/>
      <c r="QC130" s="18"/>
      <c r="QD130" s="18"/>
      <c r="QE130" s="18"/>
      <c r="QF130" s="18"/>
      <c r="QG130" s="18"/>
      <c r="QH130" s="18"/>
      <c r="QI130" s="18"/>
      <c r="QJ130" s="18"/>
      <c r="QK130" s="18"/>
      <c r="QL130" s="18"/>
      <c r="QM130" s="18"/>
      <c r="QN130" s="18"/>
      <c r="QO130" s="18"/>
      <c r="QP130" s="18"/>
      <c r="QQ130" s="18"/>
      <c r="QR130" s="18"/>
      <c r="QS130" s="18"/>
      <c r="QT130" s="18"/>
      <c r="QU130" s="18"/>
      <c r="QV130" s="18"/>
      <c r="QW130" s="18"/>
      <c r="QX130" s="18"/>
      <c r="QY130" s="18"/>
      <c r="QZ130" s="18"/>
      <c r="RA130" s="18"/>
      <c r="RB130" s="18"/>
      <c r="RC130" s="18"/>
      <c r="RD130" s="18"/>
      <c r="RE130" s="18"/>
      <c r="RF130" s="18"/>
      <c r="RG130" s="18"/>
      <c r="RH130" s="18"/>
      <c r="RI130" s="18"/>
      <c r="RJ130" s="18"/>
    </row>
    <row r="131" spans="1:478" x14ac:dyDescent="0.2">
      <c r="A131" s="3" t="s">
        <v>176</v>
      </c>
      <c r="B131" s="4" t="s">
        <v>177</v>
      </c>
      <c r="C131" s="4" t="s">
        <v>534</v>
      </c>
      <c r="D131" s="6" t="s">
        <v>175</v>
      </c>
      <c r="E131" s="3" t="s">
        <v>38</v>
      </c>
      <c r="F131" s="28">
        <v>1</v>
      </c>
      <c r="G131" s="3" t="s">
        <v>179</v>
      </c>
      <c r="H131" s="29">
        <v>17.27</v>
      </c>
      <c r="I131" s="25" t="s">
        <v>513</v>
      </c>
      <c r="J131" s="30">
        <v>13471</v>
      </c>
      <c r="K131" s="28">
        <v>15</v>
      </c>
      <c r="L131" s="3" t="s">
        <v>18</v>
      </c>
    </row>
    <row r="132" spans="1:478" x14ac:dyDescent="0.2">
      <c r="A132" s="3" t="s">
        <v>182</v>
      </c>
      <c r="B132" s="4" t="s">
        <v>183</v>
      </c>
      <c r="C132" s="4" t="s">
        <v>535</v>
      </c>
      <c r="D132" s="6" t="s">
        <v>181</v>
      </c>
      <c r="E132" s="3" t="s">
        <v>38</v>
      </c>
      <c r="F132" s="28">
        <v>1</v>
      </c>
      <c r="G132" s="3" t="s">
        <v>55</v>
      </c>
      <c r="H132" s="29">
        <v>25.25</v>
      </c>
      <c r="I132" s="22" t="str">
        <f t="shared" ref="I132:I156" si="6">IF(J132&gt;0,"Y"," N")</f>
        <v xml:space="preserve"> N</v>
      </c>
      <c r="J132" s="7"/>
      <c r="K132" s="28">
        <v>35</v>
      </c>
      <c r="L132" s="3" t="s">
        <v>18</v>
      </c>
    </row>
    <row r="133" spans="1:478" x14ac:dyDescent="0.2">
      <c r="A133" s="3" t="s">
        <v>182</v>
      </c>
      <c r="B133" s="4" t="s">
        <v>183</v>
      </c>
      <c r="C133" s="4" t="s">
        <v>535</v>
      </c>
      <c r="D133" s="6" t="s">
        <v>181</v>
      </c>
      <c r="E133" s="3" t="s">
        <v>38</v>
      </c>
      <c r="F133" s="28">
        <v>1</v>
      </c>
      <c r="G133" s="3" t="s">
        <v>185</v>
      </c>
      <c r="H133" s="29">
        <v>25.25</v>
      </c>
      <c r="I133" s="22" t="str">
        <f t="shared" si="6"/>
        <v xml:space="preserve"> N</v>
      </c>
      <c r="J133" s="7"/>
      <c r="K133" s="28">
        <v>35</v>
      </c>
      <c r="L133" s="3" t="s">
        <v>21</v>
      </c>
    </row>
    <row r="134" spans="1:478" x14ac:dyDescent="0.2">
      <c r="A134" s="3">
        <v>10.5</v>
      </c>
      <c r="B134" s="4" t="s">
        <v>191</v>
      </c>
      <c r="C134" s="4" t="s">
        <v>536</v>
      </c>
      <c r="D134" s="6" t="s">
        <v>189</v>
      </c>
      <c r="E134" s="3" t="s">
        <v>38</v>
      </c>
      <c r="F134" s="28">
        <v>1</v>
      </c>
      <c r="G134" s="3" t="s">
        <v>192</v>
      </c>
      <c r="H134" s="29">
        <v>22.6</v>
      </c>
      <c r="I134" s="22" t="str">
        <f t="shared" si="6"/>
        <v xml:space="preserve"> N</v>
      </c>
      <c r="J134" s="7"/>
      <c r="K134" s="28">
        <v>25</v>
      </c>
      <c r="L134" s="3" t="s">
        <v>21</v>
      </c>
    </row>
    <row r="135" spans="1:478" x14ac:dyDescent="0.2">
      <c r="A135" s="3" t="s">
        <v>195</v>
      </c>
      <c r="B135" s="4" t="s">
        <v>196</v>
      </c>
      <c r="C135" s="4" t="s">
        <v>537</v>
      </c>
      <c r="D135" s="6" t="s">
        <v>194</v>
      </c>
      <c r="E135" s="3" t="s">
        <v>38</v>
      </c>
      <c r="F135" s="28">
        <v>1</v>
      </c>
      <c r="G135" s="3" t="s">
        <v>164</v>
      </c>
      <c r="H135" s="24">
        <f>IF(J135&gt;0,(J135/(K135*52)),"  ")</f>
        <v>21.864372469635626</v>
      </c>
      <c r="I135" s="22" t="str">
        <f t="shared" si="6"/>
        <v>Y</v>
      </c>
      <c r="J135" s="30">
        <v>43204</v>
      </c>
      <c r="K135" s="28">
        <v>38</v>
      </c>
      <c r="L135" s="3" t="s">
        <v>21</v>
      </c>
    </row>
    <row r="136" spans="1:478" x14ac:dyDescent="0.2">
      <c r="A136" s="3" t="s">
        <v>200</v>
      </c>
      <c r="B136" s="4" t="s">
        <v>201</v>
      </c>
      <c r="C136" s="4" t="s">
        <v>538</v>
      </c>
      <c r="D136" s="6" t="s">
        <v>199</v>
      </c>
      <c r="E136" s="3" t="s">
        <v>38</v>
      </c>
      <c r="F136" s="28">
        <v>1</v>
      </c>
      <c r="G136" s="3" t="s">
        <v>203</v>
      </c>
      <c r="H136" s="29">
        <v>15.35</v>
      </c>
      <c r="I136" s="22" t="str">
        <f t="shared" si="6"/>
        <v xml:space="preserve"> N</v>
      </c>
      <c r="J136" s="7"/>
      <c r="K136" s="28">
        <v>30</v>
      </c>
      <c r="L136" s="3" t="s">
        <v>21</v>
      </c>
    </row>
    <row r="137" spans="1:478" x14ac:dyDescent="0.2">
      <c r="A137" s="3" t="s">
        <v>176</v>
      </c>
      <c r="B137" s="4" t="s">
        <v>177</v>
      </c>
      <c r="C137" s="4" t="s">
        <v>539</v>
      </c>
      <c r="D137" s="6" t="s">
        <v>205</v>
      </c>
      <c r="E137" s="3" t="s">
        <v>38</v>
      </c>
      <c r="F137" s="28">
        <v>1</v>
      </c>
      <c r="G137" s="3" t="s">
        <v>207</v>
      </c>
      <c r="H137" s="24">
        <f>IF(J137&gt;0,(J137/(K137*52)),"  ")</f>
        <v>28.3</v>
      </c>
      <c r="I137" s="22" t="str">
        <f t="shared" si="6"/>
        <v>Y</v>
      </c>
      <c r="J137" s="30">
        <v>51506</v>
      </c>
      <c r="K137" s="28">
        <v>35</v>
      </c>
      <c r="L137" s="3" t="s">
        <v>18</v>
      </c>
    </row>
    <row r="138" spans="1:478" x14ac:dyDescent="0.2">
      <c r="A138" s="3" t="s">
        <v>176</v>
      </c>
      <c r="B138" s="4" t="s">
        <v>177</v>
      </c>
      <c r="C138" s="4" t="s">
        <v>539</v>
      </c>
      <c r="D138" s="6" t="s">
        <v>205</v>
      </c>
      <c r="E138" s="3" t="s">
        <v>38</v>
      </c>
      <c r="F138" s="28">
        <v>1</v>
      </c>
      <c r="G138" s="3" t="s">
        <v>208</v>
      </c>
      <c r="H138" s="24">
        <f>IF(J138&gt;0,(J138/(K138*52)),"  ")</f>
        <v>24.359890109890109</v>
      </c>
      <c r="I138" s="22" t="str">
        <f t="shared" si="6"/>
        <v>Y</v>
      </c>
      <c r="J138" s="30">
        <v>44335</v>
      </c>
      <c r="K138" s="28">
        <v>35</v>
      </c>
      <c r="L138" s="3" t="s">
        <v>18</v>
      </c>
    </row>
    <row r="139" spans="1:478" x14ac:dyDescent="0.2">
      <c r="A139" s="3" t="s">
        <v>176</v>
      </c>
      <c r="B139" s="4" t="s">
        <v>177</v>
      </c>
      <c r="C139" s="4" t="s">
        <v>539</v>
      </c>
      <c r="D139" s="6" t="s">
        <v>205</v>
      </c>
      <c r="E139" s="3" t="s">
        <v>38</v>
      </c>
      <c r="F139" s="28">
        <v>1</v>
      </c>
      <c r="G139" s="3" t="s">
        <v>209</v>
      </c>
      <c r="H139" s="24">
        <f>IF(J139&gt;0,(J139/(K139*52)),"  ")</f>
        <v>19.943019943019944</v>
      </c>
      <c r="I139" s="22" t="str">
        <f t="shared" si="6"/>
        <v>Y</v>
      </c>
      <c r="J139" s="30">
        <v>28000</v>
      </c>
      <c r="K139" s="28">
        <v>27</v>
      </c>
      <c r="L139" s="3" t="s">
        <v>18</v>
      </c>
    </row>
    <row r="140" spans="1:478" x14ac:dyDescent="0.2">
      <c r="A140" s="3" t="s">
        <v>176</v>
      </c>
      <c r="B140" s="4" t="s">
        <v>177</v>
      </c>
      <c r="C140" s="4" t="s">
        <v>539</v>
      </c>
      <c r="D140" s="6" t="s">
        <v>205</v>
      </c>
      <c r="E140" s="3" t="s">
        <v>38</v>
      </c>
      <c r="F140" s="28">
        <v>1</v>
      </c>
      <c r="G140" s="3" t="s">
        <v>210</v>
      </c>
      <c r="H140" s="24">
        <f>IF(J140&gt;0,(J140/(K140*52)),"  ")</f>
        <v>20.8</v>
      </c>
      <c r="I140" s="22" t="str">
        <f t="shared" si="6"/>
        <v>Y</v>
      </c>
      <c r="J140" s="30">
        <v>16224</v>
      </c>
      <c r="K140" s="28">
        <v>15</v>
      </c>
      <c r="L140" s="3" t="s">
        <v>18</v>
      </c>
    </row>
    <row r="141" spans="1:478" x14ac:dyDescent="0.2">
      <c r="A141" s="3" t="s">
        <v>200</v>
      </c>
      <c r="B141" s="4" t="s">
        <v>201</v>
      </c>
      <c r="C141" s="4" t="s">
        <v>540</v>
      </c>
      <c r="D141" s="6" t="s">
        <v>212</v>
      </c>
      <c r="E141" s="3" t="s">
        <v>38</v>
      </c>
      <c r="F141" s="28">
        <v>1</v>
      </c>
      <c r="G141" s="3" t="s">
        <v>213</v>
      </c>
      <c r="H141" s="24">
        <f>IF(J141&gt;0,(J141/(K141*52)),"  ")</f>
        <v>23.14065934065934</v>
      </c>
      <c r="I141" s="22" t="str">
        <f t="shared" si="6"/>
        <v>Y</v>
      </c>
      <c r="J141" s="30">
        <v>42116</v>
      </c>
      <c r="K141" s="28">
        <v>35</v>
      </c>
      <c r="L141" s="3" t="s">
        <v>18</v>
      </c>
    </row>
    <row r="142" spans="1:478" x14ac:dyDescent="0.2">
      <c r="A142" s="3" t="s">
        <v>121</v>
      </c>
      <c r="B142" s="4" t="s">
        <v>216</v>
      </c>
      <c r="C142" s="4" t="s">
        <v>541</v>
      </c>
      <c r="D142" s="6" t="s">
        <v>215</v>
      </c>
      <c r="E142" s="3" t="s">
        <v>38</v>
      </c>
      <c r="F142" s="28">
        <v>1</v>
      </c>
      <c r="G142" s="3" t="s">
        <v>164</v>
      </c>
      <c r="H142" s="29">
        <v>22</v>
      </c>
      <c r="I142" s="22" t="str">
        <f t="shared" si="6"/>
        <v xml:space="preserve"> N</v>
      </c>
      <c r="J142" s="7"/>
      <c r="K142" s="28">
        <v>35</v>
      </c>
      <c r="L142" s="3" t="s">
        <v>18</v>
      </c>
    </row>
    <row r="143" spans="1:478" x14ac:dyDescent="0.2">
      <c r="A143" s="3" t="s">
        <v>121</v>
      </c>
      <c r="B143" s="4" t="s">
        <v>216</v>
      </c>
      <c r="C143" s="4" t="s">
        <v>541</v>
      </c>
      <c r="D143" s="6" t="s">
        <v>215</v>
      </c>
      <c r="E143" s="3" t="s">
        <v>38</v>
      </c>
      <c r="F143" s="28">
        <v>1</v>
      </c>
      <c r="G143" s="3" t="s">
        <v>217</v>
      </c>
      <c r="H143" s="29">
        <v>17.5</v>
      </c>
      <c r="I143" s="22" t="str">
        <f t="shared" si="6"/>
        <v xml:space="preserve"> N</v>
      </c>
      <c r="J143" s="7"/>
      <c r="K143" s="28">
        <v>24</v>
      </c>
      <c r="L143" s="3" t="s">
        <v>21</v>
      </c>
    </row>
    <row r="144" spans="1:478" x14ac:dyDescent="0.2">
      <c r="A144" s="3" t="s">
        <v>121</v>
      </c>
      <c r="B144" s="4" t="s">
        <v>216</v>
      </c>
      <c r="C144" s="4" t="s">
        <v>541</v>
      </c>
      <c r="D144" s="6" t="s">
        <v>215</v>
      </c>
      <c r="E144" s="3" t="s">
        <v>38</v>
      </c>
      <c r="F144" s="28">
        <v>1</v>
      </c>
      <c r="G144" s="3" t="s">
        <v>164</v>
      </c>
      <c r="H144" s="29">
        <v>16.8</v>
      </c>
      <c r="I144" s="22" t="str">
        <f t="shared" si="6"/>
        <v xml:space="preserve"> N</v>
      </c>
      <c r="J144" s="7"/>
      <c r="K144" s="28">
        <v>6.5</v>
      </c>
      <c r="L144" s="3" t="s">
        <v>18</v>
      </c>
    </row>
    <row r="145" spans="1:478" x14ac:dyDescent="0.2">
      <c r="A145" s="3" t="s">
        <v>206</v>
      </c>
      <c r="B145" s="4" t="s">
        <v>220</v>
      </c>
      <c r="C145" s="4" t="s">
        <v>542</v>
      </c>
      <c r="D145" s="6" t="s">
        <v>219</v>
      </c>
      <c r="E145" s="3" t="s">
        <v>38</v>
      </c>
      <c r="F145" s="28">
        <v>1</v>
      </c>
      <c r="G145" s="3" t="s">
        <v>221</v>
      </c>
      <c r="H145" s="29">
        <v>13.35</v>
      </c>
      <c r="I145" s="22" t="str">
        <f t="shared" si="6"/>
        <v xml:space="preserve"> N</v>
      </c>
      <c r="J145" s="7"/>
      <c r="K145" s="28">
        <v>38</v>
      </c>
      <c r="L145" s="3" t="s">
        <v>21</v>
      </c>
    </row>
    <row r="146" spans="1:478" x14ac:dyDescent="0.2">
      <c r="A146" s="3" t="s">
        <v>224</v>
      </c>
      <c r="B146" s="4" t="s">
        <v>225</v>
      </c>
      <c r="C146" s="4" t="s">
        <v>543</v>
      </c>
      <c r="D146" s="6" t="s">
        <v>223</v>
      </c>
      <c r="E146" s="3" t="s">
        <v>38</v>
      </c>
      <c r="F146" s="28">
        <v>1</v>
      </c>
      <c r="G146" s="3" t="s">
        <v>226</v>
      </c>
      <c r="H146" s="29">
        <v>21.18</v>
      </c>
      <c r="I146" s="22" t="str">
        <f t="shared" si="6"/>
        <v xml:space="preserve"> N</v>
      </c>
      <c r="J146" s="7"/>
      <c r="K146" s="28">
        <v>40</v>
      </c>
      <c r="L146" s="3" t="s">
        <v>18</v>
      </c>
    </row>
    <row r="147" spans="1:478" x14ac:dyDescent="0.2">
      <c r="A147" s="3" t="s">
        <v>27</v>
      </c>
      <c r="B147" s="4" t="s">
        <v>235</v>
      </c>
      <c r="C147" s="4" t="s">
        <v>544</v>
      </c>
      <c r="D147" s="6" t="s">
        <v>234</v>
      </c>
      <c r="E147" s="3" t="s">
        <v>38</v>
      </c>
      <c r="F147" s="28">
        <v>1</v>
      </c>
      <c r="G147" s="3" t="s">
        <v>238</v>
      </c>
      <c r="H147" s="29">
        <v>22.52</v>
      </c>
      <c r="I147" s="22" t="str">
        <f t="shared" si="6"/>
        <v xml:space="preserve"> N</v>
      </c>
      <c r="J147" s="7"/>
      <c r="K147" s="28">
        <v>35</v>
      </c>
      <c r="L147" s="3" t="s">
        <v>18</v>
      </c>
    </row>
    <row r="148" spans="1:478" x14ac:dyDescent="0.2">
      <c r="A148" s="3" t="s">
        <v>27</v>
      </c>
      <c r="B148" s="4" t="s">
        <v>235</v>
      </c>
      <c r="C148" s="4" t="s">
        <v>544</v>
      </c>
      <c r="D148" s="6" t="s">
        <v>234</v>
      </c>
      <c r="E148" s="3" t="s">
        <v>38</v>
      </c>
      <c r="F148" s="28">
        <v>1</v>
      </c>
      <c r="G148" s="3" t="s">
        <v>164</v>
      </c>
      <c r="H148" s="29">
        <v>19.420000000000002</v>
      </c>
      <c r="I148" s="22" t="str">
        <f t="shared" si="6"/>
        <v xml:space="preserve"> N</v>
      </c>
      <c r="J148" s="7"/>
      <c r="K148" s="28">
        <v>19</v>
      </c>
      <c r="L148" s="3" t="s">
        <v>18</v>
      </c>
    </row>
    <row r="149" spans="1:478" x14ac:dyDescent="0.2">
      <c r="A149" s="3" t="s">
        <v>190</v>
      </c>
      <c r="B149" s="4" t="s">
        <v>248</v>
      </c>
      <c r="C149" s="4" t="s">
        <v>546</v>
      </c>
      <c r="D149" s="6" t="s">
        <v>247</v>
      </c>
      <c r="E149" s="3" t="s">
        <v>38</v>
      </c>
      <c r="F149" s="28">
        <v>1</v>
      </c>
      <c r="G149" s="3" t="s">
        <v>55</v>
      </c>
      <c r="H149" s="29">
        <v>15</v>
      </c>
      <c r="I149" s="22" t="str">
        <f t="shared" si="6"/>
        <v xml:space="preserve"> N</v>
      </c>
      <c r="J149" s="7"/>
      <c r="K149" s="28">
        <v>36</v>
      </c>
      <c r="L149" s="3" t="s">
        <v>21</v>
      </c>
    </row>
    <row r="150" spans="1:478" x14ac:dyDescent="0.2">
      <c r="A150" s="3" t="s">
        <v>31</v>
      </c>
      <c r="B150" s="4" t="s">
        <v>252</v>
      </c>
      <c r="C150" s="4" t="s">
        <v>547</v>
      </c>
      <c r="D150" s="6" t="s">
        <v>251</v>
      </c>
      <c r="E150" s="3" t="s">
        <v>38</v>
      </c>
      <c r="F150" s="28">
        <v>1</v>
      </c>
      <c r="G150" s="3" t="s">
        <v>164</v>
      </c>
      <c r="H150" s="29">
        <v>26.01</v>
      </c>
      <c r="I150" s="22" t="str">
        <f t="shared" si="6"/>
        <v xml:space="preserve"> N</v>
      </c>
      <c r="J150" s="7"/>
      <c r="K150" s="28">
        <v>35</v>
      </c>
      <c r="L150" s="3" t="s">
        <v>18</v>
      </c>
    </row>
    <row r="151" spans="1:478" x14ac:dyDescent="0.2">
      <c r="A151" s="3" t="s">
        <v>31</v>
      </c>
      <c r="B151" s="4" t="s">
        <v>252</v>
      </c>
      <c r="C151" s="4" t="s">
        <v>547</v>
      </c>
      <c r="D151" s="6" t="s">
        <v>251</v>
      </c>
      <c r="E151" s="3" t="s">
        <v>38</v>
      </c>
      <c r="F151" s="28">
        <v>1</v>
      </c>
      <c r="G151" s="3" t="s">
        <v>261</v>
      </c>
      <c r="H151" s="29">
        <v>17.809999999999999</v>
      </c>
      <c r="I151" s="22" t="str">
        <f t="shared" si="6"/>
        <v xml:space="preserve"> N</v>
      </c>
      <c r="J151" s="7"/>
      <c r="K151" s="28">
        <v>16</v>
      </c>
      <c r="L151" s="3" t="s">
        <v>18</v>
      </c>
    </row>
    <row r="152" spans="1:478" x14ac:dyDescent="0.2">
      <c r="A152" s="3" t="s">
        <v>31</v>
      </c>
      <c r="B152" s="4" t="s">
        <v>252</v>
      </c>
      <c r="C152" s="4" t="s">
        <v>547</v>
      </c>
      <c r="D152" s="6" t="s">
        <v>251</v>
      </c>
      <c r="E152" s="3" t="s">
        <v>38</v>
      </c>
      <c r="F152" s="28">
        <v>1</v>
      </c>
      <c r="G152" s="3" t="s">
        <v>261</v>
      </c>
      <c r="H152" s="29">
        <v>18.79</v>
      </c>
      <c r="I152" s="22" t="str">
        <f t="shared" si="6"/>
        <v xml:space="preserve"> N</v>
      </c>
      <c r="J152" s="7"/>
      <c r="K152" s="28">
        <v>12</v>
      </c>
      <c r="L152" s="3" t="s">
        <v>18</v>
      </c>
    </row>
    <row r="153" spans="1:478" x14ac:dyDescent="0.2">
      <c r="A153" s="3" t="s">
        <v>263</v>
      </c>
      <c r="B153" s="4" t="s">
        <v>264</v>
      </c>
      <c r="C153" s="4" t="s">
        <v>548</v>
      </c>
      <c r="D153" s="6" t="s">
        <v>262</v>
      </c>
      <c r="E153" s="3" t="s">
        <v>38</v>
      </c>
      <c r="F153" s="28">
        <v>1</v>
      </c>
      <c r="G153" s="3" t="s">
        <v>164</v>
      </c>
      <c r="H153" s="29">
        <v>21.22</v>
      </c>
      <c r="I153" s="22" t="str">
        <f t="shared" si="6"/>
        <v xml:space="preserve"> N</v>
      </c>
      <c r="J153" s="7"/>
      <c r="K153" s="28">
        <v>19</v>
      </c>
      <c r="L153" s="3" t="s">
        <v>18</v>
      </c>
    </row>
    <row r="154" spans="1:478" x14ac:dyDescent="0.2">
      <c r="A154" s="3" t="s">
        <v>147</v>
      </c>
      <c r="B154" s="4" t="s">
        <v>269</v>
      </c>
      <c r="C154" s="4" t="s">
        <v>549</v>
      </c>
      <c r="D154" s="6" t="s">
        <v>268</v>
      </c>
      <c r="E154" s="3" t="s">
        <v>38</v>
      </c>
      <c r="F154" s="28">
        <v>1</v>
      </c>
      <c r="G154" s="3" t="s">
        <v>164</v>
      </c>
      <c r="H154" s="24">
        <f>IF(J154&gt;0,(J154/(K154*52)),"  ")</f>
        <v>21.978021978021978</v>
      </c>
      <c r="I154" s="22" t="str">
        <f t="shared" si="6"/>
        <v>Y</v>
      </c>
      <c r="J154" s="30">
        <v>40000</v>
      </c>
      <c r="K154" s="28">
        <v>35</v>
      </c>
      <c r="L154" s="3" t="s">
        <v>18</v>
      </c>
    </row>
    <row r="155" spans="1:478" x14ac:dyDescent="0.2">
      <c r="A155" s="3" t="s">
        <v>147</v>
      </c>
      <c r="B155" s="4" t="s">
        <v>269</v>
      </c>
      <c r="C155" s="4" t="s">
        <v>549</v>
      </c>
      <c r="D155" s="6" t="s">
        <v>268</v>
      </c>
      <c r="E155" s="3" t="s">
        <v>38</v>
      </c>
      <c r="F155" s="28">
        <v>1</v>
      </c>
      <c r="G155" s="3" t="s">
        <v>217</v>
      </c>
      <c r="H155" s="29">
        <v>18</v>
      </c>
      <c r="I155" s="22" t="str">
        <f t="shared" si="6"/>
        <v xml:space="preserve"> N</v>
      </c>
      <c r="J155" s="7"/>
      <c r="K155" s="28">
        <v>19</v>
      </c>
      <c r="L155" s="3" t="s">
        <v>18</v>
      </c>
    </row>
    <row r="156" spans="1:478" x14ac:dyDescent="0.2">
      <c r="A156" s="3" t="s">
        <v>279</v>
      </c>
      <c r="B156" s="4" t="s">
        <v>280</v>
      </c>
      <c r="C156" s="4" t="s">
        <v>550</v>
      </c>
      <c r="D156" s="6" t="s">
        <v>278</v>
      </c>
      <c r="E156" s="3" t="s">
        <v>38</v>
      </c>
      <c r="F156" s="28">
        <v>1</v>
      </c>
      <c r="G156" s="3" t="s">
        <v>164</v>
      </c>
      <c r="H156" s="24">
        <f>IF(J156&gt;0,(J156/(K156*52)),"  ")</f>
        <v>24.520192307692309</v>
      </c>
      <c r="I156" s="22" t="str">
        <f t="shared" si="6"/>
        <v>Y</v>
      </c>
      <c r="J156" s="30">
        <v>51002</v>
      </c>
      <c r="K156" s="28">
        <v>40</v>
      </c>
      <c r="L156" s="3" t="s">
        <v>18</v>
      </c>
    </row>
    <row r="157" spans="1:478" x14ac:dyDescent="0.2">
      <c r="A157" s="3" t="s">
        <v>291</v>
      </c>
      <c r="B157" s="4" t="s">
        <v>292</v>
      </c>
      <c r="C157" s="4" t="s">
        <v>552</v>
      </c>
      <c r="D157" s="6" t="s">
        <v>290</v>
      </c>
      <c r="E157" s="3" t="s">
        <v>38</v>
      </c>
      <c r="F157" s="28">
        <v>1</v>
      </c>
      <c r="G157" s="3" t="s">
        <v>164</v>
      </c>
      <c r="H157" s="24">
        <f>IF(J157&gt;0,(J157/(K157*52)),"  ")</f>
        <v>25.123626373626372</v>
      </c>
      <c r="I157" s="22" t="s">
        <v>514</v>
      </c>
      <c r="J157" s="30">
        <v>45725</v>
      </c>
      <c r="K157" s="28">
        <v>35</v>
      </c>
      <c r="L157" s="3" t="s">
        <v>18</v>
      </c>
    </row>
    <row r="158" spans="1:478" x14ac:dyDescent="0.2">
      <c r="A158" s="3" t="s">
        <v>291</v>
      </c>
      <c r="B158" s="4" t="s">
        <v>292</v>
      </c>
      <c r="C158" s="4" t="s">
        <v>552</v>
      </c>
      <c r="D158" s="6" t="s">
        <v>290</v>
      </c>
      <c r="E158" s="3" t="s">
        <v>38</v>
      </c>
      <c r="F158" s="28">
        <v>1</v>
      </c>
      <c r="G158" s="3" t="s">
        <v>217</v>
      </c>
      <c r="H158" s="29">
        <v>24.33</v>
      </c>
      <c r="I158" s="22" t="str">
        <f>IF(J158&gt;0,"Y"," N")</f>
        <v xml:space="preserve"> N</v>
      </c>
      <c r="J158" s="7"/>
      <c r="K158" s="28">
        <v>18</v>
      </c>
      <c r="L158" s="3" t="s">
        <v>18</v>
      </c>
    </row>
    <row r="159" spans="1:478" s="15" customFormat="1" x14ac:dyDescent="0.2">
      <c r="A159" s="3" t="s">
        <v>291</v>
      </c>
      <c r="B159" s="4" t="s">
        <v>292</v>
      </c>
      <c r="C159" s="4" t="s">
        <v>552</v>
      </c>
      <c r="D159" s="6" t="s">
        <v>290</v>
      </c>
      <c r="E159" s="3" t="s">
        <v>38</v>
      </c>
      <c r="F159" s="28">
        <v>1</v>
      </c>
      <c r="G159" s="3" t="s">
        <v>303</v>
      </c>
      <c r="H159" s="29">
        <v>24.33</v>
      </c>
      <c r="I159" s="22" t="str">
        <f>IF(J159&gt;0,"Y"," N")</f>
        <v xml:space="preserve"> N</v>
      </c>
      <c r="J159" s="7"/>
      <c r="K159" s="28">
        <v>18</v>
      </c>
      <c r="L159" s="3" t="s">
        <v>18</v>
      </c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  <c r="BK159" s="18"/>
      <c r="BL159" s="18"/>
      <c r="BM159" s="18"/>
      <c r="BN159" s="18"/>
      <c r="BO159" s="18"/>
      <c r="BP159" s="18"/>
      <c r="BQ159" s="18"/>
      <c r="BR159" s="18"/>
      <c r="BS159" s="18"/>
      <c r="BT159" s="18"/>
      <c r="BU159" s="18"/>
      <c r="BV159" s="18"/>
      <c r="BW159" s="18"/>
      <c r="BX159" s="18"/>
      <c r="BY159" s="18"/>
      <c r="BZ159" s="18"/>
      <c r="CA159" s="18"/>
      <c r="CB159" s="18"/>
      <c r="CC159" s="18"/>
      <c r="CD159" s="18"/>
      <c r="CE159" s="18"/>
      <c r="CF159" s="18"/>
      <c r="CG159" s="18"/>
      <c r="CH159" s="18"/>
      <c r="CI159" s="18"/>
      <c r="CJ159" s="18"/>
      <c r="CK159" s="18"/>
      <c r="CL159" s="18"/>
      <c r="CM159" s="18"/>
      <c r="CN159" s="18"/>
      <c r="CO159" s="18"/>
      <c r="CP159" s="18"/>
      <c r="CQ159" s="18"/>
      <c r="CR159" s="18"/>
      <c r="CS159" s="18"/>
      <c r="CT159" s="18"/>
      <c r="CU159" s="18"/>
      <c r="CV159" s="18"/>
      <c r="CW159" s="18"/>
      <c r="CX159" s="18"/>
      <c r="CY159" s="18"/>
      <c r="CZ159" s="18"/>
      <c r="DA159" s="18"/>
      <c r="DB159" s="18"/>
      <c r="DC159" s="18"/>
      <c r="DD159" s="18"/>
      <c r="DE159" s="18"/>
      <c r="DF159" s="18"/>
      <c r="DG159" s="18"/>
      <c r="DH159" s="18"/>
      <c r="DI159" s="18"/>
      <c r="DJ159" s="18"/>
      <c r="DK159" s="18"/>
      <c r="DL159" s="18"/>
      <c r="DM159" s="18"/>
      <c r="DN159" s="18"/>
      <c r="DO159" s="18"/>
      <c r="DP159" s="18"/>
      <c r="DQ159" s="18"/>
      <c r="DR159" s="18"/>
      <c r="DS159" s="18"/>
      <c r="DT159" s="18"/>
      <c r="DU159" s="18"/>
      <c r="DV159" s="18"/>
      <c r="DW159" s="18"/>
      <c r="DX159" s="18"/>
      <c r="DY159" s="18"/>
      <c r="DZ159" s="18"/>
      <c r="EA159" s="18"/>
      <c r="EB159" s="18"/>
      <c r="EC159" s="18"/>
      <c r="ED159" s="18"/>
      <c r="EE159" s="18"/>
      <c r="EF159" s="18"/>
      <c r="EG159" s="18"/>
      <c r="EH159" s="18"/>
      <c r="EI159" s="18"/>
      <c r="EJ159" s="18"/>
      <c r="EK159" s="18"/>
      <c r="EL159" s="18"/>
      <c r="EM159" s="18"/>
      <c r="EN159" s="18"/>
      <c r="EO159" s="18"/>
      <c r="EP159" s="18"/>
      <c r="EQ159" s="18"/>
      <c r="ER159" s="18"/>
      <c r="ES159" s="18"/>
      <c r="ET159" s="18"/>
      <c r="EU159" s="18"/>
      <c r="EV159" s="18"/>
      <c r="EW159" s="18"/>
      <c r="EX159" s="18"/>
      <c r="EY159" s="18"/>
      <c r="EZ159" s="18"/>
      <c r="FA159" s="18"/>
      <c r="FB159" s="18"/>
      <c r="FC159" s="18"/>
      <c r="FD159" s="18"/>
      <c r="FE159" s="18"/>
      <c r="FF159" s="18"/>
      <c r="FG159" s="18"/>
      <c r="FH159" s="18"/>
      <c r="FI159" s="18"/>
      <c r="FJ159" s="18"/>
      <c r="FK159" s="18"/>
      <c r="FL159" s="18"/>
      <c r="FM159" s="18"/>
      <c r="FN159" s="18"/>
      <c r="FO159" s="18"/>
      <c r="FP159" s="18"/>
      <c r="FQ159" s="18"/>
      <c r="FR159" s="18"/>
      <c r="FS159" s="18"/>
      <c r="FT159" s="18"/>
      <c r="FU159" s="18"/>
      <c r="FV159" s="18"/>
      <c r="FW159" s="18"/>
      <c r="FX159" s="18"/>
      <c r="FY159" s="18"/>
      <c r="FZ159" s="18"/>
      <c r="GA159" s="18"/>
      <c r="GB159" s="18"/>
      <c r="GC159" s="18"/>
      <c r="GD159" s="18"/>
      <c r="GE159" s="18"/>
      <c r="GF159" s="18"/>
      <c r="GG159" s="18"/>
      <c r="GH159" s="18"/>
      <c r="GI159" s="18"/>
      <c r="GJ159" s="18"/>
      <c r="GK159" s="18"/>
      <c r="GL159" s="18"/>
      <c r="GM159" s="18"/>
      <c r="GN159" s="18"/>
      <c r="GO159" s="18"/>
      <c r="GP159" s="18"/>
      <c r="GQ159" s="18"/>
      <c r="GR159" s="18"/>
      <c r="GS159" s="18"/>
      <c r="GT159" s="18"/>
      <c r="GU159" s="18"/>
      <c r="GV159" s="18"/>
      <c r="GW159" s="18"/>
      <c r="GX159" s="18"/>
      <c r="GY159" s="18"/>
      <c r="GZ159" s="18"/>
      <c r="HA159" s="18"/>
      <c r="HB159" s="18"/>
      <c r="HC159" s="18"/>
      <c r="HD159" s="18"/>
      <c r="HE159" s="18"/>
      <c r="HF159" s="18"/>
      <c r="HG159" s="18"/>
      <c r="HH159" s="18"/>
      <c r="HI159" s="18"/>
      <c r="HJ159" s="18"/>
      <c r="HK159" s="18"/>
      <c r="HL159" s="18"/>
      <c r="HM159" s="18"/>
      <c r="HN159" s="18"/>
      <c r="HO159" s="18"/>
      <c r="HP159" s="18"/>
      <c r="HQ159" s="18"/>
      <c r="HR159" s="18"/>
      <c r="HS159" s="18"/>
      <c r="HT159" s="18"/>
      <c r="HU159" s="18"/>
      <c r="HV159" s="18"/>
      <c r="HW159" s="18"/>
      <c r="HX159" s="18"/>
      <c r="HY159" s="18"/>
      <c r="HZ159" s="18"/>
      <c r="IA159" s="18"/>
      <c r="IB159" s="18"/>
      <c r="IC159" s="18"/>
      <c r="ID159" s="18"/>
      <c r="IE159" s="18"/>
      <c r="IF159" s="18"/>
      <c r="IG159" s="18"/>
      <c r="IH159" s="18"/>
      <c r="II159" s="18"/>
      <c r="IJ159" s="18"/>
      <c r="IK159" s="18"/>
      <c r="IL159" s="18"/>
      <c r="IM159" s="18"/>
      <c r="IN159" s="18"/>
      <c r="IO159" s="18"/>
      <c r="IP159" s="18"/>
      <c r="IQ159" s="18"/>
      <c r="IR159" s="18"/>
      <c r="IS159" s="18"/>
      <c r="IT159" s="18"/>
      <c r="IU159" s="18"/>
      <c r="IV159" s="18"/>
      <c r="IW159" s="18"/>
      <c r="IX159" s="18"/>
      <c r="IY159" s="18"/>
      <c r="IZ159" s="18"/>
      <c r="JA159" s="18"/>
      <c r="JB159" s="18"/>
      <c r="JC159" s="18"/>
      <c r="JD159" s="18"/>
      <c r="JE159" s="18"/>
      <c r="JF159" s="18"/>
      <c r="JG159" s="18"/>
      <c r="JH159" s="18"/>
      <c r="JI159" s="18"/>
      <c r="JJ159" s="18"/>
      <c r="JK159" s="18"/>
      <c r="JL159" s="18"/>
      <c r="JM159" s="18"/>
      <c r="JN159" s="18"/>
      <c r="JO159" s="18"/>
      <c r="JP159" s="18"/>
      <c r="JQ159" s="18"/>
      <c r="JR159" s="18"/>
      <c r="JS159" s="18"/>
      <c r="JT159" s="18"/>
      <c r="JU159" s="18"/>
      <c r="JV159" s="18"/>
      <c r="JW159" s="18"/>
      <c r="JX159" s="18"/>
      <c r="JY159" s="18"/>
      <c r="JZ159" s="18"/>
      <c r="KA159" s="18"/>
      <c r="KB159" s="18"/>
      <c r="KC159" s="18"/>
      <c r="KD159" s="18"/>
      <c r="KE159" s="18"/>
      <c r="KF159" s="18"/>
      <c r="KG159" s="18"/>
      <c r="KH159" s="18"/>
      <c r="KI159" s="18"/>
      <c r="KJ159" s="18"/>
      <c r="KK159" s="18"/>
      <c r="KL159" s="18"/>
      <c r="KM159" s="18"/>
      <c r="KN159" s="18"/>
      <c r="KO159" s="18"/>
      <c r="KP159" s="18"/>
      <c r="KQ159" s="18"/>
      <c r="KR159" s="18"/>
      <c r="KS159" s="18"/>
      <c r="KT159" s="18"/>
      <c r="KU159" s="18"/>
      <c r="KV159" s="18"/>
      <c r="KW159" s="18"/>
      <c r="KX159" s="18"/>
      <c r="KY159" s="18"/>
      <c r="KZ159" s="18"/>
      <c r="LA159" s="18"/>
      <c r="LB159" s="18"/>
      <c r="LC159" s="18"/>
      <c r="LD159" s="18"/>
      <c r="LE159" s="18"/>
      <c r="LF159" s="18"/>
      <c r="LG159" s="18"/>
      <c r="LH159" s="18"/>
      <c r="LI159" s="18"/>
      <c r="LJ159" s="18"/>
      <c r="LK159" s="18"/>
      <c r="LL159" s="18"/>
      <c r="LM159" s="18"/>
      <c r="LN159" s="18"/>
      <c r="LO159" s="18"/>
      <c r="LP159" s="18"/>
      <c r="LQ159" s="18"/>
      <c r="LR159" s="18"/>
      <c r="LS159" s="18"/>
      <c r="LT159" s="18"/>
      <c r="LU159" s="18"/>
      <c r="LV159" s="18"/>
      <c r="LW159" s="18"/>
      <c r="LX159" s="18"/>
      <c r="LY159" s="18"/>
      <c r="LZ159" s="18"/>
      <c r="MA159" s="18"/>
      <c r="MB159" s="18"/>
      <c r="MC159" s="18"/>
      <c r="MD159" s="18"/>
      <c r="ME159" s="18"/>
      <c r="MF159" s="18"/>
      <c r="MG159" s="18"/>
      <c r="MH159" s="18"/>
      <c r="MI159" s="18"/>
      <c r="MJ159" s="18"/>
      <c r="MK159" s="18"/>
      <c r="ML159" s="18"/>
      <c r="MM159" s="18"/>
      <c r="MN159" s="18"/>
      <c r="MO159" s="18"/>
      <c r="MP159" s="18"/>
      <c r="MQ159" s="18"/>
      <c r="MR159" s="18"/>
      <c r="MS159" s="18"/>
      <c r="MT159" s="18"/>
      <c r="MU159" s="18"/>
      <c r="MV159" s="18"/>
      <c r="MW159" s="18"/>
      <c r="MX159" s="18"/>
      <c r="MY159" s="18"/>
      <c r="MZ159" s="18"/>
      <c r="NA159" s="18"/>
      <c r="NB159" s="18"/>
      <c r="NC159" s="18"/>
      <c r="ND159" s="18"/>
      <c r="NE159" s="18"/>
      <c r="NF159" s="18"/>
      <c r="NG159" s="18"/>
      <c r="NH159" s="18"/>
      <c r="NI159" s="18"/>
      <c r="NJ159" s="18"/>
      <c r="NK159" s="18"/>
      <c r="NL159" s="18"/>
      <c r="NM159" s="18"/>
      <c r="NN159" s="18"/>
      <c r="NO159" s="18"/>
      <c r="NP159" s="18"/>
      <c r="NQ159" s="18"/>
      <c r="NR159" s="18"/>
      <c r="NS159" s="18"/>
      <c r="NT159" s="18"/>
      <c r="NU159" s="18"/>
      <c r="NV159" s="18"/>
      <c r="NW159" s="18"/>
      <c r="NX159" s="18"/>
      <c r="NY159" s="18"/>
      <c r="NZ159" s="18"/>
      <c r="OA159" s="18"/>
      <c r="OB159" s="18"/>
      <c r="OC159" s="18"/>
      <c r="OD159" s="18"/>
      <c r="OE159" s="18"/>
      <c r="OF159" s="18"/>
      <c r="OG159" s="18"/>
      <c r="OH159" s="18"/>
      <c r="OI159" s="18"/>
      <c r="OJ159" s="18"/>
      <c r="OK159" s="18"/>
      <c r="OL159" s="18"/>
      <c r="OM159" s="18"/>
      <c r="ON159" s="18"/>
      <c r="OO159" s="18"/>
      <c r="OP159" s="18"/>
      <c r="OQ159" s="18"/>
      <c r="OR159" s="18"/>
      <c r="OS159" s="18"/>
      <c r="OT159" s="18"/>
      <c r="OU159" s="18"/>
      <c r="OV159" s="18"/>
      <c r="OW159" s="18"/>
      <c r="OX159" s="18"/>
      <c r="OY159" s="18"/>
      <c r="OZ159" s="18"/>
      <c r="PA159" s="18"/>
      <c r="PB159" s="18"/>
      <c r="PC159" s="18"/>
      <c r="PD159" s="18"/>
      <c r="PE159" s="18"/>
      <c r="PF159" s="18"/>
      <c r="PG159" s="18"/>
      <c r="PH159" s="18"/>
      <c r="PI159" s="18"/>
      <c r="PJ159" s="18"/>
      <c r="PK159" s="18"/>
      <c r="PL159" s="18"/>
      <c r="PM159" s="18"/>
      <c r="PN159" s="18"/>
      <c r="PO159" s="18"/>
      <c r="PP159" s="18"/>
      <c r="PQ159" s="18"/>
      <c r="PR159" s="18"/>
      <c r="PS159" s="18"/>
      <c r="PT159" s="18"/>
      <c r="PU159" s="18"/>
      <c r="PV159" s="18"/>
      <c r="PW159" s="18"/>
      <c r="PX159" s="18"/>
      <c r="PY159" s="18"/>
      <c r="PZ159" s="18"/>
      <c r="QA159" s="18"/>
      <c r="QB159" s="18"/>
      <c r="QC159" s="18"/>
      <c r="QD159" s="18"/>
      <c r="QE159" s="18"/>
      <c r="QF159" s="18"/>
      <c r="QG159" s="18"/>
      <c r="QH159" s="18"/>
      <c r="QI159" s="18"/>
      <c r="QJ159" s="18"/>
      <c r="QK159" s="18"/>
      <c r="QL159" s="18"/>
      <c r="QM159" s="18"/>
      <c r="QN159" s="18"/>
      <c r="QO159" s="18"/>
      <c r="QP159" s="18"/>
      <c r="QQ159" s="18"/>
      <c r="QR159" s="18"/>
      <c r="QS159" s="18"/>
      <c r="QT159" s="18"/>
      <c r="QU159" s="18"/>
      <c r="QV159" s="18"/>
      <c r="QW159" s="18"/>
      <c r="QX159" s="18"/>
      <c r="QY159" s="18"/>
      <c r="QZ159" s="18"/>
      <c r="RA159" s="18"/>
      <c r="RB159" s="18"/>
      <c r="RC159" s="18"/>
      <c r="RD159" s="18"/>
      <c r="RE159" s="18"/>
      <c r="RF159" s="18"/>
      <c r="RG159" s="18"/>
      <c r="RH159" s="18"/>
      <c r="RI159" s="18"/>
      <c r="RJ159" s="18"/>
    </row>
    <row r="160" spans="1:478" x14ac:dyDescent="0.2">
      <c r="A160" s="3" t="s">
        <v>291</v>
      </c>
      <c r="B160" s="4" t="s">
        <v>292</v>
      </c>
      <c r="C160" s="4" t="s">
        <v>552</v>
      </c>
      <c r="D160" s="6" t="s">
        <v>290</v>
      </c>
      <c r="E160" s="3" t="s">
        <v>38</v>
      </c>
      <c r="F160" s="28">
        <v>1</v>
      </c>
      <c r="G160" s="3" t="s">
        <v>217</v>
      </c>
      <c r="H160" s="29">
        <v>24.33</v>
      </c>
      <c r="I160" s="22" t="str">
        <f>IF(J160&gt;0,"Y"," N")</f>
        <v xml:space="preserve"> N</v>
      </c>
      <c r="J160" s="7"/>
      <c r="K160" s="28">
        <v>20</v>
      </c>
      <c r="L160" s="3" t="s">
        <v>18</v>
      </c>
    </row>
    <row r="161" spans="1:478" x14ac:dyDescent="0.2">
      <c r="A161" s="3" t="s">
        <v>141</v>
      </c>
      <c r="B161" s="4" t="s">
        <v>142</v>
      </c>
      <c r="C161" s="4" t="s">
        <v>553</v>
      </c>
      <c r="D161" s="6" t="s">
        <v>306</v>
      </c>
      <c r="E161" s="3" t="s">
        <v>38</v>
      </c>
      <c r="F161" s="28">
        <v>1</v>
      </c>
      <c r="G161" s="3" t="s">
        <v>313</v>
      </c>
      <c r="H161" s="24">
        <f>IF(J161&gt;0,(J161/(K161*52)),"  ")</f>
        <v>21.383516483516484</v>
      </c>
      <c r="I161" s="22" t="s">
        <v>514</v>
      </c>
      <c r="J161" s="30">
        <v>38918</v>
      </c>
      <c r="K161" s="28">
        <v>35</v>
      </c>
      <c r="L161" s="3" t="s">
        <v>18</v>
      </c>
    </row>
    <row r="162" spans="1:478" x14ac:dyDescent="0.2">
      <c r="A162" s="3" t="s">
        <v>322</v>
      </c>
      <c r="B162" s="4" t="s">
        <v>323</v>
      </c>
      <c r="C162" s="4" t="s">
        <v>554</v>
      </c>
      <c r="D162" s="6" t="s">
        <v>321</v>
      </c>
      <c r="E162" s="3" t="s">
        <v>38</v>
      </c>
      <c r="F162" s="28">
        <v>1</v>
      </c>
      <c r="G162" s="3" t="s">
        <v>329</v>
      </c>
      <c r="H162" s="29">
        <v>14.82</v>
      </c>
      <c r="I162" s="22" t="str">
        <f t="shared" ref="I162:I185" si="7">IF(J162&gt;0,"Y"," N")</f>
        <v xml:space="preserve"> N</v>
      </c>
      <c r="J162" s="7"/>
      <c r="K162" s="28">
        <v>19</v>
      </c>
      <c r="L162" s="3" t="s">
        <v>18</v>
      </c>
    </row>
    <row r="163" spans="1:478" s="15" customFormat="1" x14ac:dyDescent="0.2">
      <c r="A163" s="3" t="s">
        <v>121</v>
      </c>
      <c r="B163" s="4" t="s">
        <v>216</v>
      </c>
      <c r="C163" s="4" t="s">
        <v>555</v>
      </c>
      <c r="D163" s="6" t="s">
        <v>336</v>
      </c>
      <c r="E163" s="3" t="s">
        <v>38</v>
      </c>
      <c r="F163" s="28">
        <v>1</v>
      </c>
      <c r="G163" s="3" t="s">
        <v>55</v>
      </c>
      <c r="H163" s="29">
        <v>25</v>
      </c>
      <c r="I163" s="22" t="str">
        <f t="shared" si="7"/>
        <v xml:space="preserve"> N</v>
      </c>
      <c r="J163" s="7"/>
      <c r="K163" s="28">
        <v>23</v>
      </c>
      <c r="L163" s="3" t="s">
        <v>18</v>
      </c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18"/>
      <c r="BJ163" s="18"/>
      <c r="BK163" s="18"/>
      <c r="BL163" s="18"/>
      <c r="BM163" s="18"/>
      <c r="BN163" s="18"/>
      <c r="BO163" s="18"/>
      <c r="BP163" s="18"/>
      <c r="BQ163" s="18"/>
      <c r="BR163" s="18"/>
      <c r="BS163" s="18"/>
      <c r="BT163" s="18"/>
      <c r="BU163" s="18"/>
      <c r="BV163" s="18"/>
      <c r="BW163" s="18"/>
      <c r="BX163" s="18"/>
      <c r="BY163" s="18"/>
      <c r="BZ163" s="18"/>
      <c r="CA163" s="18"/>
      <c r="CB163" s="18"/>
      <c r="CC163" s="18"/>
      <c r="CD163" s="18"/>
      <c r="CE163" s="18"/>
      <c r="CF163" s="18"/>
      <c r="CG163" s="18"/>
      <c r="CH163" s="18"/>
      <c r="CI163" s="18"/>
      <c r="CJ163" s="18"/>
      <c r="CK163" s="18"/>
      <c r="CL163" s="18"/>
      <c r="CM163" s="18"/>
      <c r="CN163" s="18"/>
      <c r="CO163" s="18"/>
      <c r="CP163" s="18"/>
      <c r="CQ163" s="18"/>
      <c r="CR163" s="18"/>
      <c r="CS163" s="18"/>
      <c r="CT163" s="18"/>
      <c r="CU163" s="18"/>
      <c r="CV163" s="18"/>
      <c r="CW163" s="18"/>
      <c r="CX163" s="18"/>
      <c r="CY163" s="18"/>
      <c r="CZ163" s="18"/>
      <c r="DA163" s="18"/>
      <c r="DB163" s="18"/>
      <c r="DC163" s="18"/>
      <c r="DD163" s="18"/>
      <c r="DE163" s="18"/>
      <c r="DF163" s="18"/>
      <c r="DG163" s="18"/>
      <c r="DH163" s="18"/>
      <c r="DI163" s="18"/>
      <c r="DJ163" s="18"/>
      <c r="DK163" s="18"/>
      <c r="DL163" s="18"/>
      <c r="DM163" s="18"/>
      <c r="DN163" s="18"/>
      <c r="DO163" s="18"/>
      <c r="DP163" s="18"/>
      <c r="DQ163" s="18"/>
      <c r="DR163" s="18"/>
      <c r="DS163" s="18"/>
      <c r="DT163" s="18"/>
      <c r="DU163" s="18"/>
      <c r="DV163" s="18"/>
      <c r="DW163" s="18"/>
      <c r="DX163" s="18"/>
      <c r="DY163" s="18"/>
      <c r="DZ163" s="18"/>
      <c r="EA163" s="18"/>
      <c r="EB163" s="18"/>
      <c r="EC163" s="18"/>
      <c r="ED163" s="18"/>
      <c r="EE163" s="18"/>
      <c r="EF163" s="18"/>
      <c r="EG163" s="18"/>
      <c r="EH163" s="18"/>
      <c r="EI163" s="18"/>
      <c r="EJ163" s="18"/>
      <c r="EK163" s="18"/>
      <c r="EL163" s="18"/>
      <c r="EM163" s="18"/>
      <c r="EN163" s="18"/>
      <c r="EO163" s="18"/>
      <c r="EP163" s="18"/>
      <c r="EQ163" s="18"/>
      <c r="ER163" s="18"/>
      <c r="ES163" s="18"/>
      <c r="ET163" s="18"/>
      <c r="EU163" s="18"/>
      <c r="EV163" s="18"/>
      <c r="EW163" s="18"/>
      <c r="EX163" s="18"/>
      <c r="EY163" s="18"/>
      <c r="EZ163" s="18"/>
      <c r="FA163" s="18"/>
      <c r="FB163" s="18"/>
      <c r="FC163" s="18"/>
      <c r="FD163" s="18"/>
      <c r="FE163" s="18"/>
      <c r="FF163" s="18"/>
      <c r="FG163" s="18"/>
      <c r="FH163" s="18"/>
      <c r="FI163" s="18"/>
      <c r="FJ163" s="18"/>
      <c r="FK163" s="18"/>
      <c r="FL163" s="18"/>
      <c r="FM163" s="18"/>
      <c r="FN163" s="18"/>
      <c r="FO163" s="18"/>
      <c r="FP163" s="18"/>
      <c r="FQ163" s="18"/>
      <c r="FR163" s="18"/>
      <c r="FS163" s="18"/>
      <c r="FT163" s="18"/>
      <c r="FU163" s="18"/>
      <c r="FV163" s="18"/>
      <c r="FW163" s="18"/>
      <c r="FX163" s="18"/>
      <c r="FY163" s="18"/>
      <c r="FZ163" s="18"/>
      <c r="GA163" s="18"/>
      <c r="GB163" s="18"/>
      <c r="GC163" s="18"/>
      <c r="GD163" s="18"/>
      <c r="GE163" s="18"/>
      <c r="GF163" s="18"/>
      <c r="GG163" s="18"/>
      <c r="GH163" s="18"/>
      <c r="GI163" s="18"/>
      <c r="GJ163" s="18"/>
      <c r="GK163" s="18"/>
      <c r="GL163" s="18"/>
      <c r="GM163" s="18"/>
      <c r="GN163" s="18"/>
      <c r="GO163" s="18"/>
      <c r="GP163" s="18"/>
      <c r="GQ163" s="18"/>
      <c r="GR163" s="18"/>
      <c r="GS163" s="18"/>
      <c r="GT163" s="18"/>
      <c r="GU163" s="18"/>
      <c r="GV163" s="18"/>
      <c r="GW163" s="18"/>
      <c r="GX163" s="18"/>
      <c r="GY163" s="18"/>
      <c r="GZ163" s="18"/>
      <c r="HA163" s="18"/>
      <c r="HB163" s="18"/>
      <c r="HC163" s="18"/>
      <c r="HD163" s="18"/>
      <c r="HE163" s="18"/>
      <c r="HF163" s="18"/>
      <c r="HG163" s="18"/>
      <c r="HH163" s="18"/>
      <c r="HI163" s="18"/>
      <c r="HJ163" s="18"/>
      <c r="HK163" s="18"/>
      <c r="HL163" s="18"/>
      <c r="HM163" s="18"/>
      <c r="HN163" s="18"/>
      <c r="HO163" s="18"/>
      <c r="HP163" s="18"/>
      <c r="HQ163" s="18"/>
      <c r="HR163" s="18"/>
      <c r="HS163" s="18"/>
      <c r="HT163" s="18"/>
      <c r="HU163" s="18"/>
      <c r="HV163" s="18"/>
      <c r="HW163" s="18"/>
      <c r="HX163" s="18"/>
      <c r="HY163" s="18"/>
      <c r="HZ163" s="18"/>
      <c r="IA163" s="18"/>
      <c r="IB163" s="18"/>
      <c r="IC163" s="18"/>
      <c r="ID163" s="18"/>
      <c r="IE163" s="18"/>
      <c r="IF163" s="18"/>
      <c r="IG163" s="18"/>
      <c r="IH163" s="18"/>
      <c r="II163" s="18"/>
      <c r="IJ163" s="18"/>
      <c r="IK163" s="18"/>
      <c r="IL163" s="18"/>
      <c r="IM163" s="18"/>
      <c r="IN163" s="18"/>
      <c r="IO163" s="18"/>
      <c r="IP163" s="18"/>
      <c r="IQ163" s="18"/>
      <c r="IR163" s="18"/>
      <c r="IS163" s="18"/>
      <c r="IT163" s="18"/>
      <c r="IU163" s="18"/>
      <c r="IV163" s="18"/>
      <c r="IW163" s="18"/>
      <c r="IX163" s="18"/>
      <c r="IY163" s="18"/>
      <c r="IZ163" s="18"/>
      <c r="JA163" s="18"/>
      <c r="JB163" s="18"/>
      <c r="JC163" s="18"/>
      <c r="JD163" s="18"/>
      <c r="JE163" s="18"/>
      <c r="JF163" s="18"/>
      <c r="JG163" s="18"/>
      <c r="JH163" s="18"/>
      <c r="JI163" s="18"/>
      <c r="JJ163" s="18"/>
      <c r="JK163" s="18"/>
      <c r="JL163" s="18"/>
      <c r="JM163" s="18"/>
      <c r="JN163" s="18"/>
      <c r="JO163" s="18"/>
      <c r="JP163" s="18"/>
      <c r="JQ163" s="18"/>
      <c r="JR163" s="18"/>
      <c r="JS163" s="18"/>
      <c r="JT163" s="18"/>
      <c r="JU163" s="18"/>
      <c r="JV163" s="18"/>
      <c r="JW163" s="18"/>
      <c r="JX163" s="18"/>
      <c r="JY163" s="18"/>
      <c r="JZ163" s="18"/>
      <c r="KA163" s="18"/>
      <c r="KB163" s="18"/>
      <c r="KC163" s="18"/>
      <c r="KD163" s="18"/>
      <c r="KE163" s="18"/>
      <c r="KF163" s="18"/>
      <c r="KG163" s="18"/>
      <c r="KH163" s="18"/>
      <c r="KI163" s="18"/>
      <c r="KJ163" s="18"/>
      <c r="KK163" s="18"/>
      <c r="KL163" s="18"/>
      <c r="KM163" s="18"/>
      <c r="KN163" s="18"/>
      <c r="KO163" s="18"/>
      <c r="KP163" s="18"/>
      <c r="KQ163" s="18"/>
      <c r="KR163" s="18"/>
      <c r="KS163" s="18"/>
      <c r="KT163" s="18"/>
      <c r="KU163" s="18"/>
      <c r="KV163" s="18"/>
      <c r="KW163" s="18"/>
      <c r="KX163" s="18"/>
      <c r="KY163" s="18"/>
      <c r="KZ163" s="18"/>
      <c r="LA163" s="18"/>
      <c r="LB163" s="18"/>
      <c r="LC163" s="18"/>
      <c r="LD163" s="18"/>
      <c r="LE163" s="18"/>
      <c r="LF163" s="18"/>
      <c r="LG163" s="18"/>
      <c r="LH163" s="18"/>
      <c r="LI163" s="18"/>
      <c r="LJ163" s="18"/>
      <c r="LK163" s="18"/>
      <c r="LL163" s="18"/>
      <c r="LM163" s="18"/>
      <c r="LN163" s="18"/>
      <c r="LO163" s="18"/>
      <c r="LP163" s="18"/>
      <c r="LQ163" s="18"/>
      <c r="LR163" s="18"/>
      <c r="LS163" s="18"/>
      <c r="LT163" s="18"/>
      <c r="LU163" s="18"/>
      <c r="LV163" s="18"/>
      <c r="LW163" s="18"/>
      <c r="LX163" s="18"/>
      <c r="LY163" s="18"/>
      <c r="LZ163" s="18"/>
      <c r="MA163" s="18"/>
      <c r="MB163" s="18"/>
      <c r="MC163" s="18"/>
      <c r="MD163" s="18"/>
      <c r="ME163" s="18"/>
      <c r="MF163" s="18"/>
      <c r="MG163" s="18"/>
      <c r="MH163" s="18"/>
      <c r="MI163" s="18"/>
      <c r="MJ163" s="18"/>
      <c r="MK163" s="18"/>
      <c r="ML163" s="18"/>
      <c r="MM163" s="18"/>
      <c r="MN163" s="18"/>
      <c r="MO163" s="18"/>
      <c r="MP163" s="18"/>
      <c r="MQ163" s="18"/>
      <c r="MR163" s="18"/>
      <c r="MS163" s="18"/>
      <c r="MT163" s="18"/>
      <c r="MU163" s="18"/>
      <c r="MV163" s="18"/>
      <c r="MW163" s="18"/>
      <c r="MX163" s="18"/>
      <c r="MY163" s="18"/>
      <c r="MZ163" s="18"/>
      <c r="NA163" s="18"/>
      <c r="NB163" s="18"/>
      <c r="NC163" s="18"/>
      <c r="ND163" s="18"/>
      <c r="NE163" s="18"/>
      <c r="NF163" s="18"/>
      <c r="NG163" s="18"/>
      <c r="NH163" s="18"/>
      <c r="NI163" s="18"/>
      <c r="NJ163" s="18"/>
      <c r="NK163" s="18"/>
      <c r="NL163" s="18"/>
      <c r="NM163" s="18"/>
      <c r="NN163" s="18"/>
      <c r="NO163" s="18"/>
      <c r="NP163" s="18"/>
      <c r="NQ163" s="18"/>
      <c r="NR163" s="18"/>
      <c r="NS163" s="18"/>
      <c r="NT163" s="18"/>
      <c r="NU163" s="18"/>
      <c r="NV163" s="18"/>
      <c r="NW163" s="18"/>
      <c r="NX163" s="18"/>
      <c r="NY163" s="18"/>
      <c r="NZ163" s="18"/>
      <c r="OA163" s="18"/>
      <c r="OB163" s="18"/>
      <c r="OC163" s="18"/>
      <c r="OD163" s="18"/>
      <c r="OE163" s="18"/>
      <c r="OF163" s="18"/>
      <c r="OG163" s="18"/>
      <c r="OH163" s="18"/>
      <c r="OI163" s="18"/>
      <c r="OJ163" s="18"/>
      <c r="OK163" s="18"/>
      <c r="OL163" s="18"/>
      <c r="OM163" s="18"/>
      <c r="ON163" s="18"/>
      <c r="OO163" s="18"/>
      <c r="OP163" s="18"/>
      <c r="OQ163" s="18"/>
      <c r="OR163" s="18"/>
      <c r="OS163" s="18"/>
      <c r="OT163" s="18"/>
      <c r="OU163" s="18"/>
      <c r="OV163" s="18"/>
      <c r="OW163" s="18"/>
      <c r="OX163" s="18"/>
      <c r="OY163" s="18"/>
      <c r="OZ163" s="18"/>
      <c r="PA163" s="18"/>
      <c r="PB163" s="18"/>
      <c r="PC163" s="18"/>
      <c r="PD163" s="18"/>
      <c r="PE163" s="18"/>
      <c r="PF163" s="18"/>
      <c r="PG163" s="18"/>
      <c r="PH163" s="18"/>
      <c r="PI163" s="18"/>
      <c r="PJ163" s="18"/>
      <c r="PK163" s="18"/>
      <c r="PL163" s="18"/>
      <c r="PM163" s="18"/>
      <c r="PN163" s="18"/>
      <c r="PO163" s="18"/>
      <c r="PP163" s="18"/>
      <c r="PQ163" s="18"/>
      <c r="PR163" s="18"/>
      <c r="PS163" s="18"/>
      <c r="PT163" s="18"/>
      <c r="PU163" s="18"/>
      <c r="PV163" s="18"/>
      <c r="PW163" s="18"/>
      <c r="PX163" s="18"/>
      <c r="PY163" s="18"/>
      <c r="PZ163" s="18"/>
      <c r="QA163" s="18"/>
      <c r="QB163" s="18"/>
      <c r="QC163" s="18"/>
      <c r="QD163" s="18"/>
      <c r="QE163" s="18"/>
      <c r="QF163" s="18"/>
      <c r="QG163" s="18"/>
      <c r="QH163" s="18"/>
      <c r="QI163" s="18"/>
      <c r="QJ163" s="18"/>
      <c r="QK163" s="18"/>
      <c r="QL163" s="18"/>
      <c r="QM163" s="18"/>
      <c r="QN163" s="18"/>
      <c r="QO163" s="18"/>
      <c r="QP163" s="18"/>
      <c r="QQ163" s="18"/>
      <c r="QR163" s="18"/>
      <c r="QS163" s="18"/>
      <c r="QT163" s="18"/>
      <c r="QU163" s="18"/>
      <c r="QV163" s="18"/>
      <c r="QW163" s="18"/>
      <c r="QX163" s="18"/>
      <c r="QY163" s="18"/>
      <c r="QZ163" s="18"/>
      <c r="RA163" s="18"/>
      <c r="RB163" s="18"/>
      <c r="RC163" s="18"/>
      <c r="RD163" s="18"/>
      <c r="RE163" s="18"/>
      <c r="RF163" s="18"/>
      <c r="RG163" s="18"/>
      <c r="RH163" s="18"/>
      <c r="RI163" s="18"/>
      <c r="RJ163" s="18"/>
    </row>
    <row r="164" spans="1:478" x14ac:dyDescent="0.2">
      <c r="A164" s="3" t="s">
        <v>340</v>
      </c>
      <c r="B164" s="4" t="s">
        <v>341</v>
      </c>
      <c r="C164" s="4" t="s">
        <v>556</v>
      </c>
      <c r="D164" s="6" t="s">
        <v>339</v>
      </c>
      <c r="E164" s="3" t="s">
        <v>38</v>
      </c>
      <c r="F164" s="28">
        <v>1</v>
      </c>
      <c r="G164" s="3" t="s">
        <v>343</v>
      </c>
      <c r="H164" s="24">
        <f>IF(J164&gt;0,(J164/(K164*52)),"  ")</f>
        <v>24.40989010989011</v>
      </c>
      <c r="I164" s="22" t="str">
        <f t="shared" si="7"/>
        <v>Y</v>
      </c>
      <c r="J164" s="30">
        <v>44426</v>
      </c>
      <c r="K164" s="28">
        <v>35</v>
      </c>
      <c r="L164" s="3" t="s">
        <v>18</v>
      </c>
    </row>
    <row r="165" spans="1:478" x14ac:dyDescent="0.2">
      <c r="A165" s="3" t="s">
        <v>352</v>
      </c>
      <c r="B165" s="4" t="s">
        <v>353</v>
      </c>
      <c r="C165" s="4" t="s">
        <v>558</v>
      </c>
      <c r="D165" s="6" t="s">
        <v>351</v>
      </c>
      <c r="E165" s="3" t="s">
        <v>38</v>
      </c>
      <c r="F165" s="28">
        <v>1</v>
      </c>
      <c r="G165" s="3" t="s">
        <v>164</v>
      </c>
      <c r="H165" s="29">
        <v>28.05</v>
      </c>
      <c r="I165" s="22" t="str">
        <f t="shared" si="7"/>
        <v>Y</v>
      </c>
      <c r="J165" s="30">
        <v>51060</v>
      </c>
      <c r="K165" s="28">
        <v>35</v>
      </c>
      <c r="L165" s="3" t="s">
        <v>18</v>
      </c>
    </row>
    <row r="166" spans="1:478" x14ac:dyDescent="0.2">
      <c r="A166" s="3" t="s">
        <v>352</v>
      </c>
      <c r="B166" s="4" t="s">
        <v>353</v>
      </c>
      <c r="C166" s="4" t="s">
        <v>558</v>
      </c>
      <c r="D166" s="6" t="s">
        <v>351</v>
      </c>
      <c r="E166" s="3" t="s">
        <v>38</v>
      </c>
      <c r="F166" s="28">
        <v>1</v>
      </c>
      <c r="G166" s="3" t="s">
        <v>164</v>
      </c>
      <c r="H166" s="29">
        <v>28.05</v>
      </c>
      <c r="I166" s="22" t="str">
        <f t="shared" si="7"/>
        <v>Y</v>
      </c>
      <c r="J166" s="30">
        <v>27718</v>
      </c>
      <c r="K166" s="28">
        <v>19</v>
      </c>
      <c r="L166" s="3" t="s">
        <v>18</v>
      </c>
    </row>
    <row r="167" spans="1:478" x14ac:dyDescent="0.2">
      <c r="A167" s="3" t="s">
        <v>352</v>
      </c>
      <c r="B167" s="4" t="s">
        <v>353</v>
      </c>
      <c r="C167" s="4" t="s">
        <v>558</v>
      </c>
      <c r="D167" s="6" t="s">
        <v>351</v>
      </c>
      <c r="E167" s="3" t="s">
        <v>38</v>
      </c>
      <c r="F167" s="28">
        <v>1</v>
      </c>
      <c r="G167" s="3" t="s">
        <v>165</v>
      </c>
      <c r="H167" s="29">
        <v>28.05</v>
      </c>
      <c r="I167" s="22" t="str">
        <f t="shared" si="7"/>
        <v>Y</v>
      </c>
      <c r="J167" s="30">
        <v>51060</v>
      </c>
      <c r="K167" s="28">
        <v>35</v>
      </c>
      <c r="L167" s="3" t="s">
        <v>18</v>
      </c>
    </row>
    <row r="168" spans="1:478" x14ac:dyDescent="0.2">
      <c r="A168" s="3" t="s">
        <v>324</v>
      </c>
      <c r="B168" s="4" t="s">
        <v>369</v>
      </c>
      <c r="C168" s="4" t="s">
        <v>560</v>
      </c>
      <c r="D168" s="6" t="s">
        <v>368</v>
      </c>
      <c r="E168" s="3" t="s">
        <v>38</v>
      </c>
      <c r="F168" s="28">
        <v>1</v>
      </c>
      <c r="G168" s="3" t="s">
        <v>164</v>
      </c>
      <c r="H168" s="24">
        <f t="shared" ref="H168:H179" si="8">IF(J168&gt;0,(J168/(K168*52)),"  ")</f>
        <v>24.695604395604395</v>
      </c>
      <c r="I168" s="22" t="str">
        <f t="shared" si="7"/>
        <v>Y</v>
      </c>
      <c r="J168" s="30">
        <v>44946</v>
      </c>
      <c r="K168" s="28">
        <v>35</v>
      </c>
      <c r="L168" s="3" t="s">
        <v>18</v>
      </c>
    </row>
    <row r="169" spans="1:478" x14ac:dyDescent="0.2">
      <c r="A169" s="3" t="s">
        <v>380</v>
      </c>
      <c r="B169" s="4" t="s">
        <v>381</v>
      </c>
      <c r="C169" s="4" t="s">
        <v>561</v>
      </c>
      <c r="D169" s="6" t="s">
        <v>379</v>
      </c>
      <c r="E169" s="3" t="s">
        <v>38</v>
      </c>
      <c r="F169" s="28">
        <v>3</v>
      </c>
      <c r="G169" s="3" t="s">
        <v>164</v>
      </c>
      <c r="H169" s="24">
        <f t="shared" si="8"/>
        <v>23.326666666666668</v>
      </c>
      <c r="I169" s="22" t="str">
        <f t="shared" si="7"/>
        <v>Y</v>
      </c>
      <c r="J169" s="30">
        <v>45487</v>
      </c>
      <c r="K169" s="28">
        <v>37.5</v>
      </c>
      <c r="L169" s="3" t="s">
        <v>18</v>
      </c>
    </row>
    <row r="170" spans="1:478" x14ac:dyDescent="0.2">
      <c r="A170" s="3" t="s">
        <v>380</v>
      </c>
      <c r="B170" s="4" t="s">
        <v>381</v>
      </c>
      <c r="C170" s="4" t="s">
        <v>562</v>
      </c>
      <c r="D170" s="6" t="s">
        <v>401</v>
      </c>
      <c r="E170" s="3" t="s">
        <v>38</v>
      </c>
      <c r="F170" s="28">
        <v>1</v>
      </c>
      <c r="G170" s="3" t="s">
        <v>412</v>
      </c>
      <c r="H170" s="24">
        <f t="shared" si="8"/>
        <v>29.610256410256412</v>
      </c>
      <c r="I170" s="22" t="str">
        <f t="shared" si="7"/>
        <v>Y</v>
      </c>
      <c r="J170" s="30">
        <v>57740</v>
      </c>
      <c r="K170" s="28">
        <v>37.5</v>
      </c>
      <c r="L170" s="3" t="s">
        <v>21</v>
      </c>
    </row>
    <row r="171" spans="1:478" x14ac:dyDescent="0.2">
      <c r="A171" s="3" t="s">
        <v>85</v>
      </c>
      <c r="B171" s="4" t="s">
        <v>439</v>
      </c>
      <c r="C171" s="4" t="s">
        <v>563</v>
      </c>
      <c r="D171" s="6" t="s">
        <v>438</v>
      </c>
      <c r="E171" s="3" t="s">
        <v>38</v>
      </c>
      <c r="F171" s="28">
        <v>1</v>
      </c>
      <c r="G171" s="3" t="s">
        <v>440</v>
      </c>
      <c r="H171" s="24">
        <f t="shared" si="8"/>
        <v>23.076923076923077</v>
      </c>
      <c r="I171" s="22" t="str">
        <f t="shared" si="7"/>
        <v>Y</v>
      </c>
      <c r="J171" s="30">
        <v>42000</v>
      </c>
      <c r="K171" s="28">
        <v>35</v>
      </c>
      <c r="L171" s="3" t="s">
        <v>18</v>
      </c>
    </row>
    <row r="172" spans="1:478" x14ac:dyDescent="0.2">
      <c r="A172" s="3" t="s">
        <v>446</v>
      </c>
      <c r="B172" s="4" t="s">
        <v>447</v>
      </c>
      <c r="C172" s="4" t="s">
        <v>564</v>
      </c>
      <c r="D172" s="6" t="s">
        <v>445</v>
      </c>
      <c r="E172" s="3" t="s">
        <v>38</v>
      </c>
      <c r="F172" s="28">
        <v>3</v>
      </c>
      <c r="G172" s="3" t="s">
        <v>55</v>
      </c>
      <c r="H172" s="24">
        <f t="shared" si="8"/>
        <v>25.360989010989012</v>
      </c>
      <c r="I172" s="22" t="str">
        <f t="shared" si="7"/>
        <v>Y</v>
      </c>
      <c r="J172" s="30">
        <v>46157</v>
      </c>
      <c r="K172" s="28">
        <v>35</v>
      </c>
      <c r="L172" s="3" t="s">
        <v>18</v>
      </c>
    </row>
    <row r="173" spans="1:478" x14ac:dyDescent="0.2">
      <c r="A173" s="3" t="s">
        <v>364</v>
      </c>
      <c r="B173" s="4" t="s">
        <v>365</v>
      </c>
      <c r="C173" s="4" t="s">
        <v>565</v>
      </c>
      <c r="D173" s="6" t="s">
        <v>458</v>
      </c>
      <c r="E173" s="3" t="s">
        <v>38</v>
      </c>
      <c r="F173" s="28">
        <v>1</v>
      </c>
      <c r="G173" s="3" t="s">
        <v>464</v>
      </c>
      <c r="H173" s="24">
        <f t="shared" si="8"/>
        <v>27.336410256410257</v>
      </c>
      <c r="I173" s="22" t="str">
        <f t="shared" si="7"/>
        <v>Y</v>
      </c>
      <c r="J173" s="30">
        <v>53306</v>
      </c>
      <c r="K173" s="28">
        <v>37.5</v>
      </c>
      <c r="L173" s="3" t="s">
        <v>18</v>
      </c>
    </row>
    <row r="174" spans="1:478" x14ac:dyDescent="0.2">
      <c r="A174" s="3" t="s">
        <v>470</v>
      </c>
      <c r="B174" s="4" t="s">
        <v>471</v>
      </c>
      <c r="C174" s="4" t="s">
        <v>566</v>
      </c>
      <c r="D174" s="6" t="s">
        <v>469</v>
      </c>
      <c r="E174" s="3" t="s">
        <v>38</v>
      </c>
      <c r="F174" s="28">
        <v>1</v>
      </c>
      <c r="G174" s="3" t="s">
        <v>474</v>
      </c>
      <c r="H174" s="24">
        <f t="shared" si="8"/>
        <v>17.445604395604395</v>
      </c>
      <c r="I174" s="22" t="str">
        <f t="shared" si="7"/>
        <v>Y</v>
      </c>
      <c r="J174" s="30">
        <v>31751</v>
      </c>
      <c r="K174" s="28">
        <v>35</v>
      </c>
      <c r="L174" s="3" t="s">
        <v>18</v>
      </c>
    </row>
    <row r="175" spans="1:478" x14ac:dyDescent="0.2">
      <c r="A175" s="3" t="s">
        <v>481</v>
      </c>
      <c r="B175" s="4" t="s">
        <v>482</v>
      </c>
      <c r="C175" s="4" t="s">
        <v>567</v>
      </c>
      <c r="D175" s="6" t="s">
        <v>480</v>
      </c>
      <c r="E175" s="3" t="s">
        <v>38</v>
      </c>
      <c r="F175" s="28">
        <v>1</v>
      </c>
      <c r="G175" s="3" t="s">
        <v>164</v>
      </c>
      <c r="H175" s="24">
        <f t="shared" si="8"/>
        <v>25.799450549450551</v>
      </c>
      <c r="I175" s="22" t="str">
        <f t="shared" si="7"/>
        <v>Y</v>
      </c>
      <c r="J175" s="30">
        <v>46955</v>
      </c>
      <c r="K175" s="28">
        <v>35</v>
      </c>
      <c r="L175" s="3" t="s">
        <v>18</v>
      </c>
    </row>
    <row r="176" spans="1:478" x14ac:dyDescent="0.2">
      <c r="A176" s="3" t="s">
        <v>481</v>
      </c>
      <c r="B176" s="4" t="s">
        <v>482</v>
      </c>
      <c r="C176" s="4" t="s">
        <v>567</v>
      </c>
      <c r="D176" s="6" t="s">
        <v>480</v>
      </c>
      <c r="E176" s="3" t="s">
        <v>38</v>
      </c>
      <c r="F176" s="28">
        <v>1</v>
      </c>
      <c r="G176" s="3" t="s">
        <v>486</v>
      </c>
      <c r="H176" s="24">
        <f t="shared" si="8"/>
        <v>17.127472527472527</v>
      </c>
      <c r="I176" s="22" t="str">
        <f t="shared" si="7"/>
        <v>Y</v>
      </c>
      <c r="J176" s="30">
        <v>31172</v>
      </c>
      <c r="K176" s="28">
        <v>35</v>
      </c>
      <c r="L176" s="3" t="s">
        <v>18</v>
      </c>
    </row>
    <row r="177" spans="1:478" x14ac:dyDescent="0.2">
      <c r="A177" s="3" t="s">
        <v>496</v>
      </c>
      <c r="B177" s="4" t="s">
        <v>497</v>
      </c>
      <c r="C177" s="4" t="s">
        <v>569</v>
      </c>
      <c r="D177" s="6" t="s">
        <v>495</v>
      </c>
      <c r="E177" s="3" t="s">
        <v>38</v>
      </c>
      <c r="F177" s="28">
        <v>1</v>
      </c>
      <c r="G177" s="3" t="s">
        <v>502</v>
      </c>
      <c r="H177" s="24">
        <f t="shared" si="8"/>
        <v>22.0510989010989</v>
      </c>
      <c r="I177" s="22" t="str">
        <f t="shared" si="7"/>
        <v>Y</v>
      </c>
      <c r="J177" s="30">
        <v>40133</v>
      </c>
      <c r="K177" s="28">
        <v>35</v>
      </c>
      <c r="L177" s="3" t="s">
        <v>18</v>
      </c>
    </row>
    <row r="178" spans="1:478" x14ac:dyDescent="0.2">
      <c r="A178" s="3" t="s">
        <v>496</v>
      </c>
      <c r="B178" s="4" t="s">
        <v>497</v>
      </c>
      <c r="C178" s="4" t="s">
        <v>569</v>
      </c>
      <c r="D178" s="6" t="s">
        <v>495</v>
      </c>
      <c r="E178" s="3" t="s">
        <v>38</v>
      </c>
      <c r="F178" s="28">
        <v>1</v>
      </c>
      <c r="G178" s="3" t="s">
        <v>503</v>
      </c>
      <c r="H178" s="24">
        <f t="shared" si="8"/>
        <v>14.075274725274726</v>
      </c>
      <c r="I178" s="22" t="str">
        <f t="shared" si="7"/>
        <v>Y</v>
      </c>
      <c r="J178" s="30">
        <v>25617</v>
      </c>
      <c r="K178" s="28">
        <v>35</v>
      </c>
      <c r="L178" s="3" t="s">
        <v>21</v>
      </c>
    </row>
    <row r="179" spans="1:478" s="15" customFormat="1" x14ac:dyDescent="0.2">
      <c r="A179" s="3" t="s">
        <v>16</v>
      </c>
      <c r="B179" s="4" t="s">
        <v>30</v>
      </c>
      <c r="C179" s="4" t="s">
        <v>523</v>
      </c>
      <c r="D179" s="6" t="s">
        <v>29</v>
      </c>
      <c r="E179" s="3" t="s">
        <v>33</v>
      </c>
      <c r="F179" s="28">
        <v>1</v>
      </c>
      <c r="G179" s="3" t="s">
        <v>34</v>
      </c>
      <c r="H179" s="24">
        <f t="shared" si="8"/>
        <v>38.025274725274727</v>
      </c>
      <c r="I179" s="22" t="str">
        <f t="shared" si="7"/>
        <v>Y</v>
      </c>
      <c r="J179" s="30">
        <v>69206</v>
      </c>
      <c r="K179" s="28">
        <v>35</v>
      </c>
      <c r="L179" s="3" t="s">
        <v>18</v>
      </c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18"/>
      <c r="BJ179" s="18"/>
      <c r="BK179" s="18"/>
      <c r="BL179" s="18"/>
      <c r="BM179" s="18"/>
      <c r="BN179" s="18"/>
      <c r="BO179" s="18"/>
      <c r="BP179" s="18"/>
      <c r="BQ179" s="18"/>
      <c r="BR179" s="18"/>
      <c r="BS179" s="18"/>
      <c r="BT179" s="18"/>
      <c r="BU179" s="18"/>
      <c r="BV179" s="18"/>
      <c r="BW179" s="18"/>
      <c r="BX179" s="18"/>
      <c r="BY179" s="18"/>
      <c r="BZ179" s="18"/>
      <c r="CA179" s="18"/>
      <c r="CB179" s="18"/>
      <c r="CC179" s="18"/>
      <c r="CD179" s="18"/>
      <c r="CE179" s="18"/>
      <c r="CF179" s="18"/>
      <c r="CG179" s="18"/>
      <c r="CH179" s="18"/>
      <c r="CI179" s="18"/>
      <c r="CJ179" s="18"/>
      <c r="CK179" s="18"/>
      <c r="CL179" s="18"/>
      <c r="CM179" s="18"/>
      <c r="CN179" s="18"/>
      <c r="CO179" s="18"/>
      <c r="CP179" s="18"/>
      <c r="CQ179" s="18"/>
      <c r="CR179" s="18"/>
      <c r="CS179" s="18"/>
      <c r="CT179" s="18"/>
      <c r="CU179" s="18"/>
      <c r="CV179" s="18"/>
      <c r="CW179" s="18"/>
      <c r="CX179" s="18"/>
      <c r="CY179" s="18"/>
      <c r="CZ179" s="18"/>
      <c r="DA179" s="18"/>
      <c r="DB179" s="18"/>
      <c r="DC179" s="18"/>
      <c r="DD179" s="18"/>
      <c r="DE179" s="18"/>
      <c r="DF179" s="18"/>
      <c r="DG179" s="18"/>
      <c r="DH179" s="18"/>
      <c r="DI179" s="18"/>
      <c r="DJ179" s="18"/>
      <c r="DK179" s="18"/>
      <c r="DL179" s="18"/>
      <c r="DM179" s="18"/>
      <c r="DN179" s="18"/>
      <c r="DO179" s="18"/>
      <c r="DP179" s="18"/>
      <c r="DQ179" s="18"/>
      <c r="DR179" s="18"/>
      <c r="DS179" s="18"/>
      <c r="DT179" s="18"/>
      <c r="DU179" s="18"/>
      <c r="DV179" s="18"/>
      <c r="DW179" s="18"/>
      <c r="DX179" s="18"/>
      <c r="DY179" s="18"/>
      <c r="DZ179" s="18"/>
      <c r="EA179" s="18"/>
      <c r="EB179" s="18"/>
      <c r="EC179" s="18"/>
      <c r="ED179" s="18"/>
      <c r="EE179" s="18"/>
      <c r="EF179" s="18"/>
      <c r="EG179" s="18"/>
      <c r="EH179" s="18"/>
      <c r="EI179" s="18"/>
      <c r="EJ179" s="18"/>
      <c r="EK179" s="18"/>
      <c r="EL179" s="18"/>
      <c r="EM179" s="18"/>
      <c r="EN179" s="18"/>
      <c r="EO179" s="18"/>
      <c r="EP179" s="18"/>
      <c r="EQ179" s="18"/>
      <c r="ER179" s="18"/>
      <c r="ES179" s="18"/>
      <c r="ET179" s="18"/>
      <c r="EU179" s="18"/>
      <c r="EV179" s="18"/>
      <c r="EW179" s="18"/>
      <c r="EX179" s="18"/>
      <c r="EY179" s="18"/>
      <c r="EZ179" s="18"/>
      <c r="FA179" s="18"/>
      <c r="FB179" s="18"/>
      <c r="FC179" s="18"/>
      <c r="FD179" s="18"/>
      <c r="FE179" s="18"/>
      <c r="FF179" s="18"/>
      <c r="FG179" s="18"/>
      <c r="FH179" s="18"/>
      <c r="FI179" s="18"/>
      <c r="FJ179" s="18"/>
      <c r="FK179" s="18"/>
      <c r="FL179" s="18"/>
      <c r="FM179" s="18"/>
      <c r="FN179" s="18"/>
      <c r="FO179" s="18"/>
      <c r="FP179" s="18"/>
      <c r="FQ179" s="18"/>
      <c r="FR179" s="18"/>
      <c r="FS179" s="18"/>
      <c r="FT179" s="18"/>
      <c r="FU179" s="18"/>
      <c r="FV179" s="18"/>
      <c r="FW179" s="18"/>
      <c r="FX179" s="18"/>
      <c r="FY179" s="18"/>
      <c r="FZ179" s="18"/>
      <c r="GA179" s="18"/>
      <c r="GB179" s="18"/>
      <c r="GC179" s="18"/>
      <c r="GD179" s="18"/>
      <c r="GE179" s="18"/>
      <c r="GF179" s="18"/>
      <c r="GG179" s="18"/>
      <c r="GH179" s="18"/>
      <c r="GI179" s="18"/>
      <c r="GJ179" s="18"/>
      <c r="GK179" s="18"/>
      <c r="GL179" s="18"/>
      <c r="GM179" s="18"/>
      <c r="GN179" s="18"/>
      <c r="GO179" s="18"/>
      <c r="GP179" s="18"/>
      <c r="GQ179" s="18"/>
      <c r="GR179" s="18"/>
      <c r="GS179" s="18"/>
      <c r="GT179" s="18"/>
      <c r="GU179" s="18"/>
      <c r="GV179" s="18"/>
      <c r="GW179" s="18"/>
      <c r="GX179" s="18"/>
      <c r="GY179" s="18"/>
      <c r="GZ179" s="18"/>
      <c r="HA179" s="18"/>
      <c r="HB179" s="18"/>
      <c r="HC179" s="18"/>
      <c r="HD179" s="18"/>
      <c r="HE179" s="18"/>
      <c r="HF179" s="18"/>
      <c r="HG179" s="18"/>
      <c r="HH179" s="18"/>
      <c r="HI179" s="18"/>
      <c r="HJ179" s="18"/>
      <c r="HK179" s="18"/>
      <c r="HL179" s="18"/>
      <c r="HM179" s="18"/>
      <c r="HN179" s="18"/>
      <c r="HO179" s="18"/>
      <c r="HP179" s="18"/>
      <c r="HQ179" s="18"/>
      <c r="HR179" s="18"/>
      <c r="HS179" s="18"/>
      <c r="HT179" s="18"/>
      <c r="HU179" s="18"/>
      <c r="HV179" s="18"/>
      <c r="HW179" s="18"/>
      <c r="HX179" s="18"/>
      <c r="HY179" s="18"/>
      <c r="HZ179" s="18"/>
      <c r="IA179" s="18"/>
      <c r="IB179" s="18"/>
      <c r="IC179" s="18"/>
      <c r="ID179" s="18"/>
      <c r="IE179" s="18"/>
      <c r="IF179" s="18"/>
      <c r="IG179" s="18"/>
      <c r="IH179" s="18"/>
      <c r="II179" s="18"/>
      <c r="IJ179" s="18"/>
      <c r="IK179" s="18"/>
      <c r="IL179" s="18"/>
      <c r="IM179" s="18"/>
      <c r="IN179" s="18"/>
      <c r="IO179" s="18"/>
      <c r="IP179" s="18"/>
      <c r="IQ179" s="18"/>
      <c r="IR179" s="18"/>
      <c r="IS179" s="18"/>
      <c r="IT179" s="18"/>
      <c r="IU179" s="18"/>
      <c r="IV179" s="18"/>
      <c r="IW179" s="18"/>
      <c r="IX179" s="18"/>
      <c r="IY179" s="18"/>
      <c r="IZ179" s="18"/>
      <c r="JA179" s="18"/>
      <c r="JB179" s="18"/>
      <c r="JC179" s="18"/>
      <c r="JD179" s="18"/>
      <c r="JE179" s="18"/>
      <c r="JF179" s="18"/>
      <c r="JG179" s="18"/>
      <c r="JH179" s="18"/>
      <c r="JI179" s="18"/>
      <c r="JJ179" s="18"/>
      <c r="JK179" s="18"/>
      <c r="JL179" s="18"/>
      <c r="JM179" s="18"/>
      <c r="JN179" s="18"/>
      <c r="JO179" s="18"/>
      <c r="JP179" s="18"/>
      <c r="JQ179" s="18"/>
      <c r="JR179" s="18"/>
      <c r="JS179" s="18"/>
      <c r="JT179" s="18"/>
      <c r="JU179" s="18"/>
      <c r="JV179" s="18"/>
      <c r="JW179" s="18"/>
      <c r="JX179" s="18"/>
      <c r="JY179" s="18"/>
      <c r="JZ179" s="18"/>
      <c r="KA179" s="18"/>
      <c r="KB179" s="18"/>
      <c r="KC179" s="18"/>
      <c r="KD179" s="18"/>
      <c r="KE179" s="18"/>
      <c r="KF179" s="18"/>
      <c r="KG179" s="18"/>
      <c r="KH179" s="18"/>
      <c r="KI179" s="18"/>
      <c r="KJ179" s="18"/>
      <c r="KK179" s="18"/>
      <c r="KL179" s="18"/>
      <c r="KM179" s="18"/>
      <c r="KN179" s="18"/>
      <c r="KO179" s="18"/>
      <c r="KP179" s="18"/>
      <c r="KQ179" s="18"/>
      <c r="KR179" s="18"/>
      <c r="KS179" s="18"/>
      <c r="KT179" s="18"/>
      <c r="KU179" s="18"/>
      <c r="KV179" s="18"/>
      <c r="KW179" s="18"/>
      <c r="KX179" s="18"/>
      <c r="KY179" s="18"/>
      <c r="KZ179" s="18"/>
      <c r="LA179" s="18"/>
      <c r="LB179" s="18"/>
      <c r="LC179" s="18"/>
      <c r="LD179" s="18"/>
      <c r="LE179" s="18"/>
      <c r="LF179" s="18"/>
      <c r="LG179" s="18"/>
      <c r="LH179" s="18"/>
      <c r="LI179" s="18"/>
      <c r="LJ179" s="18"/>
      <c r="LK179" s="18"/>
      <c r="LL179" s="18"/>
      <c r="LM179" s="18"/>
      <c r="LN179" s="18"/>
      <c r="LO179" s="18"/>
      <c r="LP179" s="18"/>
      <c r="LQ179" s="18"/>
      <c r="LR179" s="18"/>
      <c r="LS179" s="18"/>
      <c r="LT179" s="18"/>
      <c r="LU179" s="18"/>
      <c r="LV179" s="18"/>
      <c r="LW179" s="18"/>
      <c r="LX179" s="18"/>
      <c r="LY179" s="18"/>
      <c r="LZ179" s="18"/>
      <c r="MA179" s="18"/>
      <c r="MB179" s="18"/>
      <c r="MC179" s="18"/>
      <c r="MD179" s="18"/>
      <c r="ME179" s="18"/>
      <c r="MF179" s="18"/>
      <c r="MG179" s="18"/>
      <c r="MH179" s="18"/>
      <c r="MI179" s="18"/>
      <c r="MJ179" s="18"/>
      <c r="MK179" s="18"/>
      <c r="ML179" s="18"/>
      <c r="MM179" s="18"/>
      <c r="MN179" s="18"/>
      <c r="MO179" s="18"/>
      <c r="MP179" s="18"/>
      <c r="MQ179" s="18"/>
      <c r="MR179" s="18"/>
      <c r="MS179" s="18"/>
      <c r="MT179" s="18"/>
      <c r="MU179" s="18"/>
      <c r="MV179" s="18"/>
      <c r="MW179" s="18"/>
      <c r="MX179" s="18"/>
      <c r="MY179" s="18"/>
      <c r="MZ179" s="18"/>
      <c r="NA179" s="18"/>
      <c r="NB179" s="18"/>
      <c r="NC179" s="18"/>
      <c r="ND179" s="18"/>
      <c r="NE179" s="18"/>
      <c r="NF179" s="18"/>
      <c r="NG179" s="18"/>
      <c r="NH179" s="18"/>
      <c r="NI179" s="18"/>
      <c r="NJ179" s="18"/>
      <c r="NK179" s="18"/>
      <c r="NL179" s="18"/>
      <c r="NM179" s="18"/>
      <c r="NN179" s="18"/>
      <c r="NO179" s="18"/>
      <c r="NP179" s="18"/>
      <c r="NQ179" s="18"/>
      <c r="NR179" s="18"/>
      <c r="NS179" s="18"/>
      <c r="NT179" s="18"/>
      <c r="NU179" s="18"/>
      <c r="NV179" s="18"/>
      <c r="NW179" s="18"/>
      <c r="NX179" s="18"/>
      <c r="NY179" s="18"/>
      <c r="NZ179" s="18"/>
      <c r="OA179" s="18"/>
      <c r="OB179" s="18"/>
      <c r="OC179" s="18"/>
      <c r="OD179" s="18"/>
      <c r="OE179" s="18"/>
      <c r="OF179" s="18"/>
      <c r="OG179" s="18"/>
      <c r="OH179" s="18"/>
      <c r="OI179" s="18"/>
      <c r="OJ179" s="18"/>
      <c r="OK179" s="18"/>
      <c r="OL179" s="18"/>
      <c r="OM179" s="18"/>
      <c r="ON179" s="18"/>
      <c r="OO179" s="18"/>
      <c r="OP179" s="18"/>
      <c r="OQ179" s="18"/>
      <c r="OR179" s="18"/>
      <c r="OS179" s="18"/>
      <c r="OT179" s="18"/>
      <c r="OU179" s="18"/>
      <c r="OV179" s="18"/>
      <c r="OW179" s="18"/>
      <c r="OX179" s="18"/>
      <c r="OY179" s="18"/>
      <c r="OZ179" s="18"/>
      <c r="PA179" s="18"/>
      <c r="PB179" s="18"/>
      <c r="PC179" s="18"/>
      <c r="PD179" s="18"/>
      <c r="PE179" s="18"/>
      <c r="PF179" s="18"/>
      <c r="PG179" s="18"/>
      <c r="PH179" s="18"/>
      <c r="PI179" s="18"/>
      <c r="PJ179" s="18"/>
      <c r="PK179" s="18"/>
      <c r="PL179" s="18"/>
      <c r="PM179" s="18"/>
      <c r="PN179" s="18"/>
      <c r="PO179" s="18"/>
      <c r="PP179" s="18"/>
      <c r="PQ179" s="18"/>
      <c r="PR179" s="18"/>
      <c r="PS179" s="18"/>
      <c r="PT179" s="18"/>
      <c r="PU179" s="18"/>
      <c r="PV179" s="18"/>
      <c r="PW179" s="18"/>
      <c r="PX179" s="18"/>
      <c r="PY179" s="18"/>
      <c r="PZ179" s="18"/>
      <c r="QA179" s="18"/>
      <c r="QB179" s="18"/>
      <c r="QC179" s="18"/>
      <c r="QD179" s="18"/>
      <c r="QE179" s="18"/>
      <c r="QF179" s="18"/>
      <c r="QG179" s="18"/>
      <c r="QH179" s="18"/>
      <c r="QI179" s="18"/>
      <c r="QJ179" s="18"/>
      <c r="QK179" s="18"/>
      <c r="QL179" s="18"/>
      <c r="QM179" s="18"/>
      <c r="QN179" s="18"/>
      <c r="QO179" s="18"/>
      <c r="QP179" s="18"/>
      <c r="QQ179" s="18"/>
      <c r="QR179" s="18"/>
      <c r="QS179" s="18"/>
      <c r="QT179" s="18"/>
      <c r="QU179" s="18"/>
      <c r="QV179" s="18"/>
      <c r="QW179" s="18"/>
      <c r="QX179" s="18"/>
      <c r="QY179" s="18"/>
      <c r="QZ179" s="18"/>
      <c r="RA179" s="18"/>
      <c r="RB179" s="18"/>
      <c r="RC179" s="18"/>
      <c r="RD179" s="18"/>
      <c r="RE179" s="18"/>
      <c r="RF179" s="18"/>
      <c r="RG179" s="18"/>
      <c r="RH179" s="18"/>
      <c r="RI179" s="18"/>
      <c r="RJ179" s="18"/>
    </row>
    <row r="180" spans="1:478" x14ac:dyDescent="0.2">
      <c r="A180" s="3" t="s">
        <v>63</v>
      </c>
      <c r="B180" s="4" t="s">
        <v>64</v>
      </c>
      <c r="C180" s="4" t="s">
        <v>526</v>
      </c>
      <c r="D180" s="6" t="s">
        <v>62</v>
      </c>
      <c r="E180" s="3" t="s">
        <v>33</v>
      </c>
      <c r="F180" s="28">
        <v>1</v>
      </c>
      <c r="G180" s="3" t="s">
        <v>67</v>
      </c>
      <c r="H180" s="29">
        <v>19.21</v>
      </c>
      <c r="I180" s="22" t="str">
        <f t="shared" si="7"/>
        <v xml:space="preserve"> N</v>
      </c>
      <c r="J180" s="7"/>
      <c r="K180" s="28">
        <v>14</v>
      </c>
      <c r="L180" s="3" t="s">
        <v>21</v>
      </c>
    </row>
    <row r="181" spans="1:478" x14ac:dyDescent="0.2">
      <c r="A181" s="3" t="s">
        <v>13</v>
      </c>
      <c r="B181" s="4" t="s">
        <v>72</v>
      </c>
      <c r="C181" s="4" t="s">
        <v>527</v>
      </c>
      <c r="D181" s="6" t="s">
        <v>71</v>
      </c>
      <c r="E181" s="3" t="s">
        <v>33</v>
      </c>
      <c r="F181" s="28">
        <v>1</v>
      </c>
      <c r="G181" s="3" t="s">
        <v>73</v>
      </c>
      <c r="H181" s="24">
        <f>IF(J181&gt;0,(J181/(K181*52)),"  ")</f>
        <v>32.283516483516486</v>
      </c>
      <c r="I181" s="22" t="str">
        <f t="shared" si="7"/>
        <v>Y</v>
      </c>
      <c r="J181" s="30">
        <v>58756</v>
      </c>
      <c r="K181" s="28">
        <v>35</v>
      </c>
      <c r="L181" s="3" t="s">
        <v>18</v>
      </c>
    </row>
    <row r="182" spans="1:478" x14ac:dyDescent="0.2">
      <c r="A182" s="3" t="s">
        <v>65</v>
      </c>
      <c r="B182" s="4" t="s">
        <v>92</v>
      </c>
      <c r="C182" s="4" t="s">
        <v>528</v>
      </c>
      <c r="D182" s="6" t="s">
        <v>91</v>
      </c>
      <c r="E182" s="3" t="s">
        <v>33</v>
      </c>
      <c r="F182" s="28">
        <v>1</v>
      </c>
      <c r="G182" s="3" t="s">
        <v>94</v>
      </c>
      <c r="H182" s="24">
        <f>IF(J182&gt;0,(J182/(K182*52)),"  ")</f>
        <v>37.912087912087912</v>
      </c>
      <c r="I182" s="22" t="str">
        <f t="shared" si="7"/>
        <v>Y</v>
      </c>
      <c r="J182" s="30">
        <v>69000</v>
      </c>
      <c r="K182" s="28">
        <v>35</v>
      </c>
      <c r="L182" s="3" t="s">
        <v>18</v>
      </c>
    </row>
    <row r="183" spans="1:478" x14ac:dyDescent="0.2">
      <c r="A183" s="3" t="s">
        <v>81</v>
      </c>
      <c r="B183" s="4" t="s">
        <v>111</v>
      </c>
      <c r="C183" s="4" t="s">
        <v>529</v>
      </c>
      <c r="D183" s="6" t="s">
        <v>110</v>
      </c>
      <c r="E183" s="3" t="s">
        <v>33</v>
      </c>
      <c r="F183" s="28">
        <v>1</v>
      </c>
      <c r="G183" s="3" t="s">
        <v>73</v>
      </c>
      <c r="H183" s="24">
        <f>IF(J183&gt;0,(J183/(K183*52)),"  ")</f>
        <v>22.978021978021978</v>
      </c>
      <c r="I183" s="22" t="str">
        <f t="shared" si="7"/>
        <v>Y</v>
      </c>
      <c r="J183" s="30">
        <v>41820</v>
      </c>
      <c r="K183" s="28">
        <v>35</v>
      </c>
      <c r="L183" s="3" t="s">
        <v>18</v>
      </c>
    </row>
    <row r="184" spans="1:478" x14ac:dyDescent="0.2">
      <c r="A184" s="3" t="s">
        <v>119</v>
      </c>
      <c r="B184" s="4" t="s">
        <v>120</v>
      </c>
      <c r="C184" s="4" t="s">
        <v>530</v>
      </c>
      <c r="D184" s="6" t="s">
        <v>118</v>
      </c>
      <c r="E184" s="3" t="s">
        <v>33</v>
      </c>
      <c r="F184" s="28">
        <v>1</v>
      </c>
      <c r="G184" s="3" t="s">
        <v>122</v>
      </c>
      <c r="H184" s="24">
        <f>IF(J184&gt;0,(J184/(K184*52)),"  ")</f>
        <v>33.328571428571429</v>
      </c>
      <c r="I184" s="22" t="str">
        <f t="shared" si="7"/>
        <v>Y</v>
      </c>
      <c r="J184" s="30">
        <v>60658</v>
      </c>
      <c r="K184" s="28">
        <v>35</v>
      </c>
      <c r="L184" s="3" t="s">
        <v>18</v>
      </c>
    </row>
    <row r="185" spans="1:478" x14ac:dyDescent="0.2">
      <c r="A185" s="3" t="s">
        <v>141</v>
      </c>
      <c r="B185" s="4" t="s">
        <v>142</v>
      </c>
      <c r="C185" s="4" t="s">
        <v>531</v>
      </c>
      <c r="D185" s="6" t="s">
        <v>140</v>
      </c>
      <c r="E185" s="3" t="s">
        <v>33</v>
      </c>
      <c r="F185" s="28">
        <v>1</v>
      </c>
      <c r="G185" s="3" t="s">
        <v>143</v>
      </c>
      <c r="H185" s="29">
        <v>14</v>
      </c>
      <c r="I185" s="22" t="str">
        <f t="shared" si="7"/>
        <v xml:space="preserve"> N</v>
      </c>
      <c r="J185" s="7"/>
      <c r="K185" s="28">
        <v>18</v>
      </c>
      <c r="L185" s="3" t="s">
        <v>18</v>
      </c>
    </row>
    <row r="186" spans="1:478" x14ac:dyDescent="0.2">
      <c r="A186" s="3" t="s">
        <v>176</v>
      </c>
      <c r="B186" s="4" t="s">
        <v>177</v>
      </c>
      <c r="C186" s="4" t="s">
        <v>534</v>
      </c>
      <c r="D186" s="6" t="s">
        <v>175</v>
      </c>
      <c r="E186" s="3" t="s">
        <v>33</v>
      </c>
      <c r="F186" s="28">
        <v>1</v>
      </c>
      <c r="G186" s="3" t="s">
        <v>73</v>
      </c>
      <c r="H186" s="29">
        <v>36.64</v>
      </c>
      <c r="I186" s="25" t="s">
        <v>513</v>
      </c>
      <c r="J186" s="30">
        <v>70495</v>
      </c>
      <c r="K186" s="28">
        <v>37</v>
      </c>
      <c r="L186" s="3" t="s">
        <v>18</v>
      </c>
    </row>
    <row r="187" spans="1:478" x14ac:dyDescent="0.2">
      <c r="A187" s="3" t="s">
        <v>176</v>
      </c>
      <c r="B187" s="4" t="s">
        <v>177</v>
      </c>
      <c r="C187" s="4" t="s">
        <v>539</v>
      </c>
      <c r="D187" s="6" t="s">
        <v>205</v>
      </c>
      <c r="E187" s="3" t="s">
        <v>33</v>
      </c>
      <c r="F187" s="28">
        <v>1</v>
      </c>
      <c r="G187" s="3" t="s">
        <v>73</v>
      </c>
      <c r="H187" s="24">
        <f>IF(J187&gt;0,(J187/(K187*52)),"  ")</f>
        <v>33.950000000000003</v>
      </c>
      <c r="I187" s="22" t="str">
        <f t="shared" ref="I187:I193" si="9">IF(J187&gt;0,"Y"," N")</f>
        <v>Y</v>
      </c>
      <c r="J187" s="30">
        <v>61789</v>
      </c>
      <c r="K187" s="28">
        <v>35</v>
      </c>
      <c r="L187" s="3" t="s">
        <v>18</v>
      </c>
    </row>
    <row r="188" spans="1:478" x14ac:dyDescent="0.2">
      <c r="A188" s="3" t="s">
        <v>27</v>
      </c>
      <c r="B188" s="4" t="s">
        <v>235</v>
      </c>
      <c r="C188" s="4" t="s">
        <v>544</v>
      </c>
      <c r="D188" s="6" t="s">
        <v>234</v>
      </c>
      <c r="E188" s="3" t="s">
        <v>33</v>
      </c>
      <c r="F188" s="28">
        <v>1</v>
      </c>
      <c r="G188" s="3" t="s">
        <v>73</v>
      </c>
      <c r="H188" s="29">
        <v>26.43</v>
      </c>
      <c r="I188" s="22" t="str">
        <f t="shared" si="9"/>
        <v xml:space="preserve"> N</v>
      </c>
      <c r="J188" s="7"/>
      <c r="K188" s="28">
        <v>35</v>
      </c>
      <c r="L188" s="3" t="s">
        <v>18</v>
      </c>
    </row>
    <row r="189" spans="1:478" x14ac:dyDescent="0.2">
      <c r="A189" s="3" t="s">
        <v>11</v>
      </c>
      <c r="B189" s="4" t="s">
        <v>12</v>
      </c>
      <c r="C189" s="4" t="s">
        <v>545</v>
      </c>
      <c r="D189" s="6" t="s">
        <v>246</v>
      </c>
      <c r="E189" s="3" t="s">
        <v>33</v>
      </c>
      <c r="F189" s="28">
        <v>1</v>
      </c>
      <c r="G189" s="3" t="s">
        <v>73</v>
      </c>
      <c r="H189" s="29">
        <v>19</v>
      </c>
      <c r="I189" s="22" t="str">
        <f t="shared" si="9"/>
        <v xml:space="preserve"> N</v>
      </c>
      <c r="J189" s="7"/>
      <c r="K189" s="28">
        <v>12</v>
      </c>
      <c r="L189" s="3" t="s">
        <v>18</v>
      </c>
    </row>
    <row r="190" spans="1:478" x14ac:dyDescent="0.2">
      <c r="A190" s="3" t="s">
        <v>31</v>
      </c>
      <c r="B190" s="4" t="s">
        <v>252</v>
      </c>
      <c r="C190" s="4" t="s">
        <v>547</v>
      </c>
      <c r="D190" s="6" t="s">
        <v>251</v>
      </c>
      <c r="E190" s="3" t="s">
        <v>33</v>
      </c>
      <c r="F190" s="28">
        <v>1</v>
      </c>
      <c r="G190" s="3" t="s">
        <v>73</v>
      </c>
      <c r="H190" s="24">
        <f t="shared" ref="H190:H197" si="10">IF(J190&gt;0,(J190/(K190*52)),"  ")</f>
        <v>27.934065934065934</v>
      </c>
      <c r="I190" s="22" t="str">
        <f t="shared" si="9"/>
        <v>Y</v>
      </c>
      <c r="J190" s="30">
        <v>50840</v>
      </c>
      <c r="K190" s="28">
        <v>35</v>
      </c>
      <c r="L190" s="3" t="s">
        <v>18</v>
      </c>
    </row>
    <row r="191" spans="1:478" x14ac:dyDescent="0.2">
      <c r="A191" s="3" t="s">
        <v>147</v>
      </c>
      <c r="B191" s="4" t="s">
        <v>269</v>
      </c>
      <c r="C191" s="4" t="s">
        <v>549</v>
      </c>
      <c r="D191" s="6" t="s">
        <v>268</v>
      </c>
      <c r="E191" s="3" t="s">
        <v>33</v>
      </c>
      <c r="F191" s="28">
        <v>1</v>
      </c>
      <c r="G191" s="3" t="s">
        <v>270</v>
      </c>
      <c r="H191" s="24">
        <f t="shared" si="10"/>
        <v>24.725274725274726</v>
      </c>
      <c r="I191" s="22" t="str">
        <f t="shared" si="9"/>
        <v>Y</v>
      </c>
      <c r="J191" s="30">
        <v>45000</v>
      </c>
      <c r="K191" s="28">
        <v>35</v>
      </c>
      <c r="L191" s="3" t="s">
        <v>18</v>
      </c>
    </row>
    <row r="192" spans="1:478" x14ac:dyDescent="0.2">
      <c r="A192" s="3" t="s">
        <v>279</v>
      </c>
      <c r="B192" s="4" t="s">
        <v>280</v>
      </c>
      <c r="C192" s="4" t="s">
        <v>550</v>
      </c>
      <c r="D192" s="6" t="s">
        <v>278</v>
      </c>
      <c r="E192" s="3" t="s">
        <v>33</v>
      </c>
      <c r="F192" s="28">
        <v>1</v>
      </c>
      <c r="G192" s="3" t="s">
        <v>281</v>
      </c>
      <c r="H192" s="24">
        <f t="shared" si="10"/>
        <v>16.600000000000001</v>
      </c>
      <c r="I192" s="22" t="str">
        <f t="shared" si="9"/>
        <v>Y</v>
      </c>
      <c r="J192" s="30">
        <v>30212</v>
      </c>
      <c r="K192" s="28">
        <v>35</v>
      </c>
      <c r="L192" s="3" t="s">
        <v>21</v>
      </c>
    </row>
    <row r="193" spans="1:478" x14ac:dyDescent="0.2">
      <c r="A193" s="3" t="s">
        <v>279</v>
      </c>
      <c r="B193" s="4" t="s">
        <v>280</v>
      </c>
      <c r="C193" s="4" t="s">
        <v>550</v>
      </c>
      <c r="D193" s="6" t="s">
        <v>278</v>
      </c>
      <c r="E193" s="3" t="s">
        <v>33</v>
      </c>
      <c r="F193" s="28">
        <v>1</v>
      </c>
      <c r="G193" s="3" t="s">
        <v>74</v>
      </c>
      <c r="H193" s="24">
        <f t="shared" si="10"/>
        <v>25.55</v>
      </c>
      <c r="I193" s="22" t="str">
        <f t="shared" si="9"/>
        <v>Y</v>
      </c>
      <c r="J193" s="30">
        <v>53144</v>
      </c>
      <c r="K193" s="28">
        <v>40</v>
      </c>
      <c r="L193" s="3" t="s">
        <v>18</v>
      </c>
    </row>
    <row r="194" spans="1:478" s="15" customFormat="1" x14ac:dyDescent="0.2">
      <c r="A194" s="3" t="s">
        <v>291</v>
      </c>
      <c r="B194" s="4" t="s">
        <v>292</v>
      </c>
      <c r="C194" s="4" t="s">
        <v>552</v>
      </c>
      <c r="D194" s="6" t="s">
        <v>290</v>
      </c>
      <c r="E194" s="3" t="s">
        <v>33</v>
      </c>
      <c r="F194" s="28">
        <v>1</v>
      </c>
      <c r="G194" s="3" t="s">
        <v>293</v>
      </c>
      <c r="H194" s="24">
        <f t="shared" si="10"/>
        <v>37.330219780219778</v>
      </c>
      <c r="I194" s="22" t="s">
        <v>514</v>
      </c>
      <c r="J194" s="30">
        <v>67941</v>
      </c>
      <c r="K194" s="28">
        <v>35</v>
      </c>
      <c r="L194" s="3" t="s">
        <v>18</v>
      </c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  <c r="BI194" s="18"/>
      <c r="BJ194" s="18"/>
      <c r="BK194" s="18"/>
      <c r="BL194" s="18"/>
      <c r="BM194" s="18"/>
      <c r="BN194" s="18"/>
      <c r="BO194" s="18"/>
      <c r="BP194" s="18"/>
      <c r="BQ194" s="18"/>
      <c r="BR194" s="18"/>
      <c r="BS194" s="18"/>
      <c r="BT194" s="18"/>
      <c r="BU194" s="18"/>
      <c r="BV194" s="18"/>
      <c r="BW194" s="18"/>
      <c r="BX194" s="18"/>
      <c r="BY194" s="18"/>
      <c r="BZ194" s="18"/>
      <c r="CA194" s="18"/>
      <c r="CB194" s="18"/>
      <c r="CC194" s="18"/>
      <c r="CD194" s="18"/>
      <c r="CE194" s="18"/>
      <c r="CF194" s="18"/>
      <c r="CG194" s="18"/>
      <c r="CH194" s="18"/>
      <c r="CI194" s="18"/>
      <c r="CJ194" s="18"/>
      <c r="CK194" s="18"/>
      <c r="CL194" s="18"/>
      <c r="CM194" s="18"/>
      <c r="CN194" s="18"/>
      <c r="CO194" s="18"/>
      <c r="CP194" s="18"/>
      <c r="CQ194" s="18"/>
      <c r="CR194" s="18"/>
      <c r="CS194" s="18"/>
      <c r="CT194" s="18"/>
      <c r="CU194" s="18"/>
      <c r="CV194" s="18"/>
      <c r="CW194" s="18"/>
      <c r="CX194" s="18"/>
      <c r="CY194" s="18"/>
      <c r="CZ194" s="18"/>
      <c r="DA194" s="18"/>
      <c r="DB194" s="18"/>
      <c r="DC194" s="18"/>
      <c r="DD194" s="18"/>
      <c r="DE194" s="18"/>
      <c r="DF194" s="18"/>
      <c r="DG194" s="18"/>
      <c r="DH194" s="18"/>
      <c r="DI194" s="18"/>
      <c r="DJ194" s="18"/>
      <c r="DK194" s="18"/>
      <c r="DL194" s="18"/>
      <c r="DM194" s="18"/>
      <c r="DN194" s="18"/>
      <c r="DO194" s="18"/>
      <c r="DP194" s="18"/>
      <c r="DQ194" s="18"/>
      <c r="DR194" s="18"/>
      <c r="DS194" s="18"/>
      <c r="DT194" s="18"/>
      <c r="DU194" s="18"/>
      <c r="DV194" s="18"/>
      <c r="DW194" s="18"/>
      <c r="DX194" s="18"/>
      <c r="DY194" s="18"/>
      <c r="DZ194" s="18"/>
      <c r="EA194" s="18"/>
      <c r="EB194" s="18"/>
      <c r="EC194" s="18"/>
      <c r="ED194" s="18"/>
      <c r="EE194" s="18"/>
      <c r="EF194" s="18"/>
      <c r="EG194" s="18"/>
      <c r="EH194" s="18"/>
      <c r="EI194" s="18"/>
      <c r="EJ194" s="18"/>
      <c r="EK194" s="18"/>
      <c r="EL194" s="18"/>
      <c r="EM194" s="18"/>
      <c r="EN194" s="18"/>
      <c r="EO194" s="18"/>
      <c r="EP194" s="18"/>
      <c r="EQ194" s="18"/>
      <c r="ER194" s="18"/>
      <c r="ES194" s="18"/>
      <c r="ET194" s="18"/>
      <c r="EU194" s="18"/>
      <c r="EV194" s="18"/>
      <c r="EW194" s="18"/>
      <c r="EX194" s="18"/>
      <c r="EY194" s="18"/>
      <c r="EZ194" s="18"/>
      <c r="FA194" s="18"/>
      <c r="FB194" s="18"/>
      <c r="FC194" s="18"/>
      <c r="FD194" s="18"/>
      <c r="FE194" s="18"/>
      <c r="FF194" s="18"/>
      <c r="FG194" s="18"/>
      <c r="FH194" s="18"/>
      <c r="FI194" s="18"/>
      <c r="FJ194" s="18"/>
      <c r="FK194" s="18"/>
      <c r="FL194" s="18"/>
      <c r="FM194" s="18"/>
      <c r="FN194" s="18"/>
      <c r="FO194" s="18"/>
      <c r="FP194" s="18"/>
      <c r="FQ194" s="18"/>
      <c r="FR194" s="18"/>
      <c r="FS194" s="18"/>
      <c r="FT194" s="18"/>
      <c r="FU194" s="18"/>
      <c r="FV194" s="18"/>
      <c r="FW194" s="18"/>
      <c r="FX194" s="18"/>
      <c r="FY194" s="18"/>
      <c r="FZ194" s="18"/>
      <c r="GA194" s="18"/>
      <c r="GB194" s="18"/>
      <c r="GC194" s="18"/>
      <c r="GD194" s="18"/>
      <c r="GE194" s="18"/>
      <c r="GF194" s="18"/>
      <c r="GG194" s="18"/>
      <c r="GH194" s="18"/>
      <c r="GI194" s="18"/>
      <c r="GJ194" s="18"/>
      <c r="GK194" s="18"/>
      <c r="GL194" s="18"/>
      <c r="GM194" s="18"/>
      <c r="GN194" s="18"/>
      <c r="GO194" s="18"/>
      <c r="GP194" s="18"/>
      <c r="GQ194" s="18"/>
      <c r="GR194" s="18"/>
      <c r="GS194" s="18"/>
      <c r="GT194" s="18"/>
      <c r="GU194" s="18"/>
      <c r="GV194" s="18"/>
      <c r="GW194" s="18"/>
      <c r="GX194" s="18"/>
      <c r="GY194" s="18"/>
      <c r="GZ194" s="18"/>
      <c r="HA194" s="18"/>
      <c r="HB194" s="18"/>
      <c r="HC194" s="18"/>
      <c r="HD194" s="18"/>
      <c r="HE194" s="18"/>
      <c r="HF194" s="18"/>
      <c r="HG194" s="18"/>
      <c r="HH194" s="18"/>
      <c r="HI194" s="18"/>
      <c r="HJ194" s="18"/>
      <c r="HK194" s="18"/>
      <c r="HL194" s="18"/>
      <c r="HM194" s="18"/>
      <c r="HN194" s="18"/>
      <c r="HO194" s="18"/>
      <c r="HP194" s="18"/>
      <c r="HQ194" s="18"/>
      <c r="HR194" s="18"/>
      <c r="HS194" s="18"/>
      <c r="HT194" s="18"/>
      <c r="HU194" s="18"/>
      <c r="HV194" s="18"/>
      <c r="HW194" s="18"/>
      <c r="HX194" s="18"/>
      <c r="HY194" s="18"/>
      <c r="HZ194" s="18"/>
      <c r="IA194" s="18"/>
      <c r="IB194" s="18"/>
      <c r="IC194" s="18"/>
      <c r="ID194" s="18"/>
      <c r="IE194" s="18"/>
      <c r="IF194" s="18"/>
      <c r="IG194" s="18"/>
      <c r="IH194" s="18"/>
      <c r="II194" s="18"/>
      <c r="IJ194" s="18"/>
      <c r="IK194" s="18"/>
      <c r="IL194" s="18"/>
      <c r="IM194" s="18"/>
      <c r="IN194" s="18"/>
      <c r="IO194" s="18"/>
      <c r="IP194" s="18"/>
      <c r="IQ194" s="18"/>
      <c r="IR194" s="18"/>
      <c r="IS194" s="18"/>
      <c r="IT194" s="18"/>
      <c r="IU194" s="18"/>
      <c r="IV194" s="18"/>
      <c r="IW194" s="18"/>
      <c r="IX194" s="18"/>
      <c r="IY194" s="18"/>
      <c r="IZ194" s="18"/>
      <c r="JA194" s="18"/>
      <c r="JB194" s="18"/>
      <c r="JC194" s="18"/>
      <c r="JD194" s="18"/>
      <c r="JE194" s="18"/>
      <c r="JF194" s="18"/>
      <c r="JG194" s="18"/>
      <c r="JH194" s="18"/>
      <c r="JI194" s="18"/>
      <c r="JJ194" s="18"/>
      <c r="JK194" s="18"/>
      <c r="JL194" s="18"/>
      <c r="JM194" s="18"/>
      <c r="JN194" s="18"/>
      <c r="JO194" s="18"/>
      <c r="JP194" s="18"/>
      <c r="JQ194" s="18"/>
      <c r="JR194" s="18"/>
      <c r="JS194" s="18"/>
      <c r="JT194" s="18"/>
      <c r="JU194" s="18"/>
      <c r="JV194" s="18"/>
      <c r="JW194" s="18"/>
      <c r="JX194" s="18"/>
      <c r="JY194" s="18"/>
      <c r="JZ194" s="18"/>
      <c r="KA194" s="18"/>
      <c r="KB194" s="18"/>
      <c r="KC194" s="18"/>
      <c r="KD194" s="18"/>
      <c r="KE194" s="18"/>
      <c r="KF194" s="18"/>
      <c r="KG194" s="18"/>
      <c r="KH194" s="18"/>
      <c r="KI194" s="18"/>
      <c r="KJ194" s="18"/>
      <c r="KK194" s="18"/>
      <c r="KL194" s="18"/>
      <c r="KM194" s="18"/>
      <c r="KN194" s="18"/>
      <c r="KO194" s="18"/>
      <c r="KP194" s="18"/>
      <c r="KQ194" s="18"/>
      <c r="KR194" s="18"/>
      <c r="KS194" s="18"/>
      <c r="KT194" s="18"/>
      <c r="KU194" s="18"/>
      <c r="KV194" s="18"/>
      <c r="KW194" s="18"/>
      <c r="KX194" s="18"/>
      <c r="KY194" s="18"/>
      <c r="KZ194" s="18"/>
      <c r="LA194" s="18"/>
      <c r="LB194" s="18"/>
      <c r="LC194" s="18"/>
      <c r="LD194" s="18"/>
      <c r="LE194" s="18"/>
      <c r="LF194" s="18"/>
      <c r="LG194" s="18"/>
      <c r="LH194" s="18"/>
      <c r="LI194" s="18"/>
      <c r="LJ194" s="18"/>
      <c r="LK194" s="18"/>
      <c r="LL194" s="18"/>
      <c r="LM194" s="18"/>
      <c r="LN194" s="18"/>
      <c r="LO194" s="18"/>
      <c r="LP194" s="18"/>
      <c r="LQ194" s="18"/>
      <c r="LR194" s="18"/>
      <c r="LS194" s="18"/>
      <c r="LT194" s="18"/>
      <c r="LU194" s="18"/>
      <c r="LV194" s="18"/>
      <c r="LW194" s="18"/>
      <c r="LX194" s="18"/>
      <c r="LY194" s="18"/>
      <c r="LZ194" s="18"/>
      <c r="MA194" s="18"/>
      <c r="MB194" s="18"/>
      <c r="MC194" s="18"/>
      <c r="MD194" s="18"/>
      <c r="ME194" s="18"/>
      <c r="MF194" s="18"/>
      <c r="MG194" s="18"/>
      <c r="MH194" s="18"/>
      <c r="MI194" s="18"/>
      <c r="MJ194" s="18"/>
      <c r="MK194" s="18"/>
      <c r="ML194" s="18"/>
      <c r="MM194" s="18"/>
      <c r="MN194" s="18"/>
      <c r="MO194" s="18"/>
      <c r="MP194" s="18"/>
      <c r="MQ194" s="18"/>
      <c r="MR194" s="18"/>
      <c r="MS194" s="18"/>
      <c r="MT194" s="18"/>
      <c r="MU194" s="18"/>
      <c r="MV194" s="18"/>
      <c r="MW194" s="18"/>
      <c r="MX194" s="18"/>
      <c r="MY194" s="18"/>
      <c r="MZ194" s="18"/>
      <c r="NA194" s="18"/>
      <c r="NB194" s="18"/>
      <c r="NC194" s="18"/>
      <c r="ND194" s="18"/>
      <c r="NE194" s="18"/>
      <c r="NF194" s="18"/>
      <c r="NG194" s="18"/>
      <c r="NH194" s="18"/>
      <c r="NI194" s="18"/>
      <c r="NJ194" s="18"/>
      <c r="NK194" s="18"/>
      <c r="NL194" s="18"/>
      <c r="NM194" s="18"/>
      <c r="NN194" s="18"/>
      <c r="NO194" s="18"/>
      <c r="NP194" s="18"/>
      <c r="NQ194" s="18"/>
      <c r="NR194" s="18"/>
      <c r="NS194" s="18"/>
      <c r="NT194" s="18"/>
      <c r="NU194" s="18"/>
      <c r="NV194" s="18"/>
      <c r="NW194" s="18"/>
      <c r="NX194" s="18"/>
      <c r="NY194" s="18"/>
      <c r="NZ194" s="18"/>
      <c r="OA194" s="18"/>
      <c r="OB194" s="18"/>
      <c r="OC194" s="18"/>
      <c r="OD194" s="18"/>
      <c r="OE194" s="18"/>
      <c r="OF194" s="18"/>
      <c r="OG194" s="18"/>
      <c r="OH194" s="18"/>
      <c r="OI194" s="18"/>
      <c r="OJ194" s="18"/>
      <c r="OK194" s="18"/>
      <c r="OL194" s="18"/>
      <c r="OM194" s="18"/>
      <c r="ON194" s="18"/>
      <c r="OO194" s="18"/>
      <c r="OP194" s="18"/>
      <c r="OQ194" s="18"/>
      <c r="OR194" s="18"/>
      <c r="OS194" s="18"/>
      <c r="OT194" s="18"/>
      <c r="OU194" s="18"/>
      <c r="OV194" s="18"/>
      <c r="OW194" s="18"/>
      <c r="OX194" s="18"/>
      <c r="OY194" s="18"/>
      <c r="OZ194" s="18"/>
      <c r="PA194" s="18"/>
      <c r="PB194" s="18"/>
      <c r="PC194" s="18"/>
      <c r="PD194" s="18"/>
      <c r="PE194" s="18"/>
      <c r="PF194" s="18"/>
      <c r="PG194" s="18"/>
      <c r="PH194" s="18"/>
      <c r="PI194" s="18"/>
      <c r="PJ194" s="18"/>
      <c r="PK194" s="18"/>
      <c r="PL194" s="18"/>
      <c r="PM194" s="18"/>
      <c r="PN194" s="18"/>
      <c r="PO194" s="18"/>
      <c r="PP194" s="18"/>
      <c r="PQ194" s="18"/>
      <c r="PR194" s="18"/>
      <c r="PS194" s="18"/>
      <c r="PT194" s="18"/>
      <c r="PU194" s="18"/>
      <c r="PV194" s="18"/>
      <c r="PW194" s="18"/>
      <c r="PX194" s="18"/>
      <c r="PY194" s="18"/>
      <c r="PZ194" s="18"/>
      <c r="QA194" s="18"/>
      <c r="QB194" s="18"/>
      <c r="QC194" s="18"/>
      <c r="QD194" s="18"/>
      <c r="QE194" s="18"/>
      <c r="QF194" s="18"/>
      <c r="QG194" s="18"/>
      <c r="QH194" s="18"/>
      <c r="QI194" s="18"/>
      <c r="QJ194" s="18"/>
      <c r="QK194" s="18"/>
      <c r="QL194" s="18"/>
      <c r="QM194" s="18"/>
      <c r="QN194" s="18"/>
      <c r="QO194" s="18"/>
      <c r="QP194" s="18"/>
      <c r="QQ194" s="18"/>
      <c r="QR194" s="18"/>
      <c r="QS194" s="18"/>
      <c r="QT194" s="18"/>
      <c r="QU194" s="18"/>
      <c r="QV194" s="18"/>
      <c r="QW194" s="18"/>
      <c r="QX194" s="18"/>
      <c r="QY194" s="18"/>
      <c r="QZ194" s="18"/>
      <c r="RA194" s="18"/>
      <c r="RB194" s="18"/>
      <c r="RC194" s="18"/>
      <c r="RD194" s="18"/>
      <c r="RE194" s="18"/>
      <c r="RF194" s="18"/>
      <c r="RG194" s="18"/>
      <c r="RH194" s="18"/>
      <c r="RI194" s="18"/>
      <c r="RJ194" s="18"/>
    </row>
    <row r="195" spans="1:478" x14ac:dyDescent="0.2">
      <c r="A195" s="3" t="s">
        <v>141</v>
      </c>
      <c r="B195" s="4" t="s">
        <v>142</v>
      </c>
      <c r="C195" s="4" t="s">
        <v>553</v>
      </c>
      <c r="D195" s="6" t="s">
        <v>306</v>
      </c>
      <c r="E195" s="3" t="s">
        <v>33</v>
      </c>
      <c r="F195" s="28">
        <v>1</v>
      </c>
      <c r="G195" s="3" t="s">
        <v>307</v>
      </c>
      <c r="H195" s="24">
        <f t="shared" si="10"/>
        <v>40.176373626373625</v>
      </c>
      <c r="I195" s="22" t="s">
        <v>514</v>
      </c>
      <c r="J195" s="30">
        <v>73121</v>
      </c>
      <c r="K195" s="28">
        <v>35</v>
      </c>
      <c r="L195" s="3" t="s">
        <v>18</v>
      </c>
    </row>
    <row r="196" spans="1:478" x14ac:dyDescent="0.2">
      <c r="A196" s="3" t="s">
        <v>141</v>
      </c>
      <c r="B196" s="4" t="s">
        <v>142</v>
      </c>
      <c r="C196" s="4" t="s">
        <v>553</v>
      </c>
      <c r="D196" s="6" t="s">
        <v>306</v>
      </c>
      <c r="E196" s="3" t="s">
        <v>33</v>
      </c>
      <c r="F196" s="28">
        <v>1</v>
      </c>
      <c r="G196" s="3" t="s">
        <v>311</v>
      </c>
      <c r="H196" s="24">
        <f t="shared" si="10"/>
        <v>26.588461538461537</v>
      </c>
      <c r="I196" s="22" t="s">
        <v>514</v>
      </c>
      <c r="J196" s="30">
        <v>48391</v>
      </c>
      <c r="K196" s="28">
        <v>35</v>
      </c>
      <c r="L196" s="3" t="s">
        <v>18</v>
      </c>
    </row>
    <row r="197" spans="1:478" x14ac:dyDescent="0.2">
      <c r="A197" s="3" t="s">
        <v>322</v>
      </c>
      <c r="B197" s="4" t="s">
        <v>323</v>
      </c>
      <c r="C197" s="4" t="s">
        <v>554</v>
      </c>
      <c r="D197" s="6" t="s">
        <v>321</v>
      </c>
      <c r="E197" s="3" t="s">
        <v>33</v>
      </c>
      <c r="F197" s="28">
        <v>1</v>
      </c>
      <c r="G197" s="3" t="s">
        <v>325</v>
      </c>
      <c r="H197" s="24">
        <f t="shared" si="10"/>
        <v>22.636813186813185</v>
      </c>
      <c r="I197" s="22" t="str">
        <f>IF(J197&gt;0,"Y"," N")</f>
        <v>Y</v>
      </c>
      <c r="J197" s="30">
        <v>41199</v>
      </c>
      <c r="K197" s="28">
        <v>35</v>
      </c>
      <c r="L197" s="3" t="s">
        <v>21</v>
      </c>
    </row>
    <row r="198" spans="1:478" x14ac:dyDescent="0.2">
      <c r="A198" s="3" t="s">
        <v>27</v>
      </c>
      <c r="B198" s="4" t="s">
        <v>348</v>
      </c>
      <c r="C198" s="4" t="s">
        <v>557</v>
      </c>
      <c r="D198" s="6" t="s">
        <v>347</v>
      </c>
      <c r="E198" s="3" t="s">
        <v>33</v>
      </c>
      <c r="F198" s="28">
        <v>1</v>
      </c>
      <c r="G198" s="3" t="s">
        <v>349</v>
      </c>
      <c r="H198" s="29">
        <v>15.06</v>
      </c>
      <c r="I198" s="25" t="s">
        <v>513</v>
      </c>
      <c r="J198" s="30">
        <v>20361</v>
      </c>
      <c r="K198" s="28">
        <v>26</v>
      </c>
      <c r="L198" s="3" t="s">
        <v>21</v>
      </c>
    </row>
    <row r="199" spans="1:478" x14ac:dyDescent="0.2">
      <c r="A199" s="3" t="s">
        <v>352</v>
      </c>
      <c r="B199" s="4" t="s">
        <v>353</v>
      </c>
      <c r="C199" s="4" t="s">
        <v>558</v>
      </c>
      <c r="D199" s="6" t="s">
        <v>351</v>
      </c>
      <c r="E199" s="3" t="s">
        <v>33</v>
      </c>
      <c r="F199" s="28">
        <v>1</v>
      </c>
      <c r="G199" s="3" t="s">
        <v>73</v>
      </c>
      <c r="H199" s="29">
        <v>35.68</v>
      </c>
      <c r="I199" s="22" t="str">
        <f t="shared" ref="I199:I215" si="11">IF(J199&gt;0,"Y"," N")</f>
        <v>Y</v>
      </c>
      <c r="J199" s="30">
        <v>64938</v>
      </c>
      <c r="K199" s="28">
        <v>35</v>
      </c>
      <c r="L199" s="3" t="s">
        <v>18</v>
      </c>
    </row>
    <row r="200" spans="1:478" x14ac:dyDescent="0.2">
      <c r="A200" s="3" t="s">
        <v>380</v>
      </c>
      <c r="B200" s="4" t="s">
        <v>381</v>
      </c>
      <c r="C200" s="4" t="s">
        <v>562</v>
      </c>
      <c r="D200" s="6" t="s">
        <v>401</v>
      </c>
      <c r="E200" s="3" t="s">
        <v>33</v>
      </c>
      <c r="F200" s="28">
        <v>1</v>
      </c>
      <c r="G200" s="3" t="s">
        <v>73</v>
      </c>
      <c r="H200" s="24">
        <f>IF(J200&gt;0,(J200/(K200*52)),"  ")</f>
        <v>46.9</v>
      </c>
      <c r="I200" s="22" t="str">
        <f t="shared" si="11"/>
        <v>Y</v>
      </c>
      <c r="J200" s="30">
        <v>91455</v>
      </c>
      <c r="K200" s="28">
        <v>37.5</v>
      </c>
      <c r="L200" s="3" t="s">
        <v>18</v>
      </c>
    </row>
    <row r="201" spans="1:478" x14ac:dyDescent="0.2">
      <c r="A201" s="3" t="s">
        <v>85</v>
      </c>
      <c r="B201" s="4" t="s">
        <v>439</v>
      </c>
      <c r="C201" s="4" t="s">
        <v>563</v>
      </c>
      <c r="D201" s="6" t="s">
        <v>438</v>
      </c>
      <c r="E201" s="3" t="s">
        <v>33</v>
      </c>
      <c r="F201" s="28">
        <v>1</v>
      </c>
      <c r="G201" s="3" t="s">
        <v>143</v>
      </c>
      <c r="H201" s="24">
        <f>IF(J201&gt;0,(J201/(K201*52)),"  ")</f>
        <v>24.175824175824175</v>
      </c>
      <c r="I201" s="22" t="str">
        <f t="shared" si="11"/>
        <v>Y</v>
      </c>
      <c r="J201" s="30">
        <v>44000</v>
      </c>
      <c r="K201" s="28">
        <v>35</v>
      </c>
      <c r="L201" s="3" t="s">
        <v>21</v>
      </c>
    </row>
    <row r="202" spans="1:478" x14ac:dyDescent="0.2">
      <c r="A202" s="3" t="s">
        <v>364</v>
      </c>
      <c r="B202" s="4" t="s">
        <v>365</v>
      </c>
      <c r="C202" s="4" t="s">
        <v>565</v>
      </c>
      <c r="D202" s="6" t="s">
        <v>458</v>
      </c>
      <c r="E202" s="3" t="s">
        <v>33</v>
      </c>
      <c r="F202" s="28">
        <v>1</v>
      </c>
      <c r="G202" s="3" t="s">
        <v>459</v>
      </c>
      <c r="H202" s="24">
        <f>IF(J202&gt;0,(J202/(K202*52)),"  ")</f>
        <v>44.103589743589744</v>
      </c>
      <c r="I202" s="22" t="str">
        <f t="shared" si="11"/>
        <v>Y</v>
      </c>
      <c r="J202" s="30">
        <v>86002</v>
      </c>
      <c r="K202" s="28">
        <v>37.5</v>
      </c>
      <c r="L202" s="3" t="s">
        <v>18</v>
      </c>
    </row>
    <row r="203" spans="1:478" x14ac:dyDescent="0.2">
      <c r="A203" s="3" t="s">
        <v>496</v>
      </c>
      <c r="B203" s="4" t="s">
        <v>497</v>
      </c>
      <c r="C203" s="4" t="s">
        <v>569</v>
      </c>
      <c r="D203" s="6" t="s">
        <v>495</v>
      </c>
      <c r="E203" s="3" t="s">
        <v>33</v>
      </c>
      <c r="F203" s="28">
        <v>1</v>
      </c>
      <c r="G203" s="3" t="s">
        <v>498</v>
      </c>
      <c r="H203" s="24">
        <f>IF(J203&gt;0,(J203/(K203*52)),"  ")</f>
        <v>28.074175824175825</v>
      </c>
      <c r="I203" s="22" t="str">
        <f t="shared" si="11"/>
        <v>Y</v>
      </c>
      <c r="J203" s="30">
        <v>51095</v>
      </c>
      <c r="K203" s="28">
        <v>35</v>
      </c>
      <c r="L203" s="3" t="s">
        <v>18</v>
      </c>
    </row>
    <row r="204" spans="1:478" x14ac:dyDescent="0.2">
      <c r="A204" s="3" t="s">
        <v>11</v>
      </c>
      <c r="B204" s="4" t="s">
        <v>12</v>
      </c>
      <c r="C204" s="4" t="s">
        <v>522</v>
      </c>
      <c r="D204" s="6" t="s">
        <v>10</v>
      </c>
      <c r="E204" s="3" t="s">
        <v>15</v>
      </c>
      <c r="F204" s="28">
        <v>1</v>
      </c>
      <c r="G204" s="3" t="s">
        <v>17</v>
      </c>
      <c r="H204" s="29">
        <v>24.41</v>
      </c>
      <c r="I204" s="22" t="str">
        <f t="shared" si="11"/>
        <v xml:space="preserve"> N</v>
      </c>
      <c r="J204" s="7"/>
      <c r="K204" s="28">
        <v>30</v>
      </c>
      <c r="L204" s="3" t="s">
        <v>18</v>
      </c>
    </row>
    <row r="205" spans="1:478" x14ac:dyDescent="0.2">
      <c r="A205" s="3" t="s">
        <v>16</v>
      </c>
      <c r="B205" s="4" t="s">
        <v>30</v>
      </c>
      <c r="C205" s="4" t="s">
        <v>523</v>
      </c>
      <c r="D205" s="6" t="s">
        <v>29</v>
      </c>
      <c r="E205" s="3" t="s">
        <v>15</v>
      </c>
      <c r="F205" s="28">
        <v>1</v>
      </c>
      <c r="G205" s="3" t="s">
        <v>32</v>
      </c>
      <c r="H205" s="24">
        <f>IF(J205&gt;0,(J205/(K205*52)),"  ")</f>
        <v>47.78901098901099</v>
      </c>
      <c r="I205" s="22" t="str">
        <f t="shared" si="11"/>
        <v>Y</v>
      </c>
      <c r="J205" s="30">
        <v>86976</v>
      </c>
      <c r="K205" s="28">
        <v>35</v>
      </c>
      <c r="L205" s="3" t="s">
        <v>18</v>
      </c>
    </row>
    <row r="206" spans="1:478" x14ac:dyDescent="0.2">
      <c r="A206" s="3" t="s">
        <v>52</v>
      </c>
      <c r="B206" s="4" t="s">
        <v>53</v>
      </c>
      <c r="C206" s="4" t="s">
        <v>524</v>
      </c>
      <c r="D206" s="6" t="s">
        <v>51</v>
      </c>
      <c r="E206" s="3" t="s">
        <v>15</v>
      </c>
      <c r="F206" s="28">
        <v>1</v>
      </c>
      <c r="G206" s="3" t="s">
        <v>15</v>
      </c>
      <c r="H206" s="29">
        <v>24.91</v>
      </c>
      <c r="I206" s="22" t="str">
        <f t="shared" si="11"/>
        <v xml:space="preserve"> N</v>
      </c>
      <c r="J206" s="7"/>
      <c r="K206" s="28">
        <v>35</v>
      </c>
      <c r="L206" s="3" t="s">
        <v>21</v>
      </c>
    </row>
    <row r="207" spans="1:478" x14ac:dyDescent="0.2">
      <c r="A207" s="3" t="s">
        <v>54</v>
      </c>
      <c r="B207" s="4" t="s">
        <v>59</v>
      </c>
      <c r="C207" s="4" t="s">
        <v>525</v>
      </c>
      <c r="D207" s="6" t="s">
        <v>58</v>
      </c>
      <c r="E207" s="3" t="s">
        <v>15</v>
      </c>
      <c r="F207" s="28">
        <v>1</v>
      </c>
      <c r="G207" s="3" t="s">
        <v>60</v>
      </c>
      <c r="H207" s="24">
        <f t="shared" ref="H207:H212" si="12">IF(J207&gt;0,(J207/(K207*52)),"  ")</f>
        <v>24.03846153846154</v>
      </c>
      <c r="I207" s="22" t="str">
        <f t="shared" si="11"/>
        <v>Y</v>
      </c>
      <c r="J207" s="30">
        <v>50000</v>
      </c>
      <c r="K207" s="28">
        <v>40</v>
      </c>
      <c r="L207" s="3" t="s">
        <v>18</v>
      </c>
    </row>
    <row r="208" spans="1:478" x14ac:dyDescent="0.2">
      <c r="A208" s="3" t="s">
        <v>63</v>
      </c>
      <c r="B208" s="4" t="s">
        <v>64</v>
      </c>
      <c r="C208" s="4" t="s">
        <v>526</v>
      </c>
      <c r="D208" s="6" t="s">
        <v>62</v>
      </c>
      <c r="E208" s="3" t="s">
        <v>15</v>
      </c>
      <c r="F208" s="28">
        <v>1</v>
      </c>
      <c r="G208" s="3" t="s">
        <v>66</v>
      </c>
      <c r="H208" s="24">
        <f t="shared" si="12"/>
        <v>25.61</v>
      </c>
      <c r="I208" s="22" t="str">
        <f t="shared" si="11"/>
        <v>Y</v>
      </c>
      <c r="J208" s="30">
        <v>33293</v>
      </c>
      <c r="K208" s="28">
        <v>25</v>
      </c>
      <c r="L208" s="3" t="s">
        <v>18</v>
      </c>
    </row>
    <row r="209" spans="1:478" x14ac:dyDescent="0.2">
      <c r="A209" s="3" t="s">
        <v>13</v>
      </c>
      <c r="B209" s="4" t="s">
        <v>72</v>
      </c>
      <c r="C209" s="4" t="s">
        <v>527</v>
      </c>
      <c r="D209" s="6" t="s">
        <v>71</v>
      </c>
      <c r="E209" s="3" t="s">
        <v>15</v>
      </c>
      <c r="F209" s="28">
        <v>1</v>
      </c>
      <c r="G209" s="3" t="s">
        <v>32</v>
      </c>
      <c r="H209" s="24">
        <f t="shared" si="12"/>
        <v>39.533516483516486</v>
      </c>
      <c r="I209" s="22" t="str">
        <f t="shared" si="11"/>
        <v>Y</v>
      </c>
      <c r="J209" s="30">
        <v>71951</v>
      </c>
      <c r="K209" s="28">
        <v>35</v>
      </c>
      <c r="L209" s="3" t="s">
        <v>18</v>
      </c>
    </row>
    <row r="210" spans="1:478" s="15" customFormat="1" x14ac:dyDescent="0.2">
      <c r="A210" s="3" t="s">
        <v>65</v>
      </c>
      <c r="B210" s="4" t="s">
        <v>92</v>
      </c>
      <c r="C210" s="4" t="s">
        <v>528</v>
      </c>
      <c r="D210" s="6" t="s">
        <v>91</v>
      </c>
      <c r="E210" s="3" t="s">
        <v>15</v>
      </c>
      <c r="F210" s="28">
        <v>1</v>
      </c>
      <c r="G210" s="3" t="s">
        <v>32</v>
      </c>
      <c r="H210" s="24">
        <f t="shared" si="12"/>
        <v>49.395604395604394</v>
      </c>
      <c r="I210" s="22" t="str">
        <f t="shared" si="11"/>
        <v>Y</v>
      </c>
      <c r="J210" s="30">
        <v>89900</v>
      </c>
      <c r="K210" s="28">
        <v>35</v>
      </c>
      <c r="L210" s="3" t="s">
        <v>18</v>
      </c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  <c r="BH210" s="18"/>
      <c r="BI210" s="18"/>
      <c r="BJ210" s="18"/>
      <c r="BK210" s="18"/>
      <c r="BL210" s="18"/>
      <c r="BM210" s="18"/>
      <c r="BN210" s="18"/>
      <c r="BO210" s="18"/>
      <c r="BP210" s="18"/>
      <c r="BQ210" s="18"/>
      <c r="BR210" s="18"/>
      <c r="BS210" s="18"/>
      <c r="BT210" s="18"/>
      <c r="BU210" s="18"/>
      <c r="BV210" s="18"/>
      <c r="BW210" s="18"/>
      <c r="BX210" s="18"/>
      <c r="BY210" s="18"/>
      <c r="BZ210" s="18"/>
      <c r="CA210" s="18"/>
      <c r="CB210" s="18"/>
      <c r="CC210" s="18"/>
      <c r="CD210" s="18"/>
      <c r="CE210" s="18"/>
      <c r="CF210" s="18"/>
      <c r="CG210" s="18"/>
      <c r="CH210" s="18"/>
      <c r="CI210" s="18"/>
      <c r="CJ210" s="18"/>
      <c r="CK210" s="18"/>
      <c r="CL210" s="18"/>
      <c r="CM210" s="18"/>
      <c r="CN210" s="18"/>
      <c r="CO210" s="18"/>
      <c r="CP210" s="18"/>
      <c r="CQ210" s="18"/>
      <c r="CR210" s="18"/>
      <c r="CS210" s="18"/>
      <c r="CT210" s="18"/>
      <c r="CU210" s="18"/>
      <c r="CV210" s="18"/>
      <c r="CW210" s="18"/>
      <c r="CX210" s="18"/>
      <c r="CY210" s="18"/>
      <c r="CZ210" s="18"/>
      <c r="DA210" s="18"/>
      <c r="DB210" s="18"/>
      <c r="DC210" s="18"/>
      <c r="DD210" s="18"/>
      <c r="DE210" s="18"/>
      <c r="DF210" s="18"/>
      <c r="DG210" s="18"/>
      <c r="DH210" s="18"/>
      <c r="DI210" s="18"/>
      <c r="DJ210" s="18"/>
      <c r="DK210" s="18"/>
      <c r="DL210" s="18"/>
      <c r="DM210" s="18"/>
      <c r="DN210" s="18"/>
      <c r="DO210" s="18"/>
      <c r="DP210" s="18"/>
      <c r="DQ210" s="18"/>
      <c r="DR210" s="18"/>
      <c r="DS210" s="18"/>
      <c r="DT210" s="18"/>
      <c r="DU210" s="18"/>
      <c r="DV210" s="18"/>
      <c r="DW210" s="18"/>
      <c r="DX210" s="18"/>
      <c r="DY210" s="18"/>
      <c r="DZ210" s="18"/>
      <c r="EA210" s="18"/>
      <c r="EB210" s="18"/>
      <c r="EC210" s="18"/>
      <c r="ED210" s="18"/>
      <c r="EE210" s="18"/>
      <c r="EF210" s="18"/>
      <c r="EG210" s="18"/>
      <c r="EH210" s="18"/>
      <c r="EI210" s="18"/>
      <c r="EJ210" s="18"/>
      <c r="EK210" s="18"/>
      <c r="EL210" s="18"/>
      <c r="EM210" s="18"/>
      <c r="EN210" s="18"/>
      <c r="EO210" s="18"/>
      <c r="EP210" s="18"/>
      <c r="EQ210" s="18"/>
      <c r="ER210" s="18"/>
      <c r="ES210" s="18"/>
      <c r="ET210" s="18"/>
      <c r="EU210" s="18"/>
      <c r="EV210" s="18"/>
      <c r="EW210" s="18"/>
      <c r="EX210" s="18"/>
      <c r="EY210" s="18"/>
      <c r="EZ210" s="18"/>
      <c r="FA210" s="18"/>
      <c r="FB210" s="18"/>
      <c r="FC210" s="18"/>
      <c r="FD210" s="18"/>
      <c r="FE210" s="18"/>
      <c r="FF210" s="18"/>
      <c r="FG210" s="18"/>
      <c r="FH210" s="18"/>
      <c r="FI210" s="18"/>
      <c r="FJ210" s="18"/>
      <c r="FK210" s="18"/>
      <c r="FL210" s="18"/>
      <c r="FM210" s="18"/>
      <c r="FN210" s="18"/>
      <c r="FO210" s="18"/>
      <c r="FP210" s="18"/>
      <c r="FQ210" s="18"/>
      <c r="FR210" s="18"/>
      <c r="FS210" s="18"/>
      <c r="FT210" s="18"/>
      <c r="FU210" s="18"/>
      <c r="FV210" s="18"/>
      <c r="FW210" s="18"/>
      <c r="FX210" s="18"/>
      <c r="FY210" s="18"/>
      <c r="FZ210" s="18"/>
      <c r="GA210" s="18"/>
      <c r="GB210" s="18"/>
      <c r="GC210" s="18"/>
      <c r="GD210" s="18"/>
      <c r="GE210" s="18"/>
      <c r="GF210" s="18"/>
      <c r="GG210" s="18"/>
      <c r="GH210" s="18"/>
      <c r="GI210" s="18"/>
      <c r="GJ210" s="18"/>
      <c r="GK210" s="18"/>
      <c r="GL210" s="18"/>
      <c r="GM210" s="18"/>
      <c r="GN210" s="18"/>
      <c r="GO210" s="18"/>
      <c r="GP210" s="18"/>
      <c r="GQ210" s="18"/>
      <c r="GR210" s="18"/>
      <c r="GS210" s="18"/>
      <c r="GT210" s="18"/>
      <c r="GU210" s="18"/>
      <c r="GV210" s="18"/>
      <c r="GW210" s="18"/>
      <c r="GX210" s="18"/>
      <c r="GY210" s="18"/>
      <c r="GZ210" s="18"/>
      <c r="HA210" s="18"/>
      <c r="HB210" s="18"/>
      <c r="HC210" s="18"/>
      <c r="HD210" s="18"/>
      <c r="HE210" s="18"/>
      <c r="HF210" s="18"/>
      <c r="HG210" s="18"/>
      <c r="HH210" s="18"/>
      <c r="HI210" s="18"/>
      <c r="HJ210" s="18"/>
      <c r="HK210" s="18"/>
      <c r="HL210" s="18"/>
      <c r="HM210" s="18"/>
      <c r="HN210" s="18"/>
      <c r="HO210" s="18"/>
      <c r="HP210" s="18"/>
      <c r="HQ210" s="18"/>
      <c r="HR210" s="18"/>
      <c r="HS210" s="18"/>
      <c r="HT210" s="18"/>
      <c r="HU210" s="18"/>
      <c r="HV210" s="18"/>
      <c r="HW210" s="18"/>
      <c r="HX210" s="18"/>
      <c r="HY210" s="18"/>
      <c r="HZ210" s="18"/>
      <c r="IA210" s="18"/>
      <c r="IB210" s="18"/>
      <c r="IC210" s="18"/>
      <c r="ID210" s="18"/>
      <c r="IE210" s="18"/>
      <c r="IF210" s="18"/>
      <c r="IG210" s="18"/>
      <c r="IH210" s="18"/>
      <c r="II210" s="18"/>
      <c r="IJ210" s="18"/>
      <c r="IK210" s="18"/>
      <c r="IL210" s="18"/>
      <c r="IM210" s="18"/>
      <c r="IN210" s="18"/>
      <c r="IO210" s="18"/>
      <c r="IP210" s="18"/>
      <c r="IQ210" s="18"/>
      <c r="IR210" s="18"/>
      <c r="IS210" s="18"/>
      <c r="IT210" s="18"/>
      <c r="IU210" s="18"/>
      <c r="IV210" s="18"/>
      <c r="IW210" s="18"/>
      <c r="IX210" s="18"/>
      <c r="IY210" s="18"/>
      <c r="IZ210" s="18"/>
      <c r="JA210" s="18"/>
      <c r="JB210" s="18"/>
      <c r="JC210" s="18"/>
      <c r="JD210" s="18"/>
      <c r="JE210" s="18"/>
      <c r="JF210" s="18"/>
      <c r="JG210" s="18"/>
      <c r="JH210" s="18"/>
      <c r="JI210" s="18"/>
      <c r="JJ210" s="18"/>
      <c r="JK210" s="18"/>
      <c r="JL210" s="18"/>
      <c r="JM210" s="18"/>
      <c r="JN210" s="18"/>
      <c r="JO210" s="18"/>
      <c r="JP210" s="18"/>
      <c r="JQ210" s="18"/>
      <c r="JR210" s="18"/>
      <c r="JS210" s="18"/>
      <c r="JT210" s="18"/>
      <c r="JU210" s="18"/>
      <c r="JV210" s="18"/>
      <c r="JW210" s="18"/>
      <c r="JX210" s="18"/>
      <c r="JY210" s="18"/>
      <c r="JZ210" s="18"/>
      <c r="KA210" s="18"/>
      <c r="KB210" s="18"/>
      <c r="KC210" s="18"/>
      <c r="KD210" s="18"/>
      <c r="KE210" s="18"/>
      <c r="KF210" s="18"/>
      <c r="KG210" s="18"/>
      <c r="KH210" s="18"/>
      <c r="KI210" s="18"/>
      <c r="KJ210" s="18"/>
      <c r="KK210" s="18"/>
      <c r="KL210" s="18"/>
      <c r="KM210" s="18"/>
      <c r="KN210" s="18"/>
      <c r="KO210" s="18"/>
      <c r="KP210" s="18"/>
      <c r="KQ210" s="18"/>
      <c r="KR210" s="18"/>
      <c r="KS210" s="18"/>
      <c r="KT210" s="18"/>
      <c r="KU210" s="18"/>
      <c r="KV210" s="18"/>
      <c r="KW210" s="18"/>
      <c r="KX210" s="18"/>
      <c r="KY210" s="18"/>
      <c r="KZ210" s="18"/>
      <c r="LA210" s="18"/>
      <c r="LB210" s="18"/>
      <c r="LC210" s="18"/>
      <c r="LD210" s="18"/>
      <c r="LE210" s="18"/>
      <c r="LF210" s="18"/>
      <c r="LG210" s="18"/>
      <c r="LH210" s="18"/>
      <c r="LI210" s="18"/>
      <c r="LJ210" s="18"/>
      <c r="LK210" s="18"/>
      <c r="LL210" s="18"/>
      <c r="LM210" s="18"/>
      <c r="LN210" s="18"/>
      <c r="LO210" s="18"/>
      <c r="LP210" s="18"/>
      <c r="LQ210" s="18"/>
      <c r="LR210" s="18"/>
      <c r="LS210" s="18"/>
      <c r="LT210" s="18"/>
      <c r="LU210" s="18"/>
      <c r="LV210" s="18"/>
      <c r="LW210" s="18"/>
      <c r="LX210" s="18"/>
      <c r="LY210" s="18"/>
      <c r="LZ210" s="18"/>
      <c r="MA210" s="18"/>
      <c r="MB210" s="18"/>
      <c r="MC210" s="18"/>
      <c r="MD210" s="18"/>
      <c r="ME210" s="18"/>
      <c r="MF210" s="18"/>
      <c r="MG210" s="18"/>
      <c r="MH210" s="18"/>
      <c r="MI210" s="18"/>
      <c r="MJ210" s="18"/>
      <c r="MK210" s="18"/>
      <c r="ML210" s="18"/>
      <c r="MM210" s="18"/>
      <c r="MN210" s="18"/>
      <c r="MO210" s="18"/>
      <c r="MP210" s="18"/>
      <c r="MQ210" s="18"/>
      <c r="MR210" s="18"/>
      <c r="MS210" s="18"/>
      <c r="MT210" s="18"/>
      <c r="MU210" s="18"/>
      <c r="MV210" s="18"/>
      <c r="MW210" s="18"/>
      <c r="MX210" s="18"/>
      <c r="MY210" s="18"/>
      <c r="MZ210" s="18"/>
      <c r="NA210" s="18"/>
      <c r="NB210" s="18"/>
      <c r="NC210" s="18"/>
      <c r="ND210" s="18"/>
      <c r="NE210" s="18"/>
      <c r="NF210" s="18"/>
      <c r="NG210" s="18"/>
      <c r="NH210" s="18"/>
      <c r="NI210" s="18"/>
      <c r="NJ210" s="18"/>
      <c r="NK210" s="18"/>
      <c r="NL210" s="18"/>
      <c r="NM210" s="18"/>
      <c r="NN210" s="18"/>
      <c r="NO210" s="18"/>
      <c r="NP210" s="18"/>
      <c r="NQ210" s="18"/>
      <c r="NR210" s="18"/>
      <c r="NS210" s="18"/>
      <c r="NT210" s="18"/>
      <c r="NU210" s="18"/>
      <c r="NV210" s="18"/>
      <c r="NW210" s="18"/>
      <c r="NX210" s="18"/>
      <c r="NY210" s="18"/>
      <c r="NZ210" s="18"/>
      <c r="OA210" s="18"/>
      <c r="OB210" s="18"/>
      <c r="OC210" s="18"/>
      <c r="OD210" s="18"/>
      <c r="OE210" s="18"/>
      <c r="OF210" s="18"/>
      <c r="OG210" s="18"/>
      <c r="OH210" s="18"/>
      <c r="OI210" s="18"/>
      <c r="OJ210" s="18"/>
      <c r="OK210" s="18"/>
      <c r="OL210" s="18"/>
      <c r="OM210" s="18"/>
      <c r="ON210" s="18"/>
      <c r="OO210" s="18"/>
      <c r="OP210" s="18"/>
      <c r="OQ210" s="18"/>
      <c r="OR210" s="18"/>
      <c r="OS210" s="18"/>
      <c r="OT210" s="18"/>
      <c r="OU210" s="18"/>
      <c r="OV210" s="18"/>
      <c r="OW210" s="18"/>
      <c r="OX210" s="18"/>
      <c r="OY210" s="18"/>
      <c r="OZ210" s="18"/>
      <c r="PA210" s="18"/>
      <c r="PB210" s="18"/>
      <c r="PC210" s="18"/>
      <c r="PD210" s="18"/>
      <c r="PE210" s="18"/>
      <c r="PF210" s="18"/>
      <c r="PG210" s="18"/>
      <c r="PH210" s="18"/>
      <c r="PI210" s="18"/>
      <c r="PJ210" s="18"/>
      <c r="PK210" s="18"/>
      <c r="PL210" s="18"/>
      <c r="PM210" s="18"/>
      <c r="PN210" s="18"/>
      <c r="PO210" s="18"/>
      <c r="PP210" s="18"/>
      <c r="PQ210" s="18"/>
      <c r="PR210" s="18"/>
      <c r="PS210" s="18"/>
      <c r="PT210" s="18"/>
      <c r="PU210" s="18"/>
      <c r="PV210" s="18"/>
      <c r="PW210" s="18"/>
      <c r="PX210" s="18"/>
      <c r="PY210" s="18"/>
      <c r="PZ210" s="18"/>
      <c r="QA210" s="18"/>
      <c r="QB210" s="18"/>
      <c r="QC210" s="18"/>
      <c r="QD210" s="18"/>
      <c r="QE210" s="18"/>
      <c r="QF210" s="18"/>
      <c r="QG210" s="18"/>
      <c r="QH210" s="18"/>
      <c r="QI210" s="18"/>
      <c r="QJ210" s="18"/>
      <c r="QK210" s="18"/>
      <c r="QL210" s="18"/>
      <c r="QM210" s="18"/>
      <c r="QN210" s="18"/>
      <c r="QO210" s="18"/>
      <c r="QP210" s="18"/>
      <c r="QQ210" s="18"/>
      <c r="QR210" s="18"/>
      <c r="QS210" s="18"/>
      <c r="QT210" s="18"/>
      <c r="QU210" s="18"/>
      <c r="QV210" s="18"/>
      <c r="QW210" s="18"/>
      <c r="QX210" s="18"/>
      <c r="QY210" s="18"/>
      <c r="QZ210" s="18"/>
      <c r="RA210" s="18"/>
      <c r="RB210" s="18"/>
      <c r="RC210" s="18"/>
      <c r="RD210" s="18"/>
      <c r="RE210" s="18"/>
      <c r="RF210" s="18"/>
      <c r="RG210" s="18"/>
      <c r="RH210" s="18"/>
      <c r="RI210" s="18"/>
      <c r="RJ210" s="18"/>
    </row>
    <row r="211" spans="1:478" x14ac:dyDescent="0.2">
      <c r="A211" s="3" t="s">
        <v>81</v>
      </c>
      <c r="B211" s="4" t="s">
        <v>111</v>
      </c>
      <c r="C211" s="4" t="s">
        <v>529</v>
      </c>
      <c r="D211" s="6" t="s">
        <v>110</v>
      </c>
      <c r="E211" s="3" t="s">
        <v>15</v>
      </c>
      <c r="F211" s="28">
        <v>1</v>
      </c>
      <c r="G211" s="3" t="s">
        <v>15</v>
      </c>
      <c r="H211" s="24">
        <f t="shared" si="12"/>
        <v>31.878846153846155</v>
      </c>
      <c r="I211" s="22" t="str">
        <f t="shared" si="11"/>
        <v>Y</v>
      </c>
      <c r="J211" s="30">
        <v>66308</v>
      </c>
      <c r="K211" s="28">
        <v>40</v>
      </c>
      <c r="L211" s="3" t="s">
        <v>18</v>
      </c>
    </row>
    <row r="212" spans="1:478" x14ac:dyDescent="0.2">
      <c r="A212" s="3" t="s">
        <v>119</v>
      </c>
      <c r="B212" s="4" t="s">
        <v>120</v>
      </c>
      <c r="C212" s="4" t="s">
        <v>530</v>
      </c>
      <c r="D212" s="6" t="s">
        <v>118</v>
      </c>
      <c r="E212" s="3" t="s">
        <v>15</v>
      </c>
      <c r="F212" s="28">
        <v>1</v>
      </c>
      <c r="G212" s="3" t="s">
        <v>32</v>
      </c>
      <c r="H212" s="24">
        <f t="shared" si="12"/>
        <v>41.981868131868133</v>
      </c>
      <c r="I212" s="22" t="str">
        <f t="shared" si="11"/>
        <v>Y</v>
      </c>
      <c r="J212" s="30">
        <v>76407</v>
      </c>
      <c r="K212" s="28">
        <v>35</v>
      </c>
      <c r="L212" s="3" t="s">
        <v>18</v>
      </c>
    </row>
    <row r="213" spans="1:478" x14ac:dyDescent="0.2">
      <c r="A213" s="3" t="s">
        <v>141</v>
      </c>
      <c r="B213" s="4" t="s">
        <v>142</v>
      </c>
      <c r="C213" s="4" t="s">
        <v>531</v>
      </c>
      <c r="D213" s="6" t="s">
        <v>140</v>
      </c>
      <c r="E213" s="3" t="s">
        <v>15</v>
      </c>
      <c r="F213" s="28">
        <v>1</v>
      </c>
      <c r="G213" s="3" t="s">
        <v>15</v>
      </c>
      <c r="H213" s="29">
        <v>28.28</v>
      </c>
      <c r="I213" s="22" t="str">
        <f t="shared" si="11"/>
        <v xml:space="preserve"> N</v>
      </c>
      <c r="J213" s="7"/>
      <c r="K213" s="28">
        <v>17</v>
      </c>
      <c r="L213" s="3" t="s">
        <v>18</v>
      </c>
    </row>
    <row r="214" spans="1:478" x14ac:dyDescent="0.2">
      <c r="A214" s="3" t="s">
        <v>145</v>
      </c>
      <c r="B214" s="4" t="s">
        <v>146</v>
      </c>
      <c r="C214" s="4" t="s">
        <v>532</v>
      </c>
      <c r="D214" s="6" t="s">
        <v>144</v>
      </c>
      <c r="E214" s="3" t="s">
        <v>15</v>
      </c>
      <c r="F214" s="28">
        <v>1</v>
      </c>
      <c r="G214" s="3" t="s">
        <v>15</v>
      </c>
      <c r="H214" s="29">
        <v>41.43</v>
      </c>
      <c r="I214" s="22" t="str">
        <f t="shared" si="11"/>
        <v xml:space="preserve"> N</v>
      </c>
      <c r="J214" s="7"/>
      <c r="K214" s="28">
        <v>35</v>
      </c>
      <c r="L214" s="3" t="s">
        <v>18</v>
      </c>
    </row>
    <row r="215" spans="1:478" x14ac:dyDescent="0.2">
      <c r="A215" s="3" t="s">
        <v>47</v>
      </c>
      <c r="B215" s="4" t="s">
        <v>161</v>
      </c>
      <c r="C215" s="4" t="s">
        <v>533</v>
      </c>
      <c r="D215" s="6" t="s">
        <v>160</v>
      </c>
      <c r="E215" s="3" t="s">
        <v>15</v>
      </c>
      <c r="F215" s="28">
        <v>1</v>
      </c>
      <c r="G215" s="3" t="s">
        <v>162</v>
      </c>
      <c r="H215" s="24">
        <f>IF(J215&gt;0,(J215/(K215*52)),"  ")</f>
        <v>46.240109890109892</v>
      </c>
      <c r="I215" s="22" t="str">
        <f t="shared" si="11"/>
        <v>Y</v>
      </c>
      <c r="J215" s="30">
        <v>84157</v>
      </c>
      <c r="K215" s="28">
        <v>35</v>
      </c>
      <c r="L215" s="3" t="s">
        <v>18</v>
      </c>
    </row>
    <row r="216" spans="1:478" x14ac:dyDescent="0.2">
      <c r="A216" s="3" t="s">
        <v>176</v>
      </c>
      <c r="B216" s="4" t="s">
        <v>177</v>
      </c>
      <c r="C216" s="4" t="s">
        <v>534</v>
      </c>
      <c r="D216" s="6" t="s">
        <v>175</v>
      </c>
      <c r="E216" s="3" t="s">
        <v>15</v>
      </c>
      <c r="F216" s="28">
        <v>1</v>
      </c>
      <c r="G216" s="3" t="s">
        <v>15</v>
      </c>
      <c r="H216" s="29">
        <v>46.82</v>
      </c>
      <c r="I216" s="25" t="s">
        <v>513</v>
      </c>
      <c r="J216" s="30">
        <v>55997</v>
      </c>
      <c r="K216" s="28">
        <v>23</v>
      </c>
      <c r="L216" s="3" t="s">
        <v>21</v>
      </c>
    </row>
    <row r="217" spans="1:478" x14ac:dyDescent="0.2">
      <c r="A217" s="3" t="s">
        <v>182</v>
      </c>
      <c r="B217" s="4" t="s">
        <v>183</v>
      </c>
      <c r="C217" s="4" t="s">
        <v>535</v>
      </c>
      <c r="D217" s="6" t="s">
        <v>181</v>
      </c>
      <c r="E217" s="3" t="s">
        <v>15</v>
      </c>
      <c r="F217" s="28">
        <v>1</v>
      </c>
      <c r="G217" s="3" t="s">
        <v>32</v>
      </c>
      <c r="H217" s="24">
        <f>IF(J217&gt;0,(J217/(K217*52)),"  ")</f>
        <v>36.15</v>
      </c>
      <c r="I217" s="22" t="str">
        <f t="shared" ref="I217:I232" si="13">IF(J217&gt;0,"Y"," N")</f>
        <v>Y</v>
      </c>
      <c r="J217" s="30">
        <v>65793</v>
      </c>
      <c r="K217" s="28">
        <v>35</v>
      </c>
      <c r="L217" s="3" t="s">
        <v>18</v>
      </c>
    </row>
    <row r="218" spans="1:478" x14ac:dyDescent="0.2">
      <c r="A218" s="3">
        <v>10.5</v>
      </c>
      <c r="B218" s="4" t="s">
        <v>191</v>
      </c>
      <c r="C218" s="4" t="s">
        <v>536</v>
      </c>
      <c r="D218" s="6" t="s">
        <v>189</v>
      </c>
      <c r="E218" s="3" t="s">
        <v>15</v>
      </c>
      <c r="F218" s="28">
        <v>1</v>
      </c>
      <c r="G218" s="3" t="s">
        <v>32</v>
      </c>
      <c r="H218" s="24">
        <f>IF(J218&gt;0,(J218/(K218*52)),"  ")</f>
        <v>32.448351648351647</v>
      </c>
      <c r="I218" s="22" t="str">
        <f t="shared" si="13"/>
        <v>Y</v>
      </c>
      <c r="J218" s="30">
        <v>59056</v>
      </c>
      <c r="K218" s="28">
        <v>35</v>
      </c>
      <c r="L218" s="3" t="s">
        <v>18</v>
      </c>
    </row>
    <row r="219" spans="1:478" x14ac:dyDescent="0.2">
      <c r="A219" s="3" t="s">
        <v>195</v>
      </c>
      <c r="B219" s="4" t="s">
        <v>196</v>
      </c>
      <c r="C219" s="4" t="s">
        <v>537</v>
      </c>
      <c r="D219" s="6" t="s">
        <v>194</v>
      </c>
      <c r="E219" s="3" t="s">
        <v>15</v>
      </c>
      <c r="F219" s="28">
        <v>1</v>
      </c>
      <c r="G219" s="3" t="s">
        <v>32</v>
      </c>
      <c r="H219" s="24">
        <f>IF(J219&gt;0,(J219/(K219*52)),"  ")</f>
        <v>30.618927125506072</v>
      </c>
      <c r="I219" s="22" t="str">
        <f t="shared" si="13"/>
        <v>Y</v>
      </c>
      <c r="J219" s="30">
        <v>60503</v>
      </c>
      <c r="K219" s="28">
        <v>38</v>
      </c>
      <c r="L219" s="3" t="s">
        <v>18</v>
      </c>
    </row>
    <row r="220" spans="1:478" x14ac:dyDescent="0.2">
      <c r="A220" s="3" t="s">
        <v>200</v>
      </c>
      <c r="B220" s="4" t="s">
        <v>201</v>
      </c>
      <c r="C220" s="4" t="s">
        <v>538</v>
      </c>
      <c r="D220" s="6" t="s">
        <v>199</v>
      </c>
      <c r="E220" s="3" t="s">
        <v>15</v>
      </c>
      <c r="F220" s="28">
        <v>1</v>
      </c>
      <c r="G220" s="3" t="s">
        <v>202</v>
      </c>
      <c r="H220" s="24">
        <f>IF(J220&gt;0,(J220/(K220*52)),"  ")</f>
        <v>23.712499999999999</v>
      </c>
      <c r="I220" s="22" t="str">
        <f t="shared" si="13"/>
        <v>Y</v>
      </c>
      <c r="J220" s="30">
        <v>49322</v>
      </c>
      <c r="K220" s="28">
        <v>40</v>
      </c>
      <c r="L220" s="3" t="s">
        <v>18</v>
      </c>
    </row>
    <row r="221" spans="1:478" x14ac:dyDescent="0.2">
      <c r="A221" s="3" t="s">
        <v>176</v>
      </c>
      <c r="B221" s="4" t="s">
        <v>177</v>
      </c>
      <c r="C221" s="51" t="s">
        <v>539</v>
      </c>
      <c r="D221" s="6" t="s">
        <v>205</v>
      </c>
      <c r="E221" s="3" t="s">
        <v>15</v>
      </c>
      <c r="F221" s="28">
        <v>1</v>
      </c>
      <c r="G221" s="3" t="s">
        <v>15</v>
      </c>
      <c r="H221" s="24">
        <f>IF(J221&gt;0,(J221/(K221*52)),"  ")</f>
        <v>42.75</v>
      </c>
      <c r="I221" s="22" t="str">
        <f t="shared" si="13"/>
        <v>Y</v>
      </c>
      <c r="J221" s="30">
        <v>84474</v>
      </c>
      <c r="K221" s="28">
        <v>38</v>
      </c>
      <c r="L221" s="3" t="s">
        <v>18</v>
      </c>
    </row>
    <row r="222" spans="1:478" x14ac:dyDescent="0.2">
      <c r="A222" s="3" t="s">
        <v>121</v>
      </c>
      <c r="B222" s="4" t="s">
        <v>216</v>
      </c>
      <c r="C222" s="4" t="s">
        <v>541</v>
      </c>
      <c r="D222" s="6" t="s">
        <v>215</v>
      </c>
      <c r="E222" s="3" t="s">
        <v>15</v>
      </c>
      <c r="F222" s="28">
        <v>1</v>
      </c>
      <c r="G222" s="3" t="s">
        <v>15</v>
      </c>
      <c r="H222" s="29">
        <v>31</v>
      </c>
      <c r="I222" s="22" t="str">
        <f t="shared" si="13"/>
        <v xml:space="preserve"> N</v>
      </c>
      <c r="J222" s="7"/>
      <c r="K222" s="28">
        <v>35</v>
      </c>
      <c r="L222" s="3" t="s">
        <v>18</v>
      </c>
    </row>
    <row r="223" spans="1:478" x14ac:dyDescent="0.2">
      <c r="A223" s="3" t="s">
        <v>206</v>
      </c>
      <c r="B223" s="4" t="s">
        <v>220</v>
      </c>
      <c r="C223" s="4" t="s">
        <v>542</v>
      </c>
      <c r="D223" s="6" t="s">
        <v>219</v>
      </c>
      <c r="E223" s="3" t="s">
        <v>15</v>
      </c>
      <c r="F223" s="28">
        <v>1</v>
      </c>
      <c r="G223" s="3" t="s">
        <v>15</v>
      </c>
      <c r="H223" s="24">
        <f>IF(J223&gt;0,(J223/(K223*52)),"  ")</f>
        <v>28.753846153846155</v>
      </c>
      <c r="I223" s="22" t="str">
        <f t="shared" si="13"/>
        <v>Y</v>
      </c>
      <c r="J223" s="30">
        <v>59808</v>
      </c>
      <c r="K223" s="28">
        <v>40</v>
      </c>
      <c r="L223" s="3" t="s">
        <v>18</v>
      </c>
    </row>
    <row r="224" spans="1:478" s="15" customFormat="1" x14ac:dyDescent="0.2">
      <c r="A224" s="3" t="s">
        <v>224</v>
      </c>
      <c r="B224" s="4" t="s">
        <v>225</v>
      </c>
      <c r="C224" s="4" t="s">
        <v>543</v>
      </c>
      <c r="D224" s="6" t="s">
        <v>223</v>
      </c>
      <c r="E224" s="3" t="s">
        <v>15</v>
      </c>
      <c r="F224" s="28">
        <v>1</v>
      </c>
      <c r="G224" s="3" t="s">
        <v>15</v>
      </c>
      <c r="H224" s="24">
        <f>IF(J224&gt;0,(J224/(K224*52)),"  ")</f>
        <v>33.615865384615383</v>
      </c>
      <c r="I224" s="22" t="str">
        <f t="shared" si="13"/>
        <v>Y</v>
      </c>
      <c r="J224" s="30">
        <v>69921</v>
      </c>
      <c r="K224" s="28">
        <v>40</v>
      </c>
      <c r="L224" s="3" t="s">
        <v>18</v>
      </c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  <c r="BA224" s="18"/>
      <c r="BB224" s="18"/>
      <c r="BC224" s="18"/>
      <c r="BD224" s="18"/>
      <c r="BE224" s="18"/>
      <c r="BF224" s="18"/>
      <c r="BG224" s="18"/>
      <c r="BH224" s="18"/>
      <c r="BI224" s="18"/>
      <c r="BJ224" s="18"/>
      <c r="BK224" s="18"/>
      <c r="BL224" s="18"/>
      <c r="BM224" s="18"/>
      <c r="BN224" s="18"/>
      <c r="BO224" s="18"/>
      <c r="BP224" s="18"/>
      <c r="BQ224" s="18"/>
      <c r="BR224" s="18"/>
      <c r="BS224" s="18"/>
      <c r="BT224" s="18"/>
      <c r="BU224" s="18"/>
      <c r="BV224" s="18"/>
      <c r="BW224" s="18"/>
      <c r="BX224" s="18"/>
      <c r="BY224" s="18"/>
      <c r="BZ224" s="18"/>
      <c r="CA224" s="18"/>
      <c r="CB224" s="18"/>
      <c r="CC224" s="18"/>
      <c r="CD224" s="18"/>
      <c r="CE224" s="18"/>
      <c r="CF224" s="18"/>
      <c r="CG224" s="18"/>
      <c r="CH224" s="18"/>
      <c r="CI224" s="18"/>
      <c r="CJ224" s="18"/>
      <c r="CK224" s="18"/>
      <c r="CL224" s="18"/>
      <c r="CM224" s="18"/>
      <c r="CN224" s="18"/>
      <c r="CO224" s="18"/>
      <c r="CP224" s="18"/>
      <c r="CQ224" s="18"/>
      <c r="CR224" s="18"/>
      <c r="CS224" s="18"/>
      <c r="CT224" s="18"/>
      <c r="CU224" s="18"/>
      <c r="CV224" s="18"/>
      <c r="CW224" s="18"/>
      <c r="CX224" s="18"/>
      <c r="CY224" s="18"/>
      <c r="CZ224" s="18"/>
      <c r="DA224" s="18"/>
      <c r="DB224" s="18"/>
      <c r="DC224" s="18"/>
      <c r="DD224" s="18"/>
      <c r="DE224" s="18"/>
      <c r="DF224" s="18"/>
      <c r="DG224" s="18"/>
      <c r="DH224" s="18"/>
      <c r="DI224" s="18"/>
      <c r="DJ224" s="18"/>
      <c r="DK224" s="18"/>
      <c r="DL224" s="18"/>
      <c r="DM224" s="18"/>
      <c r="DN224" s="18"/>
      <c r="DO224" s="18"/>
      <c r="DP224" s="18"/>
      <c r="DQ224" s="18"/>
      <c r="DR224" s="18"/>
      <c r="DS224" s="18"/>
      <c r="DT224" s="18"/>
      <c r="DU224" s="18"/>
      <c r="DV224" s="18"/>
      <c r="DW224" s="18"/>
      <c r="DX224" s="18"/>
      <c r="DY224" s="18"/>
      <c r="DZ224" s="18"/>
      <c r="EA224" s="18"/>
      <c r="EB224" s="18"/>
      <c r="EC224" s="18"/>
      <c r="ED224" s="18"/>
      <c r="EE224" s="18"/>
      <c r="EF224" s="18"/>
      <c r="EG224" s="18"/>
      <c r="EH224" s="18"/>
      <c r="EI224" s="18"/>
      <c r="EJ224" s="18"/>
      <c r="EK224" s="18"/>
      <c r="EL224" s="18"/>
      <c r="EM224" s="18"/>
      <c r="EN224" s="18"/>
      <c r="EO224" s="18"/>
      <c r="EP224" s="18"/>
      <c r="EQ224" s="18"/>
      <c r="ER224" s="18"/>
      <c r="ES224" s="18"/>
      <c r="ET224" s="18"/>
      <c r="EU224" s="18"/>
      <c r="EV224" s="18"/>
      <c r="EW224" s="18"/>
      <c r="EX224" s="18"/>
      <c r="EY224" s="18"/>
      <c r="EZ224" s="18"/>
      <c r="FA224" s="18"/>
      <c r="FB224" s="18"/>
      <c r="FC224" s="18"/>
      <c r="FD224" s="18"/>
      <c r="FE224" s="18"/>
      <c r="FF224" s="18"/>
      <c r="FG224" s="18"/>
      <c r="FH224" s="18"/>
      <c r="FI224" s="18"/>
      <c r="FJ224" s="18"/>
      <c r="FK224" s="18"/>
      <c r="FL224" s="18"/>
      <c r="FM224" s="18"/>
      <c r="FN224" s="18"/>
      <c r="FO224" s="18"/>
      <c r="FP224" s="18"/>
      <c r="FQ224" s="18"/>
      <c r="FR224" s="18"/>
      <c r="FS224" s="18"/>
      <c r="FT224" s="18"/>
      <c r="FU224" s="18"/>
      <c r="FV224" s="18"/>
      <c r="FW224" s="18"/>
      <c r="FX224" s="18"/>
      <c r="FY224" s="18"/>
      <c r="FZ224" s="18"/>
      <c r="GA224" s="18"/>
      <c r="GB224" s="18"/>
      <c r="GC224" s="18"/>
      <c r="GD224" s="18"/>
      <c r="GE224" s="18"/>
      <c r="GF224" s="18"/>
      <c r="GG224" s="18"/>
      <c r="GH224" s="18"/>
      <c r="GI224" s="18"/>
      <c r="GJ224" s="18"/>
      <c r="GK224" s="18"/>
      <c r="GL224" s="18"/>
      <c r="GM224" s="18"/>
      <c r="GN224" s="18"/>
      <c r="GO224" s="18"/>
      <c r="GP224" s="18"/>
      <c r="GQ224" s="18"/>
      <c r="GR224" s="18"/>
      <c r="GS224" s="18"/>
      <c r="GT224" s="18"/>
      <c r="GU224" s="18"/>
      <c r="GV224" s="18"/>
      <c r="GW224" s="18"/>
      <c r="GX224" s="18"/>
      <c r="GY224" s="18"/>
      <c r="GZ224" s="18"/>
      <c r="HA224" s="18"/>
      <c r="HB224" s="18"/>
      <c r="HC224" s="18"/>
      <c r="HD224" s="18"/>
      <c r="HE224" s="18"/>
      <c r="HF224" s="18"/>
      <c r="HG224" s="18"/>
      <c r="HH224" s="18"/>
      <c r="HI224" s="18"/>
      <c r="HJ224" s="18"/>
      <c r="HK224" s="18"/>
      <c r="HL224" s="18"/>
      <c r="HM224" s="18"/>
      <c r="HN224" s="18"/>
      <c r="HO224" s="18"/>
      <c r="HP224" s="18"/>
      <c r="HQ224" s="18"/>
      <c r="HR224" s="18"/>
      <c r="HS224" s="18"/>
      <c r="HT224" s="18"/>
      <c r="HU224" s="18"/>
      <c r="HV224" s="18"/>
      <c r="HW224" s="18"/>
      <c r="HX224" s="18"/>
      <c r="HY224" s="18"/>
      <c r="HZ224" s="18"/>
      <c r="IA224" s="18"/>
      <c r="IB224" s="18"/>
      <c r="IC224" s="18"/>
      <c r="ID224" s="18"/>
      <c r="IE224" s="18"/>
      <c r="IF224" s="18"/>
      <c r="IG224" s="18"/>
      <c r="IH224" s="18"/>
      <c r="II224" s="18"/>
      <c r="IJ224" s="18"/>
      <c r="IK224" s="18"/>
      <c r="IL224" s="18"/>
      <c r="IM224" s="18"/>
      <c r="IN224" s="18"/>
      <c r="IO224" s="18"/>
      <c r="IP224" s="18"/>
      <c r="IQ224" s="18"/>
      <c r="IR224" s="18"/>
      <c r="IS224" s="18"/>
      <c r="IT224" s="18"/>
      <c r="IU224" s="18"/>
      <c r="IV224" s="18"/>
      <c r="IW224" s="18"/>
      <c r="IX224" s="18"/>
      <c r="IY224" s="18"/>
      <c r="IZ224" s="18"/>
      <c r="JA224" s="18"/>
      <c r="JB224" s="18"/>
      <c r="JC224" s="18"/>
      <c r="JD224" s="18"/>
      <c r="JE224" s="18"/>
      <c r="JF224" s="18"/>
      <c r="JG224" s="18"/>
      <c r="JH224" s="18"/>
      <c r="JI224" s="18"/>
      <c r="JJ224" s="18"/>
      <c r="JK224" s="18"/>
      <c r="JL224" s="18"/>
      <c r="JM224" s="18"/>
      <c r="JN224" s="18"/>
      <c r="JO224" s="18"/>
      <c r="JP224" s="18"/>
      <c r="JQ224" s="18"/>
      <c r="JR224" s="18"/>
      <c r="JS224" s="18"/>
      <c r="JT224" s="18"/>
      <c r="JU224" s="18"/>
      <c r="JV224" s="18"/>
      <c r="JW224" s="18"/>
      <c r="JX224" s="18"/>
      <c r="JY224" s="18"/>
      <c r="JZ224" s="18"/>
      <c r="KA224" s="18"/>
      <c r="KB224" s="18"/>
      <c r="KC224" s="18"/>
      <c r="KD224" s="18"/>
      <c r="KE224" s="18"/>
      <c r="KF224" s="18"/>
      <c r="KG224" s="18"/>
      <c r="KH224" s="18"/>
      <c r="KI224" s="18"/>
      <c r="KJ224" s="18"/>
      <c r="KK224" s="18"/>
      <c r="KL224" s="18"/>
      <c r="KM224" s="18"/>
      <c r="KN224" s="18"/>
      <c r="KO224" s="18"/>
      <c r="KP224" s="18"/>
      <c r="KQ224" s="18"/>
      <c r="KR224" s="18"/>
      <c r="KS224" s="18"/>
      <c r="KT224" s="18"/>
      <c r="KU224" s="18"/>
      <c r="KV224" s="18"/>
      <c r="KW224" s="18"/>
      <c r="KX224" s="18"/>
      <c r="KY224" s="18"/>
      <c r="KZ224" s="18"/>
      <c r="LA224" s="18"/>
      <c r="LB224" s="18"/>
      <c r="LC224" s="18"/>
      <c r="LD224" s="18"/>
      <c r="LE224" s="18"/>
      <c r="LF224" s="18"/>
      <c r="LG224" s="18"/>
      <c r="LH224" s="18"/>
      <c r="LI224" s="18"/>
      <c r="LJ224" s="18"/>
      <c r="LK224" s="18"/>
      <c r="LL224" s="18"/>
      <c r="LM224" s="18"/>
      <c r="LN224" s="18"/>
      <c r="LO224" s="18"/>
      <c r="LP224" s="18"/>
      <c r="LQ224" s="18"/>
      <c r="LR224" s="18"/>
      <c r="LS224" s="18"/>
      <c r="LT224" s="18"/>
      <c r="LU224" s="18"/>
      <c r="LV224" s="18"/>
      <c r="LW224" s="18"/>
      <c r="LX224" s="18"/>
      <c r="LY224" s="18"/>
      <c r="LZ224" s="18"/>
      <c r="MA224" s="18"/>
      <c r="MB224" s="18"/>
      <c r="MC224" s="18"/>
      <c r="MD224" s="18"/>
      <c r="ME224" s="18"/>
      <c r="MF224" s="18"/>
      <c r="MG224" s="18"/>
      <c r="MH224" s="18"/>
      <c r="MI224" s="18"/>
      <c r="MJ224" s="18"/>
      <c r="MK224" s="18"/>
      <c r="ML224" s="18"/>
      <c r="MM224" s="18"/>
      <c r="MN224" s="18"/>
      <c r="MO224" s="18"/>
      <c r="MP224" s="18"/>
      <c r="MQ224" s="18"/>
      <c r="MR224" s="18"/>
      <c r="MS224" s="18"/>
      <c r="MT224" s="18"/>
      <c r="MU224" s="18"/>
      <c r="MV224" s="18"/>
      <c r="MW224" s="18"/>
      <c r="MX224" s="18"/>
      <c r="MY224" s="18"/>
      <c r="MZ224" s="18"/>
      <c r="NA224" s="18"/>
      <c r="NB224" s="18"/>
      <c r="NC224" s="18"/>
      <c r="ND224" s="18"/>
      <c r="NE224" s="18"/>
      <c r="NF224" s="18"/>
      <c r="NG224" s="18"/>
      <c r="NH224" s="18"/>
      <c r="NI224" s="18"/>
      <c r="NJ224" s="18"/>
      <c r="NK224" s="18"/>
      <c r="NL224" s="18"/>
      <c r="NM224" s="18"/>
      <c r="NN224" s="18"/>
      <c r="NO224" s="18"/>
      <c r="NP224" s="18"/>
      <c r="NQ224" s="18"/>
      <c r="NR224" s="18"/>
      <c r="NS224" s="18"/>
      <c r="NT224" s="18"/>
      <c r="NU224" s="18"/>
      <c r="NV224" s="18"/>
      <c r="NW224" s="18"/>
      <c r="NX224" s="18"/>
      <c r="NY224" s="18"/>
      <c r="NZ224" s="18"/>
      <c r="OA224" s="18"/>
      <c r="OB224" s="18"/>
      <c r="OC224" s="18"/>
      <c r="OD224" s="18"/>
      <c r="OE224" s="18"/>
      <c r="OF224" s="18"/>
      <c r="OG224" s="18"/>
      <c r="OH224" s="18"/>
      <c r="OI224" s="18"/>
      <c r="OJ224" s="18"/>
      <c r="OK224" s="18"/>
      <c r="OL224" s="18"/>
      <c r="OM224" s="18"/>
      <c r="ON224" s="18"/>
      <c r="OO224" s="18"/>
      <c r="OP224" s="18"/>
      <c r="OQ224" s="18"/>
      <c r="OR224" s="18"/>
      <c r="OS224" s="18"/>
      <c r="OT224" s="18"/>
      <c r="OU224" s="18"/>
      <c r="OV224" s="18"/>
      <c r="OW224" s="18"/>
      <c r="OX224" s="18"/>
      <c r="OY224" s="18"/>
      <c r="OZ224" s="18"/>
      <c r="PA224" s="18"/>
      <c r="PB224" s="18"/>
      <c r="PC224" s="18"/>
      <c r="PD224" s="18"/>
      <c r="PE224" s="18"/>
      <c r="PF224" s="18"/>
      <c r="PG224" s="18"/>
      <c r="PH224" s="18"/>
      <c r="PI224" s="18"/>
      <c r="PJ224" s="18"/>
      <c r="PK224" s="18"/>
      <c r="PL224" s="18"/>
      <c r="PM224" s="18"/>
      <c r="PN224" s="18"/>
      <c r="PO224" s="18"/>
      <c r="PP224" s="18"/>
      <c r="PQ224" s="18"/>
      <c r="PR224" s="18"/>
      <c r="PS224" s="18"/>
      <c r="PT224" s="18"/>
      <c r="PU224" s="18"/>
      <c r="PV224" s="18"/>
      <c r="PW224" s="18"/>
      <c r="PX224" s="18"/>
      <c r="PY224" s="18"/>
      <c r="PZ224" s="18"/>
      <c r="QA224" s="18"/>
      <c r="QB224" s="18"/>
      <c r="QC224" s="18"/>
      <c r="QD224" s="18"/>
      <c r="QE224" s="18"/>
      <c r="QF224" s="18"/>
      <c r="QG224" s="18"/>
      <c r="QH224" s="18"/>
      <c r="QI224" s="18"/>
      <c r="QJ224" s="18"/>
      <c r="QK224" s="18"/>
      <c r="QL224" s="18"/>
      <c r="QM224" s="18"/>
      <c r="QN224" s="18"/>
      <c r="QO224" s="18"/>
      <c r="QP224" s="18"/>
      <c r="QQ224" s="18"/>
      <c r="QR224" s="18"/>
      <c r="QS224" s="18"/>
      <c r="QT224" s="18"/>
      <c r="QU224" s="18"/>
      <c r="QV224" s="18"/>
      <c r="QW224" s="18"/>
      <c r="QX224" s="18"/>
      <c r="QY224" s="18"/>
      <c r="QZ224" s="18"/>
      <c r="RA224" s="18"/>
      <c r="RB224" s="18"/>
      <c r="RC224" s="18"/>
      <c r="RD224" s="18"/>
      <c r="RE224" s="18"/>
      <c r="RF224" s="18"/>
      <c r="RG224" s="18"/>
      <c r="RH224" s="18"/>
      <c r="RI224" s="18"/>
      <c r="RJ224" s="18"/>
    </row>
    <row r="225" spans="1:478" x14ac:dyDescent="0.2">
      <c r="A225" s="3" t="s">
        <v>27</v>
      </c>
      <c r="B225" s="4" t="s">
        <v>235</v>
      </c>
      <c r="C225" s="4" t="s">
        <v>544</v>
      </c>
      <c r="D225" s="6" t="s">
        <v>234</v>
      </c>
      <c r="E225" s="3" t="s">
        <v>15</v>
      </c>
      <c r="F225" s="28">
        <v>1</v>
      </c>
      <c r="G225" s="3" t="s">
        <v>15</v>
      </c>
      <c r="H225" s="29">
        <v>31.87</v>
      </c>
      <c r="I225" s="22" t="str">
        <f t="shared" si="13"/>
        <v xml:space="preserve"> N</v>
      </c>
      <c r="J225" s="7"/>
      <c r="K225" s="28">
        <v>35</v>
      </c>
      <c r="L225" s="3" t="s">
        <v>18</v>
      </c>
    </row>
    <row r="226" spans="1:478" x14ac:dyDescent="0.2">
      <c r="A226" s="3" t="s">
        <v>11</v>
      </c>
      <c r="B226" s="4" t="s">
        <v>12</v>
      </c>
      <c r="C226" s="4" t="s">
        <v>545</v>
      </c>
      <c r="D226" s="6" t="s">
        <v>246</v>
      </c>
      <c r="E226" s="3" t="s">
        <v>15</v>
      </c>
      <c r="F226" s="28">
        <v>1</v>
      </c>
      <c r="G226" s="3" t="s">
        <v>15</v>
      </c>
      <c r="H226" s="29">
        <v>22</v>
      </c>
      <c r="I226" s="22" t="str">
        <f t="shared" si="13"/>
        <v xml:space="preserve"> N</v>
      </c>
      <c r="J226" s="7"/>
      <c r="K226" s="28">
        <v>20</v>
      </c>
      <c r="L226" s="3" t="s">
        <v>18</v>
      </c>
    </row>
    <row r="227" spans="1:478" x14ac:dyDescent="0.2">
      <c r="A227" s="3" t="s">
        <v>190</v>
      </c>
      <c r="B227" s="4" t="s">
        <v>248</v>
      </c>
      <c r="C227" s="4" t="s">
        <v>546</v>
      </c>
      <c r="D227" s="6" t="s">
        <v>247</v>
      </c>
      <c r="E227" s="3" t="s">
        <v>15</v>
      </c>
      <c r="F227" s="28">
        <v>1</v>
      </c>
      <c r="G227" s="3" t="s">
        <v>15</v>
      </c>
      <c r="H227" s="24">
        <f>IF(J227&gt;0,(J227/(K227*52)),"  ")</f>
        <v>22.185576923076923</v>
      </c>
      <c r="I227" s="22" t="str">
        <f t="shared" si="13"/>
        <v>Y</v>
      </c>
      <c r="J227" s="30">
        <v>46146</v>
      </c>
      <c r="K227" s="28">
        <v>40</v>
      </c>
      <c r="L227" s="3" t="s">
        <v>18</v>
      </c>
    </row>
    <row r="228" spans="1:478" x14ac:dyDescent="0.2">
      <c r="A228" s="3" t="s">
        <v>31</v>
      </c>
      <c r="B228" s="4" t="s">
        <v>252</v>
      </c>
      <c r="C228" s="4" t="s">
        <v>547</v>
      </c>
      <c r="D228" s="6" t="s">
        <v>251</v>
      </c>
      <c r="E228" s="3" t="s">
        <v>15</v>
      </c>
      <c r="F228" s="28">
        <v>1</v>
      </c>
      <c r="G228" s="3" t="s">
        <v>15</v>
      </c>
      <c r="H228" s="24">
        <f>IF(J228&gt;0,(J228/(K228*52)),"  ")</f>
        <v>34.378021978021977</v>
      </c>
      <c r="I228" s="22" t="str">
        <f t="shared" si="13"/>
        <v>Y</v>
      </c>
      <c r="J228" s="30">
        <v>62568</v>
      </c>
      <c r="K228" s="28">
        <v>35</v>
      </c>
      <c r="L228" s="3" t="s">
        <v>18</v>
      </c>
    </row>
    <row r="229" spans="1:478" x14ac:dyDescent="0.2">
      <c r="A229" s="3" t="s">
        <v>263</v>
      </c>
      <c r="B229" s="4" t="s">
        <v>264</v>
      </c>
      <c r="C229" s="4" t="s">
        <v>548</v>
      </c>
      <c r="D229" s="6" t="s">
        <v>262</v>
      </c>
      <c r="E229" s="3" t="s">
        <v>15</v>
      </c>
      <c r="F229" s="28">
        <v>1</v>
      </c>
      <c r="G229" s="3" t="s">
        <v>15</v>
      </c>
      <c r="H229" s="29">
        <v>26.52</v>
      </c>
      <c r="I229" s="22" t="str">
        <f t="shared" si="13"/>
        <v xml:space="preserve"> N</v>
      </c>
      <c r="J229" s="7"/>
      <c r="K229" s="28">
        <v>27</v>
      </c>
      <c r="L229" s="3" t="s">
        <v>18</v>
      </c>
    </row>
    <row r="230" spans="1:478" x14ac:dyDescent="0.2">
      <c r="A230" s="3" t="s">
        <v>147</v>
      </c>
      <c r="B230" s="4" t="s">
        <v>269</v>
      </c>
      <c r="C230" s="4" t="s">
        <v>549</v>
      </c>
      <c r="D230" s="6" t="s">
        <v>268</v>
      </c>
      <c r="E230" s="3" t="s">
        <v>15</v>
      </c>
      <c r="F230" s="28">
        <v>1</v>
      </c>
      <c r="G230" s="3" t="s">
        <v>32</v>
      </c>
      <c r="H230" s="24">
        <f>IF(J230&gt;0,(J230/(K230*52)),"  ")</f>
        <v>30.76923076923077</v>
      </c>
      <c r="I230" s="22" t="str">
        <f t="shared" si="13"/>
        <v>Y</v>
      </c>
      <c r="J230" s="30">
        <v>56000</v>
      </c>
      <c r="K230" s="28">
        <v>35</v>
      </c>
      <c r="L230" s="3" t="s">
        <v>18</v>
      </c>
    </row>
    <row r="231" spans="1:478" x14ac:dyDescent="0.2">
      <c r="A231" s="3" t="s">
        <v>279</v>
      </c>
      <c r="B231" s="4" t="s">
        <v>280</v>
      </c>
      <c r="C231" s="4" t="s">
        <v>550</v>
      </c>
      <c r="D231" s="6" t="s">
        <v>278</v>
      </c>
      <c r="E231" s="3" t="s">
        <v>15</v>
      </c>
      <c r="F231" s="28">
        <v>1</v>
      </c>
      <c r="G231" s="3" t="s">
        <v>32</v>
      </c>
      <c r="H231" s="24">
        <f>IF(J231&gt;0,(J231/(K231*52)),"  ")</f>
        <v>37.760096153846156</v>
      </c>
      <c r="I231" s="22" t="str">
        <f t="shared" si="13"/>
        <v>Y</v>
      </c>
      <c r="J231" s="30">
        <v>78541</v>
      </c>
      <c r="K231" s="28">
        <v>40</v>
      </c>
      <c r="L231" s="3" t="s">
        <v>18</v>
      </c>
    </row>
    <row r="232" spans="1:478" x14ac:dyDescent="0.2">
      <c r="A232" s="3" t="s">
        <v>236</v>
      </c>
      <c r="B232" s="4" t="s">
        <v>287</v>
      </c>
      <c r="C232" s="4" t="s">
        <v>551</v>
      </c>
      <c r="D232" s="6" t="s">
        <v>286</v>
      </c>
      <c r="E232" s="3" t="s">
        <v>15</v>
      </c>
      <c r="F232" s="28">
        <v>1</v>
      </c>
      <c r="G232" s="3" t="s">
        <v>32</v>
      </c>
      <c r="H232" s="29">
        <v>35.450000000000003</v>
      </c>
      <c r="I232" s="22" t="str">
        <f t="shared" si="13"/>
        <v xml:space="preserve"> N</v>
      </c>
      <c r="J232" s="7"/>
      <c r="K232" s="28">
        <v>35</v>
      </c>
      <c r="L232" s="3" t="s">
        <v>18</v>
      </c>
    </row>
    <row r="233" spans="1:478" x14ac:dyDescent="0.2">
      <c r="A233" s="3" t="s">
        <v>291</v>
      </c>
      <c r="B233" s="4" t="s">
        <v>292</v>
      </c>
      <c r="C233" s="4" t="s">
        <v>552</v>
      </c>
      <c r="D233" s="6" t="s">
        <v>290</v>
      </c>
      <c r="E233" s="3" t="s">
        <v>15</v>
      </c>
      <c r="F233" s="28">
        <v>1</v>
      </c>
      <c r="G233" s="3" t="s">
        <v>15</v>
      </c>
      <c r="H233" s="24">
        <f>IF(J233&gt;0,(J233/(K233*52)),"  ")</f>
        <v>51.057692307692307</v>
      </c>
      <c r="I233" s="22" t="s">
        <v>514</v>
      </c>
      <c r="J233" s="30">
        <v>92925</v>
      </c>
      <c r="K233" s="28">
        <v>35</v>
      </c>
      <c r="L233" s="3" t="s">
        <v>18</v>
      </c>
    </row>
    <row r="234" spans="1:478" x14ac:dyDescent="0.2">
      <c r="A234" s="3" t="s">
        <v>141</v>
      </c>
      <c r="B234" s="4" t="s">
        <v>142</v>
      </c>
      <c r="C234" s="4" t="s">
        <v>553</v>
      </c>
      <c r="D234" s="6" t="s">
        <v>306</v>
      </c>
      <c r="E234" s="3" t="s">
        <v>15</v>
      </c>
      <c r="F234" s="28">
        <v>1</v>
      </c>
      <c r="G234" s="3" t="s">
        <v>32</v>
      </c>
      <c r="H234" s="24">
        <f>IF(J234&gt;0,(J234/(K234*52)),"  ")</f>
        <v>42.611538461538458</v>
      </c>
      <c r="I234" s="22" t="s">
        <v>514</v>
      </c>
      <c r="J234" s="30">
        <v>77553</v>
      </c>
      <c r="K234" s="28">
        <v>35</v>
      </c>
      <c r="L234" s="3" t="s">
        <v>18</v>
      </c>
    </row>
    <row r="235" spans="1:478" x14ac:dyDescent="0.2">
      <c r="A235" s="3" t="s">
        <v>322</v>
      </c>
      <c r="B235" s="4" t="s">
        <v>323</v>
      </c>
      <c r="C235" s="4" t="s">
        <v>568</v>
      </c>
      <c r="D235" s="6" t="s">
        <v>321</v>
      </c>
      <c r="E235" s="3" t="s">
        <v>15</v>
      </c>
      <c r="F235" s="28">
        <v>1</v>
      </c>
      <c r="G235" s="3" t="s">
        <v>15</v>
      </c>
      <c r="H235" s="24">
        <f>IF(J235&gt;0,(J235/(K235*52)),"  ")</f>
        <v>38.557692307692307</v>
      </c>
      <c r="I235" s="22" t="str">
        <f>IF(J235&gt;0,"Y"," N")</f>
        <v>Y</v>
      </c>
      <c r="J235" s="30">
        <v>70175</v>
      </c>
      <c r="K235" s="28">
        <v>35</v>
      </c>
      <c r="L235" s="3" t="s">
        <v>18</v>
      </c>
    </row>
    <row r="236" spans="1:478" x14ac:dyDescent="0.2">
      <c r="A236" s="3" t="s">
        <v>121</v>
      </c>
      <c r="B236" s="4" t="s">
        <v>216</v>
      </c>
      <c r="C236" s="4" t="s">
        <v>555</v>
      </c>
      <c r="D236" s="6" t="s">
        <v>336</v>
      </c>
      <c r="E236" s="3" t="s">
        <v>15</v>
      </c>
      <c r="F236" s="28">
        <v>1</v>
      </c>
      <c r="G236" s="3" t="s">
        <v>15</v>
      </c>
      <c r="H236" s="24">
        <f>IF(J236&gt;0,(J236/(K236*52)),"  ")</f>
        <v>32.417582417582416</v>
      </c>
      <c r="I236" s="22" t="str">
        <f>IF(J236&gt;0,"Y"," N")</f>
        <v>Y</v>
      </c>
      <c r="J236" s="30">
        <v>59000</v>
      </c>
      <c r="K236" s="28">
        <v>35</v>
      </c>
      <c r="L236" s="3" t="s">
        <v>18</v>
      </c>
    </row>
    <row r="237" spans="1:478" s="15" customFormat="1" x14ac:dyDescent="0.2">
      <c r="A237" s="3" t="s">
        <v>340</v>
      </c>
      <c r="B237" s="4" t="s">
        <v>341</v>
      </c>
      <c r="C237" s="4" t="s">
        <v>554</v>
      </c>
      <c r="D237" s="6" t="s">
        <v>339</v>
      </c>
      <c r="E237" s="3" t="s">
        <v>15</v>
      </c>
      <c r="F237" s="28">
        <v>1</v>
      </c>
      <c r="G237" s="3" t="s">
        <v>342</v>
      </c>
      <c r="H237" s="24">
        <f>IF(J237&gt;0,(J237/(K237*52)),"  ")</f>
        <v>29.8</v>
      </c>
      <c r="I237" s="22" t="str">
        <f>IF(J237&gt;0,"Y"," N")</f>
        <v>Y</v>
      </c>
      <c r="J237" s="30">
        <v>61984</v>
      </c>
      <c r="K237" s="28">
        <v>40</v>
      </c>
      <c r="L237" s="3" t="s">
        <v>18</v>
      </c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/>
      <c r="BA237" s="18"/>
      <c r="BB237" s="18"/>
      <c r="BC237" s="18"/>
      <c r="BD237" s="18"/>
      <c r="BE237" s="18"/>
      <c r="BF237" s="18"/>
      <c r="BG237" s="18"/>
      <c r="BH237" s="18"/>
      <c r="BI237" s="18"/>
      <c r="BJ237" s="18"/>
      <c r="BK237" s="18"/>
      <c r="BL237" s="18"/>
      <c r="BM237" s="18"/>
      <c r="BN237" s="18"/>
      <c r="BO237" s="18"/>
      <c r="BP237" s="18"/>
      <c r="BQ237" s="18"/>
      <c r="BR237" s="18"/>
      <c r="BS237" s="18"/>
      <c r="BT237" s="18"/>
      <c r="BU237" s="18"/>
      <c r="BV237" s="18"/>
      <c r="BW237" s="18"/>
      <c r="BX237" s="18"/>
      <c r="BY237" s="18"/>
      <c r="BZ237" s="18"/>
      <c r="CA237" s="18"/>
      <c r="CB237" s="18"/>
      <c r="CC237" s="18"/>
      <c r="CD237" s="18"/>
      <c r="CE237" s="18"/>
      <c r="CF237" s="18"/>
      <c r="CG237" s="18"/>
      <c r="CH237" s="18"/>
      <c r="CI237" s="18"/>
      <c r="CJ237" s="18"/>
      <c r="CK237" s="18"/>
      <c r="CL237" s="18"/>
      <c r="CM237" s="18"/>
      <c r="CN237" s="18"/>
      <c r="CO237" s="18"/>
      <c r="CP237" s="18"/>
      <c r="CQ237" s="18"/>
      <c r="CR237" s="18"/>
      <c r="CS237" s="18"/>
      <c r="CT237" s="18"/>
      <c r="CU237" s="18"/>
      <c r="CV237" s="18"/>
      <c r="CW237" s="18"/>
      <c r="CX237" s="18"/>
      <c r="CY237" s="18"/>
      <c r="CZ237" s="18"/>
      <c r="DA237" s="18"/>
      <c r="DB237" s="18"/>
      <c r="DC237" s="18"/>
      <c r="DD237" s="18"/>
      <c r="DE237" s="18"/>
      <c r="DF237" s="18"/>
      <c r="DG237" s="18"/>
      <c r="DH237" s="18"/>
      <c r="DI237" s="18"/>
      <c r="DJ237" s="18"/>
      <c r="DK237" s="18"/>
      <c r="DL237" s="18"/>
      <c r="DM237" s="18"/>
      <c r="DN237" s="18"/>
      <c r="DO237" s="18"/>
      <c r="DP237" s="18"/>
      <c r="DQ237" s="18"/>
      <c r="DR237" s="18"/>
      <c r="DS237" s="18"/>
      <c r="DT237" s="18"/>
      <c r="DU237" s="18"/>
      <c r="DV237" s="18"/>
      <c r="DW237" s="18"/>
      <c r="DX237" s="18"/>
      <c r="DY237" s="18"/>
      <c r="DZ237" s="18"/>
      <c r="EA237" s="18"/>
      <c r="EB237" s="18"/>
      <c r="EC237" s="18"/>
      <c r="ED237" s="18"/>
      <c r="EE237" s="18"/>
      <c r="EF237" s="18"/>
      <c r="EG237" s="18"/>
      <c r="EH237" s="18"/>
      <c r="EI237" s="18"/>
      <c r="EJ237" s="18"/>
      <c r="EK237" s="18"/>
      <c r="EL237" s="18"/>
      <c r="EM237" s="18"/>
      <c r="EN237" s="18"/>
      <c r="EO237" s="18"/>
      <c r="EP237" s="18"/>
      <c r="EQ237" s="18"/>
      <c r="ER237" s="18"/>
      <c r="ES237" s="18"/>
      <c r="ET237" s="18"/>
      <c r="EU237" s="18"/>
      <c r="EV237" s="18"/>
      <c r="EW237" s="18"/>
      <c r="EX237" s="18"/>
      <c r="EY237" s="18"/>
      <c r="EZ237" s="18"/>
      <c r="FA237" s="18"/>
      <c r="FB237" s="18"/>
      <c r="FC237" s="18"/>
      <c r="FD237" s="18"/>
      <c r="FE237" s="18"/>
      <c r="FF237" s="18"/>
      <c r="FG237" s="18"/>
      <c r="FH237" s="18"/>
      <c r="FI237" s="18"/>
      <c r="FJ237" s="18"/>
      <c r="FK237" s="18"/>
      <c r="FL237" s="18"/>
      <c r="FM237" s="18"/>
      <c r="FN237" s="18"/>
      <c r="FO237" s="18"/>
      <c r="FP237" s="18"/>
      <c r="FQ237" s="18"/>
      <c r="FR237" s="18"/>
      <c r="FS237" s="18"/>
      <c r="FT237" s="18"/>
      <c r="FU237" s="18"/>
      <c r="FV237" s="18"/>
      <c r="FW237" s="18"/>
      <c r="FX237" s="18"/>
      <c r="FY237" s="18"/>
      <c r="FZ237" s="18"/>
      <c r="GA237" s="18"/>
      <c r="GB237" s="18"/>
      <c r="GC237" s="18"/>
      <c r="GD237" s="18"/>
      <c r="GE237" s="18"/>
      <c r="GF237" s="18"/>
      <c r="GG237" s="18"/>
      <c r="GH237" s="18"/>
      <c r="GI237" s="18"/>
      <c r="GJ237" s="18"/>
      <c r="GK237" s="18"/>
      <c r="GL237" s="18"/>
      <c r="GM237" s="18"/>
      <c r="GN237" s="18"/>
      <c r="GO237" s="18"/>
      <c r="GP237" s="18"/>
      <c r="GQ237" s="18"/>
      <c r="GR237" s="18"/>
      <c r="GS237" s="18"/>
      <c r="GT237" s="18"/>
      <c r="GU237" s="18"/>
      <c r="GV237" s="18"/>
      <c r="GW237" s="18"/>
      <c r="GX237" s="18"/>
      <c r="GY237" s="18"/>
      <c r="GZ237" s="18"/>
      <c r="HA237" s="18"/>
      <c r="HB237" s="18"/>
      <c r="HC237" s="18"/>
      <c r="HD237" s="18"/>
      <c r="HE237" s="18"/>
      <c r="HF237" s="18"/>
      <c r="HG237" s="18"/>
      <c r="HH237" s="18"/>
      <c r="HI237" s="18"/>
      <c r="HJ237" s="18"/>
      <c r="HK237" s="18"/>
      <c r="HL237" s="18"/>
      <c r="HM237" s="18"/>
      <c r="HN237" s="18"/>
      <c r="HO237" s="18"/>
      <c r="HP237" s="18"/>
      <c r="HQ237" s="18"/>
      <c r="HR237" s="18"/>
      <c r="HS237" s="18"/>
      <c r="HT237" s="18"/>
      <c r="HU237" s="18"/>
      <c r="HV237" s="18"/>
      <c r="HW237" s="18"/>
      <c r="HX237" s="18"/>
      <c r="HY237" s="18"/>
      <c r="HZ237" s="18"/>
      <c r="IA237" s="18"/>
      <c r="IB237" s="18"/>
      <c r="IC237" s="18"/>
      <c r="ID237" s="18"/>
      <c r="IE237" s="18"/>
      <c r="IF237" s="18"/>
      <c r="IG237" s="18"/>
      <c r="IH237" s="18"/>
      <c r="II237" s="18"/>
      <c r="IJ237" s="18"/>
      <c r="IK237" s="18"/>
      <c r="IL237" s="18"/>
      <c r="IM237" s="18"/>
      <c r="IN237" s="18"/>
      <c r="IO237" s="18"/>
      <c r="IP237" s="18"/>
      <c r="IQ237" s="18"/>
      <c r="IR237" s="18"/>
      <c r="IS237" s="18"/>
      <c r="IT237" s="18"/>
      <c r="IU237" s="18"/>
      <c r="IV237" s="18"/>
      <c r="IW237" s="18"/>
      <c r="IX237" s="18"/>
      <c r="IY237" s="18"/>
      <c r="IZ237" s="18"/>
      <c r="JA237" s="18"/>
      <c r="JB237" s="18"/>
      <c r="JC237" s="18"/>
      <c r="JD237" s="18"/>
      <c r="JE237" s="18"/>
      <c r="JF237" s="18"/>
      <c r="JG237" s="18"/>
      <c r="JH237" s="18"/>
      <c r="JI237" s="18"/>
      <c r="JJ237" s="18"/>
      <c r="JK237" s="18"/>
      <c r="JL237" s="18"/>
      <c r="JM237" s="18"/>
      <c r="JN237" s="18"/>
      <c r="JO237" s="18"/>
      <c r="JP237" s="18"/>
      <c r="JQ237" s="18"/>
      <c r="JR237" s="18"/>
      <c r="JS237" s="18"/>
      <c r="JT237" s="18"/>
      <c r="JU237" s="18"/>
      <c r="JV237" s="18"/>
      <c r="JW237" s="18"/>
      <c r="JX237" s="18"/>
      <c r="JY237" s="18"/>
      <c r="JZ237" s="18"/>
      <c r="KA237" s="18"/>
      <c r="KB237" s="18"/>
      <c r="KC237" s="18"/>
      <c r="KD237" s="18"/>
      <c r="KE237" s="18"/>
      <c r="KF237" s="18"/>
      <c r="KG237" s="18"/>
      <c r="KH237" s="18"/>
      <c r="KI237" s="18"/>
      <c r="KJ237" s="18"/>
      <c r="KK237" s="18"/>
      <c r="KL237" s="18"/>
      <c r="KM237" s="18"/>
      <c r="KN237" s="18"/>
      <c r="KO237" s="18"/>
      <c r="KP237" s="18"/>
      <c r="KQ237" s="18"/>
      <c r="KR237" s="18"/>
      <c r="KS237" s="18"/>
      <c r="KT237" s="18"/>
      <c r="KU237" s="18"/>
      <c r="KV237" s="18"/>
      <c r="KW237" s="18"/>
      <c r="KX237" s="18"/>
      <c r="KY237" s="18"/>
      <c r="KZ237" s="18"/>
      <c r="LA237" s="18"/>
      <c r="LB237" s="18"/>
      <c r="LC237" s="18"/>
      <c r="LD237" s="18"/>
      <c r="LE237" s="18"/>
      <c r="LF237" s="18"/>
      <c r="LG237" s="18"/>
      <c r="LH237" s="18"/>
      <c r="LI237" s="18"/>
      <c r="LJ237" s="18"/>
      <c r="LK237" s="18"/>
      <c r="LL237" s="18"/>
      <c r="LM237" s="18"/>
      <c r="LN237" s="18"/>
      <c r="LO237" s="18"/>
      <c r="LP237" s="18"/>
      <c r="LQ237" s="18"/>
      <c r="LR237" s="18"/>
      <c r="LS237" s="18"/>
      <c r="LT237" s="18"/>
      <c r="LU237" s="18"/>
      <c r="LV237" s="18"/>
      <c r="LW237" s="18"/>
      <c r="LX237" s="18"/>
      <c r="LY237" s="18"/>
      <c r="LZ237" s="18"/>
      <c r="MA237" s="18"/>
      <c r="MB237" s="18"/>
      <c r="MC237" s="18"/>
      <c r="MD237" s="18"/>
      <c r="ME237" s="18"/>
      <c r="MF237" s="18"/>
      <c r="MG237" s="18"/>
      <c r="MH237" s="18"/>
      <c r="MI237" s="18"/>
      <c r="MJ237" s="18"/>
      <c r="MK237" s="18"/>
      <c r="ML237" s="18"/>
      <c r="MM237" s="18"/>
      <c r="MN237" s="18"/>
      <c r="MO237" s="18"/>
      <c r="MP237" s="18"/>
      <c r="MQ237" s="18"/>
      <c r="MR237" s="18"/>
      <c r="MS237" s="18"/>
      <c r="MT237" s="18"/>
      <c r="MU237" s="18"/>
      <c r="MV237" s="18"/>
      <c r="MW237" s="18"/>
      <c r="MX237" s="18"/>
      <c r="MY237" s="18"/>
      <c r="MZ237" s="18"/>
      <c r="NA237" s="18"/>
      <c r="NB237" s="18"/>
      <c r="NC237" s="18"/>
      <c r="ND237" s="18"/>
      <c r="NE237" s="18"/>
      <c r="NF237" s="18"/>
      <c r="NG237" s="18"/>
      <c r="NH237" s="18"/>
      <c r="NI237" s="18"/>
      <c r="NJ237" s="18"/>
      <c r="NK237" s="18"/>
      <c r="NL237" s="18"/>
      <c r="NM237" s="18"/>
      <c r="NN237" s="18"/>
      <c r="NO237" s="18"/>
      <c r="NP237" s="18"/>
      <c r="NQ237" s="18"/>
      <c r="NR237" s="18"/>
      <c r="NS237" s="18"/>
      <c r="NT237" s="18"/>
      <c r="NU237" s="18"/>
      <c r="NV237" s="18"/>
      <c r="NW237" s="18"/>
      <c r="NX237" s="18"/>
      <c r="NY237" s="18"/>
      <c r="NZ237" s="18"/>
      <c r="OA237" s="18"/>
      <c r="OB237" s="18"/>
      <c r="OC237" s="18"/>
      <c r="OD237" s="18"/>
      <c r="OE237" s="18"/>
      <c r="OF237" s="18"/>
      <c r="OG237" s="18"/>
      <c r="OH237" s="18"/>
      <c r="OI237" s="18"/>
      <c r="OJ237" s="18"/>
      <c r="OK237" s="18"/>
      <c r="OL237" s="18"/>
      <c r="OM237" s="18"/>
      <c r="ON237" s="18"/>
      <c r="OO237" s="18"/>
      <c r="OP237" s="18"/>
      <c r="OQ237" s="18"/>
      <c r="OR237" s="18"/>
      <c r="OS237" s="18"/>
      <c r="OT237" s="18"/>
      <c r="OU237" s="18"/>
      <c r="OV237" s="18"/>
      <c r="OW237" s="18"/>
      <c r="OX237" s="18"/>
      <c r="OY237" s="18"/>
      <c r="OZ237" s="18"/>
      <c r="PA237" s="18"/>
      <c r="PB237" s="18"/>
      <c r="PC237" s="18"/>
      <c r="PD237" s="18"/>
      <c r="PE237" s="18"/>
      <c r="PF237" s="18"/>
      <c r="PG237" s="18"/>
      <c r="PH237" s="18"/>
      <c r="PI237" s="18"/>
      <c r="PJ237" s="18"/>
      <c r="PK237" s="18"/>
      <c r="PL237" s="18"/>
      <c r="PM237" s="18"/>
      <c r="PN237" s="18"/>
      <c r="PO237" s="18"/>
      <c r="PP237" s="18"/>
      <c r="PQ237" s="18"/>
      <c r="PR237" s="18"/>
      <c r="PS237" s="18"/>
      <c r="PT237" s="18"/>
      <c r="PU237" s="18"/>
      <c r="PV237" s="18"/>
      <c r="PW237" s="18"/>
      <c r="PX237" s="18"/>
      <c r="PY237" s="18"/>
      <c r="PZ237" s="18"/>
      <c r="QA237" s="18"/>
      <c r="QB237" s="18"/>
      <c r="QC237" s="18"/>
      <c r="QD237" s="18"/>
      <c r="QE237" s="18"/>
      <c r="QF237" s="18"/>
      <c r="QG237" s="18"/>
      <c r="QH237" s="18"/>
      <c r="QI237" s="18"/>
      <c r="QJ237" s="18"/>
      <c r="QK237" s="18"/>
      <c r="QL237" s="18"/>
      <c r="QM237" s="18"/>
      <c r="QN237" s="18"/>
      <c r="QO237" s="18"/>
      <c r="QP237" s="18"/>
      <c r="QQ237" s="18"/>
      <c r="QR237" s="18"/>
      <c r="QS237" s="18"/>
      <c r="QT237" s="18"/>
      <c r="QU237" s="18"/>
      <c r="QV237" s="18"/>
      <c r="QW237" s="18"/>
      <c r="QX237" s="18"/>
      <c r="QY237" s="18"/>
      <c r="QZ237" s="18"/>
      <c r="RA237" s="18"/>
      <c r="RB237" s="18"/>
      <c r="RC237" s="18"/>
      <c r="RD237" s="18"/>
      <c r="RE237" s="18"/>
      <c r="RF237" s="18"/>
      <c r="RG237" s="18"/>
      <c r="RH237" s="18"/>
      <c r="RI237" s="18"/>
      <c r="RJ237" s="18"/>
    </row>
    <row r="238" spans="1:478" x14ac:dyDescent="0.2">
      <c r="A238" s="3" t="s">
        <v>27</v>
      </c>
      <c r="B238" s="4" t="s">
        <v>348</v>
      </c>
      <c r="C238" s="4" t="s">
        <v>557</v>
      </c>
      <c r="D238" s="6" t="s">
        <v>347</v>
      </c>
      <c r="E238" s="3" t="s">
        <v>15</v>
      </c>
      <c r="F238" s="28">
        <v>1</v>
      </c>
      <c r="G238" s="3" t="s">
        <v>15</v>
      </c>
      <c r="H238" s="29">
        <v>15.06</v>
      </c>
      <c r="I238" s="25" t="s">
        <v>513</v>
      </c>
      <c r="J238" s="30">
        <v>20361</v>
      </c>
      <c r="K238" s="28">
        <v>26</v>
      </c>
      <c r="L238" s="3" t="s">
        <v>18</v>
      </c>
    </row>
    <row r="239" spans="1:478" x14ac:dyDescent="0.2">
      <c r="A239" s="3" t="s">
        <v>352</v>
      </c>
      <c r="B239" s="4" t="s">
        <v>353</v>
      </c>
      <c r="C239" s="4" t="s">
        <v>558</v>
      </c>
      <c r="D239" s="6" t="s">
        <v>351</v>
      </c>
      <c r="E239" s="3" t="s">
        <v>15</v>
      </c>
      <c r="F239" s="28">
        <v>1</v>
      </c>
      <c r="G239" s="3" t="s">
        <v>15</v>
      </c>
      <c r="H239" s="24">
        <f t="shared" ref="H239:H248" si="14">IF(J239&gt;0,(J239/(K239*52)),"  ")</f>
        <v>38.178021978021981</v>
      </c>
      <c r="I239" s="22" t="str">
        <f t="shared" ref="I239:I254" si="15">IF(J239&gt;0,"Y"," N")</f>
        <v>Y</v>
      </c>
      <c r="J239" s="30">
        <v>69484</v>
      </c>
      <c r="K239" s="28">
        <v>35</v>
      </c>
      <c r="L239" s="3" t="s">
        <v>18</v>
      </c>
    </row>
    <row r="240" spans="1:478" x14ac:dyDescent="0.2">
      <c r="A240" s="3" t="s">
        <v>364</v>
      </c>
      <c r="B240" s="4" t="s">
        <v>365</v>
      </c>
      <c r="C240" s="4" t="s">
        <v>559</v>
      </c>
      <c r="D240" s="6" t="s">
        <v>363</v>
      </c>
      <c r="E240" s="3" t="s">
        <v>15</v>
      </c>
      <c r="F240" s="28">
        <v>1</v>
      </c>
      <c r="G240" s="3" t="s">
        <v>15</v>
      </c>
      <c r="H240" s="24">
        <f t="shared" si="14"/>
        <v>20</v>
      </c>
      <c r="I240" s="22" t="str">
        <f t="shared" si="15"/>
        <v>Y</v>
      </c>
      <c r="J240" s="30">
        <v>26000</v>
      </c>
      <c r="K240" s="28">
        <v>25</v>
      </c>
      <c r="L240" s="3" t="s">
        <v>18</v>
      </c>
    </row>
    <row r="241" spans="1:478" x14ac:dyDescent="0.2">
      <c r="A241" s="3" t="s">
        <v>324</v>
      </c>
      <c r="B241" s="4" t="s">
        <v>369</v>
      </c>
      <c r="C241" s="4" t="s">
        <v>560</v>
      </c>
      <c r="D241" s="6" t="s">
        <v>368</v>
      </c>
      <c r="E241" s="3" t="s">
        <v>15</v>
      </c>
      <c r="F241" s="28">
        <v>1</v>
      </c>
      <c r="G241" s="3" t="s">
        <v>15</v>
      </c>
      <c r="H241" s="24">
        <f t="shared" si="14"/>
        <v>32.927472527472524</v>
      </c>
      <c r="I241" s="22" t="str">
        <f t="shared" si="15"/>
        <v>Y</v>
      </c>
      <c r="J241" s="30">
        <v>59928</v>
      </c>
      <c r="K241" s="28">
        <v>35</v>
      </c>
      <c r="L241" s="3" t="s">
        <v>18</v>
      </c>
    </row>
    <row r="242" spans="1:478" x14ac:dyDescent="0.2">
      <c r="A242" s="3" t="s">
        <v>380</v>
      </c>
      <c r="B242" s="4" t="s">
        <v>381</v>
      </c>
      <c r="C242" s="4" t="s">
        <v>561</v>
      </c>
      <c r="D242" s="6" t="s">
        <v>379</v>
      </c>
      <c r="E242" s="3" t="s">
        <v>15</v>
      </c>
      <c r="F242" s="28">
        <v>1</v>
      </c>
      <c r="G242" s="3" t="s">
        <v>382</v>
      </c>
      <c r="H242" s="24">
        <f t="shared" si="14"/>
        <v>43.269230769230766</v>
      </c>
      <c r="I242" s="22" t="str">
        <f t="shared" si="15"/>
        <v>Y</v>
      </c>
      <c r="J242" s="30">
        <v>90000</v>
      </c>
      <c r="K242" s="28">
        <v>40</v>
      </c>
      <c r="L242" s="3" t="s">
        <v>18</v>
      </c>
    </row>
    <row r="243" spans="1:478" x14ac:dyDescent="0.2">
      <c r="A243" s="3" t="s">
        <v>380</v>
      </c>
      <c r="B243" s="4" t="s">
        <v>381</v>
      </c>
      <c r="C243" s="4" t="s">
        <v>562</v>
      </c>
      <c r="D243" s="6" t="s">
        <v>401</v>
      </c>
      <c r="E243" s="3" t="s">
        <v>15</v>
      </c>
      <c r="F243" s="28">
        <v>1</v>
      </c>
      <c r="G243" s="3" t="s">
        <v>15</v>
      </c>
      <c r="H243" s="24">
        <f t="shared" si="14"/>
        <v>62.770256410256408</v>
      </c>
      <c r="I243" s="22" t="str">
        <f t="shared" si="15"/>
        <v>Y</v>
      </c>
      <c r="J243" s="30">
        <v>122402</v>
      </c>
      <c r="K243" s="28">
        <v>37.5</v>
      </c>
      <c r="L243" s="3" t="s">
        <v>18</v>
      </c>
    </row>
    <row r="244" spans="1:478" s="15" customFormat="1" x14ac:dyDescent="0.2">
      <c r="A244" s="3" t="s">
        <v>85</v>
      </c>
      <c r="B244" s="4" t="s">
        <v>439</v>
      </c>
      <c r="C244" s="4" t="s">
        <v>563</v>
      </c>
      <c r="D244" s="6" t="s">
        <v>438</v>
      </c>
      <c r="E244" s="3" t="s">
        <v>15</v>
      </c>
      <c r="F244" s="28">
        <v>1</v>
      </c>
      <c r="G244" s="3" t="s">
        <v>15</v>
      </c>
      <c r="H244" s="24">
        <f t="shared" si="14"/>
        <v>34.917582417582416</v>
      </c>
      <c r="I244" s="22" t="str">
        <f t="shared" si="15"/>
        <v>Y</v>
      </c>
      <c r="J244" s="30">
        <v>63550</v>
      </c>
      <c r="K244" s="28">
        <v>35</v>
      </c>
      <c r="L244" s="3" t="s">
        <v>18</v>
      </c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  <c r="AX244" s="18"/>
      <c r="AY244" s="18"/>
      <c r="AZ244" s="18"/>
      <c r="BA244" s="18"/>
      <c r="BB244" s="18"/>
      <c r="BC244" s="18"/>
      <c r="BD244" s="18"/>
      <c r="BE244" s="18"/>
      <c r="BF244" s="18"/>
      <c r="BG244" s="18"/>
      <c r="BH244" s="18"/>
      <c r="BI244" s="18"/>
      <c r="BJ244" s="18"/>
      <c r="BK244" s="18"/>
      <c r="BL244" s="18"/>
      <c r="BM244" s="18"/>
      <c r="BN244" s="18"/>
      <c r="BO244" s="18"/>
      <c r="BP244" s="18"/>
      <c r="BQ244" s="18"/>
      <c r="BR244" s="18"/>
      <c r="BS244" s="18"/>
      <c r="BT244" s="18"/>
      <c r="BU244" s="18"/>
      <c r="BV244" s="18"/>
      <c r="BW244" s="18"/>
      <c r="BX244" s="18"/>
      <c r="BY244" s="18"/>
      <c r="BZ244" s="18"/>
      <c r="CA244" s="18"/>
      <c r="CB244" s="18"/>
      <c r="CC244" s="18"/>
      <c r="CD244" s="18"/>
      <c r="CE244" s="18"/>
      <c r="CF244" s="18"/>
      <c r="CG244" s="18"/>
      <c r="CH244" s="18"/>
      <c r="CI244" s="18"/>
      <c r="CJ244" s="18"/>
      <c r="CK244" s="18"/>
      <c r="CL244" s="18"/>
      <c r="CM244" s="18"/>
      <c r="CN244" s="18"/>
      <c r="CO244" s="18"/>
      <c r="CP244" s="18"/>
      <c r="CQ244" s="18"/>
      <c r="CR244" s="18"/>
      <c r="CS244" s="18"/>
      <c r="CT244" s="18"/>
      <c r="CU244" s="18"/>
      <c r="CV244" s="18"/>
      <c r="CW244" s="18"/>
      <c r="CX244" s="18"/>
      <c r="CY244" s="18"/>
      <c r="CZ244" s="18"/>
      <c r="DA244" s="18"/>
      <c r="DB244" s="18"/>
      <c r="DC244" s="18"/>
      <c r="DD244" s="18"/>
      <c r="DE244" s="18"/>
      <c r="DF244" s="18"/>
      <c r="DG244" s="18"/>
      <c r="DH244" s="18"/>
      <c r="DI244" s="18"/>
      <c r="DJ244" s="18"/>
      <c r="DK244" s="18"/>
      <c r="DL244" s="18"/>
      <c r="DM244" s="18"/>
      <c r="DN244" s="18"/>
      <c r="DO244" s="18"/>
      <c r="DP244" s="18"/>
      <c r="DQ244" s="18"/>
      <c r="DR244" s="18"/>
      <c r="DS244" s="18"/>
      <c r="DT244" s="18"/>
      <c r="DU244" s="18"/>
      <c r="DV244" s="18"/>
      <c r="DW244" s="18"/>
      <c r="DX244" s="18"/>
      <c r="DY244" s="18"/>
      <c r="DZ244" s="18"/>
      <c r="EA244" s="18"/>
      <c r="EB244" s="18"/>
      <c r="EC244" s="18"/>
      <c r="ED244" s="18"/>
      <c r="EE244" s="18"/>
      <c r="EF244" s="18"/>
      <c r="EG244" s="18"/>
      <c r="EH244" s="18"/>
      <c r="EI244" s="18"/>
      <c r="EJ244" s="18"/>
      <c r="EK244" s="18"/>
      <c r="EL244" s="18"/>
      <c r="EM244" s="18"/>
      <c r="EN244" s="18"/>
      <c r="EO244" s="18"/>
      <c r="EP244" s="18"/>
      <c r="EQ244" s="18"/>
      <c r="ER244" s="18"/>
      <c r="ES244" s="18"/>
      <c r="ET244" s="18"/>
      <c r="EU244" s="18"/>
      <c r="EV244" s="18"/>
      <c r="EW244" s="18"/>
      <c r="EX244" s="18"/>
      <c r="EY244" s="18"/>
      <c r="EZ244" s="18"/>
      <c r="FA244" s="18"/>
      <c r="FB244" s="18"/>
      <c r="FC244" s="18"/>
      <c r="FD244" s="18"/>
      <c r="FE244" s="18"/>
      <c r="FF244" s="18"/>
      <c r="FG244" s="18"/>
      <c r="FH244" s="18"/>
      <c r="FI244" s="18"/>
      <c r="FJ244" s="18"/>
      <c r="FK244" s="18"/>
      <c r="FL244" s="18"/>
      <c r="FM244" s="18"/>
      <c r="FN244" s="18"/>
      <c r="FO244" s="18"/>
      <c r="FP244" s="18"/>
      <c r="FQ244" s="18"/>
      <c r="FR244" s="18"/>
      <c r="FS244" s="18"/>
      <c r="FT244" s="18"/>
      <c r="FU244" s="18"/>
      <c r="FV244" s="18"/>
      <c r="FW244" s="18"/>
      <c r="FX244" s="18"/>
      <c r="FY244" s="18"/>
      <c r="FZ244" s="18"/>
      <c r="GA244" s="18"/>
      <c r="GB244" s="18"/>
      <c r="GC244" s="18"/>
      <c r="GD244" s="18"/>
      <c r="GE244" s="18"/>
      <c r="GF244" s="18"/>
      <c r="GG244" s="18"/>
      <c r="GH244" s="18"/>
      <c r="GI244" s="18"/>
      <c r="GJ244" s="18"/>
      <c r="GK244" s="18"/>
      <c r="GL244" s="18"/>
      <c r="GM244" s="18"/>
      <c r="GN244" s="18"/>
      <c r="GO244" s="18"/>
      <c r="GP244" s="18"/>
      <c r="GQ244" s="18"/>
      <c r="GR244" s="18"/>
      <c r="GS244" s="18"/>
      <c r="GT244" s="18"/>
      <c r="GU244" s="18"/>
      <c r="GV244" s="18"/>
      <c r="GW244" s="18"/>
      <c r="GX244" s="18"/>
      <c r="GY244" s="18"/>
      <c r="GZ244" s="18"/>
      <c r="HA244" s="18"/>
      <c r="HB244" s="18"/>
      <c r="HC244" s="18"/>
      <c r="HD244" s="18"/>
      <c r="HE244" s="18"/>
      <c r="HF244" s="18"/>
      <c r="HG244" s="18"/>
      <c r="HH244" s="18"/>
      <c r="HI244" s="18"/>
      <c r="HJ244" s="18"/>
      <c r="HK244" s="18"/>
      <c r="HL244" s="18"/>
      <c r="HM244" s="18"/>
      <c r="HN244" s="18"/>
      <c r="HO244" s="18"/>
      <c r="HP244" s="18"/>
      <c r="HQ244" s="18"/>
      <c r="HR244" s="18"/>
      <c r="HS244" s="18"/>
      <c r="HT244" s="18"/>
      <c r="HU244" s="18"/>
      <c r="HV244" s="18"/>
      <c r="HW244" s="18"/>
      <c r="HX244" s="18"/>
      <c r="HY244" s="18"/>
      <c r="HZ244" s="18"/>
      <c r="IA244" s="18"/>
      <c r="IB244" s="18"/>
      <c r="IC244" s="18"/>
      <c r="ID244" s="18"/>
      <c r="IE244" s="18"/>
      <c r="IF244" s="18"/>
      <c r="IG244" s="18"/>
      <c r="IH244" s="18"/>
      <c r="II244" s="18"/>
      <c r="IJ244" s="18"/>
      <c r="IK244" s="18"/>
      <c r="IL244" s="18"/>
      <c r="IM244" s="18"/>
      <c r="IN244" s="18"/>
      <c r="IO244" s="18"/>
      <c r="IP244" s="18"/>
      <c r="IQ244" s="18"/>
      <c r="IR244" s="18"/>
      <c r="IS244" s="18"/>
      <c r="IT244" s="18"/>
      <c r="IU244" s="18"/>
      <c r="IV244" s="18"/>
      <c r="IW244" s="18"/>
      <c r="IX244" s="18"/>
      <c r="IY244" s="18"/>
      <c r="IZ244" s="18"/>
      <c r="JA244" s="18"/>
      <c r="JB244" s="18"/>
      <c r="JC244" s="18"/>
      <c r="JD244" s="18"/>
      <c r="JE244" s="18"/>
      <c r="JF244" s="18"/>
      <c r="JG244" s="18"/>
      <c r="JH244" s="18"/>
      <c r="JI244" s="18"/>
      <c r="JJ244" s="18"/>
      <c r="JK244" s="18"/>
      <c r="JL244" s="18"/>
      <c r="JM244" s="18"/>
      <c r="JN244" s="18"/>
      <c r="JO244" s="18"/>
      <c r="JP244" s="18"/>
      <c r="JQ244" s="18"/>
      <c r="JR244" s="18"/>
      <c r="JS244" s="18"/>
      <c r="JT244" s="18"/>
      <c r="JU244" s="18"/>
      <c r="JV244" s="18"/>
      <c r="JW244" s="18"/>
      <c r="JX244" s="18"/>
      <c r="JY244" s="18"/>
      <c r="JZ244" s="18"/>
      <c r="KA244" s="18"/>
      <c r="KB244" s="18"/>
      <c r="KC244" s="18"/>
      <c r="KD244" s="18"/>
      <c r="KE244" s="18"/>
      <c r="KF244" s="18"/>
      <c r="KG244" s="18"/>
      <c r="KH244" s="18"/>
      <c r="KI244" s="18"/>
      <c r="KJ244" s="18"/>
      <c r="KK244" s="18"/>
      <c r="KL244" s="18"/>
      <c r="KM244" s="18"/>
      <c r="KN244" s="18"/>
      <c r="KO244" s="18"/>
      <c r="KP244" s="18"/>
      <c r="KQ244" s="18"/>
      <c r="KR244" s="18"/>
      <c r="KS244" s="18"/>
      <c r="KT244" s="18"/>
      <c r="KU244" s="18"/>
      <c r="KV244" s="18"/>
      <c r="KW244" s="18"/>
      <c r="KX244" s="18"/>
      <c r="KY244" s="18"/>
      <c r="KZ244" s="18"/>
      <c r="LA244" s="18"/>
      <c r="LB244" s="18"/>
      <c r="LC244" s="18"/>
      <c r="LD244" s="18"/>
      <c r="LE244" s="18"/>
      <c r="LF244" s="18"/>
      <c r="LG244" s="18"/>
      <c r="LH244" s="18"/>
      <c r="LI244" s="18"/>
      <c r="LJ244" s="18"/>
      <c r="LK244" s="18"/>
      <c r="LL244" s="18"/>
      <c r="LM244" s="18"/>
      <c r="LN244" s="18"/>
      <c r="LO244" s="18"/>
      <c r="LP244" s="18"/>
      <c r="LQ244" s="18"/>
      <c r="LR244" s="18"/>
      <c r="LS244" s="18"/>
      <c r="LT244" s="18"/>
      <c r="LU244" s="18"/>
      <c r="LV244" s="18"/>
      <c r="LW244" s="18"/>
      <c r="LX244" s="18"/>
      <c r="LY244" s="18"/>
      <c r="LZ244" s="18"/>
      <c r="MA244" s="18"/>
      <c r="MB244" s="18"/>
      <c r="MC244" s="18"/>
      <c r="MD244" s="18"/>
      <c r="ME244" s="18"/>
      <c r="MF244" s="18"/>
      <c r="MG244" s="18"/>
      <c r="MH244" s="18"/>
      <c r="MI244" s="18"/>
      <c r="MJ244" s="18"/>
      <c r="MK244" s="18"/>
      <c r="ML244" s="18"/>
      <c r="MM244" s="18"/>
      <c r="MN244" s="18"/>
      <c r="MO244" s="18"/>
      <c r="MP244" s="18"/>
      <c r="MQ244" s="18"/>
      <c r="MR244" s="18"/>
      <c r="MS244" s="18"/>
      <c r="MT244" s="18"/>
      <c r="MU244" s="18"/>
      <c r="MV244" s="18"/>
      <c r="MW244" s="18"/>
      <c r="MX244" s="18"/>
      <c r="MY244" s="18"/>
      <c r="MZ244" s="18"/>
      <c r="NA244" s="18"/>
      <c r="NB244" s="18"/>
      <c r="NC244" s="18"/>
      <c r="ND244" s="18"/>
      <c r="NE244" s="18"/>
      <c r="NF244" s="18"/>
      <c r="NG244" s="18"/>
      <c r="NH244" s="18"/>
      <c r="NI244" s="18"/>
      <c r="NJ244" s="18"/>
      <c r="NK244" s="18"/>
      <c r="NL244" s="18"/>
      <c r="NM244" s="18"/>
      <c r="NN244" s="18"/>
      <c r="NO244" s="18"/>
      <c r="NP244" s="18"/>
      <c r="NQ244" s="18"/>
      <c r="NR244" s="18"/>
      <c r="NS244" s="18"/>
      <c r="NT244" s="18"/>
      <c r="NU244" s="18"/>
      <c r="NV244" s="18"/>
      <c r="NW244" s="18"/>
      <c r="NX244" s="18"/>
      <c r="NY244" s="18"/>
      <c r="NZ244" s="18"/>
      <c r="OA244" s="18"/>
      <c r="OB244" s="18"/>
      <c r="OC244" s="18"/>
      <c r="OD244" s="18"/>
      <c r="OE244" s="18"/>
      <c r="OF244" s="18"/>
      <c r="OG244" s="18"/>
      <c r="OH244" s="18"/>
      <c r="OI244" s="18"/>
      <c r="OJ244" s="18"/>
      <c r="OK244" s="18"/>
      <c r="OL244" s="18"/>
      <c r="OM244" s="18"/>
      <c r="ON244" s="18"/>
      <c r="OO244" s="18"/>
      <c r="OP244" s="18"/>
      <c r="OQ244" s="18"/>
      <c r="OR244" s="18"/>
      <c r="OS244" s="18"/>
      <c r="OT244" s="18"/>
      <c r="OU244" s="18"/>
      <c r="OV244" s="18"/>
      <c r="OW244" s="18"/>
      <c r="OX244" s="18"/>
      <c r="OY244" s="18"/>
      <c r="OZ244" s="18"/>
      <c r="PA244" s="18"/>
      <c r="PB244" s="18"/>
      <c r="PC244" s="18"/>
      <c r="PD244" s="18"/>
      <c r="PE244" s="18"/>
      <c r="PF244" s="18"/>
      <c r="PG244" s="18"/>
      <c r="PH244" s="18"/>
      <c r="PI244" s="18"/>
      <c r="PJ244" s="18"/>
      <c r="PK244" s="18"/>
      <c r="PL244" s="18"/>
      <c r="PM244" s="18"/>
      <c r="PN244" s="18"/>
      <c r="PO244" s="18"/>
      <c r="PP244" s="18"/>
      <c r="PQ244" s="18"/>
      <c r="PR244" s="18"/>
      <c r="PS244" s="18"/>
      <c r="PT244" s="18"/>
      <c r="PU244" s="18"/>
      <c r="PV244" s="18"/>
      <c r="PW244" s="18"/>
      <c r="PX244" s="18"/>
      <c r="PY244" s="18"/>
      <c r="PZ244" s="18"/>
      <c r="QA244" s="18"/>
      <c r="QB244" s="18"/>
      <c r="QC244" s="18"/>
      <c r="QD244" s="18"/>
      <c r="QE244" s="18"/>
      <c r="QF244" s="18"/>
      <c r="QG244" s="18"/>
      <c r="QH244" s="18"/>
      <c r="QI244" s="18"/>
      <c r="QJ244" s="18"/>
      <c r="QK244" s="18"/>
      <c r="QL244" s="18"/>
      <c r="QM244" s="18"/>
      <c r="QN244" s="18"/>
      <c r="QO244" s="18"/>
      <c r="QP244" s="18"/>
      <c r="QQ244" s="18"/>
      <c r="QR244" s="18"/>
      <c r="QS244" s="18"/>
      <c r="QT244" s="18"/>
      <c r="QU244" s="18"/>
      <c r="QV244" s="18"/>
      <c r="QW244" s="18"/>
      <c r="QX244" s="18"/>
      <c r="QY244" s="18"/>
      <c r="QZ244" s="18"/>
      <c r="RA244" s="18"/>
      <c r="RB244" s="18"/>
      <c r="RC244" s="18"/>
      <c r="RD244" s="18"/>
      <c r="RE244" s="18"/>
      <c r="RF244" s="18"/>
      <c r="RG244" s="18"/>
      <c r="RH244" s="18"/>
      <c r="RI244" s="18"/>
      <c r="RJ244" s="18"/>
    </row>
    <row r="245" spans="1:478" x14ac:dyDescent="0.2">
      <c r="A245" s="3" t="s">
        <v>446</v>
      </c>
      <c r="B245" s="4" t="s">
        <v>447</v>
      </c>
      <c r="C245" s="4" t="s">
        <v>564</v>
      </c>
      <c r="D245" s="6" t="s">
        <v>445</v>
      </c>
      <c r="E245" s="3" t="s">
        <v>15</v>
      </c>
      <c r="F245" s="28">
        <v>1</v>
      </c>
      <c r="G245" s="3" t="s">
        <v>32</v>
      </c>
      <c r="H245" s="24">
        <f t="shared" si="14"/>
        <v>41.893956043956045</v>
      </c>
      <c r="I245" s="22" t="str">
        <f t="shared" si="15"/>
        <v>Y</v>
      </c>
      <c r="J245" s="30">
        <v>76247</v>
      </c>
      <c r="K245" s="28">
        <v>35</v>
      </c>
      <c r="L245" s="3" t="s">
        <v>18</v>
      </c>
    </row>
    <row r="246" spans="1:478" x14ac:dyDescent="0.2">
      <c r="A246" s="3" t="s">
        <v>364</v>
      </c>
      <c r="B246" s="4" t="s">
        <v>365</v>
      </c>
      <c r="C246" s="4" t="s">
        <v>565</v>
      </c>
      <c r="D246" s="6" t="s">
        <v>458</v>
      </c>
      <c r="E246" s="3" t="s">
        <v>15</v>
      </c>
      <c r="F246" s="28">
        <v>1</v>
      </c>
      <c r="G246" s="3" t="s">
        <v>66</v>
      </c>
      <c r="H246" s="24">
        <f t="shared" si="14"/>
        <v>50.150256410256411</v>
      </c>
      <c r="I246" s="22" t="str">
        <f t="shared" si="15"/>
        <v>Y</v>
      </c>
      <c r="J246" s="30">
        <v>97793</v>
      </c>
      <c r="K246" s="28">
        <v>37.5</v>
      </c>
      <c r="L246" s="3" t="s">
        <v>18</v>
      </c>
    </row>
    <row r="247" spans="1:478" x14ac:dyDescent="0.2">
      <c r="A247" s="3" t="s">
        <v>470</v>
      </c>
      <c r="B247" s="4" t="s">
        <v>471</v>
      </c>
      <c r="C247" s="4" t="s">
        <v>566</v>
      </c>
      <c r="D247" s="6" t="s">
        <v>469</v>
      </c>
      <c r="E247" s="3" t="s">
        <v>15</v>
      </c>
      <c r="F247" s="28">
        <v>1</v>
      </c>
      <c r="G247" s="3" t="s">
        <v>32</v>
      </c>
      <c r="H247" s="24">
        <f t="shared" si="14"/>
        <v>32.142857142857146</v>
      </c>
      <c r="I247" s="22" t="str">
        <f t="shared" si="15"/>
        <v>Y</v>
      </c>
      <c r="J247" s="30">
        <v>58500</v>
      </c>
      <c r="K247" s="28">
        <v>35</v>
      </c>
      <c r="L247" s="3" t="s">
        <v>18</v>
      </c>
    </row>
    <row r="248" spans="1:478" x14ac:dyDescent="0.2">
      <c r="A248" s="3" t="s">
        <v>481</v>
      </c>
      <c r="B248" s="4" t="s">
        <v>482</v>
      </c>
      <c r="C248" s="4" t="s">
        <v>567</v>
      </c>
      <c r="D248" s="6" t="s">
        <v>480</v>
      </c>
      <c r="E248" s="3" t="s">
        <v>15</v>
      </c>
      <c r="F248" s="28">
        <v>1</v>
      </c>
      <c r="G248" s="3" t="s">
        <v>382</v>
      </c>
      <c r="H248" s="24">
        <f t="shared" si="14"/>
        <v>36.245604395604396</v>
      </c>
      <c r="I248" s="22" t="str">
        <f t="shared" si="15"/>
        <v>Y</v>
      </c>
      <c r="J248" s="30">
        <v>65967</v>
      </c>
      <c r="K248" s="28">
        <v>35</v>
      </c>
      <c r="L248" s="3" t="s">
        <v>18</v>
      </c>
    </row>
    <row r="249" spans="1:478" x14ac:dyDescent="0.2">
      <c r="A249" s="3" t="s">
        <v>141</v>
      </c>
      <c r="B249" s="4" t="s">
        <v>142</v>
      </c>
      <c r="C249" s="4" t="s">
        <v>568</v>
      </c>
      <c r="D249" s="6" t="s">
        <v>494</v>
      </c>
      <c r="E249" s="3" t="s">
        <v>15</v>
      </c>
      <c r="F249" s="28">
        <v>1</v>
      </c>
      <c r="G249" s="3" t="s">
        <v>15</v>
      </c>
      <c r="H249" s="29">
        <v>22.35</v>
      </c>
      <c r="I249" s="22" t="str">
        <f t="shared" si="15"/>
        <v>Y</v>
      </c>
      <c r="J249" s="30">
        <v>27602</v>
      </c>
      <c r="K249" s="28">
        <v>25</v>
      </c>
      <c r="L249" s="3" t="s">
        <v>18</v>
      </c>
    </row>
    <row r="250" spans="1:478" x14ac:dyDescent="0.2">
      <c r="A250" s="3" t="s">
        <v>496</v>
      </c>
      <c r="B250" s="4" t="s">
        <v>497</v>
      </c>
      <c r="C250" s="4" t="s">
        <v>569</v>
      </c>
      <c r="D250" s="6" t="s">
        <v>495</v>
      </c>
      <c r="E250" s="3" t="s">
        <v>15</v>
      </c>
      <c r="F250" s="28">
        <v>1</v>
      </c>
      <c r="G250" s="3" t="s">
        <v>32</v>
      </c>
      <c r="H250" s="24">
        <f>IF(J250&gt;0,(J250/(K250*52)),"  ")</f>
        <v>31.825824175824177</v>
      </c>
      <c r="I250" s="22" t="str">
        <f t="shared" si="15"/>
        <v>Y</v>
      </c>
      <c r="J250" s="30">
        <v>57923</v>
      </c>
      <c r="K250" s="28">
        <v>35</v>
      </c>
      <c r="L250" s="3" t="s">
        <v>18</v>
      </c>
    </row>
    <row r="251" spans="1:478" x14ac:dyDescent="0.2">
      <c r="A251" s="3" t="s">
        <v>11</v>
      </c>
      <c r="B251" s="4" t="s">
        <v>12</v>
      </c>
      <c r="C251" s="4" t="s">
        <v>522</v>
      </c>
      <c r="D251" s="6" t="s">
        <v>10</v>
      </c>
      <c r="E251" s="3" t="s">
        <v>24</v>
      </c>
      <c r="F251" s="28">
        <v>1</v>
      </c>
      <c r="G251" s="3" t="s">
        <v>25</v>
      </c>
      <c r="H251" s="29">
        <v>13.45</v>
      </c>
      <c r="I251" s="22" t="str">
        <f t="shared" si="15"/>
        <v xml:space="preserve"> N</v>
      </c>
      <c r="J251" s="7"/>
      <c r="K251" s="28">
        <v>8</v>
      </c>
      <c r="L251" s="3" t="s">
        <v>18</v>
      </c>
    </row>
    <row r="252" spans="1:478" x14ac:dyDescent="0.2">
      <c r="A252" s="3" t="s">
        <v>16</v>
      </c>
      <c r="B252" s="4" t="s">
        <v>30</v>
      </c>
      <c r="C252" s="4" t="s">
        <v>523</v>
      </c>
      <c r="D252" s="6" t="s">
        <v>29</v>
      </c>
      <c r="E252" s="3" t="s">
        <v>24</v>
      </c>
      <c r="F252" s="28">
        <v>1</v>
      </c>
      <c r="G252" s="3" t="s">
        <v>41</v>
      </c>
      <c r="H252" s="24">
        <f>IF(J252&gt;0,(J252/(K252*52)),"  ")</f>
        <v>26.732417582417582</v>
      </c>
      <c r="I252" s="22" t="str">
        <f t="shared" si="15"/>
        <v>Y</v>
      </c>
      <c r="J252" s="30">
        <v>48653</v>
      </c>
      <c r="K252" s="28">
        <v>35</v>
      </c>
      <c r="L252" s="3" t="s">
        <v>21</v>
      </c>
    </row>
    <row r="253" spans="1:478" x14ac:dyDescent="0.2">
      <c r="A253" s="3" t="s">
        <v>16</v>
      </c>
      <c r="B253" s="4" t="s">
        <v>30</v>
      </c>
      <c r="C253" s="4" t="s">
        <v>523</v>
      </c>
      <c r="D253" s="6" t="s">
        <v>29</v>
      </c>
      <c r="E253" s="3" t="s">
        <v>24</v>
      </c>
      <c r="F253" s="28">
        <v>3</v>
      </c>
      <c r="G253" s="3" t="s">
        <v>42</v>
      </c>
      <c r="H253" s="24">
        <f>IF(J253&gt;0,(J253/(K253*52)),"  ")</f>
        <v>26.732417582417582</v>
      </c>
      <c r="I253" s="22" t="str">
        <f t="shared" si="15"/>
        <v>Y</v>
      </c>
      <c r="J253" s="30">
        <v>48653</v>
      </c>
      <c r="K253" s="28">
        <v>35</v>
      </c>
      <c r="L253" s="3" t="s">
        <v>21</v>
      </c>
    </row>
    <row r="254" spans="1:478" x14ac:dyDescent="0.2">
      <c r="A254" s="3" t="s">
        <v>16</v>
      </c>
      <c r="B254" s="4" t="s">
        <v>30</v>
      </c>
      <c r="C254" s="4" t="s">
        <v>523</v>
      </c>
      <c r="D254" s="6" t="s">
        <v>29</v>
      </c>
      <c r="E254" s="3" t="s">
        <v>24</v>
      </c>
      <c r="F254" s="28">
        <v>1</v>
      </c>
      <c r="G254" s="3" t="s">
        <v>42</v>
      </c>
      <c r="H254" s="24">
        <f>IF(J254&gt;0,(J254/(K254*52)),"  ")</f>
        <v>24.060439560439562</v>
      </c>
      <c r="I254" s="22" t="str">
        <f t="shared" si="15"/>
        <v>Y</v>
      </c>
      <c r="J254" s="30">
        <v>43790</v>
      </c>
      <c r="K254" s="28">
        <v>35</v>
      </c>
      <c r="L254" s="3" t="s">
        <v>21</v>
      </c>
    </row>
    <row r="255" spans="1:478" x14ac:dyDescent="0.2">
      <c r="A255" s="3" t="s">
        <v>16</v>
      </c>
      <c r="B255" s="4" t="s">
        <v>30</v>
      </c>
      <c r="C255" s="4" t="s">
        <v>523</v>
      </c>
      <c r="D255" s="6" t="s">
        <v>29</v>
      </c>
      <c r="E255" s="3" t="s">
        <v>24</v>
      </c>
      <c r="F255" s="28">
        <v>10</v>
      </c>
      <c r="G255" s="3" t="s">
        <v>48</v>
      </c>
      <c r="H255" s="29">
        <v>16.190000000000001</v>
      </c>
      <c r="I255" s="22"/>
      <c r="J255" s="7" t="s">
        <v>14</v>
      </c>
      <c r="K255" s="28">
        <v>15</v>
      </c>
      <c r="L255" s="3" t="s">
        <v>21</v>
      </c>
    </row>
    <row r="256" spans="1:478" x14ac:dyDescent="0.2">
      <c r="A256" s="3" t="s">
        <v>52</v>
      </c>
      <c r="B256" s="4" t="s">
        <v>53</v>
      </c>
      <c r="C256" s="4" t="s">
        <v>524</v>
      </c>
      <c r="D256" s="6" t="s">
        <v>51</v>
      </c>
      <c r="E256" s="3" t="s">
        <v>24</v>
      </c>
      <c r="F256" s="28">
        <v>1</v>
      </c>
      <c r="G256" s="3" t="s">
        <v>57</v>
      </c>
      <c r="H256" s="29">
        <v>14.11</v>
      </c>
      <c r="I256" s="22" t="str">
        <f t="shared" ref="I256:I276" si="16">IF(J256&gt;0,"Y"," N")</f>
        <v xml:space="preserve"> N</v>
      </c>
      <c r="J256" s="7"/>
      <c r="K256" s="28">
        <v>21</v>
      </c>
      <c r="L256" s="3" t="s">
        <v>21</v>
      </c>
    </row>
    <row r="257" spans="1:478" x14ac:dyDescent="0.2">
      <c r="A257" s="3" t="s">
        <v>63</v>
      </c>
      <c r="B257" s="4" t="s">
        <v>64</v>
      </c>
      <c r="C257" s="4" t="s">
        <v>526</v>
      </c>
      <c r="D257" s="6" t="s">
        <v>62</v>
      </c>
      <c r="E257" s="3" t="s">
        <v>24</v>
      </c>
      <c r="F257" s="28">
        <v>1</v>
      </c>
      <c r="G257" s="3" t="s">
        <v>68</v>
      </c>
      <c r="H257" s="29">
        <v>16.39</v>
      </c>
      <c r="I257" s="22" t="str">
        <f t="shared" si="16"/>
        <v xml:space="preserve"> N</v>
      </c>
      <c r="J257" s="7"/>
      <c r="K257" s="28">
        <v>7.5</v>
      </c>
      <c r="L257" s="3" t="s">
        <v>21</v>
      </c>
    </row>
    <row r="258" spans="1:478" x14ac:dyDescent="0.2">
      <c r="A258" s="3" t="s">
        <v>63</v>
      </c>
      <c r="B258" s="4" t="s">
        <v>64</v>
      </c>
      <c r="C258" s="4" t="s">
        <v>526</v>
      </c>
      <c r="D258" s="6" t="s">
        <v>62</v>
      </c>
      <c r="E258" s="3" t="s">
        <v>24</v>
      </c>
      <c r="F258" s="28">
        <v>1</v>
      </c>
      <c r="G258" s="3" t="s">
        <v>68</v>
      </c>
      <c r="H258" s="29">
        <v>12.31</v>
      </c>
      <c r="I258" s="22" t="str">
        <f t="shared" si="16"/>
        <v xml:space="preserve"> N</v>
      </c>
      <c r="J258" s="7"/>
      <c r="K258" s="28">
        <v>13</v>
      </c>
      <c r="L258" s="3" t="s">
        <v>21</v>
      </c>
    </row>
    <row r="259" spans="1:478" x14ac:dyDescent="0.2">
      <c r="A259" s="3" t="s">
        <v>63</v>
      </c>
      <c r="B259" s="4" t="s">
        <v>64</v>
      </c>
      <c r="C259" s="4" t="s">
        <v>526</v>
      </c>
      <c r="D259" s="6" t="s">
        <v>62</v>
      </c>
      <c r="E259" s="3" t="s">
        <v>24</v>
      </c>
      <c r="F259" s="28">
        <v>1</v>
      </c>
      <c r="G259" s="3" t="s">
        <v>68</v>
      </c>
      <c r="H259" s="29">
        <v>15.19</v>
      </c>
      <c r="I259" s="22" t="str">
        <f t="shared" si="16"/>
        <v xml:space="preserve"> N</v>
      </c>
      <c r="J259" s="7"/>
      <c r="K259" s="28">
        <v>20</v>
      </c>
      <c r="L259" s="3" t="s">
        <v>21</v>
      </c>
    </row>
    <row r="260" spans="1:478" x14ac:dyDescent="0.2">
      <c r="A260" s="3" t="s">
        <v>63</v>
      </c>
      <c r="B260" s="4" t="s">
        <v>64</v>
      </c>
      <c r="C260" s="4" t="s">
        <v>526</v>
      </c>
      <c r="D260" s="6" t="s">
        <v>62</v>
      </c>
      <c r="E260" s="3" t="s">
        <v>24</v>
      </c>
      <c r="F260" s="28">
        <v>1</v>
      </c>
      <c r="G260" s="3" t="s">
        <v>69</v>
      </c>
      <c r="H260" s="29">
        <v>11.72</v>
      </c>
      <c r="I260" s="22" t="str">
        <f t="shared" si="16"/>
        <v xml:space="preserve"> N</v>
      </c>
      <c r="J260" s="7"/>
      <c r="K260" s="28">
        <v>10</v>
      </c>
      <c r="L260" s="3" t="s">
        <v>21</v>
      </c>
    </row>
    <row r="261" spans="1:478" x14ac:dyDescent="0.2">
      <c r="A261" s="3" t="s">
        <v>65</v>
      </c>
      <c r="B261" s="4" t="s">
        <v>92</v>
      </c>
      <c r="C261" s="4" t="s">
        <v>528</v>
      </c>
      <c r="D261" s="6" t="s">
        <v>91</v>
      </c>
      <c r="E261" s="3" t="s">
        <v>24</v>
      </c>
      <c r="F261" s="28">
        <v>3</v>
      </c>
      <c r="G261" s="3" t="s">
        <v>101</v>
      </c>
      <c r="H261" s="24">
        <f>IF(J261&gt;0,(J261/(K261*52)),"  ")</f>
        <v>20.498901098901097</v>
      </c>
      <c r="I261" s="22" t="str">
        <f t="shared" si="16"/>
        <v>Y</v>
      </c>
      <c r="J261" s="30">
        <v>37308</v>
      </c>
      <c r="K261" s="28">
        <v>35</v>
      </c>
      <c r="L261" s="3" t="s">
        <v>21</v>
      </c>
    </row>
    <row r="262" spans="1:478" x14ac:dyDescent="0.2">
      <c r="A262" s="3" t="s">
        <v>65</v>
      </c>
      <c r="B262" s="4" t="s">
        <v>92</v>
      </c>
      <c r="C262" s="4" t="s">
        <v>528</v>
      </c>
      <c r="D262" s="6" t="s">
        <v>91</v>
      </c>
      <c r="E262" s="3" t="s">
        <v>24</v>
      </c>
      <c r="F262" s="28">
        <v>4</v>
      </c>
      <c r="G262" s="3" t="s">
        <v>101</v>
      </c>
      <c r="H262" s="24">
        <f>IF(J262&gt;0,(J262/(K262*52)),"  ")</f>
        <v>20.875274725274725</v>
      </c>
      <c r="I262" s="22" t="str">
        <f t="shared" si="16"/>
        <v>Y</v>
      </c>
      <c r="J262" s="30">
        <v>37993</v>
      </c>
      <c r="K262" s="28">
        <v>35</v>
      </c>
      <c r="L262" s="3" t="s">
        <v>21</v>
      </c>
    </row>
    <row r="263" spans="1:478" x14ac:dyDescent="0.2">
      <c r="A263" s="3" t="s">
        <v>65</v>
      </c>
      <c r="B263" s="4" t="s">
        <v>92</v>
      </c>
      <c r="C263" s="4" t="s">
        <v>528</v>
      </c>
      <c r="D263" s="6" t="s">
        <v>91</v>
      </c>
      <c r="E263" s="3" t="s">
        <v>24</v>
      </c>
      <c r="F263" s="28">
        <v>1</v>
      </c>
      <c r="G263" s="3" t="s">
        <v>101</v>
      </c>
      <c r="H263" s="24">
        <f>IF(J263&gt;0,(J263/(K263*52)),"  ")</f>
        <v>20.687912087912089</v>
      </c>
      <c r="I263" s="22" t="str">
        <f t="shared" si="16"/>
        <v>Y</v>
      </c>
      <c r="J263" s="30">
        <v>37652</v>
      </c>
      <c r="K263" s="28">
        <v>35</v>
      </c>
      <c r="L263" s="3" t="s">
        <v>21</v>
      </c>
    </row>
    <row r="264" spans="1:478" x14ac:dyDescent="0.2">
      <c r="A264" s="3" t="s">
        <v>65</v>
      </c>
      <c r="B264" s="4" t="s">
        <v>92</v>
      </c>
      <c r="C264" s="4" t="s">
        <v>528</v>
      </c>
      <c r="D264" s="6" t="s">
        <v>91</v>
      </c>
      <c r="E264" s="3" t="s">
        <v>24</v>
      </c>
      <c r="F264" s="28">
        <v>1</v>
      </c>
      <c r="G264" s="3" t="s">
        <v>101</v>
      </c>
      <c r="H264" s="24">
        <f>IF(J264&gt;0,(J264/(K264*52)),"  ")</f>
        <v>15.814835164835165</v>
      </c>
      <c r="I264" s="22" t="str">
        <f t="shared" si="16"/>
        <v>Y</v>
      </c>
      <c r="J264" s="30">
        <v>28783</v>
      </c>
      <c r="K264" s="28">
        <v>35</v>
      </c>
      <c r="L264" s="3" t="s">
        <v>21</v>
      </c>
    </row>
    <row r="265" spans="1:478" x14ac:dyDescent="0.2">
      <c r="A265" s="3" t="s">
        <v>65</v>
      </c>
      <c r="B265" s="4" t="s">
        <v>92</v>
      </c>
      <c r="C265" s="4" t="s">
        <v>528</v>
      </c>
      <c r="D265" s="6" t="s">
        <v>91</v>
      </c>
      <c r="E265" s="3" t="s">
        <v>24</v>
      </c>
      <c r="F265" s="28">
        <v>2</v>
      </c>
      <c r="G265" s="3" t="s">
        <v>107</v>
      </c>
      <c r="H265" s="29">
        <v>9</v>
      </c>
      <c r="I265" s="22" t="str">
        <f t="shared" si="16"/>
        <v xml:space="preserve"> N</v>
      </c>
      <c r="J265" s="7"/>
      <c r="K265" s="28">
        <v>7</v>
      </c>
      <c r="L265" s="3" t="s">
        <v>21</v>
      </c>
    </row>
    <row r="266" spans="1:478" x14ac:dyDescent="0.2">
      <c r="A266" s="3" t="s">
        <v>65</v>
      </c>
      <c r="B266" s="4" t="s">
        <v>92</v>
      </c>
      <c r="C266" s="4" t="s">
        <v>528</v>
      </c>
      <c r="D266" s="6" t="s">
        <v>91</v>
      </c>
      <c r="E266" s="3" t="s">
        <v>24</v>
      </c>
      <c r="F266" s="28">
        <v>1</v>
      </c>
      <c r="G266" s="3" t="s">
        <v>107</v>
      </c>
      <c r="H266" s="29">
        <v>10.25</v>
      </c>
      <c r="I266" s="22" t="str">
        <f t="shared" si="16"/>
        <v xml:space="preserve"> N</v>
      </c>
      <c r="J266" s="7"/>
      <c r="K266" s="28">
        <v>7</v>
      </c>
      <c r="L266" s="3" t="s">
        <v>21</v>
      </c>
    </row>
    <row r="267" spans="1:478" x14ac:dyDescent="0.2">
      <c r="A267" s="3" t="s">
        <v>65</v>
      </c>
      <c r="B267" s="4" t="s">
        <v>92</v>
      </c>
      <c r="C267" s="4" t="s">
        <v>528</v>
      </c>
      <c r="D267" s="6" t="s">
        <v>91</v>
      </c>
      <c r="E267" s="3" t="s">
        <v>24</v>
      </c>
      <c r="F267" s="28">
        <v>1</v>
      </c>
      <c r="G267" s="3" t="s">
        <v>107</v>
      </c>
      <c r="H267" s="29">
        <v>10.25</v>
      </c>
      <c r="I267" s="22" t="str">
        <f t="shared" si="16"/>
        <v xml:space="preserve"> N</v>
      </c>
      <c r="J267" s="7"/>
      <c r="K267" s="28">
        <v>23</v>
      </c>
      <c r="L267" s="3" t="s">
        <v>21</v>
      </c>
    </row>
    <row r="268" spans="1:478" x14ac:dyDescent="0.2">
      <c r="A268" s="3" t="s">
        <v>65</v>
      </c>
      <c r="B268" s="4" t="s">
        <v>92</v>
      </c>
      <c r="C268" s="4" t="s">
        <v>528</v>
      </c>
      <c r="D268" s="6" t="s">
        <v>91</v>
      </c>
      <c r="E268" s="3" t="s">
        <v>24</v>
      </c>
      <c r="F268" s="28">
        <v>1</v>
      </c>
      <c r="G268" s="3" t="s">
        <v>107</v>
      </c>
      <c r="H268" s="29">
        <v>10.25</v>
      </c>
      <c r="I268" s="22" t="str">
        <f t="shared" si="16"/>
        <v xml:space="preserve"> N</v>
      </c>
      <c r="J268" s="7"/>
      <c r="K268" s="28">
        <v>4</v>
      </c>
      <c r="L268" s="3" t="s">
        <v>21</v>
      </c>
    </row>
    <row r="269" spans="1:478" x14ac:dyDescent="0.2">
      <c r="A269" s="3" t="s">
        <v>65</v>
      </c>
      <c r="B269" s="4" t="s">
        <v>92</v>
      </c>
      <c r="C269" s="4" t="s">
        <v>528</v>
      </c>
      <c r="D269" s="6" t="s">
        <v>91</v>
      </c>
      <c r="E269" s="3" t="s">
        <v>24</v>
      </c>
      <c r="F269" s="28">
        <v>1</v>
      </c>
      <c r="G269" s="3" t="s">
        <v>107</v>
      </c>
      <c r="H269" s="29">
        <v>10.25</v>
      </c>
      <c r="I269" s="22" t="str">
        <f t="shared" si="16"/>
        <v xml:space="preserve"> N</v>
      </c>
      <c r="J269" s="7"/>
      <c r="K269" s="28">
        <v>12</v>
      </c>
      <c r="L269" s="3" t="s">
        <v>21</v>
      </c>
    </row>
    <row r="270" spans="1:478" x14ac:dyDescent="0.2">
      <c r="A270" s="3" t="s">
        <v>65</v>
      </c>
      <c r="B270" s="4" t="s">
        <v>92</v>
      </c>
      <c r="C270" s="4" t="s">
        <v>528</v>
      </c>
      <c r="D270" s="6" t="s">
        <v>91</v>
      </c>
      <c r="E270" s="3" t="s">
        <v>24</v>
      </c>
      <c r="F270" s="28">
        <v>1</v>
      </c>
      <c r="G270" s="3" t="s">
        <v>107</v>
      </c>
      <c r="H270" s="29">
        <v>12.05</v>
      </c>
      <c r="I270" s="22" t="str">
        <f t="shared" si="16"/>
        <v xml:space="preserve"> N</v>
      </c>
      <c r="J270" s="7"/>
      <c r="K270" s="28">
        <v>20</v>
      </c>
      <c r="L270" s="3" t="s">
        <v>21</v>
      </c>
    </row>
    <row r="271" spans="1:478" x14ac:dyDescent="0.2">
      <c r="A271" s="3" t="s">
        <v>65</v>
      </c>
      <c r="B271" s="4" t="s">
        <v>92</v>
      </c>
      <c r="C271" s="4" t="s">
        <v>528</v>
      </c>
      <c r="D271" s="6" t="s">
        <v>91</v>
      </c>
      <c r="E271" s="3" t="s">
        <v>24</v>
      </c>
      <c r="F271" s="28">
        <v>1</v>
      </c>
      <c r="G271" s="3" t="s">
        <v>107</v>
      </c>
      <c r="H271" s="29">
        <v>11.1</v>
      </c>
      <c r="I271" s="22" t="str">
        <f t="shared" si="16"/>
        <v xml:space="preserve"> N</v>
      </c>
      <c r="J271" s="7"/>
      <c r="K271" s="28">
        <v>10</v>
      </c>
      <c r="L271" s="3" t="s">
        <v>21</v>
      </c>
    </row>
    <row r="272" spans="1:478" s="15" customFormat="1" x14ac:dyDescent="0.2">
      <c r="A272" s="3" t="s">
        <v>65</v>
      </c>
      <c r="B272" s="4" t="s">
        <v>92</v>
      </c>
      <c r="C272" s="4" t="s">
        <v>528</v>
      </c>
      <c r="D272" s="6" t="s">
        <v>91</v>
      </c>
      <c r="E272" s="3" t="s">
        <v>24</v>
      </c>
      <c r="F272" s="28">
        <v>1</v>
      </c>
      <c r="G272" s="3" t="s">
        <v>107</v>
      </c>
      <c r="H272" s="29">
        <v>11.1</v>
      </c>
      <c r="I272" s="22" t="str">
        <f t="shared" si="16"/>
        <v xml:space="preserve"> N</v>
      </c>
      <c r="J272" s="7"/>
      <c r="K272" s="28">
        <v>18</v>
      </c>
      <c r="L272" s="3" t="s">
        <v>21</v>
      </c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/>
      <c r="BA272" s="18"/>
      <c r="BB272" s="18"/>
      <c r="BC272" s="18"/>
      <c r="BD272" s="18"/>
      <c r="BE272" s="18"/>
      <c r="BF272" s="18"/>
      <c r="BG272" s="18"/>
      <c r="BH272" s="18"/>
      <c r="BI272" s="18"/>
      <c r="BJ272" s="18"/>
      <c r="BK272" s="18"/>
      <c r="BL272" s="18"/>
      <c r="BM272" s="18"/>
      <c r="BN272" s="18"/>
      <c r="BO272" s="18"/>
      <c r="BP272" s="18"/>
      <c r="BQ272" s="18"/>
      <c r="BR272" s="18"/>
      <c r="BS272" s="18"/>
      <c r="BT272" s="18"/>
      <c r="BU272" s="18"/>
      <c r="BV272" s="18"/>
      <c r="BW272" s="18"/>
      <c r="BX272" s="18"/>
      <c r="BY272" s="18"/>
      <c r="BZ272" s="18"/>
      <c r="CA272" s="18"/>
      <c r="CB272" s="18"/>
      <c r="CC272" s="18"/>
      <c r="CD272" s="18"/>
      <c r="CE272" s="18"/>
      <c r="CF272" s="18"/>
      <c r="CG272" s="18"/>
      <c r="CH272" s="18"/>
      <c r="CI272" s="18"/>
      <c r="CJ272" s="18"/>
      <c r="CK272" s="18"/>
      <c r="CL272" s="18"/>
      <c r="CM272" s="18"/>
      <c r="CN272" s="18"/>
      <c r="CO272" s="18"/>
      <c r="CP272" s="18"/>
      <c r="CQ272" s="18"/>
      <c r="CR272" s="18"/>
      <c r="CS272" s="18"/>
      <c r="CT272" s="18"/>
      <c r="CU272" s="18"/>
      <c r="CV272" s="18"/>
      <c r="CW272" s="18"/>
      <c r="CX272" s="18"/>
      <c r="CY272" s="18"/>
      <c r="CZ272" s="18"/>
      <c r="DA272" s="18"/>
      <c r="DB272" s="18"/>
      <c r="DC272" s="18"/>
      <c r="DD272" s="18"/>
      <c r="DE272" s="18"/>
      <c r="DF272" s="18"/>
      <c r="DG272" s="18"/>
      <c r="DH272" s="18"/>
      <c r="DI272" s="18"/>
      <c r="DJ272" s="18"/>
      <c r="DK272" s="18"/>
      <c r="DL272" s="18"/>
      <c r="DM272" s="18"/>
      <c r="DN272" s="18"/>
      <c r="DO272" s="18"/>
      <c r="DP272" s="18"/>
      <c r="DQ272" s="18"/>
      <c r="DR272" s="18"/>
      <c r="DS272" s="18"/>
      <c r="DT272" s="18"/>
      <c r="DU272" s="18"/>
      <c r="DV272" s="18"/>
      <c r="DW272" s="18"/>
      <c r="DX272" s="18"/>
      <c r="DY272" s="18"/>
      <c r="DZ272" s="18"/>
      <c r="EA272" s="18"/>
      <c r="EB272" s="18"/>
      <c r="EC272" s="18"/>
      <c r="ED272" s="18"/>
      <c r="EE272" s="18"/>
      <c r="EF272" s="18"/>
      <c r="EG272" s="18"/>
      <c r="EH272" s="18"/>
      <c r="EI272" s="18"/>
      <c r="EJ272" s="18"/>
      <c r="EK272" s="18"/>
      <c r="EL272" s="18"/>
      <c r="EM272" s="18"/>
      <c r="EN272" s="18"/>
      <c r="EO272" s="18"/>
      <c r="EP272" s="18"/>
      <c r="EQ272" s="18"/>
      <c r="ER272" s="18"/>
      <c r="ES272" s="18"/>
      <c r="ET272" s="18"/>
      <c r="EU272" s="18"/>
      <c r="EV272" s="18"/>
      <c r="EW272" s="18"/>
      <c r="EX272" s="18"/>
      <c r="EY272" s="18"/>
      <c r="EZ272" s="18"/>
      <c r="FA272" s="18"/>
      <c r="FB272" s="18"/>
      <c r="FC272" s="18"/>
      <c r="FD272" s="18"/>
      <c r="FE272" s="18"/>
      <c r="FF272" s="18"/>
      <c r="FG272" s="18"/>
      <c r="FH272" s="18"/>
      <c r="FI272" s="18"/>
      <c r="FJ272" s="18"/>
      <c r="FK272" s="18"/>
      <c r="FL272" s="18"/>
      <c r="FM272" s="18"/>
      <c r="FN272" s="18"/>
      <c r="FO272" s="18"/>
      <c r="FP272" s="18"/>
      <c r="FQ272" s="18"/>
      <c r="FR272" s="18"/>
      <c r="FS272" s="18"/>
      <c r="FT272" s="18"/>
      <c r="FU272" s="18"/>
      <c r="FV272" s="18"/>
      <c r="FW272" s="18"/>
      <c r="FX272" s="18"/>
      <c r="FY272" s="18"/>
      <c r="FZ272" s="18"/>
      <c r="GA272" s="18"/>
      <c r="GB272" s="18"/>
      <c r="GC272" s="18"/>
      <c r="GD272" s="18"/>
      <c r="GE272" s="18"/>
      <c r="GF272" s="18"/>
      <c r="GG272" s="18"/>
      <c r="GH272" s="18"/>
      <c r="GI272" s="18"/>
      <c r="GJ272" s="18"/>
      <c r="GK272" s="18"/>
      <c r="GL272" s="18"/>
      <c r="GM272" s="18"/>
      <c r="GN272" s="18"/>
      <c r="GO272" s="18"/>
      <c r="GP272" s="18"/>
      <c r="GQ272" s="18"/>
      <c r="GR272" s="18"/>
      <c r="GS272" s="18"/>
      <c r="GT272" s="18"/>
      <c r="GU272" s="18"/>
      <c r="GV272" s="18"/>
      <c r="GW272" s="18"/>
      <c r="GX272" s="18"/>
      <c r="GY272" s="18"/>
      <c r="GZ272" s="18"/>
      <c r="HA272" s="18"/>
      <c r="HB272" s="18"/>
      <c r="HC272" s="18"/>
      <c r="HD272" s="18"/>
      <c r="HE272" s="18"/>
      <c r="HF272" s="18"/>
      <c r="HG272" s="18"/>
      <c r="HH272" s="18"/>
      <c r="HI272" s="18"/>
      <c r="HJ272" s="18"/>
      <c r="HK272" s="18"/>
      <c r="HL272" s="18"/>
      <c r="HM272" s="18"/>
      <c r="HN272" s="18"/>
      <c r="HO272" s="18"/>
      <c r="HP272" s="18"/>
      <c r="HQ272" s="18"/>
      <c r="HR272" s="18"/>
      <c r="HS272" s="18"/>
      <c r="HT272" s="18"/>
      <c r="HU272" s="18"/>
      <c r="HV272" s="18"/>
      <c r="HW272" s="18"/>
      <c r="HX272" s="18"/>
      <c r="HY272" s="18"/>
      <c r="HZ272" s="18"/>
      <c r="IA272" s="18"/>
      <c r="IB272" s="18"/>
      <c r="IC272" s="18"/>
      <c r="ID272" s="18"/>
      <c r="IE272" s="18"/>
      <c r="IF272" s="18"/>
      <c r="IG272" s="18"/>
      <c r="IH272" s="18"/>
      <c r="II272" s="18"/>
      <c r="IJ272" s="18"/>
      <c r="IK272" s="18"/>
      <c r="IL272" s="18"/>
      <c r="IM272" s="18"/>
      <c r="IN272" s="18"/>
      <c r="IO272" s="18"/>
      <c r="IP272" s="18"/>
      <c r="IQ272" s="18"/>
      <c r="IR272" s="18"/>
      <c r="IS272" s="18"/>
      <c r="IT272" s="18"/>
      <c r="IU272" s="18"/>
      <c r="IV272" s="18"/>
      <c r="IW272" s="18"/>
      <c r="IX272" s="18"/>
      <c r="IY272" s="18"/>
      <c r="IZ272" s="18"/>
      <c r="JA272" s="18"/>
      <c r="JB272" s="18"/>
      <c r="JC272" s="18"/>
      <c r="JD272" s="18"/>
      <c r="JE272" s="18"/>
      <c r="JF272" s="18"/>
      <c r="JG272" s="18"/>
      <c r="JH272" s="18"/>
      <c r="JI272" s="18"/>
      <c r="JJ272" s="18"/>
      <c r="JK272" s="18"/>
      <c r="JL272" s="18"/>
      <c r="JM272" s="18"/>
      <c r="JN272" s="18"/>
      <c r="JO272" s="18"/>
      <c r="JP272" s="18"/>
      <c r="JQ272" s="18"/>
      <c r="JR272" s="18"/>
      <c r="JS272" s="18"/>
      <c r="JT272" s="18"/>
      <c r="JU272" s="18"/>
      <c r="JV272" s="18"/>
      <c r="JW272" s="18"/>
      <c r="JX272" s="18"/>
      <c r="JY272" s="18"/>
      <c r="JZ272" s="18"/>
      <c r="KA272" s="18"/>
      <c r="KB272" s="18"/>
      <c r="KC272" s="18"/>
      <c r="KD272" s="18"/>
      <c r="KE272" s="18"/>
      <c r="KF272" s="18"/>
      <c r="KG272" s="18"/>
      <c r="KH272" s="18"/>
      <c r="KI272" s="18"/>
      <c r="KJ272" s="18"/>
      <c r="KK272" s="18"/>
      <c r="KL272" s="18"/>
      <c r="KM272" s="18"/>
      <c r="KN272" s="18"/>
      <c r="KO272" s="18"/>
      <c r="KP272" s="18"/>
      <c r="KQ272" s="18"/>
      <c r="KR272" s="18"/>
      <c r="KS272" s="18"/>
      <c r="KT272" s="18"/>
      <c r="KU272" s="18"/>
      <c r="KV272" s="18"/>
      <c r="KW272" s="18"/>
      <c r="KX272" s="18"/>
      <c r="KY272" s="18"/>
      <c r="KZ272" s="18"/>
      <c r="LA272" s="18"/>
      <c r="LB272" s="18"/>
      <c r="LC272" s="18"/>
      <c r="LD272" s="18"/>
      <c r="LE272" s="18"/>
      <c r="LF272" s="18"/>
      <c r="LG272" s="18"/>
      <c r="LH272" s="18"/>
      <c r="LI272" s="18"/>
      <c r="LJ272" s="18"/>
      <c r="LK272" s="18"/>
      <c r="LL272" s="18"/>
      <c r="LM272" s="18"/>
      <c r="LN272" s="18"/>
      <c r="LO272" s="18"/>
      <c r="LP272" s="18"/>
      <c r="LQ272" s="18"/>
      <c r="LR272" s="18"/>
      <c r="LS272" s="18"/>
      <c r="LT272" s="18"/>
      <c r="LU272" s="18"/>
      <c r="LV272" s="18"/>
      <c r="LW272" s="18"/>
      <c r="LX272" s="18"/>
      <c r="LY272" s="18"/>
      <c r="LZ272" s="18"/>
      <c r="MA272" s="18"/>
      <c r="MB272" s="18"/>
      <c r="MC272" s="18"/>
      <c r="MD272" s="18"/>
      <c r="ME272" s="18"/>
      <c r="MF272" s="18"/>
      <c r="MG272" s="18"/>
      <c r="MH272" s="18"/>
      <c r="MI272" s="18"/>
      <c r="MJ272" s="18"/>
      <c r="MK272" s="18"/>
      <c r="ML272" s="18"/>
      <c r="MM272" s="18"/>
      <c r="MN272" s="18"/>
      <c r="MO272" s="18"/>
      <c r="MP272" s="18"/>
      <c r="MQ272" s="18"/>
      <c r="MR272" s="18"/>
      <c r="MS272" s="18"/>
      <c r="MT272" s="18"/>
      <c r="MU272" s="18"/>
      <c r="MV272" s="18"/>
      <c r="MW272" s="18"/>
      <c r="MX272" s="18"/>
      <c r="MY272" s="18"/>
      <c r="MZ272" s="18"/>
      <c r="NA272" s="18"/>
      <c r="NB272" s="18"/>
      <c r="NC272" s="18"/>
      <c r="ND272" s="18"/>
      <c r="NE272" s="18"/>
      <c r="NF272" s="18"/>
      <c r="NG272" s="18"/>
      <c r="NH272" s="18"/>
      <c r="NI272" s="18"/>
      <c r="NJ272" s="18"/>
      <c r="NK272" s="18"/>
      <c r="NL272" s="18"/>
      <c r="NM272" s="18"/>
      <c r="NN272" s="18"/>
      <c r="NO272" s="18"/>
      <c r="NP272" s="18"/>
      <c r="NQ272" s="18"/>
      <c r="NR272" s="18"/>
      <c r="NS272" s="18"/>
      <c r="NT272" s="18"/>
      <c r="NU272" s="18"/>
      <c r="NV272" s="18"/>
      <c r="NW272" s="18"/>
      <c r="NX272" s="18"/>
      <c r="NY272" s="18"/>
      <c r="NZ272" s="18"/>
      <c r="OA272" s="18"/>
      <c r="OB272" s="18"/>
      <c r="OC272" s="18"/>
      <c r="OD272" s="18"/>
      <c r="OE272" s="18"/>
      <c r="OF272" s="18"/>
      <c r="OG272" s="18"/>
      <c r="OH272" s="18"/>
      <c r="OI272" s="18"/>
      <c r="OJ272" s="18"/>
      <c r="OK272" s="18"/>
      <c r="OL272" s="18"/>
      <c r="OM272" s="18"/>
      <c r="ON272" s="18"/>
      <c r="OO272" s="18"/>
      <c r="OP272" s="18"/>
      <c r="OQ272" s="18"/>
      <c r="OR272" s="18"/>
      <c r="OS272" s="18"/>
      <c r="OT272" s="18"/>
      <c r="OU272" s="18"/>
      <c r="OV272" s="18"/>
      <c r="OW272" s="18"/>
      <c r="OX272" s="18"/>
      <c r="OY272" s="18"/>
      <c r="OZ272" s="18"/>
      <c r="PA272" s="18"/>
      <c r="PB272" s="18"/>
      <c r="PC272" s="18"/>
      <c r="PD272" s="18"/>
      <c r="PE272" s="18"/>
      <c r="PF272" s="18"/>
      <c r="PG272" s="18"/>
      <c r="PH272" s="18"/>
      <c r="PI272" s="18"/>
      <c r="PJ272" s="18"/>
      <c r="PK272" s="18"/>
      <c r="PL272" s="18"/>
      <c r="PM272" s="18"/>
      <c r="PN272" s="18"/>
      <c r="PO272" s="18"/>
      <c r="PP272" s="18"/>
      <c r="PQ272" s="18"/>
      <c r="PR272" s="18"/>
      <c r="PS272" s="18"/>
      <c r="PT272" s="18"/>
      <c r="PU272" s="18"/>
      <c r="PV272" s="18"/>
      <c r="PW272" s="18"/>
      <c r="PX272" s="18"/>
      <c r="PY272" s="18"/>
      <c r="PZ272" s="18"/>
      <c r="QA272" s="18"/>
      <c r="QB272" s="18"/>
      <c r="QC272" s="18"/>
      <c r="QD272" s="18"/>
      <c r="QE272" s="18"/>
      <c r="QF272" s="18"/>
      <c r="QG272" s="18"/>
      <c r="QH272" s="18"/>
      <c r="QI272" s="18"/>
      <c r="QJ272" s="18"/>
      <c r="QK272" s="18"/>
      <c r="QL272" s="18"/>
      <c r="QM272" s="18"/>
      <c r="QN272" s="18"/>
      <c r="QO272" s="18"/>
      <c r="QP272" s="18"/>
      <c r="QQ272" s="18"/>
      <c r="QR272" s="18"/>
      <c r="QS272" s="18"/>
      <c r="QT272" s="18"/>
      <c r="QU272" s="18"/>
      <c r="QV272" s="18"/>
      <c r="QW272" s="18"/>
      <c r="QX272" s="18"/>
      <c r="QY272" s="18"/>
      <c r="QZ272" s="18"/>
      <c r="RA272" s="18"/>
      <c r="RB272" s="18"/>
      <c r="RC272" s="18"/>
      <c r="RD272" s="18"/>
      <c r="RE272" s="18"/>
      <c r="RF272" s="18"/>
      <c r="RG272" s="18"/>
      <c r="RH272" s="18"/>
      <c r="RI272" s="18"/>
      <c r="RJ272" s="18"/>
    </row>
    <row r="273" spans="1:478" x14ac:dyDescent="0.2">
      <c r="A273" s="3" t="s">
        <v>65</v>
      </c>
      <c r="B273" s="4" t="s">
        <v>92</v>
      </c>
      <c r="C273" s="4" t="s">
        <v>528</v>
      </c>
      <c r="D273" s="6" t="s">
        <v>91</v>
      </c>
      <c r="E273" s="3" t="s">
        <v>24</v>
      </c>
      <c r="F273" s="28">
        <v>1</v>
      </c>
      <c r="G273" s="3" t="s">
        <v>107</v>
      </c>
      <c r="H273" s="29">
        <v>13.6</v>
      </c>
      <c r="I273" s="22" t="str">
        <f t="shared" si="16"/>
        <v xml:space="preserve"> N</v>
      </c>
      <c r="J273" s="7"/>
      <c r="K273" s="28">
        <v>3</v>
      </c>
      <c r="L273" s="3" t="s">
        <v>21</v>
      </c>
    </row>
    <row r="274" spans="1:478" x14ac:dyDescent="0.2">
      <c r="A274" s="3" t="s">
        <v>65</v>
      </c>
      <c r="B274" s="4" t="s">
        <v>92</v>
      </c>
      <c r="C274" s="4" t="s">
        <v>528</v>
      </c>
      <c r="D274" s="6" t="s">
        <v>91</v>
      </c>
      <c r="E274" s="3" t="s">
        <v>24</v>
      </c>
      <c r="F274" s="28">
        <v>1</v>
      </c>
      <c r="G274" s="3" t="s">
        <v>107</v>
      </c>
      <c r="H274" s="29">
        <v>12.3</v>
      </c>
      <c r="I274" s="22" t="str">
        <f t="shared" si="16"/>
        <v xml:space="preserve"> N</v>
      </c>
      <c r="J274" s="7"/>
      <c r="K274" s="28">
        <v>6</v>
      </c>
      <c r="L274" s="3" t="s">
        <v>21</v>
      </c>
    </row>
    <row r="275" spans="1:478" x14ac:dyDescent="0.2">
      <c r="A275" s="3" t="s">
        <v>65</v>
      </c>
      <c r="B275" s="4" t="s">
        <v>92</v>
      </c>
      <c r="C275" s="4" t="s">
        <v>528</v>
      </c>
      <c r="D275" s="6" t="s">
        <v>91</v>
      </c>
      <c r="E275" s="3" t="s">
        <v>24</v>
      </c>
      <c r="F275" s="28">
        <v>1</v>
      </c>
      <c r="G275" s="3" t="s">
        <v>107</v>
      </c>
      <c r="H275" s="29">
        <v>12.3</v>
      </c>
      <c r="I275" s="22" t="str">
        <f t="shared" si="16"/>
        <v xml:space="preserve"> N</v>
      </c>
      <c r="J275" s="7"/>
      <c r="K275" s="28">
        <v>20</v>
      </c>
      <c r="L275" s="3" t="s">
        <v>21</v>
      </c>
    </row>
    <row r="276" spans="1:478" x14ac:dyDescent="0.2">
      <c r="A276" s="3" t="s">
        <v>65</v>
      </c>
      <c r="B276" s="4" t="s">
        <v>92</v>
      </c>
      <c r="C276" s="4" t="s">
        <v>528</v>
      </c>
      <c r="D276" s="6" t="s">
        <v>91</v>
      </c>
      <c r="E276" s="3" t="s">
        <v>24</v>
      </c>
      <c r="F276" s="28">
        <v>1</v>
      </c>
      <c r="G276" s="3" t="s">
        <v>107</v>
      </c>
      <c r="H276" s="29">
        <v>12.3</v>
      </c>
      <c r="I276" s="22" t="str">
        <f t="shared" si="16"/>
        <v xml:space="preserve"> N</v>
      </c>
      <c r="J276" s="7"/>
      <c r="K276" s="28">
        <v>7</v>
      </c>
      <c r="L276" s="3" t="s">
        <v>21</v>
      </c>
    </row>
    <row r="277" spans="1:478" x14ac:dyDescent="0.2">
      <c r="A277" s="3" t="s">
        <v>81</v>
      </c>
      <c r="B277" s="4" t="s">
        <v>111</v>
      </c>
      <c r="C277" s="4" t="s">
        <v>529</v>
      </c>
      <c r="D277" s="6" t="s">
        <v>110</v>
      </c>
      <c r="E277" s="3" t="s">
        <v>24</v>
      </c>
      <c r="F277" s="28">
        <v>1</v>
      </c>
      <c r="G277" s="3" t="s">
        <v>112</v>
      </c>
      <c r="H277" s="29">
        <v>14</v>
      </c>
      <c r="I277" s="22" t="str">
        <f>IF(J277&gt;0,"Y","N")</f>
        <v>N</v>
      </c>
      <c r="J277" s="7"/>
      <c r="K277" s="28">
        <v>28</v>
      </c>
      <c r="L277" s="3" t="s">
        <v>18</v>
      </c>
    </row>
    <row r="278" spans="1:478" x14ac:dyDescent="0.2">
      <c r="A278" s="3" t="s">
        <v>81</v>
      </c>
      <c r="B278" s="4" t="s">
        <v>111</v>
      </c>
      <c r="C278" s="4" t="s">
        <v>529</v>
      </c>
      <c r="D278" s="6" t="s">
        <v>110</v>
      </c>
      <c r="E278" s="3" t="s">
        <v>24</v>
      </c>
      <c r="F278" s="28">
        <v>1</v>
      </c>
      <c r="G278" s="3" t="s">
        <v>114</v>
      </c>
      <c r="H278" s="29">
        <v>12</v>
      </c>
      <c r="I278" s="22" t="str">
        <f>IF(J278&gt;0,"Y","N")</f>
        <v>N</v>
      </c>
      <c r="J278" s="7"/>
      <c r="K278" s="28">
        <v>13</v>
      </c>
      <c r="L278" s="3" t="s">
        <v>21</v>
      </c>
    </row>
    <row r="279" spans="1:478" x14ac:dyDescent="0.2">
      <c r="A279" s="3" t="s">
        <v>81</v>
      </c>
      <c r="B279" s="4" t="s">
        <v>111</v>
      </c>
      <c r="C279" s="4" t="s">
        <v>529</v>
      </c>
      <c r="D279" s="6" t="s">
        <v>110</v>
      </c>
      <c r="E279" s="3" t="s">
        <v>24</v>
      </c>
      <c r="F279" s="28">
        <v>1</v>
      </c>
      <c r="G279" s="3" t="s">
        <v>114</v>
      </c>
      <c r="H279" s="29">
        <v>12</v>
      </c>
      <c r="I279" s="22" t="str">
        <f>IF(J279&gt;0,"Y","N")</f>
        <v>N</v>
      </c>
      <c r="J279" s="7"/>
      <c r="K279" s="28">
        <v>17.5</v>
      </c>
      <c r="L279" s="3" t="s">
        <v>21</v>
      </c>
    </row>
    <row r="280" spans="1:478" x14ac:dyDescent="0.2">
      <c r="A280" s="3" t="s">
        <v>81</v>
      </c>
      <c r="B280" s="4" t="s">
        <v>111</v>
      </c>
      <c r="C280" s="4" t="s">
        <v>529</v>
      </c>
      <c r="D280" s="6" t="s">
        <v>110</v>
      </c>
      <c r="E280" s="3" t="s">
        <v>24</v>
      </c>
      <c r="F280" s="28">
        <v>1</v>
      </c>
      <c r="G280" s="3" t="s">
        <v>114</v>
      </c>
      <c r="H280" s="29">
        <v>12.35</v>
      </c>
      <c r="I280" s="22" t="str">
        <f>IF(J280&gt;0,"Y","N")</f>
        <v>N</v>
      </c>
      <c r="J280" s="7"/>
      <c r="K280" s="28">
        <v>8</v>
      </c>
      <c r="L280" s="3" t="s">
        <v>21</v>
      </c>
    </row>
    <row r="281" spans="1:478" x14ac:dyDescent="0.2">
      <c r="A281" s="3" t="s">
        <v>81</v>
      </c>
      <c r="B281" s="4" t="s">
        <v>111</v>
      </c>
      <c r="C281" s="4" t="s">
        <v>529</v>
      </c>
      <c r="D281" s="6" t="s">
        <v>110</v>
      </c>
      <c r="E281" s="3" t="s">
        <v>24</v>
      </c>
      <c r="F281" s="28">
        <v>1</v>
      </c>
      <c r="G281" s="3" t="s">
        <v>114</v>
      </c>
      <c r="H281" s="29">
        <v>11</v>
      </c>
      <c r="I281" s="22" t="str">
        <f>IF(J281&gt;0,"Y","N")</f>
        <v>N</v>
      </c>
      <c r="J281" s="7"/>
      <c r="K281" s="28">
        <v>20</v>
      </c>
      <c r="L281" s="3" t="s">
        <v>21</v>
      </c>
    </row>
    <row r="282" spans="1:478" x14ac:dyDescent="0.2">
      <c r="A282" s="3" t="s">
        <v>119</v>
      </c>
      <c r="B282" s="4" t="s">
        <v>120</v>
      </c>
      <c r="C282" s="4" t="s">
        <v>530</v>
      </c>
      <c r="D282" s="6" t="s">
        <v>118</v>
      </c>
      <c r="E282" s="3" t="s">
        <v>24</v>
      </c>
      <c r="F282" s="28">
        <v>1</v>
      </c>
      <c r="G282" s="3" t="s">
        <v>130</v>
      </c>
      <c r="H282" s="29">
        <v>18.010000000000002</v>
      </c>
      <c r="I282" s="22" t="str">
        <f t="shared" ref="I282:I297" si="17">IF(J282&gt;0,"Y"," N")</f>
        <v xml:space="preserve"> N</v>
      </c>
      <c r="J282" s="7"/>
      <c r="K282" s="28">
        <v>35</v>
      </c>
      <c r="L282" s="3" t="s">
        <v>21</v>
      </c>
    </row>
    <row r="283" spans="1:478" x14ac:dyDescent="0.2">
      <c r="A283" s="3" t="s">
        <v>119</v>
      </c>
      <c r="B283" s="4" t="s">
        <v>120</v>
      </c>
      <c r="C283" s="4" t="s">
        <v>530</v>
      </c>
      <c r="D283" s="6" t="s">
        <v>118</v>
      </c>
      <c r="E283" s="3" t="s">
        <v>24</v>
      </c>
      <c r="F283" s="28">
        <v>1</v>
      </c>
      <c r="G283" s="3" t="s">
        <v>131</v>
      </c>
      <c r="H283" s="29">
        <v>16.28</v>
      </c>
      <c r="I283" s="22" t="str">
        <f t="shared" si="17"/>
        <v xml:space="preserve"> N</v>
      </c>
      <c r="J283" s="7"/>
      <c r="K283" s="28">
        <v>19.5</v>
      </c>
      <c r="L283" s="3" t="s">
        <v>21</v>
      </c>
    </row>
    <row r="284" spans="1:478" s="15" customFormat="1" x14ac:dyDescent="0.2">
      <c r="A284" s="3" t="s">
        <v>119</v>
      </c>
      <c r="B284" s="4" t="s">
        <v>120</v>
      </c>
      <c r="C284" s="4" t="s">
        <v>530</v>
      </c>
      <c r="D284" s="6" t="s">
        <v>118</v>
      </c>
      <c r="E284" s="3" t="s">
        <v>24</v>
      </c>
      <c r="F284" s="28">
        <v>1</v>
      </c>
      <c r="G284" s="3" t="s">
        <v>131</v>
      </c>
      <c r="H284" s="29">
        <v>15.58</v>
      </c>
      <c r="I284" s="22" t="str">
        <f t="shared" si="17"/>
        <v xml:space="preserve"> N</v>
      </c>
      <c r="J284" s="7"/>
      <c r="K284" s="28">
        <v>19.5</v>
      </c>
      <c r="L284" s="3" t="s">
        <v>21</v>
      </c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/>
      <c r="BC284" s="18"/>
      <c r="BD284" s="18"/>
      <c r="BE284" s="18"/>
      <c r="BF284" s="18"/>
      <c r="BG284" s="18"/>
      <c r="BH284" s="18"/>
      <c r="BI284" s="18"/>
      <c r="BJ284" s="18"/>
      <c r="BK284" s="18"/>
      <c r="BL284" s="18"/>
      <c r="BM284" s="18"/>
      <c r="BN284" s="18"/>
      <c r="BO284" s="18"/>
      <c r="BP284" s="18"/>
      <c r="BQ284" s="18"/>
      <c r="BR284" s="18"/>
      <c r="BS284" s="18"/>
      <c r="BT284" s="18"/>
      <c r="BU284" s="18"/>
      <c r="BV284" s="18"/>
      <c r="BW284" s="18"/>
      <c r="BX284" s="18"/>
      <c r="BY284" s="18"/>
      <c r="BZ284" s="18"/>
      <c r="CA284" s="18"/>
      <c r="CB284" s="18"/>
      <c r="CC284" s="18"/>
      <c r="CD284" s="18"/>
      <c r="CE284" s="18"/>
      <c r="CF284" s="18"/>
      <c r="CG284" s="18"/>
      <c r="CH284" s="18"/>
      <c r="CI284" s="18"/>
      <c r="CJ284" s="18"/>
      <c r="CK284" s="18"/>
      <c r="CL284" s="18"/>
      <c r="CM284" s="18"/>
      <c r="CN284" s="18"/>
      <c r="CO284" s="18"/>
      <c r="CP284" s="18"/>
      <c r="CQ284" s="18"/>
      <c r="CR284" s="18"/>
      <c r="CS284" s="18"/>
      <c r="CT284" s="18"/>
      <c r="CU284" s="18"/>
      <c r="CV284" s="18"/>
      <c r="CW284" s="18"/>
      <c r="CX284" s="18"/>
      <c r="CY284" s="18"/>
      <c r="CZ284" s="18"/>
      <c r="DA284" s="18"/>
      <c r="DB284" s="18"/>
      <c r="DC284" s="18"/>
      <c r="DD284" s="18"/>
      <c r="DE284" s="18"/>
      <c r="DF284" s="18"/>
      <c r="DG284" s="18"/>
      <c r="DH284" s="18"/>
      <c r="DI284" s="18"/>
      <c r="DJ284" s="18"/>
      <c r="DK284" s="18"/>
      <c r="DL284" s="18"/>
      <c r="DM284" s="18"/>
      <c r="DN284" s="18"/>
      <c r="DO284" s="18"/>
      <c r="DP284" s="18"/>
      <c r="DQ284" s="18"/>
      <c r="DR284" s="18"/>
      <c r="DS284" s="18"/>
      <c r="DT284" s="18"/>
      <c r="DU284" s="18"/>
      <c r="DV284" s="18"/>
      <c r="DW284" s="18"/>
      <c r="DX284" s="18"/>
      <c r="DY284" s="18"/>
      <c r="DZ284" s="18"/>
      <c r="EA284" s="18"/>
      <c r="EB284" s="18"/>
      <c r="EC284" s="18"/>
      <c r="ED284" s="18"/>
      <c r="EE284" s="18"/>
      <c r="EF284" s="18"/>
      <c r="EG284" s="18"/>
      <c r="EH284" s="18"/>
      <c r="EI284" s="18"/>
      <c r="EJ284" s="18"/>
      <c r="EK284" s="18"/>
      <c r="EL284" s="18"/>
      <c r="EM284" s="18"/>
      <c r="EN284" s="18"/>
      <c r="EO284" s="18"/>
      <c r="EP284" s="18"/>
      <c r="EQ284" s="18"/>
      <c r="ER284" s="18"/>
      <c r="ES284" s="18"/>
      <c r="ET284" s="18"/>
      <c r="EU284" s="18"/>
      <c r="EV284" s="18"/>
      <c r="EW284" s="18"/>
      <c r="EX284" s="18"/>
      <c r="EY284" s="18"/>
      <c r="EZ284" s="18"/>
      <c r="FA284" s="18"/>
      <c r="FB284" s="18"/>
      <c r="FC284" s="18"/>
      <c r="FD284" s="18"/>
      <c r="FE284" s="18"/>
      <c r="FF284" s="18"/>
      <c r="FG284" s="18"/>
      <c r="FH284" s="18"/>
      <c r="FI284" s="18"/>
      <c r="FJ284" s="18"/>
      <c r="FK284" s="18"/>
      <c r="FL284" s="18"/>
      <c r="FM284" s="18"/>
      <c r="FN284" s="18"/>
      <c r="FO284" s="18"/>
      <c r="FP284" s="18"/>
      <c r="FQ284" s="18"/>
      <c r="FR284" s="18"/>
      <c r="FS284" s="18"/>
      <c r="FT284" s="18"/>
      <c r="FU284" s="18"/>
      <c r="FV284" s="18"/>
      <c r="FW284" s="18"/>
      <c r="FX284" s="18"/>
      <c r="FY284" s="18"/>
      <c r="FZ284" s="18"/>
      <c r="GA284" s="18"/>
      <c r="GB284" s="18"/>
      <c r="GC284" s="18"/>
      <c r="GD284" s="18"/>
      <c r="GE284" s="18"/>
      <c r="GF284" s="18"/>
      <c r="GG284" s="18"/>
      <c r="GH284" s="18"/>
      <c r="GI284" s="18"/>
      <c r="GJ284" s="18"/>
      <c r="GK284" s="18"/>
      <c r="GL284" s="18"/>
      <c r="GM284" s="18"/>
      <c r="GN284" s="18"/>
      <c r="GO284" s="18"/>
      <c r="GP284" s="18"/>
      <c r="GQ284" s="18"/>
      <c r="GR284" s="18"/>
      <c r="GS284" s="18"/>
      <c r="GT284" s="18"/>
      <c r="GU284" s="18"/>
      <c r="GV284" s="18"/>
      <c r="GW284" s="18"/>
      <c r="GX284" s="18"/>
      <c r="GY284" s="18"/>
      <c r="GZ284" s="18"/>
      <c r="HA284" s="18"/>
      <c r="HB284" s="18"/>
      <c r="HC284" s="18"/>
      <c r="HD284" s="18"/>
      <c r="HE284" s="18"/>
      <c r="HF284" s="18"/>
      <c r="HG284" s="18"/>
      <c r="HH284" s="18"/>
      <c r="HI284" s="18"/>
      <c r="HJ284" s="18"/>
      <c r="HK284" s="18"/>
      <c r="HL284" s="18"/>
      <c r="HM284" s="18"/>
      <c r="HN284" s="18"/>
      <c r="HO284" s="18"/>
      <c r="HP284" s="18"/>
      <c r="HQ284" s="18"/>
      <c r="HR284" s="18"/>
      <c r="HS284" s="18"/>
      <c r="HT284" s="18"/>
      <c r="HU284" s="18"/>
      <c r="HV284" s="18"/>
      <c r="HW284" s="18"/>
      <c r="HX284" s="18"/>
      <c r="HY284" s="18"/>
      <c r="HZ284" s="18"/>
      <c r="IA284" s="18"/>
      <c r="IB284" s="18"/>
      <c r="IC284" s="18"/>
      <c r="ID284" s="18"/>
      <c r="IE284" s="18"/>
      <c r="IF284" s="18"/>
      <c r="IG284" s="18"/>
      <c r="IH284" s="18"/>
      <c r="II284" s="18"/>
      <c r="IJ284" s="18"/>
      <c r="IK284" s="18"/>
      <c r="IL284" s="18"/>
      <c r="IM284" s="18"/>
      <c r="IN284" s="18"/>
      <c r="IO284" s="18"/>
      <c r="IP284" s="18"/>
      <c r="IQ284" s="18"/>
      <c r="IR284" s="18"/>
      <c r="IS284" s="18"/>
      <c r="IT284" s="18"/>
      <c r="IU284" s="18"/>
      <c r="IV284" s="18"/>
      <c r="IW284" s="18"/>
      <c r="IX284" s="18"/>
      <c r="IY284" s="18"/>
      <c r="IZ284" s="18"/>
      <c r="JA284" s="18"/>
      <c r="JB284" s="18"/>
      <c r="JC284" s="18"/>
      <c r="JD284" s="18"/>
      <c r="JE284" s="18"/>
      <c r="JF284" s="18"/>
      <c r="JG284" s="18"/>
      <c r="JH284" s="18"/>
      <c r="JI284" s="18"/>
      <c r="JJ284" s="18"/>
      <c r="JK284" s="18"/>
      <c r="JL284" s="18"/>
      <c r="JM284" s="18"/>
      <c r="JN284" s="18"/>
      <c r="JO284" s="18"/>
      <c r="JP284" s="18"/>
      <c r="JQ284" s="18"/>
      <c r="JR284" s="18"/>
      <c r="JS284" s="18"/>
      <c r="JT284" s="18"/>
      <c r="JU284" s="18"/>
      <c r="JV284" s="18"/>
      <c r="JW284" s="18"/>
      <c r="JX284" s="18"/>
      <c r="JY284" s="18"/>
      <c r="JZ284" s="18"/>
      <c r="KA284" s="18"/>
      <c r="KB284" s="18"/>
      <c r="KC284" s="18"/>
      <c r="KD284" s="18"/>
      <c r="KE284" s="18"/>
      <c r="KF284" s="18"/>
      <c r="KG284" s="18"/>
      <c r="KH284" s="18"/>
      <c r="KI284" s="18"/>
      <c r="KJ284" s="18"/>
      <c r="KK284" s="18"/>
      <c r="KL284" s="18"/>
      <c r="KM284" s="18"/>
      <c r="KN284" s="18"/>
      <c r="KO284" s="18"/>
      <c r="KP284" s="18"/>
      <c r="KQ284" s="18"/>
      <c r="KR284" s="18"/>
      <c r="KS284" s="18"/>
      <c r="KT284" s="18"/>
      <c r="KU284" s="18"/>
      <c r="KV284" s="18"/>
      <c r="KW284" s="18"/>
      <c r="KX284" s="18"/>
      <c r="KY284" s="18"/>
      <c r="KZ284" s="18"/>
      <c r="LA284" s="18"/>
      <c r="LB284" s="18"/>
      <c r="LC284" s="18"/>
      <c r="LD284" s="18"/>
      <c r="LE284" s="18"/>
      <c r="LF284" s="18"/>
      <c r="LG284" s="18"/>
      <c r="LH284" s="18"/>
      <c r="LI284" s="18"/>
      <c r="LJ284" s="18"/>
      <c r="LK284" s="18"/>
      <c r="LL284" s="18"/>
      <c r="LM284" s="18"/>
      <c r="LN284" s="18"/>
      <c r="LO284" s="18"/>
      <c r="LP284" s="18"/>
      <c r="LQ284" s="18"/>
      <c r="LR284" s="18"/>
      <c r="LS284" s="18"/>
      <c r="LT284" s="18"/>
      <c r="LU284" s="18"/>
      <c r="LV284" s="18"/>
      <c r="LW284" s="18"/>
      <c r="LX284" s="18"/>
      <c r="LY284" s="18"/>
      <c r="LZ284" s="18"/>
      <c r="MA284" s="18"/>
      <c r="MB284" s="18"/>
      <c r="MC284" s="18"/>
      <c r="MD284" s="18"/>
      <c r="ME284" s="18"/>
      <c r="MF284" s="18"/>
      <c r="MG284" s="18"/>
      <c r="MH284" s="18"/>
      <c r="MI284" s="18"/>
      <c r="MJ284" s="18"/>
      <c r="MK284" s="18"/>
      <c r="ML284" s="18"/>
      <c r="MM284" s="18"/>
      <c r="MN284" s="18"/>
      <c r="MO284" s="18"/>
      <c r="MP284" s="18"/>
      <c r="MQ284" s="18"/>
      <c r="MR284" s="18"/>
      <c r="MS284" s="18"/>
      <c r="MT284" s="18"/>
      <c r="MU284" s="18"/>
      <c r="MV284" s="18"/>
      <c r="MW284" s="18"/>
      <c r="MX284" s="18"/>
      <c r="MY284" s="18"/>
      <c r="MZ284" s="18"/>
      <c r="NA284" s="18"/>
      <c r="NB284" s="18"/>
      <c r="NC284" s="18"/>
      <c r="ND284" s="18"/>
      <c r="NE284" s="18"/>
      <c r="NF284" s="18"/>
      <c r="NG284" s="18"/>
      <c r="NH284" s="18"/>
      <c r="NI284" s="18"/>
      <c r="NJ284" s="18"/>
      <c r="NK284" s="18"/>
      <c r="NL284" s="18"/>
      <c r="NM284" s="18"/>
      <c r="NN284" s="18"/>
      <c r="NO284" s="18"/>
      <c r="NP284" s="18"/>
      <c r="NQ284" s="18"/>
      <c r="NR284" s="18"/>
      <c r="NS284" s="18"/>
      <c r="NT284" s="18"/>
      <c r="NU284" s="18"/>
      <c r="NV284" s="18"/>
      <c r="NW284" s="18"/>
      <c r="NX284" s="18"/>
      <c r="NY284" s="18"/>
      <c r="NZ284" s="18"/>
      <c r="OA284" s="18"/>
      <c r="OB284" s="18"/>
      <c r="OC284" s="18"/>
      <c r="OD284" s="18"/>
      <c r="OE284" s="18"/>
      <c r="OF284" s="18"/>
      <c r="OG284" s="18"/>
      <c r="OH284" s="18"/>
      <c r="OI284" s="18"/>
      <c r="OJ284" s="18"/>
      <c r="OK284" s="18"/>
      <c r="OL284" s="18"/>
      <c r="OM284" s="18"/>
      <c r="ON284" s="18"/>
      <c r="OO284" s="18"/>
      <c r="OP284" s="18"/>
      <c r="OQ284" s="18"/>
      <c r="OR284" s="18"/>
      <c r="OS284" s="18"/>
      <c r="OT284" s="18"/>
      <c r="OU284" s="18"/>
      <c r="OV284" s="18"/>
      <c r="OW284" s="18"/>
      <c r="OX284" s="18"/>
      <c r="OY284" s="18"/>
      <c r="OZ284" s="18"/>
      <c r="PA284" s="18"/>
      <c r="PB284" s="18"/>
      <c r="PC284" s="18"/>
      <c r="PD284" s="18"/>
      <c r="PE284" s="18"/>
      <c r="PF284" s="18"/>
      <c r="PG284" s="18"/>
      <c r="PH284" s="18"/>
      <c r="PI284" s="18"/>
      <c r="PJ284" s="18"/>
      <c r="PK284" s="18"/>
      <c r="PL284" s="18"/>
      <c r="PM284" s="18"/>
      <c r="PN284" s="18"/>
      <c r="PO284" s="18"/>
      <c r="PP284" s="18"/>
      <c r="PQ284" s="18"/>
      <c r="PR284" s="18"/>
      <c r="PS284" s="18"/>
      <c r="PT284" s="18"/>
      <c r="PU284" s="18"/>
      <c r="PV284" s="18"/>
      <c r="PW284" s="18"/>
      <c r="PX284" s="18"/>
      <c r="PY284" s="18"/>
      <c r="PZ284" s="18"/>
      <c r="QA284" s="18"/>
      <c r="QB284" s="18"/>
      <c r="QC284" s="18"/>
      <c r="QD284" s="18"/>
      <c r="QE284" s="18"/>
      <c r="QF284" s="18"/>
      <c r="QG284" s="18"/>
      <c r="QH284" s="18"/>
      <c r="QI284" s="18"/>
      <c r="QJ284" s="18"/>
      <c r="QK284" s="18"/>
      <c r="QL284" s="18"/>
      <c r="QM284" s="18"/>
      <c r="QN284" s="18"/>
      <c r="QO284" s="18"/>
      <c r="QP284" s="18"/>
      <c r="QQ284" s="18"/>
      <c r="QR284" s="18"/>
      <c r="QS284" s="18"/>
      <c r="QT284" s="18"/>
      <c r="QU284" s="18"/>
      <c r="QV284" s="18"/>
      <c r="QW284" s="18"/>
      <c r="QX284" s="18"/>
      <c r="QY284" s="18"/>
      <c r="QZ284" s="18"/>
      <c r="RA284" s="18"/>
      <c r="RB284" s="18"/>
      <c r="RC284" s="18"/>
      <c r="RD284" s="18"/>
      <c r="RE284" s="18"/>
      <c r="RF284" s="18"/>
      <c r="RG284" s="18"/>
      <c r="RH284" s="18"/>
      <c r="RI284" s="18"/>
      <c r="RJ284" s="18"/>
    </row>
    <row r="285" spans="1:478" x14ac:dyDescent="0.2">
      <c r="A285" s="3" t="s">
        <v>119</v>
      </c>
      <c r="B285" s="4" t="s">
        <v>120</v>
      </c>
      <c r="C285" s="4" t="s">
        <v>530</v>
      </c>
      <c r="D285" s="6" t="s">
        <v>118</v>
      </c>
      <c r="E285" s="3" t="s">
        <v>24</v>
      </c>
      <c r="F285" s="28">
        <v>2</v>
      </c>
      <c r="G285" s="3" t="s">
        <v>132</v>
      </c>
      <c r="H285" s="29">
        <v>15.58</v>
      </c>
      <c r="I285" s="22" t="str">
        <f t="shared" si="17"/>
        <v xml:space="preserve"> N</v>
      </c>
      <c r="J285" s="7"/>
      <c r="K285" s="28">
        <v>19.5</v>
      </c>
      <c r="L285" s="3" t="s">
        <v>21</v>
      </c>
    </row>
    <row r="286" spans="1:478" x14ac:dyDescent="0.2">
      <c r="A286" s="3" t="s">
        <v>119</v>
      </c>
      <c r="B286" s="4" t="s">
        <v>120</v>
      </c>
      <c r="C286" s="4" t="s">
        <v>530</v>
      </c>
      <c r="D286" s="6" t="s">
        <v>118</v>
      </c>
      <c r="E286" s="3" t="s">
        <v>24</v>
      </c>
      <c r="F286" s="28">
        <v>1</v>
      </c>
      <c r="G286" s="3" t="s">
        <v>133</v>
      </c>
      <c r="H286" s="29">
        <v>15.58</v>
      </c>
      <c r="I286" s="22" t="str">
        <f t="shared" si="17"/>
        <v xml:space="preserve"> N</v>
      </c>
      <c r="J286" s="7"/>
      <c r="K286" s="28">
        <v>19.5</v>
      </c>
      <c r="L286" s="3" t="s">
        <v>21</v>
      </c>
    </row>
    <row r="287" spans="1:478" x14ac:dyDescent="0.2">
      <c r="A287" s="3" t="s">
        <v>119</v>
      </c>
      <c r="B287" s="4" t="s">
        <v>120</v>
      </c>
      <c r="C287" s="4" t="s">
        <v>530</v>
      </c>
      <c r="D287" s="6" t="s">
        <v>118</v>
      </c>
      <c r="E287" s="3" t="s">
        <v>24</v>
      </c>
      <c r="F287" s="28">
        <v>1</v>
      </c>
      <c r="G287" s="3" t="s">
        <v>132</v>
      </c>
      <c r="H287" s="29">
        <v>15.58</v>
      </c>
      <c r="I287" s="22" t="str">
        <f t="shared" si="17"/>
        <v xml:space="preserve"> N</v>
      </c>
      <c r="J287" s="7"/>
      <c r="K287" s="28">
        <v>6</v>
      </c>
      <c r="L287" s="3" t="s">
        <v>21</v>
      </c>
    </row>
    <row r="288" spans="1:478" x14ac:dyDescent="0.2">
      <c r="A288" s="3" t="s">
        <v>119</v>
      </c>
      <c r="B288" s="4" t="s">
        <v>120</v>
      </c>
      <c r="C288" s="4" t="s">
        <v>530</v>
      </c>
      <c r="D288" s="6" t="s">
        <v>118</v>
      </c>
      <c r="E288" s="3" t="s">
        <v>24</v>
      </c>
      <c r="F288" s="28">
        <v>2</v>
      </c>
      <c r="G288" s="3" t="s">
        <v>134</v>
      </c>
      <c r="H288" s="29">
        <v>15.42</v>
      </c>
      <c r="I288" s="22" t="str">
        <f t="shared" si="17"/>
        <v xml:space="preserve"> N</v>
      </c>
      <c r="J288" s="7"/>
      <c r="K288" s="28">
        <v>19.5</v>
      </c>
      <c r="L288" s="3" t="s">
        <v>21</v>
      </c>
    </row>
    <row r="289" spans="1:478" x14ac:dyDescent="0.2">
      <c r="A289" s="3" t="s">
        <v>119</v>
      </c>
      <c r="B289" s="4" t="s">
        <v>120</v>
      </c>
      <c r="C289" s="4" t="s">
        <v>530</v>
      </c>
      <c r="D289" s="6" t="s">
        <v>118</v>
      </c>
      <c r="E289" s="3" t="s">
        <v>24</v>
      </c>
      <c r="F289" s="28">
        <v>1</v>
      </c>
      <c r="G289" s="3" t="s">
        <v>134</v>
      </c>
      <c r="H289" s="29">
        <v>15.27</v>
      </c>
      <c r="I289" s="22" t="str">
        <f t="shared" si="17"/>
        <v xml:space="preserve"> N</v>
      </c>
      <c r="J289" s="7"/>
      <c r="K289" s="28">
        <v>19.5</v>
      </c>
      <c r="L289" s="3" t="s">
        <v>21</v>
      </c>
    </row>
    <row r="290" spans="1:478" s="15" customFormat="1" x14ac:dyDescent="0.2">
      <c r="A290" s="3" t="s">
        <v>119</v>
      </c>
      <c r="B290" s="4" t="s">
        <v>120</v>
      </c>
      <c r="C290" s="4" t="s">
        <v>530</v>
      </c>
      <c r="D290" s="6" t="s">
        <v>118</v>
      </c>
      <c r="E290" s="3" t="s">
        <v>24</v>
      </c>
      <c r="F290" s="28">
        <v>2</v>
      </c>
      <c r="G290" s="3" t="s">
        <v>134</v>
      </c>
      <c r="H290" s="29">
        <v>14.52</v>
      </c>
      <c r="I290" s="22" t="str">
        <f t="shared" si="17"/>
        <v xml:space="preserve"> N</v>
      </c>
      <c r="J290" s="7"/>
      <c r="K290" s="28">
        <v>19.5</v>
      </c>
      <c r="L290" s="3" t="s">
        <v>21</v>
      </c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/>
      <c r="BA290" s="18"/>
      <c r="BB290" s="18"/>
      <c r="BC290" s="18"/>
      <c r="BD290" s="18"/>
      <c r="BE290" s="18"/>
      <c r="BF290" s="18"/>
      <c r="BG290" s="18"/>
      <c r="BH290" s="18"/>
      <c r="BI290" s="18"/>
      <c r="BJ290" s="18"/>
      <c r="BK290" s="18"/>
      <c r="BL290" s="18"/>
      <c r="BM290" s="18"/>
      <c r="BN290" s="18"/>
      <c r="BO290" s="18"/>
      <c r="BP290" s="18"/>
      <c r="BQ290" s="18"/>
      <c r="BR290" s="18"/>
      <c r="BS290" s="18"/>
      <c r="BT290" s="18"/>
      <c r="BU290" s="18"/>
      <c r="BV290" s="18"/>
      <c r="BW290" s="18"/>
      <c r="BX290" s="18"/>
      <c r="BY290" s="18"/>
      <c r="BZ290" s="18"/>
      <c r="CA290" s="18"/>
      <c r="CB290" s="18"/>
      <c r="CC290" s="18"/>
      <c r="CD290" s="18"/>
      <c r="CE290" s="18"/>
      <c r="CF290" s="18"/>
      <c r="CG290" s="18"/>
      <c r="CH290" s="18"/>
      <c r="CI290" s="18"/>
      <c r="CJ290" s="18"/>
      <c r="CK290" s="18"/>
      <c r="CL290" s="18"/>
      <c r="CM290" s="18"/>
      <c r="CN290" s="18"/>
      <c r="CO290" s="18"/>
      <c r="CP290" s="18"/>
      <c r="CQ290" s="18"/>
      <c r="CR290" s="18"/>
      <c r="CS290" s="18"/>
      <c r="CT290" s="18"/>
      <c r="CU290" s="18"/>
      <c r="CV290" s="18"/>
      <c r="CW290" s="18"/>
      <c r="CX290" s="18"/>
      <c r="CY290" s="18"/>
      <c r="CZ290" s="18"/>
      <c r="DA290" s="18"/>
      <c r="DB290" s="18"/>
      <c r="DC290" s="18"/>
      <c r="DD290" s="18"/>
      <c r="DE290" s="18"/>
      <c r="DF290" s="18"/>
      <c r="DG290" s="18"/>
      <c r="DH290" s="18"/>
      <c r="DI290" s="18"/>
      <c r="DJ290" s="18"/>
      <c r="DK290" s="18"/>
      <c r="DL290" s="18"/>
      <c r="DM290" s="18"/>
      <c r="DN290" s="18"/>
      <c r="DO290" s="18"/>
      <c r="DP290" s="18"/>
      <c r="DQ290" s="18"/>
      <c r="DR290" s="18"/>
      <c r="DS290" s="18"/>
      <c r="DT290" s="18"/>
      <c r="DU290" s="18"/>
      <c r="DV290" s="18"/>
      <c r="DW290" s="18"/>
      <c r="DX290" s="18"/>
      <c r="DY290" s="18"/>
      <c r="DZ290" s="18"/>
      <c r="EA290" s="18"/>
      <c r="EB290" s="18"/>
      <c r="EC290" s="18"/>
      <c r="ED290" s="18"/>
      <c r="EE290" s="18"/>
      <c r="EF290" s="18"/>
      <c r="EG290" s="18"/>
      <c r="EH290" s="18"/>
      <c r="EI290" s="18"/>
      <c r="EJ290" s="18"/>
      <c r="EK290" s="18"/>
      <c r="EL290" s="18"/>
      <c r="EM290" s="18"/>
      <c r="EN290" s="18"/>
      <c r="EO290" s="18"/>
      <c r="EP290" s="18"/>
      <c r="EQ290" s="18"/>
      <c r="ER290" s="18"/>
      <c r="ES290" s="18"/>
      <c r="ET290" s="18"/>
      <c r="EU290" s="18"/>
      <c r="EV290" s="18"/>
      <c r="EW290" s="18"/>
      <c r="EX290" s="18"/>
      <c r="EY290" s="18"/>
      <c r="EZ290" s="18"/>
      <c r="FA290" s="18"/>
      <c r="FB290" s="18"/>
      <c r="FC290" s="18"/>
      <c r="FD290" s="18"/>
      <c r="FE290" s="18"/>
      <c r="FF290" s="18"/>
      <c r="FG290" s="18"/>
      <c r="FH290" s="18"/>
      <c r="FI290" s="18"/>
      <c r="FJ290" s="18"/>
      <c r="FK290" s="18"/>
      <c r="FL290" s="18"/>
      <c r="FM290" s="18"/>
      <c r="FN290" s="18"/>
      <c r="FO290" s="18"/>
      <c r="FP290" s="18"/>
      <c r="FQ290" s="18"/>
      <c r="FR290" s="18"/>
      <c r="FS290" s="18"/>
      <c r="FT290" s="18"/>
      <c r="FU290" s="18"/>
      <c r="FV290" s="18"/>
      <c r="FW290" s="18"/>
      <c r="FX290" s="18"/>
      <c r="FY290" s="18"/>
      <c r="FZ290" s="18"/>
      <c r="GA290" s="18"/>
      <c r="GB290" s="18"/>
      <c r="GC290" s="18"/>
      <c r="GD290" s="18"/>
      <c r="GE290" s="18"/>
      <c r="GF290" s="18"/>
      <c r="GG290" s="18"/>
      <c r="GH290" s="18"/>
      <c r="GI290" s="18"/>
      <c r="GJ290" s="18"/>
      <c r="GK290" s="18"/>
      <c r="GL290" s="18"/>
      <c r="GM290" s="18"/>
      <c r="GN290" s="18"/>
      <c r="GO290" s="18"/>
      <c r="GP290" s="18"/>
      <c r="GQ290" s="18"/>
      <c r="GR290" s="18"/>
      <c r="GS290" s="18"/>
      <c r="GT290" s="18"/>
      <c r="GU290" s="18"/>
      <c r="GV290" s="18"/>
      <c r="GW290" s="18"/>
      <c r="GX290" s="18"/>
      <c r="GY290" s="18"/>
      <c r="GZ290" s="18"/>
      <c r="HA290" s="18"/>
      <c r="HB290" s="18"/>
      <c r="HC290" s="18"/>
      <c r="HD290" s="18"/>
      <c r="HE290" s="18"/>
      <c r="HF290" s="18"/>
      <c r="HG290" s="18"/>
      <c r="HH290" s="18"/>
      <c r="HI290" s="18"/>
      <c r="HJ290" s="18"/>
      <c r="HK290" s="18"/>
      <c r="HL290" s="18"/>
      <c r="HM290" s="18"/>
      <c r="HN290" s="18"/>
      <c r="HO290" s="18"/>
      <c r="HP290" s="18"/>
      <c r="HQ290" s="18"/>
      <c r="HR290" s="18"/>
      <c r="HS290" s="18"/>
      <c r="HT290" s="18"/>
      <c r="HU290" s="18"/>
      <c r="HV290" s="18"/>
      <c r="HW290" s="18"/>
      <c r="HX290" s="18"/>
      <c r="HY290" s="18"/>
      <c r="HZ290" s="18"/>
      <c r="IA290" s="18"/>
      <c r="IB290" s="18"/>
      <c r="IC290" s="18"/>
      <c r="ID290" s="18"/>
      <c r="IE290" s="18"/>
      <c r="IF290" s="18"/>
      <c r="IG290" s="18"/>
      <c r="IH290" s="18"/>
      <c r="II290" s="18"/>
      <c r="IJ290" s="18"/>
      <c r="IK290" s="18"/>
      <c r="IL290" s="18"/>
      <c r="IM290" s="18"/>
      <c r="IN290" s="18"/>
      <c r="IO290" s="18"/>
      <c r="IP290" s="18"/>
      <c r="IQ290" s="18"/>
      <c r="IR290" s="18"/>
      <c r="IS290" s="18"/>
      <c r="IT290" s="18"/>
      <c r="IU290" s="18"/>
      <c r="IV290" s="18"/>
      <c r="IW290" s="18"/>
      <c r="IX290" s="18"/>
      <c r="IY290" s="18"/>
      <c r="IZ290" s="18"/>
      <c r="JA290" s="18"/>
      <c r="JB290" s="18"/>
      <c r="JC290" s="18"/>
      <c r="JD290" s="18"/>
      <c r="JE290" s="18"/>
      <c r="JF290" s="18"/>
      <c r="JG290" s="18"/>
      <c r="JH290" s="18"/>
      <c r="JI290" s="18"/>
      <c r="JJ290" s="18"/>
      <c r="JK290" s="18"/>
      <c r="JL290" s="18"/>
      <c r="JM290" s="18"/>
      <c r="JN290" s="18"/>
      <c r="JO290" s="18"/>
      <c r="JP290" s="18"/>
      <c r="JQ290" s="18"/>
      <c r="JR290" s="18"/>
      <c r="JS290" s="18"/>
      <c r="JT290" s="18"/>
      <c r="JU290" s="18"/>
      <c r="JV290" s="18"/>
      <c r="JW290" s="18"/>
      <c r="JX290" s="18"/>
      <c r="JY290" s="18"/>
      <c r="JZ290" s="18"/>
      <c r="KA290" s="18"/>
      <c r="KB290" s="18"/>
      <c r="KC290" s="18"/>
      <c r="KD290" s="18"/>
      <c r="KE290" s="18"/>
      <c r="KF290" s="18"/>
      <c r="KG290" s="18"/>
      <c r="KH290" s="18"/>
      <c r="KI290" s="18"/>
      <c r="KJ290" s="18"/>
      <c r="KK290" s="18"/>
      <c r="KL290" s="18"/>
      <c r="KM290" s="18"/>
      <c r="KN290" s="18"/>
      <c r="KO290" s="18"/>
      <c r="KP290" s="18"/>
      <c r="KQ290" s="18"/>
      <c r="KR290" s="18"/>
      <c r="KS290" s="18"/>
      <c r="KT290" s="18"/>
      <c r="KU290" s="18"/>
      <c r="KV290" s="18"/>
      <c r="KW290" s="18"/>
      <c r="KX290" s="18"/>
      <c r="KY290" s="18"/>
      <c r="KZ290" s="18"/>
      <c r="LA290" s="18"/>
      <c r="LB290" s="18"/>
      <c r="LC290" s="18"/>
      <c r="LD290" s="18"/>
      <c r="LE290" s="18"/>
      <c r="LF290" s="18"/>
      <c r="LG290" s="18"/>
      <c r="LH290" s="18"/>
      <c r="LI290" s="18"/>
      <c r="LJ290" s="18"/>
      <c r="LK290" s="18"/>
      <c r="LL290" s="18"/>
      <c r="LM290" s="18"/>
      <c r="LN290" s="18"/>
      <c r="LO290" s="18"/>
      <c r="LP290" s="18"/>
      <c r="LQ290" s="18"/>
      <c r="LR290" s="18"/>
      <c r="LS290" s="18"/>
      <c r="LT290" s="18"/>
      <c r="LU290" s="18"/>
      <c r="LV290" s="18"/>
      <c r="LW290" s="18"/>
      <c r="LX290" s="18"/>
      <c r="LY290" s="18"/>
      <c r="LZ290" s="18"/>
      <c r="MA290" s="18"/>
      <c r="MB290" s="18"/>
      <c r="MC290" s="18"/>
      <c r="MD290" s="18"/>
      <c r="ME290" s="18"/>
      <c r="MF290" s="18"/>
      <c r="MG290" s="18"/>
      <c r="MH290" s="18"/>
      <c r="MI290" s="18"/>
      <c r="MJ290" s="18"/>
      <c r="MK290" s="18"/>
      <c r="ML290" s="18"/>
      <c r="MM290" s="18"/>
      <c r="MN290" s="18"/>
      <c r="MO290" s="18"/>
      <c r="MP290" s="18"/>
      <c r="MQ290" s="18"/>
      <c r="MR290" s="18"/>
      <c r="MS290" s="18"/>
      <c r="MT290" s="18"/>
      <c r="MU290" s="18"/>
      <c r="MV290" s="18"/>
      <c r="MW290" s="18"/>
      <c r="MX290" s="18"/>
      <c r="MY290" s="18"/>
      <c r="MZ290" s="18"/>
      <c r="NA290" s="18"/>
      <c r="NB290" s="18"/>
      <c r="NC290" s="18"/>
      <c r="ND290" s="18"/>
      <c r="NE290" s="18"/>
      <c r="NF290" s="18"/>
      <c r="NG290" s="18"/>
      <c r="NH290" s="18"/>
      <c r="NI290" s="18"/>
      <c r="NJ290" s="18"/>
      <c r="NK290" s="18"/>
      <c r="NL290" s="18"/>
      <c r="NM290" s="18"/>
      <c r="NN290" s="18"/>
      <c r="NO290" s="18"/>
      <c r="NP290" s="18"/>
      <c r="NQ290" s="18"/>
      <c r="NR290" s="18"/>
      <c r="NS290" s="18"/>
      <c r="NT290" s="18"/>
      <c r="NU290" s="18"/>
      <c r="NV290" s="18"/>
      <c r="NW290" s="18"/>
      <c r="NX290" s="18"/>
      <c r="NY290" s="18"/>
      <c r="NZ290" s="18"/>
      <c r="OA290" s="18"/>
      <c r="OB290" s="18"/>
      <c r="OC290" s="18"/>
      <c r="OD290" s="18"/>
      <c r="OE290" s="18"/>
      <c r="OF290" s="18"/>
      <c r="OG290" s="18"/>
      <c r="OH290" s="18"/>
      <c r="OI290" s="18"/>
      <c r="OJ290" s="18"/>
      <c r="OK290" s="18"/>
      <c r="OL290" s="18"/>
      <c r="OM290" s="18"/>
      <c r="ON290" s="18"/>
      <c r="OO290" s="18"/>
      <c r="OP290" s="18"/>
      <c r="OQ290" s="18"/>
      <c r="OR290" s="18"/>
      <c r="OS290" s="18"/>
      <c r="OT290" s="18"/>
      <c r="OU290" s="18"/>
      <c r="OV290" s="18"/>
      <c r="OW290" s="18"/>
      <c r="OX290" s="18"/>
      <c r="OY290" s="18"/>
      <c r="OZ290" s="18"/>
      <c r="PA290" s="18"/>
      <c r="PB290" s="18"/>
      <c r="PC290" s="18"/>
      <c r="PD290" s="18"/>
      <c r="PE290" s="18"/>
      <c r="PF290" s="18"/>
      <c r="PG290" s="18"/>
      <c r="PH290" s="18"/>
      <c r="PI290" s="18"/>
      <c r="PJ290" s="18"/>
      <c r="PK290" s="18"/>
      <c r="PL290" s="18"/>
      <c r="PM290" s="18"/>
      <c r="PN290" s="18"/>
      <c r="PO290" s="18"/>
      <c r="PP290" s="18"/>
      <c r="PQ290" s="18"/>
      <c r="PR290" s="18"/>
      <c r="PS290" s="18"/>
      <c r="PT290" s="18"/>
      <c r="PU290" s="18"/>
      <c r="PV290" s="18"/>
      <c r="PW290" s="18"/>
      <c r="PX290" s="18"/>
      <c r="PY290" s="18"/>
      <c r="PZ290" s="18"/>
      <c r="QA290" s="18"/>
      <c r="QB290" s="18"/>
      <c r="QC290" s="18"/>
      <c r="QD290" s="18"/>
      <c r="QE290" s="18"/>
      <c r="QF290" s="18"/>
      <c r="QG290" s="18"/>
      <c r="QH290" s="18"/>
      <c r="QI290" s="18"/>
      <c r="QJ290" s="18"/>
      <c r="QK290" s="18"/>
      <c r="QL290" s="18"/>
      <c r="QM290" s="18"/>
      <c r="QN290" s="18"/>
      <c r="QO290" s="18"/>
      <c r="QP290" s="18"/>
      <c r="QQ290" s="18"/>
      <c r="QR290" s="18"/>
      <c r="QS290" s="18"/>
      <c r="QT290" s="18"/>
      <c r="QU290" s="18"/>
      <c r="QV290" s="18"/>
      <c r="QW290" s="18"/>
      <c r="QX290" s="18"/>
      <c r="QY290" s="18"/>
      <c r="QZ290" s="18"/>
      <c r="RA290" s="18"/>
      <c r="RB290" s="18"/>
      <c r="RC290" s="18"/>
      <c r="RD290" s="18"/>
      <c r="RE290" s="18"/>
      <c r="RF290" s="18"/>
      <c r="RG290" s="18"/>
      <c r="RH290" s="18"/>
      <c r="RI290" s="18"/>
      <c r="RJ290" s="18"/>
    </row>
    <row r="291" spans="1:478" x14ac:dyDescent="0.2">
      <c r="A291" s="3" t="s">
        <v>119</v>
      </c>
      <c r="B291" s="4" t="s">
        <v>120</v>
      </c>
      <c r="C291" s="4" t="s">
        <v>530</v>
      </c>
      <c r="D291" s="6" t="s">
        <v>118</v>
      </c>
      <c r="E291" s="3" t="s">
        <v>24</v>
      </c>
      <c r="F291" s="28">
        <v>2</v>
      </c>
      <c r="G291" s="3" t="s">
        <v>134</v>
      </c>
      <c r="H291" s="29">
        <v>14.52</v>
      </c>
      <c r="I291" s="22" t="str">
        <f t="shared" si="17"/>
        <v xml:space="preserve"> N</v>
      </c>
      <c r="J291" s="7"/>
      <c r="K291" s="28">
        <v>16.5</v>
      </c>
      <c r="L291" s="3" t="s">
        <v>21</v>
      </c>
    </row>
    <row r="292" spans="1:478" x14ac:dyDescent="0.2">
      <c r="A292" s="3" t="s">
        <v>141</v>
      </c>
      <c r="B292" s="4" t="s">
        <v>142</v>
      </c>
      <c r="C292" s="4" t="s">
        <v>531</v>
      </c>
      <c r="D292" s="6" t="s">
        <v>140</v>
      </c>
      <c r="E292" s="3" t="s">
        <v>24</v>
      </c>
      <c r="F292" s="28">
        <v>2</v>
      </c>
      <c r="G292" s="3" t="s">
        <v>107</v>
      </c>
      <c r="H292" s="29">
        <v>11</v>
      </c>
      <c r="I292" s="22" t="str">
        <f t="shared" si="17"/>
        <v xml:space="preserve"> N</v>
      </c>
      <c r="J292" s="7"/>
      <c r="K292" s="28">
        <v>4.5</v>
      </c>
      <c r="L292" s="3" t="s">
        <v>21</v>
      </c>
    </row>
    <row r="293" spans="1:478" x14ac:dyDescent="0.2">
      <c r="A293" s="3" t="s">
        <v>145</v>
      </c>
      <c r="B293" s="4" t="s">
        <v>146</v>
      </c>
      <c r="C293" s="4" t="s">
        <v>532</v>
      </c>
      <c r="D293" s="6" t="s">
        <v>144</v>
      </c>
      <c r="E293" s="3" t="s">
        <v>24</v>
      </c>
      <c r="F293" s="28">
        <v>1</v>
      </c>
      <c r="G293" s="3" t="s">
        <v>151</v>
      </c>
      <c r="H293" s="29">
        <v>20.22</v>
      </c>
      <c r="I293" s="22" t="str">
        <f t="shared" si="17"/>
        <v xml:space="preserve"> N</v>
      </c>
      <c r="J293" s="7"/>
      <c r="K293" s="28">
        <v>15</v>
      </c>
      <c r="L293" s="3" t="s">
        <v>21</v>
      </c>
    </row>
    <row r="294" spans="1:478" x14ac:dyDescent="0.2">
      <c r="A294" s="3" t="s">
        <v>145</v>
      </c>
      <c r="B294" s="4" t="s">
        <v>146</v>
      </c>
      <c r="C294" s="4" t="s">
        <v>532</v>
      </c>
      <c r="D294" s="6" t="s">
        <v>144</v>
      </c>
      <c r="E294" s="3" t="s">
        <v>24</v>
      </c>
      <c r="F294" s="28">
        <v>3</v>
      </c>
      <c r="G294" s="3" t="s">
        <v>155</v>
      </c>
      <c r="H294" s="29">
        <v>11.62</v>
      </c>
      <c r="I294" s="22" t="str">
        <f t="shared" si="17"/>
        <v xml:space="preserve"> N</v>
      </c>
      <c r="J294" s="7"/>
      <c r="K294" s="28">
        <v>56</v>
      </c>
      <c r="L294" s="3" t="s">
        <v>21</v>
      </c>
    </row>
    <row r="295" spans="1:478" x14ac:dyDescent="0.2">
      <c r="A295" s="3" t="s">
        <v>47</v>
      </c>
      <c r="B295" s="4" t="s">
        <v>161</v>
      </c>
      <c r="C295" s="4" t="s">
        <v>533</v>
      </c>
      <c r="D295" s="6" t="s">
        <v>160</v>
      </c>
      <c r="E295" s="3" t="s">
        <v>24</v>
      </c>
      <c r="F295" s="28">
        <v>1</v>
      </c>
      <c r="G295" s="3" t="s">
        <v>170</v>
      </c>
      <c r="H295" s="24">
        <f>IF(J295&gt;0,(J295/(K295*52)),"  ")</f>
        <v>22.358241758241757</v>
      </c>
      <c r="I295" s="22" t="str">
        <f t="shared" si="17"/>
        <v>Y</v>
      </c>
      <c r="J295" s="30">
        <v>40692</v>
      </c>
      <c r="K295" s="28">
        <v>35</v>
      </c>
      <c r="L295" s="3" t="s">
        <v>21</v>
      </c>
    </row>
    <row r="296" spans="1:478" x14ac:dyDescent="0.2">
      <c r="A296" s="3" t="s">
        <v>47</v>
      </c>
      <c r="B296" s="4" t="s">
        <v>161</v>
      </c>
      <c r="C296" s="4" t="s">
        <v>533</v>
      </c>
      <c r="D296" s="6" t="s">
        <v>160</v>
      </c>
      <c r="E296" s="3" t="s">
        <v>24</v>
      </c>
      <c r="F296" s="28">
        <v>1</v>
      </c>
      <c r="G296" s="3" t="s">
        <v>171</v>
      </c>
      <c r="H296" s="24">
        <f>IF(J296&gt;0,(J296/(K296*52)),"  ")</f>
        <v>22.358241758241757</v>
      </c>
      <c r="I296" s="22" t="str">
        <f t="shared" si="17"/>
        <v>Y</v>
      </c>
      <c r="J296" s="30">
        <v>40692</v>
      </c>
      <c r="K296" s="28">
        <v>35</v>
      </c>
      <c r="L296" s="3" t="s">
        <v>21</v>
      </c>
    </row>
    <row r="297" spans="1:478" x14ac:dyDescent="0.2">
      <c r="A297" s="3" t="s">
        <v>47</v>
      </c>
      <c r="B297" s="4" t="s">
        <v>161</v>
      </c>
      <c r="C297" s="4" t="s">
        <v>533</v>
      </c>
      <c r="D297" s="6" t="s">
        <v>160</v>
      </c>
      <c r="E297" s="3" t="s">
        <v>24</v>
      </c>
      <c r="F297" s="28">
        <v>1</v>
      </c>
      <c r="G297" s="3" t="s">
        <v>172</v>
      </c>
      <c r="H297" s="24">
        <f>IF(J297&gt;0,(J297/(K297*52)),"  ")</f>
        <v>20.493956043956043</v>
      </c>
      <c r="I297" s="22" t="str">
        <f t="shared" si="17"/>
        <v>Y</v>
      </c>
      <c r="J297" s="30">
        <v>37299</v>
      </c>
      <c r="K297" s="28">
        <v>35</v>
      </c>
      <c r="L297" s="3" t="s">
        <v>18</v>
      </c>
    </row>
    <row r="298" spans="1:478" x14ac:dyDescent="0.2">
      <c r="A298" s="3" t="s">
        <v>176</v>
      </c>
      <c r="B298" s="4" t="s">
        <v>177</v>
      </c>
      <c r="C298" s="4" t="s">
        <v>534</v>
      </c>
      <c r="D298" s="6" t="s">
        <v>175</v>
      </c>
      <c r="E298" s="3" t="s">
        <v>24</v>
      </c>
      <c r="F298" s="28">
        <v>1</v>
      </c>
      <c r="G298" s="3" t="s">
        <v>24</v>
      </c>
      <c r="H298" s="29">
        <v>22.05</v>
      </c>
      <c r="I298" s="25" t="s">
        <v>513</v>
      </c>
      <c r="J298" s="30">
        <v>40131</v>
      </c>
      <c r="K298" s="28">
        <v>35</v>
      </c>
      <c r="L298" s="3" t="s">
        <v>21</v>
      </c>
    </row>
    <row r="299" spans="1:478" x14ac:dyDescent="0.2">
      <c r="A299" s="3" t="s">
        <v>176</v>
      </c>
      <c r="B299" s="4" t="s">
        <v>177</v>
      </c>
      <c r="C299" s="4" t="s">
        <v>534</v>
      </c>
      <c r="D299" s="6" t="s">
        <v>175</v>
      </c>
      <c r="E299" s="3" t="s">
        <v>24</v>
      </c>
      <c r="F299" s="28">
        <v>1</v>
      </c>
      <c r="G299" s="3" t="s">
        <v>24</v>
      </c>
      <c r="H299" s="29">
        <v>15.71</v>
      </c>
      <c r="I299" s="25" t="s">
        <v>513</v>
      </c>
      <c r="J299" s="30">
        <v>28592</v>
      </c>
      <c r="K299" s="28">
        <v>35</v>
      </c>
      <c r="L299" s="3" t="s">
        <v>21</v>
      </c>
    </row>
    <row r="300" spans="1:478" x14ac:dyDescent="0.2">
      <c r="A300" s="3" t="s">
        <v>182</v>
      </c>
      <c r="B300" s="4" t="s">
        <v>183</v>
      </c>
      <c r="C300" s="4" t="s">
        <v>535</v>
      </c>
      <c r="D300" s="6" t="s">
        <v>181</v>
      </c>
      <c r="E300" s="3" t="s">
        <v>24</v>
      </c>
      <c r="F300" s="28">
        <v>1</v>
      </c>
      <c r="G300" s="3" t="s">
        <v>107</v>
      </c>
      <c r="H300" s="29">
        <v>17.38</v>
      </c>
      <c r="I300" s="22" t="str">
        <f t="shared" ref="I300:I344" si="18">IF(J300&gt;0,"Y"," N")</f>
        <v xml:space="preserve"> N</v>
      </c>
      <c r="J300" s="7"/>
      <c r="K300" s="28">
        <v>25</v>
      </c>
      <c r="L300" s="3" t="s">
        <v>21</v>
      </c>
    </row>
    <row r="301" spans="1:478" s="15" customFormat="1" x14ac:dyDescent="0.2">
      <c r="A301" s="3" t="s">
        <v>182</v>
      </c>
      <c r="B301" s="4" t="s">
        <v>183</v>
      </c>
      <c r="C301" s="4" t="s">
        <v>535</v>
      </c>
      <c r="D301" s="6" t="s">
        <v>181</v>
      </c>
      <c r="E301" s="3" t="s">
        <v>24</v>
      </c>
      <c r="F301" s="28">
        <v>1</v>
      </c>
      <c r="G301" s="3" t="s">
        <v>107</v>
      </c>
      <c r="H301" s="29">
        <v>17.38</v>
      </c>
      <c r="I301" s="22" t="str">
        <f t="shared" si="18"/>
        <v xml:space="preserve"> N</v>
      </c>
      <c r="J301" s="7"/>
      <c r="K301" s="28">
        <v>15</v>
      </c>
      <c r="L301" s="3" t="s">
        <v>21</v>
      </c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  <c r="AY301" s="18"/>
      <c r="AZ301" s="18"/>
      <c r="BA301" s="18"/>
      <c r="BB301" s="18"/>
      <c r="BC301" s="18"/>
      <c r="BD301" s="18"/>
      <c r="BE301" s="18"/>
      <c r="BF301" s="18"/>
      <c r="BG301" s="18"/>
      <c r="BH301" s="18"/>
      <c r="BI301" s="18"/>
      <c r="BJ301" s="18"/>
      <c r="BK301" s="18"/>
      <c r="BL301" s="18"/>
      <c r="BM301" s="18"/>
      <c r="BN301" s="18"/>
      <c r="BO301" s="18"/>
      <c r="BP301" s="18"/>
      <c r="BQ301" s="18"/>
      <c r="BR301" s="18"/>
      <c r="BS301" s="18"/>
      <c r="BT301" s="18"/>
      <c r="BU301" s="18"/>
      <c r="BV301" s="18"/>
      <c r="BW301" s="18"/>
      <c r="BX301" s="18"/>
      <c r="BY301" s="18"/>
      <c r="BZ301" s="18"/>
      <c r="CA301" s="18"/>
      <c r="CB301" s="18"/>
      <c r="CC301" s="18"/>
      <c r="CD301" s="18"/>
      <c r="CE301" s="18"/>
      <c r="CF301" s="18"/>
      <c r="CG301" s="18"/>
      <c r="CH301" s="18"/>
      <c r="CI301" s="18"/>
      <c r="CJ301" s="18"/>
      <c r="CK301" s="18"/>
      <c r="CL301" s="18"/>
      <c r="CM301" s="18"/>
      <c r="CN301" s="18"/>
      <c r="CO301" s="18"/>
      <c r="CP301" s="18"/>
      <c r="CQ301" s="18"/>
      <c r="CR301" s="18"/>
      <c r="CS301" s="18"/>
      <c r="CT301" s="18"/>
      <c r="CU301" s="18"/>
      <c r="CV301" s="18"/>
      <c r="CW301" s="18"/>
      <c r="CX301" s="18"/>
      <c r="CY301" s="18"/>
      <c r="CZ301" s="18"/>
      <c r="DA301" s="18"/>
      <c r="DB301" s="18"/>
      <c r="DC301" s="18"/>
      <c r="DD301" s="18"/>
      <c r="DE301" s="18"/>
      <c r="DF301" s="18"/>
      <c r="DG301" s="18"/>
      <c r="DH301" s="18"/>
      <c r="DI301" s="18"/>
      <c r="DJ301" s="18"/>
      <c r="DK301" s="18"/>
      <c r="DL301" s="18"/>
      <c r="DM301" s="18"/>
      <c r="DN301" s="18"/>
      <c r="DO301" s="18"/>
      <c r="DP301" s="18"/>
      <c r="DQ301" s="18"/>
      <c r="DR301" s="18"/>
      <c r="DS301" s="18"/>
      <c r="DT301" s="18"/>
      <c r="DU301" s="18"/>
      <c r="DV301" s="18"/>
      <c r="DW301" s="18"/>
      <c r="DX301" s="18"/>
      <c r="DY301" s="18"/>
      <c r="DZ301" s="18"/>
      <c r="EA301" s="18"/>
      <c r="EB301" s="18"/>
      <c r="EC301" s="18"/>
      <c r="ED301" s="18"/>
      <c r="EE301" s="18"/>
      <c r="EF301" s="18"/>
      <c r="EG301" s="18"/>
      <c r="EH301" s="18"/>
      <c r="EI301" s="18"/>
      <c r="EJ301" s="18"/>
      <c r="EK301" s="18"/>
      <c r="EL301" s="18"/>
      <c r="EM301" s="18"/>
      <c r="EN301" s="18"/>
      <c r="EO301" s="18"/>
      <c r="EP301" s="18"/>
      <c r="EQ301" s="18"/>
      <c r="ER301" s="18"/>
      <c r="ES301" s="18"/>
      <c r="ET301" s="18"/>
      <c r="EU301" s="18"/>
      <c r="EV301" s="18"/>
      <c r="EW301" s="18"/>
      <c r="EX301" s="18"/>
      <c r="EY301" s="18"/>
      <c r="EZ301" s="18"/>
      <c r="FA301" s="18"/>
      <c r="FB301" s="18"/>
      <c r="FC301" s="18"/>
      <c r="FD301" s="18"/>
      <c r="FE301" s="18"/>
      <c r="FF301" s="18"/>
      <c r="FG301" s="18"/>
      <c r="FH301" s="18"/>
      <c r="FI301" s="18"/>
      <c r="FJ301" s="18"/>
      <c r="FK301" s="18"/>
      <c r="FL301" s="18"/>
      <c r="FM301" s="18"/>
      <c r="FN301" s="18"/>
      <c r="FO301" s="18"/>
      <c r="FP301" s="18"/>
      <c r="FQ301" s="18"/>
      <c r="FR301" s="18"/>
      <c r="FS301" s="18"/>
      <c r="FT301" s="18"/>
      <c r="FU301" s="18"/>
      <c r="FV301" s="18"/>
      <c r="FW301" s="18"/>
      <c r="FX301" s="18"/>
      <c r="FY301" s="18"/>
      <c r="FZ301" s="18"/>
      <c r="GA301" s="18"/>
      <c r="GB301" s="18"/>
      <c r="GC301" s="18"/>
      <c r="GD301" s="18"/>
      <c r="GE301" s="18"/>
      <c r="GF301" s="18"/>
      <c r="GG301" s="18"/>
      <c r="GH301" s="18"/>
      <c r="GI301" s="18"/>
      <c r="GJ301" s="18"/>
      <c r="GK301" s="18"/>
      <c r="GL301" s="18"/>
      <c r="GM301" s="18"/>
      <c r="GN301" s="18"/>
      <c r="GO301" s="18"/>
      <c r="GP301" s="18"/>
      <c r="GQ301" s="18"/>
      <c r="GR301" s="18"/>
      <c r="GS301" s="18"/>
      <c r="GT301" s="18"/>
      <c r="GU301" s="18"/>
      <c r="GV301" s="18"/>
      <c r="GW301" s="18"/>
      <c r="GX301" s="18"/>
      <c r="GY301" s="18"/>
      <c r="GZ301" s="18"/>
      <c r="HA301" s="18"/>
      <c r="HB301" s="18"/>
      <c r="HC301" s="18"/>
      <c r="HD301" s="18"/>
      <c r="HE301" s="18"/>
      <c r="HF301" s="18"/>
      <c r="HG301" s="18"/>
      <c r="HH301" s="18"/>
      <c r="HI301" s="18"/>
      <c r="HJ301" s="18"/>
      <c r="HK301" s="18"/>
      <c r="HL301" s="18"/>
      <c r="HM301" s="18"/>
      <c r="HN301" s="18"/>
      <c r="HO301" s="18"/>
      <c r="HP301" s="18"/>
      <c r="HQ301" s="18"/>
      <c r="HR301" s="18"/>
      <c r="HS301" s="18"/>
      <c r="HT301" s="18"/>
      <c r="HU301" s="18"/>
      <c r="HV301" s="18"/>
      <c r="HW301" s="18"/>
      <c r="HX301" s="18"/>
      <c r="HY301" s="18"/>
      <c r="HZ301" s="18"/>
      <c r="IA301" s="18"/>
      <c r="IB301" s="18"/>
      <c r="IC301" s="18"/>
      <c r="ID301" s="18"/>
      <c r="IE301" s="18"/>
      <c r="IF301" s="18"/>
      <c r="IG301" s="18"/>
      <c r="IH301" s="18"/>
      <c r="II301" s="18"/>
      <c r="IJ301" s="18"/>
      <c r="IK301" s="18"/>
      <c r="IL301" s="18"/>
      <c r="IM301" s="18"/>
      <c r="IN301" s="18"/>
      <c r="IO301" s="18"/>
      <c r="IP301" s="18"/>
      <c r="IQ301" s="18"/>
      <c r="IR301" s="18"/>
      <c r="IS301" s="18"/>
      <c r="IT301" s="18"/>
      <c r="IU301" s="18"/>
      <c r="IV301" s="18"/>
      <c r="IW301" s="18"/>
      <c r="IX301" s="18"/>
      <c r="IY301" s="18"/>
      <c r="IZ301" s="18"/>
      <c r="JA301" s="18"/>
      <c r="JB301" s="18"/>
      <c r="JC301" s="18"/>
      <c r="JD301" s="18"/>
      <c r="JE301" s="18"/>
      <c r="JF301" s="18"/>
      <c r="JG301" s="18"/>
      <c r="JH301" s="18"/>
      <c r="JI301" s="18"/>
      <c r="JJ301" s="18"/>
      <c r="JK301" s="18"/>
      <c r="JL301" s="18"/>
      <c r="JM301" s="18"/>
      <c r="JN301" s="18"/>
      <c r="JO301" s="18"/>
      <c r="JP301" s="18"/>
      <c r="JQ301" s="18"/>
      <c r="JR301" s="18"/>
      <c r="JS301" s="18"/>
      <c r="JT301" s="18"/>
      <c r="JU301" s="18"/>
      <c r="JV301" s="18"/>
      <c r="JW301" s="18"/>
      <c r="JX301" s="18"/>
      <c r="JY301" s="18"/>
      <c r="JZ301" s="18"/>
      <c r="KA301" s="18"/>
      <c r="KB301" s="18"/>
      <c r="KC301" s="18"/>
      <c r="KD301" s="18"/>
      <c r="KE301" s="18"/>
      <c r="KF301" s="18"/>
      <c r="KG301" s="18"/>
      <c r="KH301" s="18"/>
      <c r="KI301" s="18"/>
      <c r="KJ301" s="18"/>
      <c r="KK301" s="18"/>
      <c r="KL301" s="18"/>
      <c r="KM301" s="18"/>
      <c r="KN301" s="18"/>
      <c r="KO301" s="18"/>
      <c r="KP301" s="18"/>
      <c r="KQ301" s="18"/>
      <c r="KR301" s="18"/>
      <c r="KS301" s="18"/>
      <c r="KT301" s="18"/>
      <c r="KU301" s="18"/>
      <c r="KV301" s="18"/>
      <c r="KW301" s="18"/>
      <c r="KX301" s="18"/>
      <c r="KY301" s="18"/>
      <c r="KZ301" s="18"/>
      <c r="LA301" s="18"/>
      <c r="LB301" s="18"/>
      <c r="LC301" s="18"/>
      <c r="LD301" s="18"/>
      <c r="LE301" s="18"/>
      <c r="LF301" s="18"/>
      <c r="LG301" s="18"/>
      <c r="LH301" s="18"/>
      <c r="LI301" s="18"/>
      <c r="LJ301" s="18"/>
      <c r="LK301" s="18"/>
      <c r="LL301" s="18"/>
      <c r="LM301" s="18"/>
      <c r="LN301" s="18"/>
      <c r="LO301" s="18"/>
      <c r="LP301" s="18"/>
      <c r="LQ301" s="18"/>
      <c r="LR301" s="18"/>
      <c r="LS301" s="18"/>
      <c r="LT301" s="18"/>
      <c r="LU301" s="18"/>
      <c r="LV301" s="18"/>
      <c r="LW301" s="18"/>
      <c r="LX301" s="18"/>
      <c r="LY301" s="18"/>
      <c r="LZ301" s="18"/>
      <c r="MA301" s="18"/>
      <c r="MB301" s="18"/>
      <c r="MC301" s="18"/>
      <c r="MD301" s="18"/>
      <c r="ME301" s="18"/>
      <c r="MF301" s="18"/>
      <c r="MG301" s="18"/>
      <c r="MH301" s="18"/>
      <c r="MI301" s="18"/>
      <c r="MJ301" s="18"/>
      <c r="MK301" s="18"/>
      <c r="ML301" s="18"/>
      <c r="MM301" s="18"/>
      <c r="MN301" s="18"/>
      <c r="MO301" s="18"/>
      <c r="MP301" s="18"/>
      <c r="MQ301" s="18"/>
      <c r="MR301" s="18"/>
      <c r="MS301" s="18"/>
      <c r="MT301" s="18"/>
      <c r="MU301" s="18"/>
      <c r="MV301" s="18"/>
      <c r="MW301" s="18"/>
      <c r="MX301" s="18"/>
      <c r="MY301" s="18"/>
      <c r="MZ301" s="18"/>
      <c r="NA301" s="18"/>
      <c r="NB301" s="18"/>
      <c r="NC301" s="18"/>
      <c r="ND301" s="18"/>
      <c r="NE301" s="18"/>
      <c r="NF301" s="18"/>
      <c r="NG301" s="18"/>
      <c r="NH301" s="18"/>
      <c r="NI301" s="18"/>
      <c r="NJ301" s="18"/>
      <c r="NK301" s="18"/>
      <c r="NL301" s="18"/>
      <c r="NM301" s="18"/>
      <c r="NN301" s="18"/>
      <c r="NO301" s="18"/>
      <c r="NP301" s="18"/>
      <c r="NQ301" s="18"/>
      <c r="NR301" s="18"/>
      <c r="NS301" s="18"/>
      <c r="NT301" s="18"/>
      <c r="NU301" s="18"/>
      <c r="NV301" s="18"/>
      <c r="NW301" s="18"/>
      <c r="NX301" s="18"/>
      <c r="NY301" s="18"/>
      <c r="NZ301" s="18"/>
      <c r="OA301" s="18"/>
      <c r="OB301" s="18"/>
      <c r="OC301" s="18"/>
      <c r="OD301" s="18"/>
      <c r="OE301" s="18"/>
      <c r="OF301" s="18"/>
      <c r="OG301" s="18"/>
      <c r="OH301" s="18"/>
      <c r="OI301" s="18"/>
      <c r="OJ301" s="18"/>
      <c r="OK301" s="18"/>
      <c r="OL301" s="18"/>
      <c r="OM301" s="18"/>
      <c r="ON301" s="18"/>
      <c r="OO301" s="18"/>
      <c r="OP301" s="18"/>
      <c r="OQ301" s="18"/>
      <c r="OR301" s="18"/>
      <c r="OS301" s="18"/>
      <c r="OT301" s="18"/>
      <c r="OU301" s="18"/>
      <c r="OV301" s="18"/>
      <c r="OW301" s="18"/>
      <c r="OX301" s="18"/>
      <c r="OY301" s="18"/>
      <c r="OZ301" s="18"/>
      <c r="PA301" s="18"/>
      <c r="PB301" s="18"/>
      <c r="PC301" s="18"/>
      <c r="PD301" s="18"/>
      <c r="PE301" s="18"/>
      <c r="PF301" s="18"/>
      <c r="PG301" s="18"/>
      <c r="PH301" s="18"/>
      <c r="PI301" s="18"/>
      <c r="PJ301" s="18"/>
      <c r="PK301" s="18"/>
      <c r="PL301" s="18"/>
      <c r="PM301" s="18"/>
      <c r="PN301" s="18"/>
      <c r="PO301" s="18"/>
      <c r="PP301" s="18"/>
      <c r="PQ301" s="18"/>
      <c r="PR301" s="18"/>
      <c r="PS301" s="18"/>
      <c r="PT301" s="18"/>
      <c r="PU301" s="18"/>
      <c r="PV301" s="18"/>
      <c r="PW301" s="18"/>
      <c r="PX301" s="18"/>
      <c r="PY301" s="18"/>
      <c r="PZ301" s="18"/>
      <c r="QA301" s="18"/>
      <c r="QB301" s="18"/>
      <c r="QC301" s="18"/>
      <c r="QD301" s="18"/>
      <c r="QE301" s="18"/>
      <c r="QF301" s="18"/>
      <c r="QG301" s="18"/>
      <c r="QH301" s="18"/>
      <c r="QI301" s="18"/>
      <c r="QJ301" s="18"/>
      <c r="QK301" s="18"/>
      <c r="QL301" s="18"/>
      <c r="QM301" s="18"/>
      <c r="QN301" s="18"/>
      <c r="QO301" s="18"/>
      <c r="QP301" s="18"/>
      <c r="QQ301" s="18"/>
      <c r="QR301" s="18"/>
      <c r="QS301" s="18"/>
      <c r="QT301" s="18"/>
      <c r="QU301" s="18"/>
      <c r="QV301" s="18"/>
      <c r="QW301" s="18"/>
      <c r="QX301" s="18"/>
      <c r="QY301" s="18"/>
      <c r="QZ301" s="18"/>
      <c r="RA301" s="18"/>
      <c r="RB301" s="18"/>
      <c r="RC301" s="18"/>
      <c r="RD301" s="18"/>
      <c r="RE301" s="18"/>
      <c r="RF301" s="18"/>
      <c r="RG301" s="18"/>
      <c r="RH301" s="18"/>
      <c r="RI301" s="18"/>
      <c r="RJ301" s="18"/>
    </row>
    <row r="302" spans="1:478" x14ac:dyDescent="0.2">
      <c r="A302" s="3" t="s">
        <v>182</v>
      </c>
      <c r="B302" s="4" t="s">
        <v>183</v>
      </c>
      <c r="C302" s="4" t="s">
        <v>535</v>
      </c>
      <c r="D302" s="6" t="s">
        <v>181</v>
      </c>
      <c r="E302" s="3" t="s">
        <v>24</v>
      </c>
      <c r="F302" s="28">
        <v>1</v>
      </c>
      <c r="G302" s="3" t="s">
        <v>107</v>
      </c>
      <c r="H302" s="29">
        <v>16.62</v>
      </c>
      <c r="I302" s="22" t="str">
        <f t="shared" si="18"/>
        <v xml:space="preserve"> N</v>
      </c>
      <c r="J302" s="7"/>
      <c r="K302" s="28">
        <v>19</v>
      </c>
      <c r="L302" s="3" t="s">
        <v>21</v>
      </c>
    </row>
    <row r="303" spans="1:478" x14ac:dyDescent="0.2">
      <c r="A303" s="3" t="s">
        <v>182</v>
      </c>
      <c r="B303" s="4" t="s">
        <v>183</v>
      </c>
      <c r="C303" s="4" t="s">
        <v>535</v>
      </c>
      <c r="D303" s="6" t="s">
        <v>181</v>
      </c>
      <c r="E303" s="3" t="s">
        <v>24</v>
      </c>
      <c r="F303" s="28">
        <v>1</v>
      </c>
      <c r="G303" s="3" t="s">
        <v>107</v>
      </c>
      <c r="H303" s="29">
        <v>15.5</v>
      </c>
      <c r="I303" s="22" t="str">
        <f t="shared" si="18"/>
        <v xml:space="preserve"> N</v>
      </c>
      <c r="J303" s="7"/>
      <c r="K303" s="28">
        <v>19</v>
      </c>
      <c r="L303" s="3" t="s">
        <v>21</v>
      </c>
    </row>
    <row r="304" spans="1:478" x14ac:dyDescent="0.2">
      <c r="A304" s="3" t="s">
        <v>182</v>
      </c>
      <c r="B304" s="4" t="s">
        <v>183</v>
      </c>
      <c r="C304" s="4" t="s">
        <v>535</v>
      </c>
      <c r="D304" s="6" t="s">
        <v>181</v>
      </c>
      <c r="E304" s="3" t="s">
        <v>24</v>
      </c>
      <c r="F304" s="28">
        <v>1</v>
      </c>
      <c r="G304" s="3" t="s">
        <v>107</v>
      </c>
      <c r="H304" s="29">
        <v>15.5</v>
      </c>
      <c r="I304" s="22" t="str">
        <f t="shared" si="18"/>
        <v xml:space="preserve"> N</v>
      </c>
      <c r="J304" s="7"/>
      <c r="K304" s="28">
        <v>12</v>
      </c>
      <c r="L304" s="3" t="s">
        <v>21</v>
      </c>
    </row>
    <row r="305" spans="1:478" x14ac:dyDescent="0.2">
      <c r="A305" s="3" t="s">
        <v>182</v>
      </c>
      <c r="B305" s="4" t="s">
        <v>183</v>
      </c>
      <c r="C305" s="4" t="s">
        <v>535</v>
      </c>
      <c r="D305" s="6" t="s">
        <v>181</v>
      </c>
      <c r="E305" s="3" t="s">
        <v>24</v>
      </c>
      <c r="F305" s="28">
        <v>1</v>
      </c>
      <c r="G305" s="3" t="s">
        <v>188</v>
      </c>
      <c r="H305" s="29">
        <v>9.5</v>
      </c>
      <c r="I305" s="22" t="str">
        <f t="shared" si="18"/>
        <v xml:space="preserve"> N</v>
      </c>
      <c r="J305" s="7"/>
      <c r="K305" s="28">
        <v>19</v>
      </c>
      <c r="L305" s="3" t="s">
        <v>21</v>
      </c>
    </row>
    <row r="306" spans="1:478" x14ac:dyDescent="0.2">
      <c r="A306" s="3" t="s">
        <v>195</v>
      </c>
      <c r="B306" s="4" t="s">
        <v>196</v>
      </c>
      <c r="C306" s="4" t="s">
        <v>537</v>
      </c>
      <c r="D306" s="6" t="s">
        <v>194</v>
      </c>
      <c r="E306" s="3" t="s">
        <v>24</v>
      </c>
      <c r="F306" s="28">
        <v>3</v>
      </c>
      <c r="G306" s="3" t="s">
        <v>198</v>
      </c>
      <c r="H306" s="29">
        <v>13.27</v>
      </c>
      <c r="I306" s="22" t="str">
        <f t="shared" si="18"/>
        <v xml:space="preserve"> N</v>
      </c>
      <c r="J306" s="7"/>
      <c r="K306" s="28">
        <v>19</v>
      </c>
      <c r="L306" s="3" t="s">
        <v>21</v>
      </c>
    </row>
    <row r="307" spans="1:478" x14ac:dyDescent="0.2">
      <c r="A307" s="3" t="s">
        <v>195</v>
      </c>
      <c r="B307" s="4" t="s">
        <v>196</v>
      </c>
      <c r="C307" s="4" t="s">
        <v>537</v>
      </c>
      <c r="D307" s="6" t="s">
        <v>194</v>
      </c>
      <c r="E307" s="3" t="s">
        <v>24</v>
      </c>
      <c r="F307" s="28">
        <v>1</v>
      </c>
      <c r="G307" s="3" t="s">
        <v>198</v>
      </c>
      <c r="H307" s="29">
        <v>11.94</v>
      </c>
      <c r="I307" s="22" t="str">
        <f t="shared" si="18"/>
        <v xml:space="preserve"> N</v>
      </c>
      <c r="J307" s="7"/>
      <c r="K307" s="28">
        <v>15</v>
      </c>
      <c r="L307" s="3" t="s">
        <v>21</v>
      </c>
    </row>
    <row r="308" spans="1:478" x14ac:dyDescent="0.2">
      <c r="A308" s="3" t="s">
        <v>195</v>
      </c>
      <c r="B308" s="4" t="s">
        <v>196</v>
      </c>
      <c r="C308" s="4" t="s">
        <v>537</v>
      </c>
      <c r="D308" s="6" t="s">
        <v>194</v>
      </c>
      <c r="E308" s="3" t="s">
        <v>24</v>
      </c>
      <c r="F308" s="28">
        <v>1</v>
      </c>
      <c r="G308" s="3" t="s">
        <v>198</v>
      </c>
      <c r="H308" s="29">
        <v>12.39</v>
      </c>
      <c r="I308" s="22" t="str">
        <f t="shared" si="18"/>
        <v xml:space="preserve"> N</v>
      </c>
      <c r="J308" s="7"/>
      <c r="K308" s="28">
        <v>15</v>
      </c>
      <c r="L308" s="3" t="s">
        <v>21</v>
      </c>
    </row>
    <row r="309" spans="1:478" x14ac:dyDescent="0.2">
      <c r="A309" s="3" t="s">
        <v>176</v>
      </c>
      <c r="B309" s="4" t="s">
        <v>177</v>
      </c>
      <c r="C309" s="4" t="s">
        <v>539</v>
      </c>
      <c r="D309" s="6" t="s">
        <v>205</v>
      </c>
      <c r="E309" s="3" t="s">
        <v>24</v>
      </c>
      <c r="F309" s="28">
        <v>1</v>
      </c>
      <c r="G309" s="3" t="s">
        <v>107</v>
      </c>
      <c r="H309" s="24">
        <f t="shared" ref="H309:H314" si="19">IF(J309&gt;0,(J309/(K309*52)),"  ")</f>
        <v>11.990384615384615</v>
      </c>
      <c r="I309" s="22" t="str">
        <f t="shared" si="18"/>
        <v>Y</v>
      </c>
      <c r="J309" s="30">
        <v>13717</v>
      </c>
      <c r="K309" s="28">
        <v>22</v>
      </c>
      <c r="L309" s="3" t="s">
        <v>21</v>
      </c>
    </row>
    <row r="310" spans="1:478" x14ac:dyDescent="0.2">
      <c r="A310" s="3" t="s">
        <v>176</v>
      </c>
      <c r="B310" s="4" t="s">
        <v>177</v>
      </c>
      <c r="C310" s="4" t="s">
        <v>539</v>
      </c>
      <c r="D310" s="6" t="s">
        <v>205</v>
      </c>
      <c r="E310" s="3" t="s">
        <v>24</v>
      </c>
      <c r="F310" s="28">
        <v>1</v>
      </c>
      <c r="G310" s="3" t="s">
        <v>107</v>
      </c>
      <c r="H310" s="24">
        <f t="shared" si="19"/>
        <v>13.430473372781066</v>
      </c>
      <c r="I310" s="22" t="str">
        <f t="shared" si="18"/>
        <v>Y</v>
      </c>
      <c r="J310" s="30">
        <v>9079</v>
      </c>
      <c r="K310" s="28">
        <v>13</v>
      </c>
      <c r="L310" s="3" t="s">
        <v>21</v>
      </c>
    </row>
    <row r="311" spans="1:478" x14ac:dyDescent="0.2">
      <c r="A311" s="3" t="s">
        <v>176</v>
      </c>
      <c r="B311" s="4" t="s">
        <v>177</v>
      </c>
      <c r="C311" s="4" t="s">
        <v>539</v>
      </c>
      <c r="D311" s="6" t="s">
        <v>205</v>
      </c>
      <c r="E311" s="3" t="s">
        <v>24</v>
      </c>
      <c r="F311" s="28">
        <v>1</v>
      </c>
      <c r="G311" s="3" t="s">
        <v>107</v>
      </c>
      <c r="H311" s="24">
        <f t="shared" si="19"/>
        <v>14.259615384615385</v>
      </c>
      <c r="I311" s="22" t="str">
        <f t="shared" si="18"/>
        <v>Y</v>
      </c>
      <c r="J311" s="30">
        <v>7415</v>
      </c>
      <c r="K311" s="28">
        <v>10</v>
      </c>
      <c r="L311" s="3" t="s">
        <v>21</v>
      </c>
    </row>
    <row r="312" spans="1:478" x14ac:dyDescent="0.2">
      <c r="A312" s="3" t="s">
        <v>176</v>
      </c>
      <c r="B312" s="4" t="s">
        <v>177</v>
      </c>
      <c r="C312" s="4" t="s">
        <v>539</v>
      </c>
      <c r="D312" s="6" t="s">
        <v>205</v>
      </c>
      <c r="E312" s="3" t="s">
        <v>24</v>
      </c>
      <c r="F312" s="28">
        <v>1</v>
      </c>
      <c r="G312" s="3" t="s">
        <v>107</v>
      </c>
      <c r="H312" s="24">
        <f t="shared" si="19"/>
        <v>11.620445344129555</v>
      </c>
      <c r="I312" s="22" t="str">
        <f t="shared" si="18"/>
        <v>Y</v>
      </c>
      <c r="J312" s="30">
        <v>11481</v>
      </c>
      <c r="K312" s="28">
        <v>19</v>
      </c>
      <c r="L312" s="3" t="s">
        <v>21</v>
      </c>
    </row>
    <row r="313" spans="1:478" x14ac:dyDescent="0.2">
      <c r="A313" s="3" t="s">
        <v>176</v>
      </c>
      <c r="B313" s="4" t="s">
        <v>177</v>
      </c>
      <c r="C313" s="4" t="s">
        <v>539</v>
      </c>
      <c r="D313" s="6" t="s">
        <v>205</v>
      </c>
      <c r="E313" s="3" t="s">
        <v>24</v>
      </c>
      <c r="F313" s="28">
        <v>1</v>
      </c>
      <c r="G313" s="3" t="s">
        <v>107</v>
      </c>
      <c r="H313" s="24">
        <f t="shared" si="19"/>
        <v>9.4</v>
      </c>
      <c r="I313" s="22" t="str">
        <f t="shared" si="18"/>
        <v>Y</v>
      </c>
      <c r="J313" s="30">
        <v>14664</v>
      </c>
      <c r="K313" s="28">
        <v>30</v>
      </c>
      <c r="L313" s="3" t="s">
        <v>21</v>
      </c>
    </row>
    <row r="314" spans="1:478" x14ac:dyDescent="0.2">
      <c r="A314" s="3" t="s">
        <v>176</v>
      </c>
      <c r="B314" s="4" t="s">
        <v>177</v>
      </c>
      <c r="C314" s="4" t="s">
        <v>539</v>
      </c>
      <c r="D314" s="6" t="s">
        <v>205</v>
      </c>
      <c r="E314" s="3" t="s">
        <v>24</v>
      </c>
      <c r="F314" s="28">
        <v>1</v>
      </c>
      <c r="G314" s="3" t="s">
        <v>107</v>
      </c>
      <c r="H314" s="24">
        <f t="shared" si="19"/>
        <v>9.1798076923076923</v>
      </c>
      <c r="I314" s="22" t="str">
        <f t="shared" si="18"/>
        <v>Y</v>
      </c>
      <c r="J314" s="30">
        <v>9547</v>
      </c>
      <c r="K314" s="28">
        <v>20</v>
      </c>
      <c r="L314" s="3" t="s">
        <v>21</v>
      </c>
    </row>
    <row r="315" spans="1:478" x14ac:dyDescent="0.2">
      <c r="A315" s="3" t="s">
        <v>224</v>
      </c>
      <c r="B315" s="4" t="s">
        <v>225</v>
      </c>
      <c r="C315" s="4" t="s">
        <v>543</v>
      </c>
      <c r="D315" s="6" t="s">
        <v>223</v>
      </c>
      <c r="E315" s="3" t="s">
        <v>24</v>
      </c>
      <c r="F315" s="28">
        <v>1</v>
      </c>
      <c r="G315" s="3" t="s">
        <v>228</v>
      </c>
      <c r="H315" s="29">
        <v>12.5</v>
      </c>
      <c r="I315" s="22" t="str">
        <f t="shared" si="18"/>
        <v xml:space="preserve"> N</v>
      </c>
      <c r="J315" s="7"/>
      <c r="K315" s="28">
        <v>35</v>
      </c>
      <c r="L315" s="3" t="s">
        <v>21</v>
      </c>
    </row>
    <row r="316" spans="1:478" x14ac:dyDescent="0.2">
      <c r="A316" s="3" t="s">
        <v>224</v>
      </c>
      <c r="B316" s="4" t="s">
        <v>225</v>
      </c>
      <c r="C316" s="4" t="s">
        <v>543</v>
      </c>
      <c r="D316" s="6" t="s">
        <v>223</v>
      </c>
      <c r="E316" s="3" t="s">
        <v>24</v>
      </c>
      <c r="F316" s="28">
        <v>1</v>
      </c>
      <c r="G316" s="3" t="s">
        <v>230</v>
      </c>
      <c r="H316" s="29">
        <v>12</v>
      </c>
      <c r="I316" s="22" t="str">
        <f t="shared" si="18"/>
        <v xml:space="preserve"> N</v>
      </c>
      <c r="J316" s="7"/>
      <c r="K316" s="28">
        <v>19</v>
      </c>
      <c r="L316" s="3" t="s">
        <v>21</v>
      </c>
    </row>
    <row r="317" spans="1:478" x14ac:dyDescent="0.2">
      <c r="A317" s="3" t="s">
        <v>224</v>
      </c>
      <c r="B317" s="4" t="s">
        <v>225</v>
      </c>
      <c r="C317" s="4" t="s">
        <v>543</v>
      </c>
      <c r="D317" s="6" t="s">
        <v>223</v>
      </c>
      <c r="E317" s="3" t="s">
        <v>24</v>
      </c>
      <c r="F317" s="28">
        <v>1</v>
      </c>
      <c r="G317" s="3" t="s">
        <v>230</v>
      </c>
      <c r="H317" s="29">
        <v>10</v>
      </c>
      <c r="I317" s="22" t="str">
        <f t="shared" si="18"/>
        <v xml:space="preserve"> N</v>
      </c>
      <c r="J317" s="7"/>
      <c r="K317" s="28">
        <v>19</v>
      </c>
      <c r="L317" s="3" t="s">
        <v>21</v>
      </c>
    </row>
    <row r="318" spans="1:478" s="15" customFormat="1" x14ac:dyDescent="0.2">
      <c r="A318" s="3" t="s">
        <v>224</v>
      </c>
      <c r="B318" s="4" t="s">
        <v>225</v>
      </c>
      <c r="C318" s="4" t="s">
        <v>543</v>
      </c>
      <c r="D318" s="6" t="s">
        <v>223</v>
      </c>
      <c r="E318" s="3" t="s">
        <v>24</v>
      </c>
      <c r="F318" s="28">
        <v>1</v>
      </c>
      <c r="G318" s="3" t="s">
        <v>231</v>
      </c>
      <c r="H318" s="29">
        <v>10.51</v>
      </c>
      <c r="I318" s="22" t="str">
        <f t="shared" si="18"/>
        <v xml:space="preserve"> N</v>
      </c>
      <c r="J318" s="7"/>
      <c r="K318" s="28">
        <v>14</v>
      </c>
      <c r="L318" s="3" t="s">
        <v>21</v>
      </c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  <c r="AW318" s="18"/>
      <c r="AX318" s="18"/>
      <c r="AY318" s="18"/>
      <c r="AZ318" s="18"/>
      <c r="BA318" s="18"/>
      <c r="BB318" s="18"/>
      <c r="BC318" s="18"/>
      <c r="BD318" s="18"/>
      <c r="BE318" s="18"/>
      <c r="BF318" s="18"/>
      <c r="BG318" s="18"/>
      <c r="BH318" s="18"/>
      <c r="BI318" s="18"/>
      <c r="BJ318" s="18"/>
      <c r="BK318" s="18"/>
      <c r="BL318" s="18"/>
      <c r="BM318" s="18"/>
      <c r="BN318" s="18"/>
      <c r="BO318" s="18"/>
      <c r="BP318" s="18"/>
      <c r="BQ318" s="18"/>
      <c r="BR318" s="18"/>
      <c r="BS318" s="18"/>
      <c r="BT318" s="18"/>
      <c r="BU318" s="18"/>
      <c r="BV318" s="18"/>
      <c r="BW318" s="18"/>
      <c r="BX318" s="18"/>
      <c r="BY318" s="18"/>
      <c r="BZ318" s="18"/>
      <c r="CA318" s="18"/>
      <c r="CB318" s="18"/>
      <c r="CC318" s="18"/>
      <c r="CD318" s="18"/>
      <c r="CE318" s="18"/>
      <c r="CF318" s="18"/>
      <c r="CG318" s="18"/>
      <c r="CH318" s="18"/>
      <c r="CI318" s="18"/>
      <c r="CJ318" s="18"/>
      <c r="CK318" s="18"/>
      <c r="CL318" s="18"/>
      <c r="CM318" s="18"/>
      <c r="CN318" s="18"/>
      <c r="CO318" s="18"/>
      <c r="CP318" s="18"/>
      <c r="CQ318" s="18"/>
      <c r="CR318" s="18"/>
      <c r="CS318" s="18"/>
      <c r="CT318" s="18"/>
      <c r="CU318" s="18"/>
      <c r="CV318" s="18"/>
      <c r="CW318" s="18"/>
      <c r="CX318" s="18"/>
      <c r="CY318" s="18"/>
      <c r="CZ318" s="18"/>
      <c r="DA318" s="18"/>
      <c r="DB318" s="18"/>
      <c r="DC318" s="18"/>
      <c r="DD318" s="18"/>
      <c r="DE318" s="18"/>
      <c r="DF318" s="18"/>
      <c r="DG318" s="18"/>
      <c r="DH318" s="18"/>
      <c r="DI318" s="18"/>
      <c r="DJ318" s="18"/>
      <c r="DK318" s="18"/>
      <c r="DL318" s="18"/>
      <c r="DM318" s="18"/>
      <c r="DN318" s="18"/>
      <c r="DO318" s="18"/>
      <c r="DP318" s="18"/>
      <c r="DQ318" s="18"/>
      <c r="DR318" s="18"/>
      <c r="DS318" s="18"/>
      <c r="DT318" s="18"/>
      <c r="DU318" s="18"/>
      <c r="DV318" s="18"/>
      <c r="DW318" s="18"/>
      <c r="DX318" s="18"/>
      <c r="DY318" s="18"/>
      <c r="DZ318" s="18"/>
      <c r="EA318" s="18"/>
      <c r="EB318" s="18"/>
      <c r="EC318" s="18"/>
      <c r="ED318" s="18"/>
      <c r="EE318" s="18"/>
      <c r="EF318" s="18"/>
      <c r="EG318" s="18"/>
      <c r="EH318" s="18"/>
      <c r="EI318" s="18"/>
      <c r="EJ318" s="18"/>
      <c r="EK318" s="18"/>
      <c r="EL318" s="18"/>
      <c r="EM318" s="18"/>
      <c r="EN318" s="18"/>
      <c r="EO318" s="18"/>
      <c r="EP318" s="18"/>
      <c r="EQ318" s="18"/>
      <c r="ER318" s="18"/>
      <c r="ES318" s="18"/>
      <c r="ET318" s="18"/>
      <c r="EU318" s="18"/>
      <c r="EV318" s="18"/>
      <c r="EW318" s="18"/>
      <c r="EX318" s="18"/>
      <c r="EY318" s="18"/>
      <c r="EZ318" s="18"/>
      <c r="FA318" s="18"/>
      <c r="FB318" s="18"/>
      <c r="FC318" s="18"/>
      <c r="FD318" s="18"/>
      <c r="FE318" s="18"/>
      <c r="FF318" s="18"/>
      <c r="FG318" s="18"/>
      <c r="FH318" s="18"/>
      <c r="FI318" s="18"/>
      <c r="FJ318" s="18"/>
      <c r="FK318" s="18"/>
      <c r="FL318" s="18"/>
      <c r="FM318" s="18"/>
      <c r="FN318" s="18"/>
      <c r="FO318" s="18"/>
      <c r="FP318" s="18"/>
      <c r="FQ318" s="18"/>
      <c r="FR318" s="18"/>
      <c r="FS318" s="18"/>
      <c r="FT318" s="18"/>
      <c r="FU318" s="18"/>
      <c r="FV318" s="18"/>
      <c r="FW318" s="18"/>
      <c r="FX318" s="18"/>
      <c r="FY318" s="18"/>
      <c r="FZ318" s="18"/>
      <c r="GA318" s="18"/>
      <c r="GB318" s="18"/>
      <c r="GC318" s="18"/>
      <c r="GD318" s="18"/>
      <c r="GE318" s="18"/>
      <c r="GF318" s="18"/>
      <c r="GG318" s="18"/>
      <c r="GH318" s="18"/>
      <c r="GI318" s="18"/>
      <c r="GJ318" s="18"/>
      <c r="GK318" s="18"/>
      <c r="GL318" s="18"/>
      <c r="GM318" s="18"/>
      <c r="GN318" s="18"/>
      <c r="GO318" s="18"/>
      <c r="GP318" s="18"/>
      <c r="GQ318" s="18"/>
      <c r="GR318" s="18"/>
      <c r="GS318" s="18"/>
      <c r="GT318" s="18"/>
      <c r="GU318" s="18"/>
      <c r="GV318" s="18"/>
      <c r="GW318" s="18"/>
      <c r="GX318" s="18"/>
      <c r="GY318" s="18"/>
      <c r="GZ318" s="18"/>
      <c r="HA318" s="18"/>
      <c r="HB318" s="18"/>
      <c r="HC318" s="18"/>
      <c r="HD318" s="18"/>
      <c r="HE318" s="18"/>
      <c r="HF318" s="18"/>
      <c r="HG318" s="18"/>
      <c r="HH318" s="18"/>
      <c r="HI318" s="18"/>
      <c r="HJ318" s="18"/>
      <c r="HK318" s="18"/>
      <c r="HL318" s="18"/>
      <c r="HM318" s="18"/>
      <c r="HN318" s="18"/>
      <c r="HO318" s="18"/>
      <c r="HP318" s="18"/>
      <c r="HQ318" s="18"/>
      <c r="HR318" s="18"/>
      <c r="HS318" s="18"/>
      <c r="HT318" s="18"/>
      <c r="HU318" s="18"/>
      <c r="HV318" s="18"/>
      <c r="HW318" s="18"/>
      <c r="HX318" s="18"/>
      <c r="HY318" s="18"/>
      <c r="HZ318" s="18"/>
      <c r="IA318" s="18"/>
      <c r="IB318" s="18"/>
      <c r="IC318" s="18"/>
      <c r="ID318" s="18"/>
      <c r="IE318" s="18"/>
      <c r="IF318" s="18"/>
      <c r="IG318" s="18"/>
      <c r="IH318" s="18"/>
      <c r="II318" s="18"/>
      <c r="IJ318" s="18"/>
      <c r="IK318" s="18"/>
      <c r="IL318" s="18"/>
      <c r="IM318" s="18"/>
      <c r="IN318" s="18"/>
      <c r="IO318" s="18"/>
      <c r="IP318" s="18"/>
      <c r="IQ318" s="18"/>
      <c r="IR318" s="18"/>
      <c r="IS318" s="18"/>
      <c r="IT318" s="18"/>
      <c r="IU318" s="18"/>
      <c r="IV318" s="18"/>
      <c r="IW318" s="18"/>
      <c r="IX318" s="18"/>
      <c r="IY318" s="18"/>
      <c r="IZ318" s="18"/>
      <c r="JA318" s="18"/>
      <c r="JB318" s="18"/>
      <c r="JC318" s="18"/>
      <c r="JD318" s="18"/>
      <c r="JE318" s="18"/>
      <c r="JF318" s="18"/>
      <c r="JG318" s="18"/>
      <c r="JH318" s="18"/>
      <c r="JI318" s="18"/>
      <c r="JJ318" s="18"/>
      <c r="JK318" s="18"/>
      <c r="JL318" s="18"/>
      <c r="JM318" s="18"/>
      <c r="JN318" s="18"/>
      <c r="JO318" s="18"/>
      <c r="JP318" s="18"/>
      <c r="JQ318" s="18"/>
      <c r="JR318" s="18"/>
      <c r="JS318" s="18"/>
      <c r="JT318" s="18"/>
      <c r="JU318" s="18"/>
      <c r="JV318" s="18"/>
      <c r="JW318" s="18"/>
      <c r="JX318" s="18"/>
      <c r="JY318" s="18"/>
      <c r="JZ318" s="18"/>
      <c r="KA318" s="18"/>
      <c r="KB318" s="18"/>
      <c r="KC318" s="18"/>
      <c r="KD318" s="18"/>
      <c r="KE318" s="18"/>
      <c r="KF318" s="18"/>
      <c r="KG318" s="18"/>
      <c r="KH318" s="18"/>
      <c r="KI318" s="18"/>
      <c r="KJ318" s="18"/>
      <c r="KK318" s="18"/>
      <c r="KL318" s="18"/>
      <c r="KM318" s="18"/>
      <c r="KN318" s="18"/>
      <c r="KO318" s="18"/>
      <c r="KP318" s="18"/>
      <c r="KQ318" s="18"/>
      <c r="KR318" s="18"/>
      <c r="KS318" s="18"/>
      <c r="KT318" s="18"/>
      <c r="KU318" s="18"/>
      <c r="KV318" s="18"/>
      <c r="KW318" s="18"/>
      <c r="KX318" s="18"/>
      <c r="KY318" s="18"/>
      <c r="KZ318" s="18"/>
      <c r="LA318" s="18"/>
      <c r="LB318" s="18"/>
      <c r="LC318" s="18"/>
      <c r="LD318" s="18"/>
      <c r="LE318" s="18"/>
      <c r="LF318" s="18"/>
      <c r="LG318" s="18"/>
      <c r="LH318" s="18"/>
      <c r="LI318" s="18"/>
      <c r="LJ318" s="18"/>
      <c r="LK318" s="18"/>
      <c r="LL318" s="18"/>
      <c r="LM318" s="18"/>
      <c r="LN318" s="18"/>
      <c r="LO318" s="18"/>
      <c r="LP318" s="18"/>
      <c r="LQ318" s="18"/>
      <c r="LR318" s="18"/>
      <c r="LS318" s="18"/>
      <c r="LT318" s="18"/>
      <c r="LU318" s="18"/>
      <c r="LV318" s="18"/>
      <c r="LW318" s="18"/>
      <c r="LX318" s="18"/>
      <c r="LY318" s="18"/>
      <c r="LZ318" s="18"/>
      <c r="MA318" s="18"/>
      <c r="MB318" s="18"/>
      <c r="MC318" s="18"/>
      <c r="MD318" s="18"/>
      <c r="ME318" s="18"/>
      <c r="MF318" s="18"/>
      <c r="MG318" s="18"/>
      <c r="MH318" s="18"/>
      <c r="MI318" s="18"/>
      <c r="MJ318" s="18"/>
      <c r="MK318" s="18"/>
      <c r="ML318" s="18"/>
      <c r="MM318" s="18"/>
      <c r="MN318" s="18"/>
      <c r="MO318" s="18"/>
      <c r="MP318" s="18"/>
      <c r="MQ318" s="18"/>
      <c r="MR318" s="18"/>
      <c r="MS318" s="18"/>
      <c r="MT318" s="18"/>
      <c r="MU318" s="18"/>
      <c r="MV318" s="18"/>
      <c r="MW318" s="18"/>
      <c r="MX318" s="18"/>
      <c r="MY318" s="18"/>
      <c r="MZ318" s="18"/>
      <c r="NA318" s="18"/>
      <c r="NB318" s="18"/>
      <c r="NC318" s="18"/>
      <c r="ND318" s="18"/>
      <c r="NE318" s="18"/>
      <c r="NF318" s="18"/>
      <c r="NG318" s="18"/>
      <c r="NH318" s="18"/>
      <c r="NI318" s="18"/>
      <c r="NJ318" s="18"/>
      <c r="NK318" s="18"/>
      <c r="NL318" s="18"/>
      <c r="NM318" s="18"/>
      <c r="NN318" s="18"/>
      <c r="NO318" s="18"/>
      <c r="NP318" s="18"/>
      <c r="NQ318" s="18"/>
      <c r="NR318" s="18"/>
      <c r="NS318" s="18"/>
      <c r="NT318" s="18"/>
      <c r="NU318" s="18"/>
      <c r="NV318" s="18"/>
      <c r="NW318" s="18"/>
      <c r="NX318" s="18"/>
      <c r="NY318" s="18"/>
      <c r="NZ318" s="18"/>
      <c r="OA318" s="18"/>
      <c r="OB318" s="18"/>
      <c r="OC318" s="18"/>
      <c r="OD318" s="18"/>
      <c r="OE318" s="18"/>
      <c r="OF318" s="18"/>
      <c r="OG318" s="18"/>
      <c r="OH318" s="18"/>
      <c r="OI318" s="18"/>
      <c r="OJ318" s="18"/>
      <c r="OK318" s="18"/>
      <c r="OL318" s="18"/>
      <c r="OM318" s="18"/>
      <c r="ON318" s="18"/>
      <c r="OO318" s="18"/>
      <c r="OP318" s="18"/>
      <c r="OQ318" s="18"/>
      <c r="OR318" s="18"/>
      <c r="OS318" s="18"/>
      <c r="OT318" s="18"/>
      <c r="OU318" s="18"/>
      <c r="OV318" s="18"/>
      <c r="OW318" s="18"/>
      <c r="OX318" s="18"/>
      <c r="OY318" s="18"/>
      <c r="OZ318" s="18"/>
      <c r="PA318" s="18"/>
      <c r="PB318" s="18"/>
      <c r="PC318" s="18"/>
      <c r="PD318" s="18"/>
      <c r="PE318" s="18"/>
      <c r="PF318" s="18"/>
      <c r="PG318" s="18"/>
      <c r="PH318" s="18"/>
      <c r="PI318" s="18"/>
      <c r="PJ318" s="18"/>
      <c r="PK318" s="18"/>
      <c r="PL318" s="18"/>
      <c r="PM318" s="18"/>
      <c r="PN318" s="18"/>
      <c r="PO318" s="18"/>
      <c r="PP318" s="18"/>
      <c r="PQ318" s="18"/>
      <c r="PR318" s="18"/>
      <c r="PS318" s="18"/>
      <c r="PT318" s="18"/>
      <c r="PU318" s="18"/>
      <c r="PV318" s="18"/>
      <c r="PW318" s="18"/>
      <c r="PX318" s="18"/>
      <c r="PY318" s="18"/>
      <c r="PZ318" s="18"/>
      <c r="QA318" s="18"/>
      <c r="QB318" s="18"/>
      <c r="QC318" s="18"/>
      <c r="QD318" s="18"/>
      <c r="QE318" s="18"/>
      <c r="QF318" s="18"/>
      <c r="QG318" s="18"/>
      <c r="QH318" s="18"/>
      <c r="QI318" s="18"/>
      <c r="QJ318" s="18"/>
      <c r="QK318" s="18"/>
      <c r="QL318" s="18"/>
      <c r="QM318" s="18"/>
      <c r="QN318" s="18"/>
      <c r="QO318" s="18"/>
      <c r="QP318" s="18"/>
      <c r="QQ318" s="18"/>
      <c r="QR318" s="18"/>
      <c r="QS318" s="18"/>
      <c r="QT318" s="18"/>
      <c r="QU318" s="18"/>
      <c r="QV318" s="18"/>
      <c r="QW318" s="18"/>
      <c r="QX318" s="18"/>
      <c r="QY318" s="18"/>
      <c r="QZ318" s="18"/>
      <c r="RA318" s="18"/>
      <c r="RB318" s="18"/>
      <c r="RC318" s="18"/>
      <c r="RD318" s="18"/>
      <c r="RE318" s="18"/>
      <c r="RF318" s="18"/>
      <c r="RG318" s="18"/>
      <c r="RH318" s="18"/>
      <c r="RI318" s="18"/>
      <c r="RJ318" s="18"/>
    </row>
    <row r="319" spans="1:478" x14ac:dyDescent="0.2">
      <c r="A319" s="3" t="s">
        <v>224</v>
      </c>
      <c r="B319" s="4" t="s">
        <v>225</v>
      </c>
      <c r="C319" s="4" t="s">
        <v>543</v>
      </c>
      <c r="D319" s="6" t="s">
        <v>223</v>
      </c>
      <c r="E319" s="3" t="s">
        <v>24</v>
      </c>
      <c r="F319" s="28">
        <v>1</v>
      </c>
      <c r="G319" s="3" t="s">
        <v>230</v>
      </c>
      <c r="H319" s="29">
        <v>13.59</v>
      </c>
      <c r="I319" s="22" t="str">
        <f t="shared" si="18"/>
        <v xml:space="preserve"> N</v>
      </c>
      <c r="J319" s="7"/>
      <c r="K319" s="28">
        <v>10</v>
      </c>
      <c r="L319" s="3" t="s">
        <v>21</v>
      </c>
    </row>
    <row r="320" spans="1:478" x14ac:dyDescent="0.2">
      <c r="A320" s="3" t="s">
        <v>27</v>
      </c>
      <c r="B320" s="4" t="s">
        <v>235</v>
      </c>
      <c r="C320" s="4" t="s">
        <v>544</v>
      </c>
      <c r="D320" s="6" t="s">
        <v>234</v>
      </c>
      <c r="E320" s="3" t="s">
        <v>24</v>
      </c>
      <c r="F320" s="28">
        <v>1</v>
      </c>
      <c r="G320" s="3" t="s">
        <v>239</v>
      </c>
      <c r="H320" s="29">
        <v>13.99</v>
      </c>
      <c r="I320" s="22" t="str">
        <f t="shared" si="18"/>
        <v xml:space="preserve"> N</v>
      </c>
      <c r="J320" s="7"/>
      <c r="K320" s="28">
        <v>18</v>
      </c>
      <c r="L320" s="3" t="s">
        <v>21</v>
      </c>
    </row>
    <row r="321" spans="1:478" x14ac:dyDescent="0.2">
      <c r="A321" s="3" t="s">
        <v>27</v>
      </c>
      <c r="B321" s="4" t="s">
        <v>235</v>
      </c>
      <c r="C321" s="4" t="s">
        <v>544</v>
      </c>
      <c r="D321" s="6" t="s">
        <v>234</v>
      </c>
      <c r="E321" s="3" t="s">
        <v>24</v>
      </c>
      <c r="F321" s="28">
        <v>1</v>
      </c>
      <c r="G321" s="3" t="s">
        <v>239</v>
      </c>
      <c r="H321" s="29">
        <v>15.17</v>
      </c>
      <c r="I321" s="22" t="str">
        <f t="shared" si="18"/>
        <v xml:space="preserve"> N</v>
      </c>
      <c r="J321" s="7"/>
      <c r="K321" s="28">
        <v>18</v>
      </c>
      <c r="L321" s="3" t="s">
        <v>21</v>
      </c>
    </row>
    <row r="322" spans="1:478" x14ac:dyDescent="0.2">
      <c r="A322" s="3" t="s">
        <v>27</v>
      </c>
      <c r="B322" s="4" t="s">
        <v>235</v>
      </c>
      <c r="C322" s="4" t="s">
        <v>544</v>
      </c>
      <c r="D322" s="6" t="s">
        <v>234</v>
      </c>
      <c r="E322" s="3" t="s">
        <v>24</v>
      </c>
      <c r="F322" s="28">
        <v>1</v>
      </c>
      <c r="G322" s="3" t="s">
        <v>240</v>
      </c>
      <c r="H322" s="29">
        <v>13.99</v>
      </c>
      <c r="I322" s="22" t="str">
        <f t="shared" si="18"/>
        <v xml:space="preserve"> N</v>
      </c>
      <c r="J322" s="7"/>
      <c r="K322" s="28">
        <v>19.5</v>
      </c>
      <c r="L322" s="3" t="s">
        <v>21</v>
      </c>
    </row>
    <row r="323" spans="1:478" x14ac:dyDescent="0.2">
      <c r="A323" s="3" t="s">
        <v>27</v>
      </c>
      <c r="B323" s="4" t="s">
        <v>235</v>
      </c>
      <c r="C323" s="4" t="s">
        <v>544</v>
      </c>
      <c r="D323" s="6" t="s">
        <v>234</v>
      </c>
      <c r="E323" s="3" t="s">
        <v>24</v>
      </c>
      <c r="F323" s="28">
        <v>1</v>
      </c>
      <c r="G323" s="3" t="s">
        <v>243</v>
      </c>
      <c r="H323" s="29">
        <v>13.46</v>
      </c>
      <c r="I323" s="22" t="str">
        <f t="shared" si="18"/>
        <v xml:space="preserve"> N</v>
      </c>
      <c r="J323" s="7"/>
      <c r="K323" s="28">
        <v>19.5</v>
      </c>
      <c r="L323" s="3" t="s">
        <v>21</v>
      </c>
    </row>
    <row r="324" spans="1:478" x14ac:dyDescent="0.2">
      <c r="A324" s="3" t="s">
        <v>11</v>
      </c>
      <c r="B324" s="4" t="s">
        <v>12</v>
      </c>
      <c r="C324" s="4" t="s">
        <v>545</v>
      </c>
      <c r="D324" s="6" t="s">
        <v>246</v>
      </c>
      <c r="E324" s="3" t="s">
        <v>24</v>
      </c>
      <c r="F324" s="28">
        <v>1</v>
      </c>
      <c r="G324" s="3" t="s">
        <v>114</v>
      </c>
      <c r="H324" s="29">
        <v>9.5</v>
      </c>
      <c r="I324" s="22" t="str">
        <f t="shared" si="18"/>
        <v xml:space="preserve"> N</v>
      </c>
      <c r="J324" s="7"/>
      <c r="K324" s="28">
        <v>12</v>
      </c>
      <c r="L324" s="3" t="s">
        <v>21</v>
      </c>
    </row>
    <row r="325" spans="1:478" s="15" customFormat="1" x14ac:dyDescent="0.2">
      <c r="A325" s="3" t="s">
        <v>11</v>
      </c>
      <c r="B325" s="4" t="s">
        <v>12</v>
      </c>
      <c r="C325" s="4" t="s">
        <v>545</v>
      </c>
      <c r="D325" s="6" t="s">
        <v>246</v>
      </c>
      <c r="E325" s="3" t="s">
        <v>24</v>
      </c>
      <c r="F325" s="28">
        <v>5</v>
      </c>
      <c r="G325" s="3" t="s">
        <v>114</v>
      </c>
      <c r="H325" s="29">
        <v>9</v>
      </c>
      <c r="I325" s="22" t="str">
        <f t="shared" si="18"/>
        <v xml:space="preserve"> N</v>
      </c>
      <c r="J325" s="7"/>
      <c r="K325" s="28">
        <v>15</v>
      </c>
      <c r="L325" s="3" t="s">
        <v>21</v>
      </c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/>
      <c r="AX325" s="18"/>
      <c r="AY325" s="18"/>
      <c r="AZ325" s="18"/>
      <c r="BA325" s="18"/>
      <c r="BB325" s="18"/>
      <c r="BC325" s="18"/>
      <c r="BD325" s="18"/>
      <c r="BE325" s="18"/>
      <c r="BF325" s="18"/>
      <c r="BG325" s="18"/>
      <c r="BH325" s="18"/>
      <c r="BI325" s="18"/>
      <c r="BJ325" s="18"/>
      <c r="BK325" s="18"/>
      <c r="BL325" s="18"/>
      <c r="BM325" s="18"/>
      <c r="BN325" s="18"/>
      <c r="BO325" s="18"/>
      <c r="BP325" s="18"/>
      <c r="BQ325" s="18"/>
      <c r="BR325" s="18"/>
      <c r="BS325" s="18"/>
      <c r="BT325" s="18"/>
      <c r="BU325" s="18"/>
      <c r="BV325" s="18"/>
      <c r="BW325" s="18"/>
      <c r="BX325" s="18"/>
      <c r="BY325" s="18"/>
      <c r="BZ325" s="18"/>
      <c r="CA325" s="18"/>
      <c r="CB325" s="18"/>
      <c r="CC325" s="18"/>
      <c r="CD325" s="18"/>
      <c r="CE325" s="18"/>
      <c r="CF325" s="18"/>
      <c r="CG325" s="18"/>
      <c r="CH325" s="18"/>
      <c r="CI325" s="18"/>
      <c r="CJ325" s="18"/>
      <c r="CK325" s="18"/>
      <c r="CL325" s="18"/>
      <c r="CM325" s="18"/>
      <c r="CN325" s="18"/>
      <c r="CO325" s="18"/>
      <c r="CP325" s="18"/>
      <c r="CQ325" s="18"/>
      <c r="CR325" s="18"/>
      <c r="CS325" s="18"/>
      <c r="CT325" s="18"/>
      <c r="CU325" s="18"/>
      <c r="CV325" s="18"/>
      <c r="CW325" s="18"/>
      <c r="CX325" s="18"/>
      <c r="CY325" s="18"/>
      <c r="CZ325" s="18"/>
      <c r="DA325" s="18"/>
      <c r="DB325" s="18"/>
      <c r="DC325" s="18"/>
      <c r="DD325" s="18"/>
      <c r="DE325" s="18"/>
      <c r="DF325" s="18"/>
      <c r="DG325" s="18"/>
      <c r="DH325" s="18"/>
      <c r="DI325" s="18"/>
      <c r="DJ325" s="18"/>
      <c r="DK325" s="18"/>
      <c r="DL325" s="18"/>
      <c r="DM325" s="18"/>
      <c r="DN325" s="18"/>
      <c r="DO325" s="18"/>
      <c r="DP325" s="18"/>
      <c r="DQ325" s="18"/>
      <c r="DR325" s="18"/>
      <c r="DS325" s="18"/>
      <c r="DT325" s="18"/>
      <c r="DU325" s="18"/>
      <c r="DV325" s="18"/>
      <c r="DW325" s="18"/>
      <c r="DX325" s="18"/>
      <c r="DY325" s="18"/>
      <c r="DZ325" s="18"/>
      <c r="EA325" s="18"/>
      <c r="EB325" s="18"/>
      <c r="EC325" s="18"/>
      <c r="ED325" s="18"/>
      <c r="EE325" s="18"/>
      <c r="EF325" s="18"/>
      <c r="EG325" s="18"/>
      <c r="EH325" s="18"/>
      <c r="EI325" s="18"/>
      <c r="EJ325" s="18"/>
      <c r="EK325" s="18"/>
      <c r="EL325" s="18"/>
      <c r="EM325" s="18"/>
      <c r="EN325" s="18"/>
      <c r="EO325" s="18"/>
      <c r="EP325" s="18"/>
      <c r="EQ325" s="18"/>
      <c r="ER325" s="18"/>
      <c r="ES325" s="18"/>
      <c r="ET325" s="18"/>
      <c r="EU325" s="18"/>
      <c r="EV325" s="18"/>
      <c r="EW325" s="18"/>
      <c r="EX325" s="18"/>
      <c r="EY325" s="18"/>
      <c r="EZ325" s="18"/>
      <c r="FA325" s="18"/>
      <c r="FB325" s="18"/>
      <c r="FC325" s="18"/>
      <c r="FD325" s="18"/>
      <c r="FE325" s="18"/>
      <c r="FF325" s="18"/>
      <c r="FG325" s="18"/>
      <c r="FH325" s="18"/>
      <c r="FI325" s="18"/>
      <c r="FJ325" s="18"/>
      <c r="FK325" s="18"/>
      <c r="FL325" s="18"/>
      <c r="FM325" s="18"/>
      <c r="FN325" s="18"/>
      <c r="FO325" s="18"/>
      <c r="FP325" s="18"/>
      <c r="FQ325" s="18"/>
      <c r="FR325" s="18"/>
      <c r="FS325" s="18"/>
      <c r="FT325" s="18"/>
      <c r="FU325" s="18"/>
      <c r="FV325" s="18"/>
      <c r="FW325" s="18"/>
      <c r="FX325" s="18"/>
      <c r="FY325" s="18"/>
      <c r="FZ325" s="18"/>
      <c r="GA325" s="18"/>
      <c r="GB325" s="18"/>
      <c r="GC325" s="18"/>
      <c r="GD325" s="18"/>
      <c r="GE325" s="18"/>
      <c r="GF325" s="18"/>
      <c r="GG325" s="18"/>
      <c r="GH325" s="18"/>
      <c r="GI325" s="18"/>
      <c r="GJ325" s="18"/>
      <c r="GK325" s="18"/>
      <c r="GL325" s="18"/>
      <c r="GM325" s="18"/>
      <c r="GN325" s="18"/>
      <c r="GO325" s="18"/>
      <c r="GP325" s="18"/>
      <c r="GQ325" s="18"/>
      <c r="GR325" s="18"/>
      <c r="GS325" s="18"/>
      <c r="GT325" s="18"/>
      <c r="GU325" s="18"/>
      <c r="GV325" s="18"/>
      <c r="GW325" s="18"/>
      <c r="GX325" s="18"/>
      <c r="GY325" s="18"/>
      <c r="GZ325" s="18"/>
      <c r="HA325" s="18"/>
      <c r="HB325" s="18"/>
      <c r="HC325" s="18"/>
      <c r="HD325" s="18"/>
      <c r="HE325" s="18"/>
      <c r="HF325" s="18"/>
      <c r="HG325" s="18"/>
      <c r="HH325" s="18"/>
      <c r="HI325" s="18"/>
      <c r="HJ325" s="18"/>
      <c r="HK325" s="18"/>
      <c r="HL325" s="18"/>
      <c r="HM325" s="18"/>
      <c r="HN325" s="18"/>
      <c r="HO325" s="18"/>
      <c r="HP325" s="18"/>
      <c r="HQ325" s="18"/>
      <c r="HR325" s="18"/>
      <c r="HS325" s="18"/>
      <c r="HT325" s="18"/>
      <c r="HU325" s="18"/>
      <c r="HV325" s="18"/>
      <c r="HW325" s="18"/>
      <c r="HX325" s="18"/>
      <c r="HY325" s="18"/>
      <c r="HZ325" s="18"/>
      <c r="IA325" s="18"/>
      <c r="IB325" s="18"/>
      <c r="IC325" s="18"/>
      <c r="ID325" s="18"/>
      <c r="IE325" s="18"/>
      <c r="IF325" s="18"/>
      <c r="IG325" s="18"/>
      <c r="IH325" s="18"/>
      <c r="II325" s="18"/>
      <c r="IJ325" s="18"/>
      <c r="IK325" s="18"/>
      <c r="IL325" s="18"/>
      <c r="IM325" s="18"/>
      <c r="IN325" s="18"/>
      <c r="IO325" s="18"/>
      <c r="IP325" s="18"/>
      <c r="IQ325" s="18"/>
      <c r="IR325" s="18"/>
      <c r="IS325" s="18"/>
      <c r="IT325" s="18"/>
      <c r="IU325" s="18"/>
      <c r="IV325" s="18"/>
      <c r="IW325" s="18"/>
      <c r="IX325" s="18"/>
      <c r="IY325" s="18"/>
      <c r="IZ325" s="18"/>
      <c r="JA325" s="18"/>
      <c r="JB325" s="18"/>
      <c r="JC325" s="18"/>
      <c r="JD325" s="18"/>
      <c r="JE325" s="18"/>
      <c r="JF325" s="18"/>
      <c r="JG325" s="18"/>
      <c r="JH325" s="18"/>
      <c r="JI325" s="18"/>
      <c r="JJ325" s="18"/>
      <c r="JK325" s="18"/>
      <c r="JL325" s="18"/>
      <c r="JM325" s="18"/>
      <c r="JN325" s="18"/>
      <c r="JO325" s="18"/>
      <c r="JP325" s="18"/>
      <c r="JQ325" s="18"/>
      <c r="JR325" s="18"/>
      <c r="JS325" s="18"/>
      <c r="JT325" s="18"/>
      <c r="JU325" s="18"/>
      <c r="JV325" s="18"/>
      <c r="JW325" s="18"/>
      <c r="JX325" s="18"/>
      <c r="JY325" s="18"/>
      <c r="JZ325" s="18"/>
      <c r="KA325" s="18"/>
      <c r="KB325" s="18"/>
      <c r="KC325" s="18"/>
      <c r="KD325" s="18"/>
      <c r="KE325" s="18"/>
      <c r="KF325" s="18"/>
      <c r="KG325" s="18"/>
      <c r="KH325" s="18"/>
      <c r="KI325" s="18"/>
      <c r="KJ325" s="18"/>
      <c r="KK325" s="18"/>
      <c r="KL325" s="18"/>
      <c r="KM325" s="18"/>
      <c r="KN325" s="18"/>
      <c r="KO325" s="18"/>
      <c r="KP325" s="18"/>
      <c r="KQ325" s="18"/>
      <c r="KR325" s="18"/>
      <c r="KS325" s="18"/>
      <c r="KT325" s="18"/>
      <c r="KU325" s="18"/>
      <c r="KV325" s="18"/>
      <c r="KW325" s="18"/>
      <c r="KX325" s="18"/>
      <c r="KY325" s="18"/>
      <c r="KZ325" s="18"/>
      <c r="LA325" s="18"/>
      <c r="LB325" s="18"/>
      <c r="LC325" s="18"/>
      <c r="LD325" s="18"/>
      <c r="LE325" s="18"/>
      <c r="LF325" s="18"/>
      <c r="LG325" s="18"/>
      <c r="LH325" s="18"/>
      <c r="LI325" s="18"/>
      <c r="LJ325" s="18"/>
      <c r="LK325" s="18"/>
      <c r="LL325" s="18"/>
      <c r="LM325" s="18"/>
      <c r="LN325" s="18"/>
      <c r="LO325" s="18"/>
      <c r="LP325" s="18"/>
      <c r="LQ325" s="18"/>
      <c r="LR325" s="18"/>
      <c r="LS325" s="18"/>
      <c r="LT325" s="18"/>
      <c r="LU325" s="18"/>
      <c r="LV325" s="18"/>
      <c r="LW325" s="18"/>
      <c r="LX325" s="18"/>
      <c r="LY325" s="18"/>
      <c r="LZ325" s="18"/>
      <c r="MA325" s="18"/>
      <c r="MB325" s="18"/>
      <c r="MC325" s="18"/>
      <c r="MD325" s="18"/>
      <c r="ME325" s="18"/>
      <c r="MF325" s="18"/>
      <c r="MG325" s="18"/>
      <c r="MH325" s="18"/>
      <c r="MI325" s="18"/>
      <c r="MJ325" s="18"/>
      <c r="MK325" s="18"/>
      <c r="ML325" s="18"/>
      <c r="MM325" s="18"/>
      <c r="MN325" s="18"/>
      <c r="MO325" s="18"/>
      <c r="MP325" s="18"/>
      <c r="MQ325" s="18"/>
      <c r="MR325" s="18"/>
      <c r="MS325" s="18"/>
      <c r="MT325" s="18"/>
      <c r="MU325" s="18"/>
      <c r="MV325" s="18"/>
      <c r="MW325" s="18"/>
      <c r="MX325" s="18"/>
      <c r="MY325" s="18"/>
      <c r="MZ325" s="18"/>
      <c r="NA325" s="18"/>
      <c r="NB325" s="18"/>
      <c r="NC325" s="18"/>
      <c r="ND325" s="18"/>
      <c r="NE325" s="18"/>
      <c r="NF325" s="18"/>
      <c r="NG325" s="18"/>
      <c r="NH325" s="18"/>
      <c r="NI325" s="18"/>
      <c r="NJ325" s="18"/>
      <c r="NK325" s="18"/>
      <c r="NL325" s="18"/>
      <c r="NM325" s="18"/>
      <c r="NN325" s="18"/>
      <c r="NO325" s="18"/>
      <c r="NP325" s="18"/>
      <c r="NQ325" s="18"/>
      <c r="NR325" s="18"/>
      <c r="NS325" s="18"/>
      <c r="NT325" s="18"/>
      <c r="NU325" s="18"/>
      <c r="NV325" s="18"/>
      <c r="NW325" s="18"/>
      <c r="NX325" s="18"/>
      <c r="NY325" s="18"/>
      <c r="NZ325" s="18"/>
      <c r="OA325" s="18"/>
      <c r="OB325" s="18"/>
      <c r="OC325" s="18"/>
      <c r="OD325" s="18"/>
      <c r="OE325" s="18"/>
      <c r="OF325" s="18"/>
      <c r="OG325" s="18"/>
      <c r="OH325" s="18"/>
      <c r="OI325" s="18"/>
      <c r="OJ325" s="18"/>
      <c r="OK325" s="18"/>
      <c r="OL325" s="18"/>
      <c r="OM325" s="18"/>
      <c r="ON325" s="18"/>
      <c r="OO325" s="18"/>
      <c r="OP325" s="18"/>
      <c r="OQ325" s="18"/>
      <c r="OR325" s="18"/>
      <c r="OS325" s="18"/>
      <c r="OT325" s="18"/>
      <c r="OU325" s="18"/>
      <c r="OV325" s="18"/>
      <c r="OW325" s="18"/>
      <c r="OX325" s="18"/>
      <c r="OY325" s="18"/>
      <c r="OZ325" s="18"/>
      <c r="PA325" s="18"/>
      <c r="PB325" s="18"/>
      <c r="PC325" s="18"/>
      <c r="PD325" s="18"/>
      <c r="PE325" s="18"/>
      <c r="PF325" s="18"/>
      <c r="PG325" s="18"/>
      <c r="PH325" s="18"/>
      <c r="PI325" s="18"/>
      <c r="PJ325" s="18"/>
      <c r="PK325" s="18"/>
      <c r="PL325" s="18"/>
      <c r="PM325" s="18"/>
      <c r="PN325" s="18"/>
      <c r="PO325" s="18"/>
      <c r="PP325" s="18"/>
      <c r="PQ325" s="18"/>
      <c r="PR325" s="18"/>
      <c r="PS325" s="18"/>
      <c r="PT325" s="18"/>
      <c r="PU325" s="18"/>
      <c r="PV325" s="18"/>
      <c r="PW325" s="18"/>
      <c r="PX325" s="18"/>
      <c r="PY325" s="18"/>
      <c r="PZ325" s="18"/>
      <c r="QA325" s="18"/>
      <c r="QB325" s="18"/>
      <c r="QC325" s="18"/>
      <c r="QD325" s="18"/>
      <c r="QE325" s="18"/>
      <c r="QF325" s="18"/>
      <c r="QG325" s="18"/>
      <c r="QH325" s="18"/>
      <c r="QI325" s="18"/>
      <c r="QJ325" s="18"/>
      <c r="QK325" s="18"/>
      <c r="QL325" s="18"/>
      <c r="QM325" s="18"/>
      <c r="QN325" s="18"/>
      <c r="QO325" s="18"/>
      <c r="QP325" s="18"/>
      <c r="QQ325" s="18"/>
      <c r="QR325" s="18"/>
      <c r="QS325" s="18"/>
      <c r="QT325" s="18"/>
      <c r="QU325" s="18"/>
      <c r="QV325" s="18"/>
      <c r="QW325" s="18"/>
      <c r="QX325" s="18"/>
      <c r="QY325" s="18"/>
      <c r="QZ325" s="18"/>
      <c r="RA325" s="18"/>
      <c r="RB325" s="18"/>
      <c r="RC325" s="18"/>
      <c r="RD325" s="18"/>
      <c r="RE325" s="18"/>
      <c r="RF325" s="18"/>
      <c r="RG325" s="18"/>
      <c r="RH325" s="18"/>
      <c r="RI325" s="18"/>
      <c r="RJ325" s="18"/>
    </row>
    <row r="326" spans="1:478" x14ac:dyDescent="0.2">
      <c r="A326" s="3" t="s">
        <v>190</v>
      </c>
      <c r="B326" s="4" t="s">
        <v>248</v>
      </c>
      <c r="C326" s="4" t="s">
        <v>546</v>
      </c>
      <c r="D326" s="6" t="s">
        <v>247</v>
      </c>
      <c r="E326" s="3" t="s">
        <v>24</v>
      </c>
      <c r="F326" s="28">
        <v>1</v>
      </c>
      <c r="G326" s="3" t="s">
        <v>114</v>
      </c>
      <c r="H326" s="29">
        <v>9.66</v>
      </c>
      <c r="I326" s="22" t="str">
        <f t="shared" si="18"/>
        <v xml:space="preserve"> N</v>
      </c>
      <c r="J326" s="7"/>
      <c r="K326" s="28">
        <v>21</v>
      </c>
      <c r="L326" s="3" t="s">
        <v>21</v>
      </c>
    </row>
    <row r="327" spans="1:478" x14ac:dyDescent="0.2">
      <c r="A327" s="3" t="s">
        <v>190</v>
      </c>
      <c r="B327" s="4" t="s">
        <v>248</v>
      </c>
      <c r="C327" s="4" t="s">
        <v>546</v>
      </c>
      <c r="D327" s="6" t="s">
        <v>247</v>
      </c>
      <c r="E327" s="3" t="s">
        <v>24</v>
      </c>
      <c r="F327" s="28">
        <v>1</v>
      </c>
      <c r="G327" s="3" t="s">
        <v>114</v>
      </c>
      <c r="H327" s="29">
        <v>13.42</v>
      </c>
      <c r="I327" s="22" t="str">
        <f t="shared" si="18"/>
        <v xml:space="preserve"> N</v>
      </c>
      <c r="J327" s="7"/>
      <c r="K327" s="28">
        <v>6</v>
      </c>
      <c r="L327" s="3" t="s">
        <v>21</v>
      </c>
    </row>
    <row r="328" spans="1:478" x14ac:dyDescent="0.2">
      <c r="A328" s="3" t="s">
        <v>190</v>
      </c>
      <c r="B328" s="4" t="s">
        <v>248</v>
      </c>
      <c r="C328" s="4" t="s">
        <v>546</v>
      </c>
      <c r="D328" s="6" t="s">
        <v>247</v>
      </c>
      <c r="E328" s="3" t="s">
        <v>24</v>
      </c>
      <c r="F328" s="28">
        <v>1</v>
      </c>
      <c r="G328" s="3" t="s">
        <v>114</v>
      </c>
      <c r="H328" s="29">
        <v>11.51</v>
      </c>
      <c r="I328" s="22" t="str">
        <f t="shared" si="18"/>
        <v xml:space="preserve"> N</v>
      </c>
      <c r="J328" s="7"/>
      <c r="K328" s="28">
        <v>7</v>
      </c>
      <c r="L328" s="3" t="s">
        <v>21</v>
      </c>
    </row>
    <row r="329" spans="1:478" x14ac:dyDescent="0.2">
      <c r="A329" s="3" t="s">
        <v>190</v>
      </c>
      <c r="B329" s="4" t="s">
        <v>248</v>
      </c>
      <c r="C329" s="4" t="s">
        <v>546</v>
      </c>
      <c r="D329" s="6" t="s">
        <v>247</v>
      </c>
      <c r="E329" s="3" t="s">
        <v>24</v>
      </c>
      <c r="F329" s="28">
        <v>1</v>
      </c>
      <c r="G329" s="3" t="s">
        <v>114</v>
      </c>
      <c r="H329" s="29">
        <v>9</v>
      </c>
      <c r="I329" s="22" t="str">
        <f t="shared" si="18"/>
        <v xml:space="preserve"> N</v>
      </c>
      <c r="J329" s="7"/>
      <c r="K329" s="28">
        <v>12</v>
      </c>
      <c r="L329" s="3" t="s">
        <v>21</v>
      </c>
    </row>
    <row r="330" spans="1:478" x14ac:dyDescent="0.2">
      <c r="A330" s="3" t="s">
        <v>190</v>
      </c>
      <c r="B330" s="4" t="s">
        <v>248</v>
      </c>
      <c r="C330" s="4" t="s">
        <v>546</v>
      </c>
      <c r="D330" s="6" t="s">
        <v>247</v>
      </c>
      <c r="E330" s="3" t="s">
        <v>24</v>
      </c>
      <c r="F330" s="28">
        <v>1</v>
      </c>
      <c r="G330" s="3" t="s">
        <v>114</v>
      </c>
      <c r="H330" s="29">
        <v>9</v>
      </c>
      <c r="I330" s="22" t="str">
        <f t="shared" si="18"/>
        <v xml:space="preserve"> N</v>
      </c>
      <c r="J330" s="7"/>
      <c r="K330" s="28">
        <v>8</v>
      </c>
      <c r="L330" s="3" t="s">
        <v>21</v>
      </c>
    </row>
    <row r="331" spans="1:478" x14ac:dyDescent="0.2">
      <c r="A331" s="3" t="s">
        <v>190</v>
      </c>
      <c r="B331" s="4" t="s">
        <v>248</v>
      </c>
      <c r="C331" s="4" t="s">
        <v>546</v>
      </c>
      <c r="D331" s="6" t="s">
        <v>247</v>
      </c>
      <c r="E331" s="3" t="s">
        <v>24</v>
      </c>
      <c r="F331" s="28">
        <v>1</v>
      </c>
      <c r="G331" s="3" t="s">
        <v>114</v>
      </c>
      <c r="H331" s="29">
        <v>9</v>
      </c>
      <c r="I331" s="22" t="str">
        <f t="shared" si="18"/>
        <v xml:space="preserve"> N</v>
      </c>
      <c r="J331" s="7"/>
      <c r="K331" s="28">
        <v>4</v>
      </c>
      <c r="L331" s="3" t="s">
        <v>21</v>
      </c>
    </row>
    <row r="332" spans="1:478" x14ac:dyDescent="0.2">
      <c r="A332" s="3" t="s">
        <v>31</v>
      </c>
      <c r="B332" s="4" t="s">
        <v>252</v>
      </c>
      <c r="C332" s="4" t="s">
        <v>547</v>
      </c>
      <c r="D332" s="6" t="s">
        <v>251</v>
      </c>
      <c r="E332" s="3" t="s">
        <v>24</v>
      </c>
      <c r="F332" s="28">
        <v>1</v>
      </c>
      <c r="G332" s="3" t="s">
        <v>256</v>
      </c>
      <c r="H332" s="29">
        <v>18.149999999999999</v>
      </c>
      <c r="I332" s="22" t="str">
        <f t="shared" si="18"/>
        <v xml:space="preserve"> N</v>
      </c>
      <c r="J332" s="7"/>
      <c r="K332" s="28">
        <v>35</v>
      </c>
      <c r="L332" s="3" t="s">
        <v>21</v>
      </c>
    </row>
    <row r="333" spans="1:478" x14ac:dyDescent="0.2">
      <c r="A333" s="3" t="s">
        <v>31</v>
      </c>
      <c r="B333" s="4" t="s">
        <v>252</v>
      </c>
      <c r="C333" s="4" t="s">
        <v>547</v>
      </c>
      <c r="D333" s="6" t="s">
        <v>251</v>
      </c>
      <c r="E333" s="3" t="s">
        <v>24</v>
      </c>
      <c r="F333" s="28">
        <v>1</v>
      </c>
      <c r="G333" s="3" t="s">
        <v>257</v>
      </c>
      <c r="H333" s="29">
        <v>18.149999999999999</v>
      </c>
      <c r="I333" s="22" t="str">
        <f t="shared" si="18"/>
        <v xml:space="preserve"> N</v>
      </c>
      <c r="J333" s="7"/>
      <c r="K333" s="28">
        <v>35</v>
      </c>
      <c r="L333" s="3" t="s">
        <v>21</v>
      </c>
    </row>
    <row r="334" spans="1:478" s="15" customFormat="1" x14ac:dyDescent="0.2">
      <c r="A334" s="3" t="s">
        <v>263</v>
      </c>
      <c r="B334" s="4" t="s">
        <v>264</v>
      </c>
      <c r="C334" s="4" t="s">
        <v>548</v>
      </c>
      <c r="D334" s="6" t="s">
        <v>262</v>
      </c>
      <c r="E334" s="3" t="s">
        <v>24</v>
      </c>
      <c r="F334" s="28">
        <v>1</v>
      </c>
      <c r="G334" s="3" t="s">
        <v>204</v>
      </c>
      <c r="H334" s="29">
        <v>16.04</v>
      </c>
      <c r="I334" s="22" t="str">
        <f t="shared" si="18"/>
        <v xml:space="preserve"> N</v>
      </c>
      <c r="J334" s="7"/>
      <c r="K334" s="28">
        <v>20</v>
      </c>
      <c r="L334" s="3" t="s">
        <v>21</v>
      </c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  <c r="AY334" s="18"/>
      <c r="AZ334" s="18"/>
      <c r="BA334" s="18"/>
      <c r="BB334" s="18"/>
      <c r="BC334" s="18"/>
      <c r="BD334" s="18"/>
      <c r="BE334" s="18"/>
      <c r="BF334" s="18"/>
      <c r="BG334" s="18"/>
      <c r="BH334" s="18"/>
      <c r="BI334" s="18"/>
      <c r="BJ334" s="18"/>
      <c r="BK334" s="18"/>
      <c r="BL334" s="18"/>
      <c r="BM334" s="18"/>
      <c r="BN334" s="18"/>
      <c r="BO334" s="18"/>
      <c r="BP334" s="18"/>
      <c r="BQ334" s="18"/>
      <c r="BR334" s="18"/>
      <c r="BS334" s="18"/>
      <c r="BT334" s="18"/>
      <c r="BU334" s="18"/>
      <c r="BV334" s="18"/>
      <c r="BW334" s="18"/>
      <c r="BX334" s="18"/>
      <c r="BY334" s="18"/>
      <c r="BZ334" s="18"/>
      <c r="CA334" s="18"/>
      <c r="CB334" s="18"/>
      <c r="CC334" s="18"/>
      <c r="CD334" s="18"/>
      <c r="CE334" s="18"/>
      <c r="CF334" s="18"/>
      <c r="CG334" s="18"/>
      <c r="CH334" s="18"/>
      <c r="CI334" s="18"/>
      <c r="CJ334" s="18"/>
      <c r="CK334" s="18"/>
      <c r="CL334" s="18"/>
      <c r="CM334" s="18"/>
      <c r="CN334" s="18"/>
      <c r="CO334" s="18"/>
      <c r="CP334" s="18"/>
      <c r="CQ334" s="18"/>
      <c r="CR334" s="18"/>
      <c r="CS334" s="18"/>
      <c r="CT334" s="18"/>
      <c r="CU334" s="18"/>
      <c r="CV334" s="18"/>
      <c r="CW334" s="18"/>
      <c r="CX334" s="18"/>
      <c r="CY334" s="18"/>
      <c r="CZ334" s="18"/>
      <c r="DA334" s="18"/>
      <c r="DB334" s="18"/>
      <c r="DC334" s="18"/>
      <c r="DD334" s="18"/>
      <c r="DE334" s="18"/>
      <c r="DF334" s="18"/>
      <c r="DG334" s="18"/>
      <c r="DH334" s="18"/>
      <c r="DI334" s="18"/>
      <c r="DJ334" s="18"/>
      <c r="DK334" s="18"/>
      <c r="DL334" s="18"/>
      <c r="DM334" s="18"/>
      <c r="DN334" s="18"/>
      <c r="DO334" s="18"/>
      <c r="DP334" s="18"/>
      <c r="DQ334" s="18"/>
      <c r="DR334" s="18"/>
      <c r="DS334" s="18"/>
      <c r="DT334" s="18"/>
      <c r="DU334" s="18"/>
      <c r="DV334" s="18"/>
      <c r="DW334" s="18"/>
      <c r="DX334" s="18"/>
      <c r="DY334" s="18"/>
      <c r="DZ334" s="18"/>
      <c r="EA334" s="18"/>
      <c r="EB334" s="18"/>
      <c r="EC334" s="18"/>
      <c r="ED334" s="18"/>
      <c r="EE334" s="18"/>
      <c r="EF334" s="18"/>
      <c r="EG334" s="18"/>
      <c r="EH334" s="18"/>
      <c r="EI334" s="18"/>
      <c r="EJ334" s="18"/>
      <c r="EK334" s="18"/>
      <c r="EL334" s="18"/>
      <c r="EM334" s="18"/>
      <c r="EN334" s="18"/>
      <c r="EO334" s="18"/>
      <c r="EP334" s="18"/>
      <c r="EQ334" s="18"/>
      <c r="ER334" s="18"/>
      <c r="ES334" s="18"/>
      <c r="ET334" s="18"/>
      <c r="EU334" s="18"/>
      <c r="EV334" s="18"/>
      <c r="EW334" s="18"/>
      <c r="EX334" s="18"/>
      <c r="EY334" s="18"/>
      <c r="EZ334" s="18"/>
      <c r="FA334" s="18"/>
      <c r="FB334" s="18"/>
      <c r="FC334" s="18"/>
      <c r="FD334" s="18"/>
      <c r="FE334" s="18"/>
      <c r="FF334" s="18"/>
      <c r="FG334" s="18"/>
      <c r="FH334" s="18"/>
      <c r="FI334" s="18"/>
      <c r="FJ334" s="18"/>
      <c r="FK334" s="18"/>
      <c r="FL334" s="18"/>
      <c r="FM334" s="18"/>
      <c r="FN334" s="18"/>
      <c r="FO334" s="18"/>
      <c r="FP334" s="18"/>
      <c r="FQ334" s="18"/>
      <c r="FR334" s="18"/>
      <c r="FS334" s="18"/>
      <c r="FT334" s="18"/>
      <c r="FU334" s="18"/>
      <c r="FV334" s="18"/>
      <c r="FW334" s="18"/>
      <c r="FX334" s="18"/>
      <c r="FY334" s="18"/>
      <c r="FZ334" s="18"/>
      <c r="GA334" s="18"/>
      <c r="GB334" s="18"/>
      <c r="GC334" s="18"/>
      <c r="GD334" s="18"/>
      <c r="GE334" s="18"/>
      <c r="GF334" s="18"/>
      <c r="GG334" s="18"/>
      <c r="GH334" s="18"/>
      <c r="GI334" s="18"/>
      <c r="GJ334" s="18"/>
      <c r="GK334" s="18"/>
      <c r="GL334" s="18"/>
      <c r="GM334" s="18"/>
      <c r="GN334" s="18"/>
      <c r="GO334" s="18"/>
      <c r="GP334" s="18"/>
      <c r="GQ334" s="18"/>
      <c r="GR334" s="18"/>
      <c r="GS334" s="18"/>
      <c r="GT334" s="18"/>
      <c r="GU334" s="18"/>
      <c r="GV334" s="18"/>
      <c r="GW334" s="18"/>
      <c r="GX334" s="18"/>
      <c r="GY334" s="18"/>
      <c r="GZ334" s="18"/>
      <c r="HA334" s="18"/>
      <c r="HB334" s="18"/>
      <c r="HC334" s="18"/>
      <c r="HD334" s="18"/>
      <c r="HE334" s="18"/>
      <c r="HF334" s="18"/>
      <c r="HG334" s="18"/>
      <c r="HH334" s="18"/>
      <c r="HI334" s="18"/>
      <c r="HJ334" s="18"/>
      <c r="HK334" s="18"/>
      <c r="HL334" s="18"/>
      <c r="HM334" s="18"/>
      <c r="HN334" s="18"/>
      <c r="HO334" s="18"/>
      <c r="HP334" s="18"/>
      <c r="HQ334" s="18"/>
      <c r="HR334" s="18"/>
      <c r="HS334" s="18"/>
      <c r="HT334" s="18"/>
      <c r="HU334" s="18"/>
      <c r="HV334" s="18"/>
      <c r="HW334" s="18"/>
      <c r="HX334" s="18"/>
      <c r="HY334" s="18"/>
      <c r="HZ334" s="18"/>
      <c r="IA334" s="18"/>
      <c r="IB334" s="18"/>
      <c r="IC334" s="18"/>
      <c r="ID334" s="18"/>
      <c r="IE334" s="18"/>
      <c r="IF334" s="18"/>
      <c r="IG334" s="18"/>
      <c r="IH334" s="18"/>
      <c r="II334" s="18"/>
      <c r="IJ334" s="18"/>
      <c r="IK334" s="18"/>
      <c r="IL334" s="18"/>
      <c r="IM334" s="18"/>
      <c r="IN334" s="18"/>
      <c r="IO334" s="18"/>
      <c r="IP334" s="18"/>
      <c r="IQ334" s="18"/>
      <c r="IR334" s="18"/>
      <c r="IS334" s="18"/>
      <c r="IT334" s="18"/>
      <c r="IU334" s="18"/>
      <c r="IV334" s="18"/>
      <c r="IW334" s="18"/>
      <c r="IX334" s="18"/>
      <c r="IY334" s="18"/>
      <c r="IZ334" s="18"/>
      <c r="JA334" s="18"/>
      <c r="JB334" s="18"/>
      <c r="JC334" s="18"/>
      <c r="JD334" s="18"/>
      <c r="JE334" s="18"/>
      <c r="JF334" s="18"/>
      <c r="JG334" s="18"/>
      <c r="JH334" s="18"/>
      <c r="JI334" s="18"/>
      <c r="JJ334" s="18"/>
      <c r="JK334" s="18"/>
      <c r="JL334" s="18"/>
      <c r="JM334" s="18"/>
      <c r="JN334" s="18"/>
      <c r="JO334" s="18"/>
      <c r="JP334" s="18"/>
      <c r="JQ334" s="18"/>
      <c r="JR334" s="18"/>
      <c r="JS334" s="18"/>
      <c r="JT334" s="18"/>
      <c r="JU334" s="18"/>
      <c r="JV334" s="18"/>
      <c r="JW334" s="18"/>
      <c r="JX334" s="18"/>
      <c r="JY334" s="18"/>
      <c r="JZ334" s="18"/>
      <c r="KA334" s="18"/>
      <c r="KB334" s="18"/>
      <c r="KC334" s="18"/>
      <c r="KD334" s="18"/>
      <c r="KE334" s="18"/>
      <c r="KF334" s="18"/>
      <c r="KG334" s="18"/>
      <c r="KH334" s="18"/>
      <c r="KI334" s="18"/>
      <c r="KJ334" s="18"/>
      <c r="KK334" s="18"/>
      <c r="KL334" s="18"/>
      <c r="KM334" s="18"/>
      <c r="KN334" s="18"/>
      <c r="KO334" s="18"/>
      <c r="KP334" s="18"/>
      <c r="KQ334" s="18"/>
      <c r="KR334" s="18"/>
      <c r="KS334" s="18"/>
      <c r="KT334" s="18"/>
      <c r="KU334" s="18"/>
      <c r="KV334" s="18"/>
      <c r="KW334" s="18"/>
      <c r="KX334" s="18"/>
      <c r="KY334" s="18"/>
      <c r="KZ334" s="18"/>
      <c r="LA334" s="18"/>
      <c r="LB334" s="18"/>
      <c r="LC334" s="18"/>
      <c r="LD334" s="18"/>
      <c r="LE334" s="18"/>
      <c r="LF334" s="18"/>
      <c r="LG334" s="18"/>
      <c r="LH334" s="18"/>
      <c r="LI334" s="18"/>
      <c r="LJ334" s="18"/>
      <c r="LK334" s="18"/>
      <c r="LL334" s="18"/>
      <c r="LM334" s="18"/>
      <c r="LN334" s="18"/>
      <c r="LO334" s="18"/>
      <c r="LP334" s="18"/>
      <c r="LQ334" s="18"/>
      <c r="LR334" s="18"/>
      <c r="LS334" s="18"/>
      <c r="LT334" s="18"/>
      <c r="LU334" s="18"/>
      <c r="LV334" s="18"/>
      <c r="LW334" s="18"/>
      <c r="LX334" s="18"/>
      <c r="LY334" s="18"/>
      <c r="LZ334" s="18"/>
      <c r="MA334" s="18"/>
      <c r="MB334" s="18"/>
      <c r="MC334" s="18"/>
      <c r="MD334" s="18"/>
      <c r="ME334" s="18"/>
      <c r="MF334" s="18"/>
      <c r="MG334" s="18"/>
      <c r="MH334" s="18"/>
      <c r="MI334" s="18"/>
      <c r="MJ334" s="18"/>
      <c r="MK334" s="18"/>
      <c r="ML334" s="18"/>
      <c r="MM334" s="18"/>
      <c r="MN334" s="18"/>
      <c r="MO334" s="18"/>
      <c r="MP334" s="18"/>
      <c r="MQ334" s="18"/>
      <c r="MR334" s="18"/>
      <c r="MS334" s="18"/>
      <c r="MT334" s="18"/>
      <c r="MU334" s="18"/>
      <c r="MV334" s="18"/>
      <c r="MW334" s="18"/>
      <c r="MX334" s="18"/>
      <c r="MY334" s="18"/>
      <c r="MZ334" s="18"/>
      <c r="NA334" s="18"/>
      <c r="NB334" s="18"/>
      <c r="NC334" s="18"/>
      <c r="ND334" s="18"/>
      <c r="NE334" s="18"/>
      <c r="NF334" s="18"/>
      <c r="NG334" s="18"/>
      <c r="NH334" s="18"/>
      <c r="NI334" s="18"/>
      <c r="NJ334" s="18"/>
      <c r="NK334" s="18"/>
      <c r="NL334" s="18"/>
      <c r="NM334" s="18"/>
      <c r="NN334" s="18"/>
      <c r="NO334" s="18"/>
      <c r="NP334" s="18"/>
      <c r="NQ334" s="18"/>
      <c r="NR334" s="18"/>
      <c r="NS334" s="18"/>
      <c r="NT334" s="18"/>
      <c r="NU334" s="18"/>
      <c r="NV334" s="18"/>
      <c r="NW334" s="18"/>
      <c r="NX334" s="18"/>
      <c r="NY334" s="18"/>
      <c r="NZ334" s="18"/>
      <c r="OA334" s="18"/>
      <c r="OB334" s="18"/>
      <c r="OC334" s="18"/>
      <c r="OD334" s="18"/>
      <c r="OE334" s="18"/>
      <c r="OF334" s="18"/>
      <c r="OG334" s="18"/>
      <c r="OH334" s="18"/>
      <c r="OI334" s="18"/>
      <c r="OJ334" s="18"/>
      <c r="OK334" s="18"/>
      <c r="OL334" s="18"/>
      <c r="OM334" s="18"/>
      <c r="ON334" s="18"/>
      <c r="OO334" s="18"/>
      <c r="OP334" s="18"/>
      <c r="OQ334" s="18"/>
      <c r="OR334" s="18"/>
      <c r="OS334" s="18"/>
      <c r="OT334" s="18"/>
      <c r="OU334" s="18"/>
      <c r="OV334" s="18"/>
      <c r="OW334" s="18"/>
      <c r="OX334" s="18"/>
      <c r="OY334" s="18"/>
      <c r="OZ334" s="18"/>
      <c r="PA334" s="18"/>
      <c r="PB334" s="18"/>
      <c r="PC334" s="18"/>
      <c r="PD334" s="18"/>
      <c r="PE334" s="18"/>
      <c r="PF334" s="18"/>
      <c r="PG334" s="18"/>
      <c r="PH334" s="18"/>
      <c r="PI334" s="18"/>
      <c r="PJ334" s="18"/>
      <c r="PK334" s="18"/>
      <c r="PL334" s="18"/>
      <c r="PM334" s="18"/>
      <c r="PN334" s="18"/>
      <c r="PO334" s="18"/>
      <c r="PP334" s="18"/>
      <c r="PQ334" s="18"/>
      <c r="PR334" s="18"/>
      <c r="PS334" s="18"/>
      <c r="PT334" s="18"/>
      <c r="PU334" s="18"/>
      <c r="PV334" s="18"/>
      <c r="PW334" s="18"/>
      <c r="PX334" s="18"/>
      <c r="PY334" s="18"/>
      <c r="PZ334" s="18"/>
      <c r="QA334" s="18"/>
      <c r="QB334" s="18"/>
      <c r="QC334" s="18"/>
      <c r="QD334" s="18"/>
      <c r="QE334" s="18"/>
      <c r="QF334" s="18"/>
      <c r="QG334" s="18"/>
      <c r="QH334" s="18"/>
      <c r="QI334" s="18"/>
      <c r="QJ334" s="18"/>
      <c r="QK334" s="18"/>
      <c r="QL334" s="18"/>
      <c r="QM334" s="18"/>
      <c r="QN334" s="18"/>
      <c r="QO334" s="18"/>
      <c r="QP334" s="18"/>
      <c r="QQ334" s="18"/>
      <c r="QR334" s="18"/>
      <c r="QS334" s="18"/>
      <c r="QT334" s="18"/>
      <c r="QU334" s="18"/>
      <c r="QV334" s="18"/>
      <c r="QW334" s="18"/>
      <c r="QX334" s="18"/>
      <c r="QY334" s="18"/>
      <c r="QZ334" s="18"/>
      <c r="RA334" s="18"/>
      <c r="RB334" s="18"/>
      <c r="RC334" s="18"/>
      <c r="RD334" s="18"/>
      <c r="RE334" s="18"/>
      <c r="RF334" s="18"/>
      <c r="RG334" s="18"/>
      <c r="RH334" s="18"/>
      <c r="RI334" s="18"/>
      <c r="RJ334" s="18"/>
    </row>
    <row r="335" spans="1:478" x14ac:dyDescent="0.2">
      <c r="A335" s="3" t="s">
        <v>263</v>
      </c>
      <c r="B335" s="4" t="s">
        <v>264</v>
      </c>
      <c r="C335" s="4" t="s">
        <v>548</v>
      </c>
      <c r="D335" s="6" t="s">
        <v>262</v>
      </c>
      <c r="E335" s="3" t="s">
        <v>24</v>
      </c>
      <c r="F335" s="28">
        <v>1</v>
      </c>
      <c r="G335" s="3" t="s">
        <v>265</v>
      </c>
      <c r="H335" s="29">
        <v>12.5</v>
      </c>
      <c r="I335" s="22" t="str">
        <f t="shared" si="18"/>
        <v xml:space="preserve"> N</v>
      </c>
      <c r="J335" s="7"/>
      <c r="K335" s="28">
        <v>17</v>
      </c>
      <c r="L335" s="3" t="s">
        <v>21</v>
      </c>
    </row>
    <row r="336" spans="1:478" x14ac:dyDescent="0.2">
      <c r="A336" s="3" t="s">
        <v>263</v>
      </c>
      <c r="B336" s="4" t="s">
        <v>264</v>
      </c>
      <c r="C336" s="4" t="s">
        <v>548</v>
      </c>
      <c r="D336" s="6" t="s">
        <v>262</v>
      </c>
      <c r="E336" s="3" t="s">
        <v>24</v>
      </c>
      <c r="F336" s="28">
        <v>1</v>
      </c>
      <c r="G336" s="3" t="s">
        <v>266</v>
      </c>
      <c r="H336" s="29">
        <v>11.5</v>
      </c>
      <c r="I336" s="22" t="str">
        <f t="shared" si="18"/>
        <v xml:space="preserve"> N</v>
      </c>
      <c r="J336" s="7"/>
      <c r="K336" s="28">
        <v>13</v>
      </c>
      <c r="L336" s="3" t="s">
        <v>21</v>
      </c>
    </row>
    <row r="337" spans="1:12" x14ac:dyDescent="0.2">
      <c r="A337" s="3" t="s">
        <v>263</v>
      </c>
      <c r="B337" s="4" t="s">
        <v>264</v>
      </c>
      <c r="C337" s="4" t="s">
        <v>548</v>
      </c>
      <c r="D337" s="6" t="s">
        <v>262</v>
      </c>
      <c r="E337" s="3" t="s">
        <v>24</v>
      </c>
      <c r="F337" s="28">
        <v>1</v>
      </c>
      <c r="G337" s="3" t="s">
        <v>267</v>
      </c>
      <c r="H337" s="29">
        <v>10.5</v>
      </c>
      <c r="I337" s="22" t="str">
        <f t="shared" si="18"/>
        <v xml:space="preserve"> N</v>
      </c>
      <c r="J337" s="7"/>
      <c r="K337" s="7" t="s">
        <v>14</v>
      </c>
      <c r="L337" s="3" t="s">
        <v>21</v>
      </c>
    </row>
    <row r="338" spans="1:12" x14ac:dyDescent="0.2">
      <c r="A338" s="3" t="s">
        <v>147</v>
      </c>
      <c r="B338" s="4" t="s">
        <v>269</v>
      </c>
      <c r="C338" s="4" t="s">
        <v>549</v>
      </c>
      <c r="D338" s="6" t="s">
        <v>268</v>
      </c>
      <c r="E338" s="3" t="s">
        <v>24</v>
      </c>
      <c r="F338" s="28">
        <v>1</v>
      </c>
      <c r="G338" s="3" t="s">
        <v>272</v>
      </c>
      <c r="H338" s="29">
        <v>10</v>
      </c>
      <c r="I338" s="22" t="str">
        <f t="shared" si="18"/>
        <v xml:space="preserve"> N</v>
      </c>
      <c r="J338" s="7"/>
      <c r="K338" s="28">
        <v>19</v>
      </c>
      <c r="L338" s="3" t="s">
        <v>21</v>
      </c>
    </row>
    <row r="339" spans="1:12" x14ac:dyDescent="0.2">
      <c r="A339" s="3" t="s">
        <v>147</v>
      </c>
      <c r="B339" s="4" t="s">
        <v>269</v>
      </c>
      <c r="C339" s="4" t="s">
        <v>549</v>
      </c>
      <c r="D339" s="6" t="s">
        <v>268</v>
      </c>
      <c r="E339" s="3" t="s">
        <v>24</v>
      </c>
      <c r="F339" s="28">
        <v>1</v>
      </c>
      <c r="G339" s="3" t="s">
        <v>273</v>
      </c>
      <c r="H339" s="29">
        <v>14.07</v>
      </c>
      <c r="I339" s="22" t="str">
        <f t="shared" si="18"/>
        <v xml:space="preserve"> N</v>
      </c>
      <c r="J339" s="7"/>
      <c r="K339" s="28">
        <v>35</v>
      </c>
      <c r="L339" s="3" t="s">
        <v>21</v>
      </c>
    </row>
    <row r="340" spans="1:12" x14ac:dyDescent="0.2">
      <c r="A340" s="3" t="s">
        <v>147</v>
      </c>
      <c r="B340" s="4" t="s">
        <v>269</v>
      </c>
      <c r="C340" s="4" t="s">
        <v>549</v>
      </c>
      <c r="D340" s="6" t="s">
        <v>268</v>
      </c>
      <c r="E340" s="3" t="s">
        <v>24</v>
      </c>
      <c r="F340" s="28">
        <v>1</v>
      </c>
      <c r="G340" s="3" t="s">
        <v>274</v>
      </c>
      <c r="H340" s="29">
        <v>14.07</v>
      </c>
      <c r="I340" s="22" t="str">
        <f t="shared" si="18"/>
        <v xml:space="preserve"> N</v>
      </c>
      <c r="J340" s="7"/>
      <c r="K340" s="28">
        <v>35</v>
      </c>
      <c r="L340" s="3" t="s">
        <v>21</v>
      </c>
    </row>
    <row r="341" spans="1:12" x14ac:dyDescent="0.2">
      <c r="A341" s="3" t="s">
        <v>147</v>
      </c>
      <c r="B341" s="4" t="s">
        <v>269</v>
      </c>
      <c r="C341" s="4" t="s">
        <v>549</v>
      </c>
      <c r="D341" s="6" t="s">
        <v>268</v>
      </c>
      <c r="E341" s="3" t="s">
        <v>24</v>
      </c>
      <c r="F341" s="28">
        <v>1</v>
      </c>
      <c r="G341" s="3" t="s">
        <v>275</v>
      </c>
      <c r="H341" s="29">
        <v>13.93</v>
      </c>
      <c r="I341" s="22" t="str">
        <f t="shared" si="18"/>
        <v xml:space="preserve"> N</v>
      </c>
      <c r="J341" s="7"/>
      <c r="K341" s="28">
        <v>35</v>
      </c>
      <c r="L341" s="3" t="s">
        <v>21</v>
      </c>
    </row>
    <row r="342" spans="1:12" x14ac:dyDescent="0.2">
      <c r="A342" s="3" t="s">
        <v>147</v>
      </c>
      <c r="B342" s="4" t="s">
        <v>269</v>
      </c>
      <c r="C342" s="4" t="s">
        <v>549</v>
      </c>
      <c r="D342" s="6" t="s">
        <v>268</v>
      </c>
      <c r="E342" s="3" t="s">
        <v>24</v>
      </c>
      <c r="F342" s="28">
        <v>1</v>
      </c>
      <c r="G342" s="3" t="s">
        <v>276</v>
      </c>
      <c r="H342" s="29">
        <v>10</v>
      </c>
      <c r="I342" s="22" t="str">
        <f t="shared" si="18"/>
        <v xml:space="preserve"> N</v>
      </c>
      <c r="J342" s="7"/>
      <c r="K342" s="28">
        <v>19</v>
      </c>
      <c r="L342" s="3" t="s">
        <v>21</v>
      </c>
    </row>
    <row r="343" spans="1:12" x14ac:dyDescent="0.2">
      <c r="A343" s="3" t="s">
        <v>236</v>
      </c>
      <c r="B343" s="4" t="s">
        <v>287</v>
      </c>
      <c r="C343" s="4" t="s">
        <v>551</v>
      </c>
      <c r="D343" s="6" t="s">
        <v>286</v>
      </c>
      <c r="E343" s="3" t="s">
        <v>24</v>
      </c>
      <c r="F343" s="28">
        <v>1</v>
      </c>
      <c r="G343" s="3" t="s">
        <v>107</v>
      </c>
      <c r="H343" s="29">
        <v>15.3</v>
      </c>
      <c r="I343" s="22" t="str">
        <f t="shared" si="18"/>
        <v xml:space="preserve"> N</v>
      </c>
      <c r="J343" s="7"/>
      <c r="K343" s="28">
        <v>35</v>
      </c>
      <c r="L343" s="3" t="s">
        <v>21</v>
      </c>
    </row>
    <row r="344" spans="1:12" x14ac:dyDescent="0.2">
      <c r="A344" s="3" t="s">
        <v>236</v>
      </c>
      <c r="B344" s="4" t="s">
        <v>287</v>
      </c>
      <c r="C344" s="4" t="s">
        <v>551</v>
      </c>
      <c r="D344" s="6" t="s">
        <v>286</v>
      </c>
      <c r="E344" s="3" t="s">
        <v>24</v>
      </c>
      <c r="F344" s="28">
        <v>7</v>
      </c>
      <c r="G344" s="3" t="s">
        <v>107</v>
      </c>
      <c r="H344" s="29">
        <v>12.75</v>
      </c>
      <c r="I344" s="22" t="str">
        <f t="shared" si="18"/>
        <v xml:space="preserve"> N</v>
      </c>
      <c r="J344" s="7"/>
      <c r="K344" s="28">
        <v>20</v>
      </c>
      <c r="L344" s="3" t="s">
        <v>21</v>
      </c>
    </row>
    <row r="345" spans="1:12" x14ac:dyDescent="0.2">
      <c r="A345" s="3" t="s">
        <v>291</v>
      </c>
      <c r="B345" s="4" t="s">
        <v>292</v>
      </c>
      <c r="C345" s="4" t="s">
        <v>552</v>
      </c>
      <c r="D345" s="6" t="s">
        <v>290</v>
      </c>
      <c r="E345" s="3" t="s">
        <v>24</v>
      </c>
      <c r="F345" s="28">
        <v>1</v>
      </c>
      <c r="G345" s="3" t="s">
        <v>61</v>
      </c>
      <c r="H345" s="24">
        <f>IF(J345&gt;0,(J345/(K345*52)),"  ")</f>
        <v>20.424725274725276</v>
      </c>
      <c r="I345" s="22" t="s">
        <v>514</v>
      </c>
      <c r="J345" s="30">
        <v>37173</v>
      </c>
      <c r="K345" s="28">
        <v>35</v>
      </c>
      <c r="L345" s="3" t="s">
        <v>21</v>
      </c>
    </row>
    <row r="346" spans="1:12" x14ac:dyDescent="0.2">
      <c r="A346" s="3" t="s">
        <v>291</v>
      </c>
      <c r="B346" s="4" t="s">
        <v>292</v>
      </c>
      <c r="C346" s="4" t="s">
        <v>552</v>
      </c>
      <c r="D346" s="6" t="s">
        <v>290</v>
      </c>
      <c r="E346" s="3" t="s">
        <v>24</v>
      </c>
      <c r="F346" s="28">
        <v>1</v>
      </c>
      <c r="G346" s="3" t="s">
        <v>61</v>
      </c>
      <c r="H346" s="24">
        <f>IF(J346&gt;0,(J346/(K346*52)),"  ")</f>
        <v>14.89065934065934</v>
      </c>
      <c r="I346" s="22" t="s">
        <v>514</v>
      </c>
      <c r="J346" s="30">
        <v>27101</v>
      </c>
      <c r="K346" s="28">
        <v>35</v>
      </c>
      <c r="L346" s="3" t="s">
        <v>21</v>
      </c>
    </row>
    <row r="347" spans="1:12" x14ac:dyDescent="0.2">
      <c r="A347" s="3" t="s">
        <v>291</v>
      </c>
      <c r="B347" s="4" t="s">
        <v>292</v>
      </c>
      <c r="C347" s="4" t="s">
        <v>552</v>
      </c>
      <c r="D347" s="6" t="s">
        <v>290</v>
      </c>
      <c r="E347" s="3" t="s">
        <v>24</v>
      </c>
      <c r="F347" s="28">
        <v>1</v>
      </c>
      <c r="G347" s="3" t="s">
        <v>296</v>
      </c>
      <c r="H347" s="24">
        <f>IF(J347&gt;0,(J347/(K347*52)),"  ")</f>
        <v>19.387912087912088</v>
      </c>
      <c r="I347" s="22" t="s">
        <v>514</v>
      </c>
      <c r="J347" s="30">
        <v>35286</v>
      </c>
      <c r="K347" s="28">
        <v>35</v>
      </c>
      <c r="L347" s="3" t="s">
        <v>21</v>
      </c>
    </row>
    <row r="348" spans="1:12" x14ac:dyDescent="0.2">
      <c r="A348" s="3" t="s">
        <v>291</v>
      </c>
      <c r="B348" s="4" t="s">
        <v>292</v>
      </c>
      <c r="C348" s="4" t="s">
        <v>552</v>
      </c>
      <c r="D348" s="6" t="s">
        <v>290</v>
      </c>
      <c r="E348" s="3" t="s">
        <v>24</v>
      </c>
      <c r="F348" s="28">
        <v>1</v>
      </c>
      <c r="G348" s="3" t="s">
        <v>298</v>
      </c>
      <c r="H348" s="24">
        <f>IF(J348&gt;0,(J348/(K348*52)),"  ")</f>
        <v>25.041208791208792</v>
      </c>
      <c r="I348" s="22" t="s">
        <v>514</v>
      </c>
      <c r="J348" s="30">
        <v>45575</v>
      </c>
      <c r="K348" s="28">
        <v>35</v>
      </c>
      <c r="L348" s="3" t="s">
        <v>21</v>
      </c>
    </row>
    <row r="349" spans="1:12" x14ac:dyDescent="0.2">
      <c r="A349" s="3" t="s">
        <v>291</v>
      </c>
      <c r="B349" s="4" t="s">
        <v>292</v>
      </c>
      <c r="C349" s="4" t="s">
        <v>552</v>
      </c>
      <c r="D349" s="6" t="s">
        <v>290</v>
      </c>
      <c r="E349" s="3" t="s">
        <v>24</v>
      </c>
      <c r="F349" s="28">
        <v>1</v>
      </c>
      <c r="G349" s="3" t="s">
        <v>250</v>
      </c>
      <c r="H349" s="24">
        <f>IF(J349&gt;0,(J349/(K349*52)),"  ")</f>
        <v>25.926923076923078</v>
      </c>
      <c r="I349" s="22" t="s">
        <v>514</v>
      </c>
      <c r="J349" s="30">
        <v>47187</v>
      </c>
      <c r="K349" s="28">
        <v>35</v>
      </c>
      <c r="L349" s="3" t="s">
        <v>21</v>
      </c>
    </row>
    <row r="350" spans="1:12" x14ac:dyDescent="0.2">
      <c r="A350" s="3" t="s">
        <v>291</v>
      </c>
      <c r="B350" s="4" t="s">
        <v>292</v>
      </c>
      <c r="C350" s="4" t="s">
        <v>552</v>
      </c>
      <c r="D350" s="6" t="s">
        <v>290</v>
      </c>
      <c r="E350" s="3" t="s">
        <v>24</v>
      </c>
      <c r="F350" s="28">
        <v>1</v>
      </c>
      <c r="G350" s="3" t="s">
        <v>301</v>
      </c>
      <c r="H350" s="29">
        <v>18.78</v>
      </c>
      <c r="I350" s="22" t="str">
        <f>IF(J350&gt;0,"Y"," N")</f>
        <v xml:space="preserve"> N</v>
      </c>
      <c r="J350" s="7"/>
      <c r="K350" s="28">
        <v>15</v>
      </c>
      <c r="L350" s="3" t="s">
        <v>21</v>
      </c>
    </row>
    <row r="351" spans="1:12" x14ac:dyDescent="0.2">
      <c r="A351" s="3" t="s">
        <v>291</v>
      </c>
      <c r="B351" s="4" t="s">
        <v>292</v>
      </c>
      <c r="C351" s="4" t="s">
        <v>552</v>
      </c>
      <c r="D351" s="6" t="s">
        <v>290</v>
      </c>
      <c r="E351" s="3" t="s">
        <v>24</v>
      </c>
      <c r="F351" s="28">
        <v>1</v>
      </c>
      <c r="G351" s="3" t="s">
        <v>304</v>
      </c>
      <c r="H351" s="29">
        <v>22.52</v>
      </c>
      <c r="I351" s="22" t="str">
        <f>IF(J351&gt;0,"Y"," N")</f>
        <v xml:space="preserve"> N</v>
      </c>
      <c r="J351" s="7"/>
      <c r="K351" s="28">
        <v>15</v>
      </c>
      <c r="L351" s="3" t="s">
        <v>21</v>
      </c>
    </row>
    <row r="352" spans="1:12" x14ac:dyDescent="0.2">
      <c r="A352" s="3" t="s">
        <v>291</v>
      </c>
      <c r="B352" s="4" t="s">
        <v>292</v>
      </c>
      <c r="C352" s="4" t="s">
        <v>552</v>
      </c>
      <c r="D352" s="6" t="s">
        <v>290</v>
      </c>
      <c r="E352" s="3" t="s">
        <v>24</v>
      </c>
      <c r="F352" s="28">
        <v>1</v>
      </c>
      <c r="G352" s="3" t="s">
        <v>305</v>
      </c>
      <c r="H352" s="29">
        <v>18.78</v>
      </c>
      <c r="I352" s="22" t="str">
        <f>IF(J352&gt;0,"Y"," N")</f>
        <v xml:space="preserve"> N</v>
      </c>
      <c r="J352" s="7"/>
      <c r="K352" s="28">
        <v>20</v>
      </c>
      <c r="L352" s="3" t="s">
        <v>21</v>
      </c>
    </row>
    <row r="353" spans="1:478" x14ac:dyDescent="0.2">
      <c r="A353" s="3" t="s">
        <v>141</v>
      </c>
      <c r="B353" s="4" t="s">
        <v>142</v>
      </c>
      <c r="C353" s="4" t="s">
        <v>553</v>
      </c>
      <c r="D353" s="6" t="s">
        <v>306</v>
      </c>
      <c r="E353" s="3" t="s">
        <v>24</v>
      </c>
      <c r="F353" s="28">
        <v>1</v>
      </c>
      <c r="G353" s="3" t="s">
        <v>314</v>
      </c>
      <c r="H353" s="24">
        <f>IF(J353&gt;0,(J353/(K353*52)),"  ")</f>
        <v>22.67967032967033</v>
      </c>
      <c r="I353" s="22" t="s">
        <v>514</v>
      </c>
      <c r="J353" s="30">
        <v>41277</v>
      </c>
      <c r="K353" s="28">
        <v>35</v>
      </c>
      <c r="L353" s="3" t="s">
        <v>21</v>
      </c>
    </row>
    <row r="354" spans="1:478" x14ac:dyDescent="0.2">
      <c r="A354" s="3" t="s">
        <v>141</v>
      </c>
      <c r="B354" s="4" t="s">
        <v>142</v>
      </c>
      <c r="C354" s="4" t="s">
        <v>553</v>
      </c>
      <c r="D354" s="6" t="s">
        <v>306</v>
      </c>
      <c r="E354" s="3" t="s">
        <v>24</v>
      </c>
      <c r="F354" s="28">
        <v>1</v>
      </c>
      <c r="G354" s="3" t="s">
        <v>129</v>
      </c>
      <c r="H354" s="24">
        <f>IF(J354&gt;0,(J354/(K354*52)),"  ")</f>
        <v>21.140109890109891</v>
      </c>
      <c r="I354" s="22" t="s">
        <v>514</v>
      </c>
      <c r="J354" s="30">
        <v>38475</v>
      </c>
      <c r="K354" s="28">
        <v>35</v>
      </c>
      <c r="L354" s="3" t="s">
        <v>21</v>
      </c>
    </row>
    <row r="355" spans="1:478" s="15" customFormat="1" x14ac:dyDescent="0.2">
      <c r="A355" s="3" t="s">
        <v>340</v>
      </c>
      <c r="B355" s="4" t="s">
        <v>341</v>
      </c>
      <c r="C355" s="4" t="s">
        <v>556</v>
      </c>
      <c r="D355" s="6" t="s">
        <v>339</v>
      </c>
      <c r="E355" s="3" t="s">
        <v>24</v>
      </c>
      <c r="F355" s="28">
        <v>1</v>
      </c>
      <c r="G355" s="3" t="s">
        <v>346</v>
      </c>
      <c r="H355" s="29">
        <v>13.12</v>
      </c>
      <c r="I355" s="22" t="str">
        <f>IF(J355&gt;0,"Y"," N")</f>
        <v xml:space="preserve"> N</v>
      </c>
      <c r="J355" s="7"/>
      <c r="K355" s="28">
        <v>21</v>
      </c>
      <c r="L355" s="3" t="s">
        <v>21</v>
      </c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  <c r="AY355" s="18"/>
      <c r="AZ355" s="18"/>
      <c r="BA355" s="18"/>
      <c r="BB355" s="18"/>
      <c r="BC355" s="18"/>
      <c r="BD355" s="18"/>
      <c r="BE355" s="18"/>
      <c r="BF355" s="18"/>
      <c r="BG355" s="18"/>
      <c r="BH355" s="18"/>
      <c r="BI355" s="18"/>
      <c r="BJ355" s="18"/>
      <c r="BK355" s="18"/>
      <c r="BL355" s="18"/>
      <c r="BM355" s="18"/>
      <c r="BN355" s="18"/>
      <c r="BO355" s="18"/>
      <c r="BP355" s="18"/>
      <c r="BQ355" s="18"/>
      <c r="BR355" s="18"/>
      <c r="BS355" s="18"/>
      <c r="BT355" s="18"/>
      <c r="BU355" s="18"/>
      <c r="BV355" s="18"/>
      <c r="BW355" s="18"/>
      <c r="BX355" s="18"/>
      <c r="BY355" s="18"/>
      <c r="BZ355" s="18"/>
      <c r="CA355" s="18"/>
      <c r="CB355" s="18"/>
      <c r="CC355" s="18"/>
      <c r="CD355" s="18"/>
      <c r="CE355" s="18"/>
      <c r="CF355" s="18"/>
      <c r="CG355" s="18"/>
      <c r="CH355" s="18"/>
      <c r="CI355" s="18"/>
      <c r="CJ355" s="18"/>
      <c r="CK355" s="18"/>
      <c r="CL355" s="18"/>
      <c r="CM355" s="18"/>
      <c r="CN355" s="18"/>
      <c r="CO355" s="18"/>
      <c r="CP355" s="18"/>
      <c r="CQ355" s="18"/>
      <c r="CR355" s="18"/>
      <c r="CS355" s="18"/>
      <c r="CT355" s="18"/>
      <c r="CU355" s="18"/>
      <c r="CV355" s="18"/>
      <c r="CW355" s="18"/>
      <c r="CX355" s="18"/>
      <c r="CY355" s="18"/>
      <c r="CZ355" s="18"/>
      <c r="DA355" s="18"/>
      <c r="DB355" s="18"/>
      <c r="DC355" s="18"/>
      <c r="DD355" s="18"/>
      <c r="DE355" s="18"/>
      <c r="DF355" s="18"/>
      <c r="DG355" s="18"/>
      <c r="DH355" s="18"/>
      <c r="DI355" s="18"/>
      <c r="DJ355" s="18"/>
      <c r="DK355" s="18"/>
      <c r="DL355" s="18"/>
      <c r="DM355" s="18"/>
      <c r="DN355" s="18"/>
      <c r="DO355" s="18"/>
      <c r="DP355" s="18"/>
      <c r="DQ355" s="18"/>
      <c r="DR355" s="18"/>
      <c r="DS355" s="18"/>
      <c r="DT355" s="18"/>
      <c r="DU355" s="18"/>
      <c r="DV355" s="18"/>
      <c r="DW355" s="18"/>
      <c r="DX355" s="18"/>
      <c r="DY355" s="18"/>
      <c r="DZ355" s="18"/>
      <c r="EA355" s="18"/>
      <c r="EB355" s="18"/>
      <c r="EC355" s="18"/>
      <c r="ED355" s="18"/>
      <c r="EE355" s="18"/>
      <c r="EF355" s="18"/>
      <c r="EG355" s="18"/>
      <c r="EH355" s="18"/>
      <c r="EI355" s="18"/>
      <c r="EJ355" s="18"/>
      <c r="EK355" s="18"/>
      <c r="EL355" s="18"/>
      <c r="EM355" s="18"/>
      <c r="EN355" s="18"/>
      <c r="EO355" s="18"/>
      <c r="EP355" s="18"/>
      <c r="EQ355" s="18"/>
      <c r="ER355" s="18"/>
      <c r="ES355" s="18"/>
      <c r="ET355" s="18"/>
      <c r="EU355" s="18"/>
      <c r="EV355" s="18"/>
      <c r="EW355" s="18"/>
      <c r="EX355" s="18"/>
      <c r="EY355" s="18"/>
      <c r="EZ355" s="18"/>
      <c r="FA355" s="18"/>
      <c r="FB355" s="18"/>
      <c r="FC355" s="18"/>
      <c r="FD355" s="18"/>
      <c r="FE355" s="18"/>
      <c r="FF355" s="18"/>
      <c r="FG355" s="18"/>
      <c r="FH355" s="18"/>
      <c r="FI355" s="18"/>
      <c r="FJ355" s="18"/>
      <c r="FK355" s="18"/>
      <c r="FL355" s="18"/>
      <c r="FM355" s="18"/>
      <c r="FN355" s="18"/>
      <c r="FO355" s="18"/>
      <c r="FP355" s="18"/>
      <c r="FQ355" s="18"/>
      <c r="FR355" s="18"/>
      <c r="FS355" s="18"/>
      <c r="FT355" s="18"/>
      <c r="FU355" s="18"/>
      <c r="FV355" s="18"/>
      <c r="FW355" s="18"/>
      <c r="FX355" s="18"/>
      <c r="FY355" s="18"/>
      <c r="FZ355" s="18"/>
      <c r="GA355" s="18"/>
      <c r="GB355" s="18"/>
      <c r="GC355" s="18"/>
      <c r="GD355" s="18"/>
      <c r="GE355" s="18"/>
      <c r="GF355" s="18"/>
      <c r="GG355" s="18"/>
      <c r="GH355" s="18"/>
      <c r="GI355" s="18"/>
      <c r="GJ355" s="18"/>
      <c r="GK355" s="18"/>
      <c r="GL355" s="18"/>
      <c r="GM355" s="18"/>
      <c r="GN355" s="18"/>
      <c r="GO355" s="18"/>
      <c r="GP355" s="18"/>
      <c r="GQ355" s="18"/>
      <c r="GR355" s="18"/>
      <c r="GS355" s="18"/>
      <c r="GT355" s="18"/>
      <c r="GU355" s="18"/>
      <c r="GV355" s="18"/>
      <c r="GW355" s="18"/>
      <c r="GX355" s="18"/>
      <c r="GY355" s="18"/>
      <c r="GZ355" s="18"/>
      <c r="HA355" s="18"/>
      <c r="HB355" s="18"/>
      <c r="HC355" s="18"/>
      <c r="HD355" s="18"/>
      <c r="HE355" s="18"/>
      <c r="HF355" s="18"/>
      <c r="HG355" s="18"/>
      <c r="HH355" s="18"/>
      <c r="HI355" s="18"/>
      <c r="HJ355" s="18"/>
      <c r="HK355" s="18"/>
      <c r="HL355" s="18"/>
      <c r="HM355" s="18"/>
      <c r="HN355" s="18"/>
      <c r="HO355" s="18"/>
      <c r="HP355" s="18"/>
      <c r="HQ355" s="18"/>
      <c r="HR355" s="18"/>
      <c r="HS355" s="18"/>
      <c r="HT355" s="18"/>
      <c r="HU355" s="18"/>
      <c r="HV355" s="18"/>
      <c r="HW355" s="18"/>
      <c r="HX355" s="18"/>
      <c r="HY355" s="18"/>
      <c r="HZ355" s="18"/>
      <c r="IA355" s="18"/>
      <c r="IB355" s="18"/>
      <c r="IC355" s="18"/>
      <c r="ID355" s="18"/>
      <c r="IE355" s="18"/>
      <c r="IF355" s="18"/>
      <c r="IG355" s="18"/>
      <c r="IH355" s="18"/>
      <c r="II355" s="18"/>
      <c r="IJ355" s="18"/>
      <c r="IK355" s="18"/>
      <c r="IL355" s="18"/>
      <c r="IM355" s="18"/>
      <c r="IN355" s="18"/>
      <c r="IO355" s="18"/>
      <c r="IP355" s="18"/>
      <c r="IQ355" s="18"/>
      <c r="IR355" s="18"/>
      <c r="IS355" s="18"/>
      <c r="IT355" s="18"/>
      <c r="IU355" s="18"/>
      <c r="IV355" s="18"/>
      <c r="IW355" s="18"/>
      <c r="IX355" s="18"/>
      <c r="IY355" s="18"/>
      <c r="IZ355" s="18"/>
      <c r="JA355" s="18"/>
      <c r="JB355" s="18"/>
      <c r="JC355" s="18"/>
      <c r="JD355" s="18"/>
      <c r="JE355" s="18"/>
      <c r="JF355" s="18"/>
      <c r="JG355" s="18"/>
      <c r="JH355" s="18"/>
      <c r="JI355" s="18"/>
      <c r="JJ355" s="18"/>
      <c r="JK355" s="18"/>
      <c r="JL355" s="18"/>
      <c r="JM355" s="18"/>
      <c r="JN355" s="18"/>
      <c r="JO355" s="18"/>
      <c r="JP355" s="18"/>
      <c r="JQ355" s="18"/>
      <c r="JR355" s="18"/>
      <c r="JS355" s="18"/>
      <c r="JT355" s="18"/>
      <c r="JU355" s="18"/>
      <c r="JV355" s="18"/>
      <c r="JW355" s="18"/>
      <c r="JX355" s="18"/>
      <c r="JY355" s="18"/>
      <c r="JZ355" s="18"/>
      <c r="KA355" s="18"/>
      <c r="KB355" s="18"/>
      <c r="KC355" s="18"/>
      <c r="KD355" s="18"/>
      <c r="KE355" s="18"/>
      <c r="KF355" s="18"/>
      <c r="KG355" s="18"/>
      <c r="KH355" s="18"/>
      <c r="KI355" s="18"/>
      <c r="KJ355" s="18"/>
      <c r="KK355" s="18"/>
      <c r="KL355" s="18"/>
      <c r="KM355" s="18"/>
      <c r="KN355" s="18"/>
      <c r="KO355" s="18"/>
      <c r="KP355" s="18"/>
      <c r="KQ355" s="18"/>
      <c r="KR355" s="18"/>
      <c r="KS355" s="18"/>
      <c r="KT355" s="18"/>
      <c r="KU355" s="18"/>
      <c r="KV355" s="18"/>
      <c r="KW355" s="18"/>
      <c r="KX355" s="18"/>
      <c r="KY355" s="18"/>
      <c r="KZ355" s="18"/>
      <c r="LA355" s="18"/>
      <c r="LB355" s="18"/>
      <c r="LC355" s="18"/>
      <c r="LD355" s="18"/>
      <c r="LE355" s="18"/>
      <c r="LF355" s="18"/>
      <c r="LG355" s="18"/>
      <c r="LH355" s="18"/>
      <c r="LI355" s="18"/>
      <c r="LJ355" s="18"/>
      <c r="LK355" s="18"/>
      <c r="LL355" s="18"/>
      <c r="LM355" s="18"/>
      <c r="LN355" s="18"/>
      <c r="LO355" s="18"/>
      <c r="LP355" s="18"/>
      <c r="LQ355" s="18"/>
      <c r="LR355" s="18"/>
      <c r="LS355" s="18"/>
      <c r="LT355" s="18"/>
      <c r="LU355" s="18"/>
      <c r="LV355" s="18"/>
      <c r="LW355" s="18"/>
      <c r="LX355" s="18"/>
      <c r="LY355" s="18"/>
      <c r="LZ355" s="18"/>
      <c r="MA355" s="18"/>
      <c r="MB355" s="18"/>
      <c r="MC355" s="18"/>
      <c r="MD355" s="18"/>
      <c r="ME355" s="18"/>
      <c r="MF355" s="18"/>
      <c r="MG355" s="18"/>
      <c r="MH355" s="18"/>
      <c r="MI355" s="18"/>
      <c r="MJ355" s="18"/>
      <c r="MK355" s="18"/>
      <c r="ML355" s="18"/>
      <c r="MM355" s="18"/>
      <c r="MN355" s="18"/>
      <c r="MO355" s="18"/>
      <c r="MP355" s="18"/>
      <c r="MQ355" s="18"/>
      <c r="MR355" s="18"/>
      <c r="MS355" s="18"/>
      <c r="MT355" s="18"/>
      <c r="MU355" s="18"/>
      <c r="MV355" s="18"/>
      <c r="MW355" s="18"/>
      <c r="MX355" s="18"/>
      <c r="MY355" s="18"/>
      <c r="MZ355" s="18"/>
      <c r="NA355" s="18"/>
      <c r="NB355" s="18"/>
      <c r="NC355" s="18"/>
      <c r="ND355" s="18"/>
      <c r="NE355" s="18"/>
      <c r="NF355" s="18"/>
      <c r="NG355" s="18"/>
      <c r="NH355" s="18"/>
      <c r="NI355" s="18"/>
      <c r="NJ355" s="18"/>
      <c r="NK355" s="18"/>
      <c r="NL355" s="18"/>
      <c r="NM355" s="18"/>
      <c r="NN355" s="18"/>
      <c r="NO355" s="18"/>
      <c r="NP355" s="18"/>
      <c r="NQ355" s="18"/>
      <c r="NR355" s="18"/>
      <c r="NS355" s="18"/>
      <c r="NT355" s="18"/>
      <c r="NU355" s="18"/>
      <c r="NV355" s="18"/>
      <c r="NW355" s="18"/>
      <c r="NX355" s="18"/>
      <c r="NY355" s="18"/>
      <c r="NZ355" s="18"/>
      <c r="OA355" s="18"/>
      <c r="OB355" s="18"/>
      <c r="OC355" s="18"/>
      <c r="OD355" s="18"/>
      <c r="OE355" s="18"/>
      <c r="OF355" s="18"/>
      <c r="OG355" s="18"/>
      <c r="OH355" s="18"/>
      <c r="OI355" s="18"/>
      <c r="OJ355" s="18"/>
      <c r="OK355" s="18"/>
      <c r="OL355" s="18"/>
      <c r="OM355" s="18"/>
      <c r="ON355" s="18"/>
      <c r="OO355" s="18"/>
      <c r="OP355" s="18"/>
      <c r="OQ355" s="18"/>
      <c r="OR355" s="18"/>
      <c r="OS355" s="18"/>
      <c r="OT355" s="18"/>
      <c r="OU355" s="18"/>
      <c r="OV355" s="18"/>
      <c r="OW355" s="18"/>
      <c r="OX355" s="18"/>
      <c r="OY355" s="18"/>
      <c r="OZ355" s="18"/>
      <c r="PA355" s="18"/>
      <c r="PB355" s="18"/>
      <c r="PC355" s="18"/>
      <c r="PD355" s="18"/>
      <c r="PE355" s="18"/>
      <c r="PF355" s="18"/>
      <c r="PG355" s="18"/>
      <c r="PH355" s="18"/>
      <c r="PI355" s="18"/>
      <c r="PJ355" s="18"/>
      <c r="PK355" s="18"/>
      <c r="PL355" s="18"/>
      <c r="PM355" s="18"/>
      <c r="PN355" s="18"/>
      <c r="PO355" s="18"/>
      <c r="PP355" s="18"/>
      <c r="PQ355" s="18"/>
      <c r="PR355" s="18"/>
      <c r="PS355" s="18"/>
      <c r="PT355" s="18"/>
      <c r="PU355" s="18"/>
      <c r="PV355" s="18"/>
      <c r="PW355" s="18"/>
      <c r="PX355" s="18"/>
      <c r="PY355" s="18"/>
      <c r="PZ355" s="18"/>
      <c r="QA355" s="18"/>
      <c r="QB355" s="18"/>
      <c r="QC355" s="18"/>
      <c r="QD355" s="18"/>
      <c r="QE355" s="18"/>
      <c r="QF355" s="18"/>
      <c r="QG355" s="18"/>
      <c r="QH355" s="18"/>
      <c r="QI355" s="18"/>
      <c r="QJ355" s="18"/>
      <c r="QK355" s="18"/>
      <c r="QL355" s="18"/>
      <c r="QM355" s="18"/>
      <c r="QN355" s="18"/>
      <c r="QO355" s="18"/>
      <c r="QP355" s="18"/>
      <c r="QQ355" s="18"/>
      <c r="QR355" s="18"/>
      <c r="QS355" s="18"/>
      <c r="QT355" s="18"/>
      <c r="QU355" s="18"/>
      <c r="QV355" s="18"/>
      <c r="QW355" s="18"/>
      <c r="QX355" s="18"/>
      <c r="QY355" s="18"/>
      <c r="QZ355" s="18"/>
      <c r="RA355" s="18"/>
      <c r="RB355" s="18"/>
      <c r="RC355" s="18"/>
      <c r="RD355" s="18"/>
      <c r="RE355" s="18"/>
      <c r="RF355" s="18"/>
      <c r="RG355" s="18"/>
      <c r="RH355" s="18"/>
      <c r="RI355" s="18"/>
      <c r="RJ355" s="18"/>
    </row>
    <row r="356" spans="1:478" x14ac:dyDescent="0.2">
      <c r="A356" s="3" t="s">
        <v>340</v>
      </c>
      <c r="B356" s="4" t="s">
        <v>341</v>
      </c>
      <c r="C356" s="4" t="s">
        <v>556</v>
      </c>
      <c r="D356" s="6" t="s">
        <v>339</v>
      </c>
      <c r="E356" s="3" t="s">
        <v>24</v>
      </c>
      <c r="F356" s="28">
        <v>1</v>
      </c>
      <c r="G356" s="3" t="s">
        <v>346</v>
      </c>
      <c r="H356" s="29">
        <v>11.14</v>
      </c>
      <c r="I356" s="22" t="str">
        <f>IF(J356&gt;0,"Y"," N")</f>
        <v xml:space="preserve"> N</v>
      </c>
      <c r="J356" s="7"/>
      <c r="K356" s="28">
        <v>21</v>
      </c>
      <c r="L356" s="3" t="s">
        <v>21</v>
      </c>
    </row>
    <row r="357" spans="1:478" x14ac:dyDescent="0.2">
      <c r="A357" s="3" t="s">
        <v>340</v>
      </c>
      <c r="B357" s="4" t="s">
        <v>341</v>
      </c>
      <c r="C357" s="4" t="s">
        <v>556</v>
      </c>
      <c r="D357" s="6" t="s">
        <v>339</v>
      </c>
      <c r="E357" s="3" t="s">
        <v>24</v>
      </c>
      <c r="F357" s="28">
        <v>1</v>
      </c>
      <c r="G357" s="3" t="s">
        <v>346</v>
      </c>
      <c r="H357" s="29">
        <v>11.33</v>
      </c>
      <c r="I357" s="22" t="str">
        <f>IF(J357&gt;0,"Y"," N")</f>
        <v xml:space="preserve"> N</v>
      </c>
      <c r="J357" s="7"/>
      <c r="K357" s="28">
        <v>26</v>
      </c>
      <c r="L357" s="3" t="s">
        <v>21</v>
      </c>
    </row>
    <row r="358" spans="1:478" x14ac:dyDescent="0.2">
      <c r="A358" s="3" t="s">
        <v>340</v>
      </c>
      <c r="B358" s="4" t="s">
        <v>341</v>
      </c>
      <c r="C358" s="4" t="s">
        <v>556</v>
      </c>
      <c r="D358" s="6" t="s">
        <v>339</v>
      </c>
      <c r="E358" s="3" t="s">
        <v>24</v>
      </c>
      <c r="F358" s="28">
        <v>1</v>
      </c>
      <c r="G358" s="3" t="s">
        <v>346</v>
      </c>
      <c r="H358" s="29">
        <v>10</v>
      </c>
      <c r="I358" s="22" t="str">
        <f>IF(J358&gt;0,"Y"," N")</f>
        <v xml:space="preserve"> N</v>
      </c>
      <c r="J358" s="7"/>
      <c r="K358" s="28">
        <v>10</v>
      </c>
      <c r="L358" s="3" t="s">
        <v>21</v>
      </c>
    </row>
    <row r="359" spans="1:478" x14ac:dyDescent="0.2">
      <c r="A359" s="3" t="s">
        <v>340</v>
      </c>
      <c r="B359" s="4" t="s">
        <v>341</v>
      </c>
      <c r="C359" s="4" t="s">
        <v>556</v>
      </c>
      <c r="D359" s="6" t="s">
        <v>339</v>
      </c>
      <c r="E359" s="3" t="s">
        <v>24</v>
      </c>
      <c r="F359" s="28">
        <v>1</v>
      </c>
      <c r="G359" s="3" t="s">
        <v>346</v>
      </c>
      <c r="H359" s="29">
        <v>11</v>
      </c>
      <c r="I359" s="22" t="str">
        <f>IF(J359&gt;0,"Y"," N")</f>
        <v xml:space="preserve"> N</v>
      </c>
      <c r="J359" s="7"/>
      <c r="K359" s="28">
        <v>5</v>
      </c>
      <c r="L359" s="3" t="s">
        <v>21</v>
      </c>
    </row>
    <row r="360" spans="1:478" x14ac:dyDescent="0.2">
      <c r="A360" s="3" t="s">
        <v>27</v>
      </c>
      <c r="B360" s="4" t="s">
        <v>348</v>
      </c>
      <c r="C360" s="4" t="s">
        <v>557</v>
      </c>
      <c r="D360" s="6" t="s">
        <v>347</v>
      </c>
      <c r="E360" s="3" t="s">
        <v>24</v>
      </c>
      <c r="F360" s="28">
        <v>1</v>
      </c>
      <c r="G360" s="3" t="s">
        <v>250</v>
      </c>
      <c r="H360" s="29">
        <v>10.5</v>
      </c>
      <c r="I360" s="25" t="s">
        <v>513</v>
      </c>
      <c r="J360" s="30">
        <v>7644</v>
      </c>
      <c r="K360" s="28">
        <v>14</v>
      </c>
      <c r="L360" s="3" t="s">
        <v>21</v>
      </c>
    </row>
    <row r="361" spans="1:478" x14ac:dyDescent="0.2">
      <c r="A361" s="3" t="s">
        <v>27</v>
      </c>
      <c r="B361" s="4" t="s">
        <v>348</v>
      </c>
      <c r="C361" s="4" t="s">
        <v>557</v>
      </c>
      <c r="D361" s="6" t="s">
        <v>347</v>
      </c>
      <c r="E361" s="3" t="s">
        <v>24</v>
      </c>
      <c r="F361" s="28">
        <v>1</v>
      </c>
      <c r="G361" s="3" t="s">
        <v>107</v>
      </c>
      <c r="H361" s="29">
        <v>9.18</v>
      </c>
      <c r="I361" s="25" t="s">
        <v>513</v>
      </c>
      <c r="J361" s="30">
        <v>5728</v>
      </c>
      <c r="K361" s="28">
        <v>12</v>
      </c>
      <c r="L361" s="3" t="s">
        <v>21</v>
      </c>
    </row>
    <row r="362" spans="1:478" s="15" customFormat="1" x14ac:dyDescent="0.2">
      <c r="A362" s="3" t="s">
        <v>27</v>
      </c>
      <c r="B362" s="4" t="s">
        <v>348</v>
      </c>
      <c r="C362" s="4" t="s">
        <v>557</v>
      </c>
      <c r="D362" s="6" t="s">
        <v>347</v>
      </c>
      <c r="E362" s="3" t="s">
        <v>24</v>
      </c>
      <c r="F362" s="28">
        <v>1</v>
      </c>
      <c r="G362" s="3" t="s">
        <v>107</v>
      </c>
      <c r="H362" s="29">
        <v>10.24</v>
      </c>
      <c r="I362" s="25" t="s">
        <v>513</v>
      </c>
      <c r="J362" s="30">
        <v>2520</v>
      </c>
      <c r="K362" s="28">
        <v>3</v>
      </c>
      <c r="L362" s="3" t="s">
        <v>21</v>
      </c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/>
      <c r="AY362" s="18"/>
      <c r="AZ362" s="18"/>
      <c r="BA362" s="18"/>
      <c r="BB362" s="18"/>
      <c r="BC362" s="18"/>
      <c r="BD362" s="18"/>
      <c r="BE362" s="18"/>
      <c r="BF362" s="18"/>
      <c r="BG362" s="18"/>
      <c r="BH362" s="18"/>
      <c r="BI362" s="18"/>
      <c r="BJ362" s="18"/>
      <c r="BK362" s="18"/>
      <c r="BL362" s="18"/>
      <c r="BM362" s="18"/>
      <c r="BN362" s="18"/>
      <c r="BO362" s="18"/>
      <c r="BP362" s="18"/>
      <c r="BQ362" s="18"/>
      <c r="BR362" s="18"/>
      <c r="BS362" s="18"/>
      <c r="BT362" s="18"/>
      <c r="BU362" s="18"/>
      <c r="BV362" s="18"/>
      <c r="BW362" s="18"/>
      <c r="BX362" s="18"/>
      <c r="BY362" s="18"/>
      <c r="BZ362" s="18"/>
      <c r="CA362" s="18"/>
      <c r="CB362" s="18"/>
      <c r="CC362" s="18"/>
      <c r="CD362" s="18"/>
      <c r="CE362" s="18"/>
      <c r="CF362" s="18"/>
      <c r="CG362" s="18"/>
      <c r="CH362" s="18"/>
      <c r="CI362" s="18"/>
      <c r="CJ362" s="18"/>
      <c r="CK362" s="18"/>
      <c r="CL362" s="18"/>
      <c r="CM362" s="18"/>
      <c r="CN362" s="18"/>
      <c r="CO362" s="18"/>
      <c r="CP362" s="18"/>
      <c r="CQ362" s="18"/>
      <c r="CR362" s="18"/>
      <c r="CS362" s="18"/>
      <c r="CT362" s="18"/>
      <c r="CU362" s="18"/>
      <c r="CV362" s="18"/>
      <c r="CW362" s="18"/>
      <c r="CX362" s="18"/>
      <c r="CY362" s="18"/>
      <c r="CZ362" s="18"/>
      <c r="DA362" s="18"/>
      <c r="DB362" s="18"/>
      <c r="DC362" s="18"/>
      <c r="DD362" s="18"/>
      <c r="DE362" s="18"/>
      <c r="DF362" s="18"/>
      <c r="DG362" s="18"/>
      <c r="DH362" s="18"/>
      <c r="DI362" s="18"/>
      <c r="DJ362" s="18"/>
      <c r="DK362" s="18"/>
      <c r="DL362" s="18"/>
      <c r="DM362" s="18"/>
      <c r="DN362" s="18"/>
      <c r="DO362" s="18"/>
      <c r="DP362" s="18"/>
      <c r="DQ362" s="18"/>
      <c r="DR362" s="18"/>
      <c r="DS362" s="18"/>
      <c r="DT362" s="18"/>
      <c r="DU362" s="18"/>
      <c r="DV362" s="18"/>
      <c r="DW362" s="18"/>
      <c r="DX362" s="18"/>
      <c r="DY362" s="18"/>
      <c r="DZ362" s="18"/>
      <c r="EA362" s="18"/>
      <c r="EB362" s="18"/>
      <c r="EC362" s="18"/>
      <c r="ED362" s="18"/>
      <c r="EE362" s="18"/>
      <c r="EF362" s="18"/>
      <c r="EG362" s="18"/>
      <c r="EH362" s="18"/>
      <c r="EI362" s="18"/>
      <c r="EJ362" s="18"/>
      <c r="EK362" s="18"/>
      <c r="EL362" s="18"/>
      <c r="EM362" s="18"/>
      <c r="EN362" s="18"/>
      <c r="EO362" s="18"/>
      <c r="EP362" s="18"/>
      <c r="EQ362" s="18"/>
      <c r="ER362" s="18"/>
      <c r="ES362" s="18"/>
      <c r="ET362" s="18"/>
      <c r="EU362" s="18"/>
      <c r="EV362" s="18"/>
      <c r="EW362" s="18"/>
      <c r="EX362" s="18"/>
      <c r="EY362" s="18"/>
      <c r="EZ362" s="18"/>
      <c r="FA362" s="18"/>
      <c r="FB362" s="18"/>
      <c r="FC362" s="18"/>
      <c r="FD362" s="18"/>
      <c r="FE362" s="18"/>
      <c r="FF362" s="18"/>
      <c r="FG362" s="18"/>
      <c r="FH362" s="18"/>
      <c r="FI362" s="18"/>
      <c r="FJ362" s="18"/>
      <c r="FK362" s="18"/>
      <c r="FL362" s="18"/>
      <c r="FM362" s="18"/>
      <c r="FN362" s="18"/>
      <c r="FO362" s="18"/>
      <c r="FP362" s="18"/>
      <c r="FQ362" s="18"/>
      <c r="FR362" s="18"/>
      <c r="FS362" s="18"/>
      <c r="FT362" s="18"/>
      <c r="FU362" s="18"/>
      <c r="FV362" s="18"/>
      <c r="FW362" s="18"/>
      <c r="FX362" s="18"/>
      <c r="FY362" s="18"/>
      <c r="FZ362" s="18"/>
      <c r="GA362" s="18"/>
      <c r="GB362" s="18"/>
      <c r="GC362" s="18"/>
      <c r="GD362" s="18"/>
      <c r="GE362" s="18"/>
      <c r="GF362" s="18"/>
      <c r="GG362" s="18"/>
      <c r="GH362" s="18"/>
      <c r="GI362" s="18"/>
      <c r="GJ362" s="18"/>
      <c r="GK362" s="18"/>
      <c r="GL362" s="18"/>
      <c r="GM362" s="18"/>
      <c r="GN362" s="18"/>
      <c r="GO362" s="18"/>
      <c r="GP362" s="18"/>
      <c r="GQ362" s="18"/>
      <c r="GR362" s="18"/>
      <c r="GS362" s="18"/>
      <c r="GT362" s="18"/>
      <c r="GU362" s="18"/>
      <c r="GV362" s="18"/>
      <c r="GW362" s="18"/>
      <c r="GX362" s="18"/>
      <c r="GY362" s="18"/>
      <c r="GZ362" s="18"/>
      <c r="HA362" s="18"/>
      <c r="HB362" s="18"/>
      <c r="HC362" s="18"/>
      <c r="HD362" s="18"/>
      <c r="HE362" s="18"/>
      <c r="HF362" s="18"/>
      <c r="HG362" s="18"/>
      <c r="HH362" s="18"/>
      <c r="HI362" s="18"/>
      <c r="HJ362" s="18"/>
      <c r="HK362" s="18"/>
      <c r="HL362" s="18"/>
      <c r="HM362" s="18"/>
      <c r="HN362" s="18"/>
      <c r="HO362" s="18"/>
      <c r="HP362" s="18"/>
      <c r="HQ362" s="18"/>
      <c r="HR362" s="18"/>
      <c r="HS362" s="18"/>
      <c r="HT362" s="18"/>
      <c r="HU362" s="18"/>
      <c r="HV362" s="18"/>
      <c r="HW362" s="18"/>
      <c r="HX362" s="18"/>
      <c r="HY362" s="18"/>
      <c r="HZ362" s="18"/>
      <c r="IA362" s="18"/>
      <c r="IB362" s="18"/>
      <c r="IC362" s="18"/>
      <c r="ID362" s="18"/>
      <c r="IE362" s="18"/>
      <c r="IF362" s="18"/>
      <c r="IG362" s="18"/>
      <c r="IH362" s="18"/>
      <c r="II362" s="18"/>
      <c r="IJ362" s="18"/>
      <c r="IK362" s="18"/>
      <c r="IL362" s="18"/>
      <c r="IM362" s="18"/>
      <c r="IN362" s="18"/>
      <c r="IO362" s="18"/>
      <c r="IP362" s="18"/>
      <c r="IQ362" s="18"/>
      <c r="IR362" s="18"/>
      <c r="IS362" s="18"/>
      <c r="IT362" s="18"/>
      <c r="IU362" s="18"/>
      <c r="IV362" s="18"/>
      <c r="IW362" s="18"/>
      <c r="IX362" s="18"/>
      <c r="IY362" s="18"/>
      <c r="IZ362" s="18"/>
      <c r="JA362" s="18"/>
      <c r="JB362" s="18"/>
      <c r="JC362" s="18"/>
      <c r="JD362" s="18"/>
      <c r="JE362" s="18"/>
      <c r="JF362" s="18"/>
      <c r="JG362" s="18"/>
      <c r="JH362" s="18"/>
      <c r="JI362" s="18"/>
      <c r="JJ362" s="18"/>
      <c r="JK362" s="18"/>
      <c r="JL362" s="18"/>
      <c r="JM362" s="18"/>
      <c r="JN362" s="18"/>
      <c r="JO362" s="18"/>
      <c r="JP362" s="18"/>
      <c r="JQ362" s="18"/>
      <c r="JR362" s="18"/>
      <c r="JS362" s="18"/>
      <c r="JT362" s="18"/>
      <c r="JU362" s="18"/>
      <c r="JV362" s="18"/>
      <c r="JW362" s="18"/>
      <c r="JX362" s="18"/>
      <c r="JY362" s="18"/>
      <c r="JZ362" s="18"/>
      <c r="KA362" s="18"/>
      <c r="KB362" s="18"/>
      <c r="KC362" s="18"/>
      <c r="KD362" s="18"/>
      <c r="KE362" s="18"/>
      <c r="KF362" s="18"/>
      <c r="KG362" s="18"/>
      <c r="KH362" s="18"/>
      <c r="KI362" s="18"/>
      <c r="KJ362" s="18"/>
      <c r="KK362" s="18"/>
      <c r="KL362" s="18"/>
      <c r="KM362" s="18"/>
      <c r="KN362" s="18"/>
      <c r="KO362" s="18"/>
      <c r="KP362" s="18"/>
      <c r="KQ362" s="18"/>
      <c r="KR362" s="18"/>
      <c r="KS362" s="18"/>
      <c r="KT362" s="18"/>
      <c r="KU362" s="18"/>
      <c r="KV362" s="18"/>
      <c r="KW362" s="18"/>
      <c r="KX362" s="18"/>
      <c r="KY362" s="18"/>
      <c r="KZ362" s="18"/>
      <c r="LA362" s="18"/>
      <c r="LB362" s="18"/>
      <c r="LC362" s="18"/>
      <c r="LD362" s="18"/>
      <c r="LE362" s="18"/>
      <c r="LF362" s="18"/>
      <c r="LG362" s="18"/>
      <c r="LH362" s="18"/>
      <c r="LI362" s="18"/>
      <c r="LJ362" s="18"/>
      <c r="LK362" s="18"/>
      <c r="LL362" s="18"/>
      <c r="LM362" s="18"/>
      <c r="LN362" s="18"/>
      <c r="LO362" s="18"/>
      <c r="LP362" s="18"/>
      <c r="LQ362" s="18"/>
      <c r="LR362" s="18"/>
      <c r="LS362" s="18"/>
      <c r="LT362" s="18"/>
      <c r="LU362" s="18"/>
      <c r="LV362" s="18"/>
      <c r="LW362" s="18"/>
      <c r="LX362" s="18"/>
      <c r="LY362" s="18"/>
      <c r="LZ362" s="18"/>
      <c r="MA362" s="18"/>
      <c r="MB362" s="18"/>
      <c r="MC362" s="18"/>
      <c r="MD362" s="18"/>
      <c r="ME362" s="18"/>
      <c r="MF362" s="18"/>
      <c r="MG362" s="18"/>
      <c r="MH362" s="18"/>
      <c r="MI362" s="18"/>
      <c r="MJ362" s="18"/>
      <c r="MK362" s="18"/>
      <c r="ML362" s="18"/>
      <c r="MM362" s="18"/>
      <c r="MN362" s="18"/>
      <c r="MO362" s="18"/>
      <c r="MP362" s="18"/>
      <c r="MQ362" s="18"/>
      <c r="MR362" s="18"/>
      <c r="MS362" s="18"/>
      <c r="MT362" s="18"/>
      <c r="MU362" s="18"/>
      <c r="MV362" s="18"/>
      <c r="MW362" s="18"/>
      <c r="MX362" s="18"/>
      <c r="MY362" s="18"/>
      <c r="MZ362" s="18"/>
      <c r="NA362" s="18"/>
      <c r="NB362" s="18"/>
      <c r="NC362" s="18"/>
      <c r="ND362" s="18"/>
      <c r="NE362" s="18"/>
      <c r="NF362" s="18"/>
      <c r="NG362" s="18"/>
      <c r="NH362" s="18"/>
      <c r="NI362" s="18"/>
      <c r="NJ362" s="18"/>
      <c r="NK362" s="18"/>
      <c r="NL362" s="18"/>
      <c r="NM362" s="18"/>
      <c r="NN362" s="18"/>
      <c r="NO362" s="18"/>
      <c r="NP362" s="18"/>
      <c r="NQ362" s="18"/>
      <c r="NR362" s="18"/>
      <c r="NS362" s="18"/>
      <c r="NT362" s="18"/>
      <c r="NU362" s="18"/>
      <c r="NV362" s="18"/>
      <c r="NW362" s="18"/>
      <c r="NX362" s="18"/>
      <c r="NY362" s="18"/>
      <c r="NZ362" s="18"/>
      <c r="OA362" s="18"/>
      <c r="OB362" s="18"/>
      <c r="OC362" s="18"/>
      <c r="OD362" s="18"/>
      <c r="OE362" s="18"/>
      <c r="OF362" s="18"/>
      <c r="OG362" s="18"/>
      <c r="OH362" s="18"/>
      <c r="OI362" s="18"/>
      <c r="OJ362" s="18"/>
      <c r="OK362" s="18"/>
      <c r="OL362" s="18"/>
      <c r="OM362" s="18"/>
      <c r="ON362" s="18"/>
      <c r="OO362" s="18"/>
      <c r="OP362" s="18"/>
      <c r="OQ362" s="18"/>
      <c r="OR362" s="18"/>
      <c r="OS362" s="18"/>
      <c r="OT362" s="18"/>
      <c r="OU362" s="18"/>
      <c r="OV362" s="18"/>
      <c r="OW362" s="18"/>
      <c r="OX362" s="18"/>
      <c r="OY362" s="18"/>
      <c r="OZ362" s="18"/>
      <c r="PA362" s="18"/>
      <c r="PB362" s="18"/>
      <c r="PC362" s="18"/>
      <c r="PD362" s="18"/>
      <c r="PE362" s="18"/>
      <c r="PF362" s="18"/>
      <c r="PG362" s="18"/>
      <c r="PH362" s="18"/>
      <c r="PI362" s="18"/>
      <c r="PJ362" s="18"/>
      <c r="PK362" s="18"/>
      <c r="PL362" s="18"/>
      <c r="PM362" s="18"/>
      <c r="PN362" s="18"/>
      <c r="PO362" s="18"/>
      <c r="PP362" s="18"/>
      <c r="PQ362" s="18"/>
      <c r="PR362" s="18"/>
      <c r="PS362" s="18"/>
      <c r="PT362" s="18"/>
      <c r="PU362" s="18"/>
      <c r="PV362" s="18"/>
      <c r="PW362" s="18"/>
      <c r="PX362" s="18"/>
      <c r="PY362" s="18"/>
      <c r="PZ362" s="18"/>
      <c r="QA362" s="18"/>
      <c r="QB362" s="18"/>
      <c r="QC362" s="18"/>
      <c r="QD362" s="18"/>
      <c r="QE362" s="18"/>
      <c r="QF362" s="18"/>
      <c r="QG362" s="18"/>
      <c r="QH362" s="18"/>
      <c r="QI362" s="18"/>
      <c r="QJ362" s="18"/>
      <c r="QK362" s="18"/>
      <c r="QL362" s="18"/>
      <c r="QM362" s="18"/>
      <c r="QN362" s="18"/>
      <c r="QO362" s="18"/>
      <c r="QP362" s="18"/>
      <c r="QQ362" s="18"/>
      <c r="QR362" s="18"/>
      <c r="QS362" s="18"/>
      <c r="QT362" s="18"/>
      <c r="QU362" s="18"/>
      <c r="QV362" s="18"/>
      <c r="QW362" s="18"/>
      <c r="QX362" s="18"/>
      <c r="QY362" s="18"/>
      <c r="QZ362" s="18"/>
      <c r="RA362" s="18"/>
      <c r="RB362" s="18"/>
      <c r="RC362" s="18"/>
      <c r="RD362" s="18"/>
      <c r="RE362" s="18"/>
      <c r="RF362" s="18"/>
      <c r="RG362" s="18"/>
      <c r="RH362" s="18"/>
      <c r="RI362" s="18"/>
      <c r="RJ362" s="18"/>
    </row>
    <row r="363" spans="1:478" x14ac:dyDescent="0.2">
      <c r="A363" s="3" t="s">
        <v>352</v>
      </c>
      <c r="B363" s="4" t="s">
        <v>353</v>
      </c>
      <c r="C363" s="4" t="s">
        <v>558</v>
      </c>
      <c r="D363" s="6" t="s">
        <v>351</v>
      </c>
      <c r="E363" s="3" t="s">
        <v>24</v>
      </c>
      <c r="F363" s="28">
        <v>1</v>
      </c>
      <c r="G363" s="3" t="s">
        <v>357</v>
      </c>
      <c r="H363" s="29">
        <v>19.93</v>
      </c>
      <c r="I363" s="22" t="str">
        <f t="shared" ref="I363:I394" si="20">IF(J363&gt;0,"Y"," N")</f>
        <v>Y</v>
      </c>
      <c r="J363" s="30">
        <v>36272</v>
      </c>
      <c r="K363" s="28">
        <v>35</v>
      </c>
      <c r="L363" s="3" t="s">
        <v>21</v>
      </c>
    </row>
    <row r="364" spans="1:478" x14ac:dyDescent="0.2">
      <c r="A364" s="3" t="s">
        <v>352</v>
      </c>
      <c r="B364" s="4" t="s">
        <v>353</v>
      </c>
      <c r="C364" s="4" t="s">
        <v>558</v>
      </c>
      <c r="D364" s="6" t="s">
        <v>351</v>
      </c>
      <c r="E364" s="3" t="s">
        <v>24</v>
      </c>
      <c r="F364" s="28">
        <v>1</v>
      </c>
      <c r="G364" s="3" t="s">
        <v>358</v>
      </c>
      <c r="H364" s="29">
        <v>19.93</v>
      </c>
      <c r="I364" s="22" t="str">
        <f t="shared" si="20"/>
        <v>Y</v>
      </c>
      <c r="J364" s="30">
        <v>36272</v>
      </c>
      <c r="K364" s="28">
        <v>35</v>
      </c>
      <c r="L364" s="3" t="s">
        <v>21</v>
      </c>
    </row>
    <row r="365" spans="1:478" x14ac:dyDescent="0.2">
      <c r="A365" s="3" t="s">
        <v>352</v>
      </c>
      <c r="B365" s="4" t="s">
        <v>353</v>
      </c>
      <c r="C365" s="4" t="s">
        <v>558</v>
      </c>
      <c r="D365" s="6" t="s">
        <v>351</v>
      </c>
      <c r="E365" s="3" t="s">
        <v>24</v>
      </c>
      <c r="F365" s="28">
        <v>2</v>
      </c>
      <c r="G365" s="3" t="s">
        <v>359</v>
      </c>
      <c r="H365" s="29">
        <v>19.93</v>
      </c>
      <c r="I365" s="22" t="str">
        <f t="shared" si="20"/>
        <v>Y</v>
      </c>
      <c r="J365" s="30">
        <v>19690</v>
      </c>
      <c r="K365" s="28">
        <v>19</v>
      </c>
      <c r="L365" s="3" t="s">
        <v>21</v>
      </c>
    </row>
    <row r="366" spans="1:478" x14ac:dyDescent="0.2">
      <c r="A366" s="3" t="s">
        <v>364</v>
      </c>
      <c r="B366" s="4" t="s">
        <v>365</v>
      </c>
      <c r="C366" s="4" t="s">
        <v>559</v>
      </c>
      <c r="D366" s="6" t="s">
        <v>363</v>
      </c>
      <c r="E366" s="3" t="s">
        <v>24</v>
      </c>
      <c r="F366" s="28">
        <v>1</v>
      </c>
      <c r="G366" s="3" t="s">
        <v>366</v>
      </c>
      <c r="H366" s="24">
        <f>IF(J366&gt;0,(J366/(K366*52)),"  ")</f>
        <v>14</v>
      </c>
      <c r="I366" s="22" t="str">
        <f t="shared" si="20"/>
        <v>Y</v>
      </c>
      <c r="J366" s="30">
        <v>14560</v>
      </c>
      <c r="K366" s="28">
        <v>20</v>
      </c>
      <c r="L366" s="3" t="s">
        <v>21</v>
      </c>
    </row>
    <row r="367" spans="1:478" x14ac:dyDescent="0.2">
      <c r="A367" s="3" t="s">
        <v>364</v>
      </c>
      <c r="B367" s="4" t="s">
        <v>365</v>
      </c>
      <c r="C367" s="4" t="s">
        <v>559</v>
      </c>
      <c r="D367" s="6" t="s">
        <v>363</v>
      </c>
      <c r="E367" s="3" t="s">
        <v>24</v>
      </c>
      <c r="F367" s="28">
        <v>3</v>
      </c>
      <c r="G367" s="3" t="s">
        <v>367</v>
      </c>
      <c r="H367" s="29">
        <v>10</v>
      </c>
      <c r="I367" s="22" t="str">
        <f t="shared" si="20"/>
        <v xml:space="preserve"> N</v>
      </c>
      <c r="J367" s="7"/>
      <c r="K367" s="28">
        <v>8</v>
      </c>
      <c r="L367" s="3" t="s">
        <v>21</v>
      </c>
    </row>
    <row r="368" spans="1:478" x14ac:dyDescent="0.2">
      <c r="A368" s="3" t="s">
        <v>324</v>
      </c>
      <c r="B368" s="4" t="s">
        <v>369</v>
      </c>
      <c r="C368" s="4" t="s">
        <v>560</v>
      </c>
      <c r="D368" s="6" t="s">
        <v>368</v>
      </c>
      <c r="E368" s="3" t="s">
        <v>24</v>
      </c>
      <c r="F368" s="28">
        <v>1</v>
      </c>
      <c r="G368" s="3" t="s">
        <v>371</v>
      </c>
      <c r="H368" s="29">
        <v>16.190000000000001</v>
      </c>
      <c r="I368" s="22" t="str">
        <f t="shared" si="20"/>
        <v xml:space="preserve"> N</v>
      </c>
      <c r="J368" s="7"/>
      <c r="K368" s="28">
        <v>35</v>
      </c>
      <c r="L368" s="3" t="s">
        <v>21</v>
      </c>
    </row>
    <row r="369" spans="1:478" x14ac:dyDescent="0.2">
      <c r="A369" s="3" t="s">
        <v>324</v>
      </c>
      <c r="B369" s="4" t="s">
        <v>369</v>
      </c>
      <c r="C369" s="4" t="s">
        <v>560</v>
      </c>
      <c r="D369" s="6" t="s">
        <v>368</v>
      </c>
      <c r="E369" s="3" t="s">
        <v>24</v>
      </c>
      <c r="F369" s="28">
        <v>3</v>
      </c>
      <c r="G369" s="3" t="s">
        <v>373</v>
      </c>
      <c r="H369" s="29">
        <v>12</v>
      </c>
      <c r="I369" s="22" t="str">
        <f t="shared" si="20"/>
        <v xml:space="preserve"> N</v>
      </c>
      <c r="J369" s="7"/>
      <c r="K369" s="28">
        <v>4</v>
      </c>
      <c r="L369" s="3" t="s">
        <v>21</v>
      </c>
    </row>
    <row r="370" spans="1:478" x14ac:dyDescent="0.2">
      <c r="A370" s="3" t="s">
        <v>324</v>
      </c>
      <c r="B370" s="4" t="s">
        <v>369</v>
      </c>
      <c r="C370" s="4" t="s">
        <v>560</v>
      </c>
      <c r="D370" s="6" t="s">
        <v>368</v>
      </c>
      <c r="E370" s="3" t="s">
        <v>24</v>
      </c>
      <c r="F370" s="28">
        <v>5</v>
      </c>
      <c r="G370" s="3" t="s">
        <v>375</v>
      </c>
      <c r="H370" s="29">
        <v>12.05</v>
      </c>
      <c r="I370" s="22" t="str">
        <f t="shared" si="20"/>
        <v xml:space="preserve"> N</v>
      </c>
      <c r="J370" s="7"/>
      <c r="K370" s="7" t="s">
        <v>14</v>
      </c>
      <c r="L370" s="3" t="s">
        <v>21</v>
      </c>
    </row>
    <row r="371" spans="1:478" x14ac:dyDescent="0.2">
      <c r="A371" s="3" t="s">
        <v>324</v>
      </c>
      <c r="B371" s="4" t="s">
        <v>369</v>
      </c>
      <c r="C371" s="4" t="s">
        <v>560</v>
      </c>
      <c r="D371" s="6" t="s">
        <v>368</v>
      </c>
      <c r="E371" s="3" t="s">
        <v>24</v>
      </c>
      <c r="F371" s="28">
        <v>1</v>
      </c>
      <c r="G371" s="3" t="s">
        <v>376</v>
      </c>
      <c r="H371" s="29">
        <v>16.190000000000001</v>
      </c>
      <c r="I371" s="22" t="str">
        <f t="shared" si="20"/>
        <v xml:space="preserve"> N</v>
      </c>
      <c r="J371" s="7"/>
      <c r="K371" s="28">
        <v>35</v>
      </c>
      <c r="L371" s="3" t="s">
        <v>21</v>
      </c>
    </row>
    <row r="372" spans="1:478" x14ac:dyDescent="0.2">
      <c r="A372" s="3" t="s">
        <v>324</v>
      </c>
      <c r="B372" s="4" t="s">
        <v>369</v>
      </c>
      <c r="C372" s="4" t="s">
        <v>560</v>
      </c>
      <c r="D372" s="6" t="s">
        <v>368</v>
      </c>
      <c r="E372" s="3" t="s">
        <v>24</v>
      </c>
      <c r="F372" s="28">
        <v>1</v>
      </c>
      <c r="G372" s="3" t="s">
        <v>377</v>
      </c>
      <c r="H372" s="29">
        <v>13.75</v>
      </c>
      <c r="I372" s="22" t="str">
        <f t="shared" si="20"/>
        <v xml:space="preserve"> N</v>
      </c>
      <c r="J372" s="7"/>
      <c r="K372" s="28">
        <v>27</v>
      </c>
      <c r="L372" s="3" t="s">
        <v>21</v>
      </c>
    </row>
    <row r="373" spans="1:478" x14ac:dyDescent="0.2">
      <c r="A373" s="3" t="s">
        <v>324</v>
      </c>
      <c r="B373" s="4" t="s">
        <v>369</v>
      </c>
      <c r="C373" s="4" t="s">
        <v>560</v>
      </c>
      <c r="D373" s="6" t="s">
        <v>368</v>
      </c>
      <c r="E373" s="3" t="s">
        <v>24</v>
      </c>
      <c r="F373" s="28">
        <v>1</v>
      </c>
      <c r="G373" s="3" t="s">
        <v>377</v>
      </c>
      <c r="H373" s="29">
        <v>12.05</v>
      </c>
      <c r="I373" s="22" t="str">
        <f t="shared" si="20"/>
        <v xml:space="preserve"> N</v>
      </c>
      <c r="J373" s="7"/>
      <c r="K373" s="28">
        <v>22</v>
      </c>
      <c r="L373" s="3" t="s">
        <v>21</v>
      </c>
    </row>
    <row r="374" spans="1:478" x14ac:dyDescent="0.2">
      <c r="A374" s="3" t="s">
        <v>324</v>
      </c>
      <c r="B374" s="4" t="s">
        <v>369</v>
      </c>
      <c r="C374" s="4" t="s">
        <v>560</v>
      </c>
      <c r="D374" s="6" t="s">
        <v>368</v>
      </c>
      <c r="E374" s="3" t="s">
        <v>24</v>
      </c>
      <c r="F374" s="28">
        <v>1</v>
      </c>
      <c r="G374" s="3" t="s">
        <v>378</v>
      </c>
      <c r="H374" s="29">
        <v>14.5</v>
      </c>
      <c r="I374" s="22" t="str">
        <f t="shared" si="20"/>
        <v xml:space="preserve"> N</v>
      </c>
      <c r="J374" s="7"/>
      <c r="K374" s="28">
        <v>4</v>
      </c>
      <c r="L374" s="3" t="s">
        <v>21</v>
      </c>
    </row>
    <row r="375" spans="1:478" x14ac:dyDescent="0.2">
      <c r="A375" s="3" t="s">
        <v>380</v>
      </c>
      <c r="B375" s="4" t="s">
        <v>381</v>
      </c>
      <c r="C375" s="4" t="s">
        <v>561</v>
      </c>
      <c r="D375" s="6" t="s">
        <v>379</v>
      </c>
      <c r="E375" s="3" t="s">
        <v>24</v>
      </c>
      <c r="F375" s="28">
        <v>19</v>
      </c>
      <c r="G375" s="3" t="s">
        <v>282</v>
      </c>
      <c r="H375" s="24">
        <f t="shared" ref="H375:H401" si="21">IF(J375&gt;0,(J375/(K375*52)),"  ")</f>
        <v>18.898547273160279</v>
      </c>
      <c r="I375" s="22" t="str">
        <f t="shared" si="20"/>
        <v>Y</v>
      </c>
      <c r="J375" s="30">
        <v>31742</v>
      </c>
      <c r="K375" s="28">
        <v>32.299999999999997</v>
      </c>
      <c r="L375" s="3" t="s">
        <v>21</v>
      </c>
    </row>
    <row r="376" spans="1:478" x14ac:dyDescent="0.2">
      <c r="A376" s="3" t="s">
        <v>380</v>
      </c>
      <c r="B376" s="4" t="s">
        <v>381</v>
      </c>
      <c r="C376" s="4" t="s">
        <v>561</v>
      </c>
      <c r="D376" s="6" t="s">
        <v>379</v>
      </c>
      <c r="E376" s="3" t="s">
        <v>24</v>
      </c>
      <c r="F376" s="28">
        <v>3</v>
      </c>
      <c r="G376" s="3" t="s">
        <v>393</v>
      </c>
      <c r="H376" s="24">
        <f t="shared" si="21"/>
        <v>19.272820512820513</v>
      </c>
      <c r="I376" s="22" t="str">
        <f t="shared" si="20"/>
        <v>Y</v>
      </c>
      <c r="J376" s="30">
        <v>37582</v>
      </c>
      <c r="K376" s="28">
        <v>37.5</v>
      </c>
      <c r="L376" s="3" t="s">
        <v>21</v>
      </c>
    </row>
    <row r="377" spans="1:478" x14ac:dyDescent="0.2">
      <c r="A377" s="3" t="s">
        <v>380</v>
      </c>
      <c r="B377" s="4" t="s">
        <v>381</v>
      </c>
      <c r="C377" s="4" t="s">
        <v>561</v>
      </c>
      <c r="D377" s="6" t="s">
        <v>379</v>
      </c>
      <c r="E377" s="3" t="s">
        <v>24</v>
      </c>
      <c r="F377" s="28">
        <v>8</v>
      </c>
      <c r="G377" s="3" t="s">
        <v>394</v>
      </c>
      <c r="H377" s="24">
        <f t="shared" si="21"/>
        <v>22.984102564102564</v>
      </c>
      <c r="I377" s="22" t="str">
        <f t="shared" si="20"/>
        <v>Y</v>
      </c>
      <c r="J377" s="30">
        <v>44819</v>
      </c>
      <c r="K377" s="28">
        <v>37.5</v>
      </c>
      <c r="L377" s="3" t="s">
        <v>21</v>
      </c>
    </row>
    <row r="378" spans="1:478" x14ac:dyDescent="0.2">
      <c r="A378" s="3" t="s">
        <v>380</v>
      </c>
      <c r="B378" s="4" t="s">
        <v>381</v>
      </c>
      <c r="C378" s="4" t="s">
        <v>561</v>
      </c>
      <c r="D378" s="6" t="s">
        <v>379</v>
      </c>
      <c r="E378" s="3" t="s">
        <v>24</v>
      </c>
      <c r="F378" s="28">
        <v>1</v>
      </c>
      <c r="G378" s="3" t="s">
        <v>396</v>
      </c>
      <c r="H378" s="24">
        <f t="shared" si="21"/>
        <v>23.475000000000001</v>
      </c>
      <c r="I378" s="22" t="str">
        <f t="shared" si="20"/>
        <v>Y</v>
      </c>
      <c r="J378" s="30">
        <v>48828</v>
      </c>
      <c r="K378" s="28">
        <v>40</v>
      </c>
      <c r="L378" s="3" t="s">
        <v>21</v>
      </c>
    </row>
    <row r="379" spans="1:478" s="15" customFormat="1" x14ac:dyDescent="0.2">
      <c r="A379" s="3" t="s">
        <v>380</v>
      </c>
      <c r="B379" s="4" t="s">
        <v>381</v>
      </c>
      <c r="C379" s="4" t="s">
        <v>561</v>
      </c>
      <c r="D379" s="6" t="s">
        <v>379</v>
      </c>
      <c r="E379" s="3" t="s">
        <v>24</v>
      </c>
      <c r="F379" s="28">
        <v>1</v>
      </c>
      <c r="G379" s="3" t="s">
        <v>397</v>
      </c>
      <c r="H379" s="24">
        <f t="shared" si="21"/>
        <v>17.88</v>
      </c>
      <c r="I379" s="22" t="str">
        <f t="shared" si="20"/>
        <v>Y</v>
      </c>
      <c r="J379" s="30">
        <v>34866</v>
      </c>
      <c r="K379" s="28">
        <v>37.5</v>
      </c>
      <c r="L379" s="3" t="s">
        <v>21</v>
      </c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/>
      <c r="AV379" s="18"/>
      <c r="AW379" s="18"/>
      <c r="AX379" s="18"/>
      <c r="AY379" s="18"/>
      <c r="AZ379" s="18"/>
      <c r="BA379" s="18"/>
      <c r="BB379" s="18"/>
      <c r="BC379" s="18"/>
      <c r="BD379" s="18"/>
      <c r="BE379" s="18"/>
      <c r="BF379" s="18"/>
      <c r="BG379" s="18"/>
      <c r="BH379" s="18"/>
      <c r="BI379" s="18"/>
      <c r="BJ379" s="18"/>
      <c r="BK379" s="18"/>
      <c r="BL379" s="18"/>
      <c r="BM379" s="18"/>
      <c r="BN379" s="18"/>
      <c r="BO379" s="18"/>
      <c r="BP379" s="18"/>
      <c r="BQ379" s="18"/>
      <c r="BR379" s="18"/>
      <c r="BS379" s="18"/>
      <c r="BT379" s="18"/>
      <c r="BU379" s="18"/>
      <c r="BV379" s="18"/>
      <c r="BW379" s="18"/>
      <c r="BX379" s="18"/>
      <c r="BY379" s="18"/>
      <c r="BZ379" s="18"/>
      <c r="CA379" s="18"/>
      <c r="CB379" s="18"/>
      <c r="CC379" s="18"/>
      <c r="CD379" s="18"/>
      <c r="CE379" s="18"/>
      <c r="CF379" s="18"/>
      <c r="CG379" s="18"/>
      <c r="CH379" s="18"/>
      <c r="CI379" s="18"/>
      <c r="CJ379" s="18"/>
      <c r="CK379" s="18"/>
      <c r="CL379" s="18"/>
      <c r="CM379" s="18"/>
      <c r="CN379" s="18"/>
      <c r="CO379" s="18"/>
      <c r="CP379" s="18"/>
      <c r="CQ379" s="18"/>
      <c r="CR379" s="18"/>
      <c r="CS379" s="18"/>
      <c r="CT379" s="18"/>
      <c r="CU379" s="18"/>
      <c r="CV379" s="18"/>
      <c r="CW379" s="18"/>
      <c r="CX379" s="18"/>
      <c r="CY379" s="18"/>
      <c r="CZ379" s="18"/>
      <c r="DA379" s="18"/>
      <c r="DB379" s="18"/>
      <c r="DC379" s="18"/>
      <c r="DD379" s="18"/>
      <c r="DE379" s="18"/>
      <c r="DF379" s="18"/>
      <c r="DG379" s="18"/>
      <c r="DH379" s="18"/>
      <c r="DI379" s="18"/>
      <c r="DJ379" s="18"/>
      <c r="DK379" s="18"/>
      <c r="DL379" s="18"/>
      <c r="DM379" s="18"/>
      <c r="DN379" s="18"/>
      <c r="DO379" s="18"/>
      <c r="DP379" s="18"/>
      <c r="DQ379" s="18"/>
      <c r="DR379" s="18"/>
      <c r="DS379" s="18"/>
      <c r="DT379" s="18"/>
      <c r="DU379" s="18"/>
      <c r="DV379" s="18"/>
      <c r="DW379" s="18"/>
      <c r="DX379" s="18"/>
      <c r="DY379" s="18"/>
      <c r="DZ379" s="18"/>
      <c r="EA379" s="18"/>
      <c r="EB379" s="18"/>
      <c r="EC379" s="18"/>
      <c r="ED379" s="18"/>
      <c r="EE379" s="18"/>
      <c r="EF379" s="18"/>
      <c r="EG379" s="18"/>
      <c r="EH379" s="18"/>
      <c r="EI379" s="18"/>
      <c r="EJ379" s="18"/>
      <c r="EK379" s="18"/>
      <c r="EL379" s="18"/>
      <c r="EM379" s="18"/>
      <c r="EN379" s="18"/>
      <c r="EO379" s="18"/>
      <c r="EP379" s="18"/>
      <c r="EQ379" s="18"/>
      <c r="ER379" s="18"/>
      <c r="ES379" s="18"/>
      <c r="ET379" s="18"/>
      <c r="EU379" s="18"/>
      <c r="EV379" s="18"/>
      <c r="EW379" s="18"/>
      <c r="EX379" s="18"/>
      <c r="EY379" s="18"/>
      <c r="EZ379" s="18"/>
      <c r="FA379" s="18"/>
      <c r="FB379" s="18"/>
      <c r="FC379" s="18"/>
      <c r="FD379" s="18"/>
      <c r="FE379" s="18"/>
      <c r="FF379" s="18"/>
      <c r="FG379" s="18"/>
      <c r="FH379" s="18"/>
      <c r="FI379" s="18"/>
      <c r="FJ379" s="18"/>
      <c r="FK379" s="18"/>
      <c r="FL379" s="18"/>
      <c r="FM379" s="18"/>
      <c r="FN379" s="18"/>
      <c r="FO379" s="18"/>
      <c r="FP379" s="18"/>
      <c r="FQ379" s="18"/>
      <c r="FR379" s="18"/>
      <c r="FS379" s="18"/>
      <c r="FT379" s="18"/>
      <c r="FU379" s="18"/>
      <c r="FV379" s="18"/>
      <c r="FW379" s="18"/>
      <c r="FX379" s="18"/>
      <c r="FY379" s="18"/>
      <c r="FZ379" s="18"/>
      <c r="GA379" s="18"/>
      <c r="GB379" s="18"/>
      <c r="GC379" s="18"/>
      <c r="GD379" s="18"/>
      <c r="GE379" s="18"/>
      <c r="GF379" s="18"/>
      <c r="GG379" s="18"/>
      <c r="GH379" s="18"/>
      <c r="GI379" s="18"/>
      <c r="GJ379" s="18"/>
      <c r="GK379" s="18"/>
      <c r="GL379" s="18"/>
      <c r="GM379" s="18"/>
      <c r="GN379" s="18"/>
      <c r="GO379" s="18"/>
      <c r="GP379" s="18"/>
      <c r="GQ379" s="18"/>
      <c r="GR379" s="18"/>
      <c r="GS379" s="18"/>
      <c r="GT379" s="18"/>
      <c r="GU379" s="18"/>
      <c r="GV379" s="18"/>
      <c r="GW379" s="18"/>
      <c r="GX379" s="18"/>
      <c r="GY379" s="18"/>
      <c r="GZ379" s="18"/>
      <c r="HA379" s="18"/>
      <c r="HB379" s="18"/>
      <c r="HC379" s="18"/>
      <c r="HD379" s="18"/>
      <c r="HE379" s="18"/>
      <c r="HF379" s="18"/>
      <c r="HG379" s="18"/>
      <c r="HH379" s="18"/>
      <c r="HI379" s="18"/>
      <c r="HJ379" s="18"/>
      <c r="HK379" s="18"/>
      <c r="HL379" s="18"/>
      <c r="HM379" s="18"/>
      <c r="HN379" s="18"/>
      <c r="HO379" s="18"/>
      <c r="HP379" s="18"/>
      <c r="HQ379" s="18"/>
      <c r="HR379" s="18"/>
      <c r="HS379" s="18"/>
      <c r="HT379" s="18"/>
      <c r="HU379" s="18"/>
      <c r="HV379" s="18"/>
      <c r="HW379" s="18"/>
      <c r="HX379" s="18"/>
      <c r="HY379" s="18"/>
      <c r="HZ379" s="18"/>
      <c r="IA379" s="18"/>
      <c r="IB379" s="18"/>
      <c r="IC379" s="18"/>
      <c r="ID379" s="18"/>
      <c r="IE379" s="18"/>
      <c r="IF379" s="18"/>
      <c r="IG379" s="18"/>
      <c r="IH379" s="18"/>
      <c r="II379" s="18"/>
      <c r="IJ379" s="18"/>
      <c r="IK379" s="18"/>
      <c r="IL379" s="18"/>
      <c r="IM379" s="18"/>
      <c r="IN379" s="18"/>
      <c r="IO379" s="18"/>
      <c r="IP379" s="18"/>
      <c r="IQ379" s="18"/>
      <c r="IR379" s="18"/>
      <c r="IS379" s="18"/>
      <c r="IT379" s="18"/>
      <c r="IU379" s="18"/>
      <c r="IV379" s="18"/>
      <c r="IW379" s="18"/>
      <c r="IX379" s="18"/>
      <c r="IY379" s="18"/>
      <c r="IZ379" s="18"/>
      <c r="JA379" s="18"/>
      <c r="JB379" s="18"/>
      <c r="JC379" s="18"/>
      <c r="JD379" s="18"/>
      <c r="JE379" s="18"/>
      <c r="JF379" s="18"/>
      <c r="JG379" s="18"/>
      <c r="JH379" s="18"/>
      <c r="JI379" s="18"/>
      <c r="JJ379" s="18"/>
      <c r="JK379" s="18"/>
      <c r="JL379" s="18"/>
      <c r="JM379" s="18"/>
      <c r="JN379" s="18"/>
      <c r="JO379" s="18"/>
      <c r="JP379" s="18"/>
      <c r="JQ379" s="18"/>
      <c r="JR379" s="18"/>
      <c r="JS379" s="18"/>
      <c r="JT379" s="18"/>
      <c r="JU379" s="18"/>
      <c r="JV379" s="18"/>
      <c r="JW379" s="18"/>
      <c r="JX379" s="18"/>
      <c r="JY379" s="18"/>
      <c r="JZ379" s="18"/>
      <c r="KA379" s="18"/>
      <c r="KB379" s="18"/>
      <c r="KC379" s="18"/>
      <c r="KD379" s="18"/>
      <c r="KE379" s="18"/>
      <c r="KF379" s="18"/>
      <c r="KG379" s="18"/>
      <c r="KH379" s="18"/>
      <c r="KI379" s="18"/>
      <c r="KJ379" s="18"/>
      <c r="KK379" s="18"/>
      <c r="KL379" s="18"/>
      <c r="KM379" s="18"/>
      <c r="KN379" s="18"/>
      <c r="KO379" s="18"/>
      <c r="KP379" s="18"/>
      <c r="KQ379" s="18"/>
      <c r="KR379" s="18"/>
      <c r="KS379" s="18"/>
      <c r="KT379" s="18"/>
      <c r="KU379" s="18"/>
      <c r="KV379" s="18"/>
      <c r="KW379" s="18"/>
      <c r="KX379" s="18"/>
      <c r="KY379" s="18"/>
      <c r="KZ379" s="18"/>
      <c r="LA379" s="18"/>
      <c r="LB379" s="18"/>
      <c r="LC379" s="18"/>
      <c r="LD379" s="18"/>
      <c r="LE379" s="18"/>
      <c r="LF379" s="18"/>
      <c r="LG379" s="18"/>
      <c r="LH379" s="18"/>
      <c r="LI379" s="18"/>
      <c r="LJ379" s="18"/>
      <c r="LK379" s="18"/>
      <c r="LL379" s="18"/>
      <c r="LM379" s="18"/>
      <c r="LN379" s="18"/>
      <c r="LO379" s="18"/>
      <c r="LP379" s="18"/>
      <c r="LQ379" s="18"/>
      <c r="LR379" s="18"/>
      <c r="LS379" s="18"/>
      <c r="LT379" s="18"/>
      <c r="LU379" s="18"/>
      <c r="LV379" s="18"/>
      <c r="LW379" s="18"/>
      <c r="LX379" s="18"/>
      <c r="LY379" s="18"/>
      <c r="LZ379" s="18"/>
      <c r="MA379" s="18"/>
      <c r="MB379" s="18"/>
      <c r="MC379" s="18"/>
      <c r="MD379" s="18"/>
      <c r="ME379" s="18"/>
      <c r="MF379" s="18"/>
      <c r="MG379" s="18"/>
      <c r="MH379" s="18"/>
      <c r="MI379" s="18"/>
      <c r="MJ379" s="18"/>
      <c r="MK379" s="18"/>
      <c r="ML379" s="18"/>
      <c r="MM379" s="18"/>
      <c r="MN379" s="18"/>
      <c r="MO379" s="18"/>
      <c r="MP379" s="18"/>
      <c r="MQ379" s="18"/>
      <c r="MR379" s="18"/>
      <c r="MS379" s="18"/>
      <c r="MT379" s="18"/>
      <c r="MU379" s="18"/>
      <c r="MV379" s="18"/>
      <c r="MW379" s="18"/>
      <c r="MX379" s="18"/>
      <c r="MY379" s="18"/>
      <c r="MZ379" s="18"/>
      <c r="NA379" s="18"/>
      <c r="NB379" s="18"/>
      <c r="NC379" s="18"/>
      <c r="ND379" s="18"/>
      <c r="NE379" s="18"/>
      <c r="NF379" s="18"/>
      <c r="NG379" s="18"/>
      <c r="NH379" s="18"/>
      <c r="NI379" s="18"/>
      <c r="NJ379" s="18"/>
      <c r="NK379" s="18"/>
      <c r="NL379" s="18"/>
      <c r="NM379" s="18"/>
      <c r="NN379" s="18"/>
      <c r="NO379" s="18"/>
      <c r="NP379" s="18"/>
      <c r="NQ379" s="18"/>
      <c r="NR379" s="18"/>
      <c r="NS379" s="18"/>
      <c r="NT379" s="18"/>
      <c r="NU379" s="18"/>
      <c r="NV379" s="18"/>
      <c r="NW379" s="18"/>
      <c r="NX379" s="18"/>
      <c r="NY379" s="18"/>
      <c r="NZ379" s="18"/>
      <c r="OA379" s="18"/>
      <c r="OB379" s="18"/>
      <c r="OC379" s="18"/>
      <c r="OD379" s="18"/>
      <c r="OE379" s="18"/>
      <c r="OF379" s="18"/>
      <c r="OG379" s="18"/>
      <c r="OH379" s="18"/>
      <c r="OI379" s="18"/>
      <c r="OJ379" s="18"/>
      <c r="OK379" s="18"/>
      <c r="OL379" s="18"/>
      <c r="OM379" s="18"/>
      <c r="ON379" s="18"/>
      <c r="OO379" s="18"/>
      <c r="OP379" s="18"/>
      <c r="OQ379" s="18"/>
      <c r="OR379" s="18"/>
      <c r="OS379" s="18"/>
      <c r="OT379" s="18"/>
      <c r="OU379" s="18"/>
      <c r="OV379" s="18"/>
      <c r="OW379" s="18"/>
      <c r="OX379" s="18"/>
      <c r="OY379" s="18"/>
      <c r="OZ379" s="18"/>
      <c r="PA379" s="18"/>
      <c r="PB379" s="18"/>
      <c r="PC379" s="18"/>
      <c r="PD379" s="18"/>
      <c r="PE379" s="18"/>
      <c r="PF379" s="18"/>
      <c r="PG379" s="18"/>
      <c r="PH379" s="18"/>
      <c r="PI379" s="18"/>
      <c r="PJ379" s="18"/>
      <c r="PK379" s="18"/>
      <c r="PL379" s="18"/>
      <c r="PM379" s="18"/>
      <c r="PN379" s="18"/>
      <c r="PO379" s="18"/>
      <c r="PP379" s="18"/>
      <c r="PQ379" s="18"/>
      <c r="PR379" s="18"/>
      <c r="PS379" s="18"/>
      <c r="PT379" s="18"/>
      <c r="PU379" s="18"/>
      <c r="PV379" s="18"/>
      <c r="PW379" s="18"/>
      <c r="PX379" s="18"/>
      <c r="PY379" s="18"/>
      <c r="PZ379" s="18"/>
      <c r="QA379" s="18"/>
      <c r="QB379" s="18"/>
      <c r="QC379" s="18"/>
      <c r="QD379" s="18"/>
      <c r="QE379" s="18"/>
      <c r="QF379" s="18"/>
      <c r="QG379" s="18"/>
      <c r="QH379" s="18"/>
      <c r="QI379" s="18"/>
      <c r="QJ379" s="18"/>
      <c r="QK379" s="18"/>
      <c r="QL379" s="18"/>
      <c r="QM379" s="18"/>
      <c r="QN379" s="18"/>
      <c r="QO379" s="18"/>
      <c r="QP379" s="18"/>
      <c r="QQ379" s="18"/>
      <c r="QR379" s="18"/>
      <c r="QS379" s="18"/>
      <c r="QT379" s="18"/>
      <c r="QU379" s="18"/>
      <c r="QV379" s="18"/>
      <c r="QW379" s="18"/>
      <c r="QX379" s="18"/>
      <c r="QY379" s="18"/>
      <c r="QZ379" s="18"/>
      <c r="RA379" s="18"/>
      <c r="RB379" s="18"/>
      <c r="RC379" s="18"/>
      <c r="RD379" s="18"/>
      <c r="RE379" s="18"/>
      <c r="RF379" s="18"/>
      <c r="RG379" s="18"/>
      <c r="RH379" s="18"/>
      <c r="RI379" s="18"/>
      <c r="RJ379" s="18"/>
    </row>
    <row r="380" spans="1:478" x14ac:dyDescent="0.2">
      <c r="A380" s="3" t="s">
        <v>380</v>
      </c>
      <c r="B380" s="4" t="s">
        <v>381</v>
      </c>
      <c r="C380" s="4" t="s">
        <v>562</v>
      </c>
      <c r="D380" s="6" t="s">
        <v>401</v>
      </c>
      <c r="E380" s="3" t="s">
        <v>24</v>
      </c>
      <c r="F380" s="28">
        <v>1</v>
      </c>
      <c r="G380" s="3" t="s">
        <v>282</v>
      </c>
      <c r="H380" s="24">
        <f t="shared" si="21"/>
        <v>12.26923076923077</v>
      </c>
      <c r="I380" s="22" t="str">
        <f t="shared" si="20"/>
        <v>Y</v>
      </c>
      <c r="J380" s="30">
        <v>2552</v>
      </c>
      <c r="K380" s="28">
        <v>4</v>
      </c>
      <c r="L380" s="3" t="s">
        <v>21</v>
      </c>
    </row>
    <row r="381" spans="1:478" x14ac:dyDescent="0.2">
      <c r="A381" s="3" t="s">
        <v>380</v>
      </c>
      <c r="B381" s="4" t="s">
        <v>381</v>
      </c>
      <c r="C381" s="4" t="s">
        <v>562</v>
      </c>
      <c r="D381" s="6" t="s">
        <v>401</v>
      </c>
      <c r="E381" s="3" t="s">
        <v>24</v>
      </c>
      <c r="F381" s="28">
        <v>1</v>
      </c>
      <c r="G381" s="3" t="s">
        <v>407</v>
      </c>
      <c r="H381" s="24">
        <f t="shared" si="21"/>
        <v>21.54</v>
      </c>
      <c r="I381" s="22" t="str">
        <f t="shared" si="20"/>
        <v>Y</v>
      </c>
      <c r="J381" s="30">
        <v>42003</v>
      </c>
      <c r="K381" s="28">
        <v>37.5</v>
      </c>
      <c r="L381" s="3" t="s">
        <v>21</v>
      </c>
    </row>
    <row r="382" spans="1:478" x14ac:dyDescent="0.2">
      <c r="A382" s="3" t="s">
        <v>380</v>
      </c>
      <c r="B382" s="4" t="s">
        <v>381</v>
      </c>
      <c r="C382" s="4" t="s">
        <v>562</v>
      </c>
      <c r="D382" s="6" t="s">
        <v>401</v>
      </c>
      <c r="E382" s="3" t="s">
        <v>24</v>
      </c>
      <c r="F382" s="28">
        <v>1</v>
      </c>
      <c r="G382" s="3" t="s">
        <v>408</v>
      </c>
      <c r="H382" s="24">
        <f t="shared" si="21"/>
        <v>19.98</v>
      </c>
      <c r="I382" s="22" t="str">
        <f t="shared" si="20"/>
        <v>Y</v>
      </c>
      <c r="J382" s="30">
        <v>38961</v>
      </c>
      <c r="K382" s="28">
        <v>37.5</v>
      </c>
      <c r="L382" s="3" t="s">
        <v>21</v>
      </c>
    </row>
    <row r="383" spans="1:478" x14ac:dyDescent="0.2">
      <c r="A383" s="3" t="s">
        <v>380</v>
      </c>
      <c r="B383" s="4" t="s">
        <v>381</v>
      </c>
      <c r="C383" s="4" t="s">
        <v>562</v>
      </c>
      <c r="D383" s="6" t="s">
        <v>401</v>
      </c>
      <c r="E383" s="3" t="s">
        <v>24</v>
      </c>
      <c r="F383" s="28">
        <v>4</v>
      </c>
      <c r="G383" s="3" t="s">
        <v>282</v>
      </c>
      <c r="H383" s="24">
        <f t="shared" si="21"/>
        <v>18.8</v>
      </c>
      <c r="I383" s="22" t="str">
        <f t="shared" si="20"/>
        <v>Y</v>
      </c>
      <c r="J383" s="30">
        <v>36660</v>
      </c>
      <c r="K383" s="28">
        <v>37.5</v>
      </c>
      <c r="L383" s="3" t="s">
        <v>21</v>
      </c>
    </row>
    <row r="384" spans="1:478" x14ac:dyDescent="0.2">
      <c r="A384" s="3" t="s">
        <v>380</v>
      </c>
      <c r="B384" s="4" t="s">
        <v>381</v>
      </c>
      <c r="C384" s="4" t="s">
        <v>562</v>
      </c>
      <c r="D384" s="6" t="s">
        <v>401</v>
      </c>
      <c r="E384" s="3" t="s">
        <v>24</v>
      </c>
      <c r="F384" s="28">
        <v>1</v>
      </c>
      <c r="G384" s="3" t="s">
        <v>414</v>
      </c>
      <c r="H384" s="24">
        <f t="shared" si="21"/>
        <v>15.528846153846153</v>
      </c>
      <c r="I384" s="22" t="str">
        <f t="shared" si="20"/>
        <v>Y</v>
      </c>
      <c r="J384" s="30">
        <v>3230</v>
      </c>
      <c r="K384" s="28">
        <v>4</v>
      </c>
      <c r="L384" s="3" t="s">
        <v>21</v>
      </c>
    </row>
    <row r="385" spans="1:478" x14ac:dyDescent="0.2">
      <c r="A385" s="3" t="s">
        <v>380</v>
      </c>
      <c r="B385" s="4" t="s">
        <v>381</v>
      </c>
      <c r="C385" s="4" t="s">
        <v>562</v>
      </c>
      <c r="D385" s="6" t="s">
        <v>401</v>
      </c>
      <c r="E385" s="3" t="s">
        <v>24</v>
      </c>
      <c r="F385" s="28">
        <v>1</v>
      </c>
      <c r="G385" s="3" t="s">
        <v>420</v>
      </c>
      <c r="H385" s="24">
        <f t="shared" si="21"/>
        <v>19.98</v>
      </c>
      <c r="I385" s="22" t="str">
        <f t="shared" si="20"/>
        <v>Y</v>
      </c>
      <c r="J385" s="30">
        <v>25974</v>
      </c>
      <c r="K385" s="28">
        <v>25</v>
      </c>
      <c r="L385" s="3" t="s">
        <v>21</v>
      </c>
    </row>
    <row r="386" spans="1:478" x14ac:dyDescent="0.2">
      <c r="A386" s="3" t="s">
        <v>380</v>
      </c>
      <c r="B386" s="4" t="s">
        <v>381</v>
      </c>
      <c r="C386" s="4" t="s">
        <v>562</v>
      </c>
      <c r="D386" s="6" t="s">
        <v>401</v>
      </c>
      <c r="E386" s="3" t="s">
        <v>24</v>
      </c>
      <c r="F386" s="28">
        <v>1</v>
      </c>
      <c r="G386" s="3" t="s">
        <v>425</v>
      </c>
      <c r="H386" s="24">
        <f t="shared" si="21"/>
        <v>18.8</v>
      </c>
      <c r="I386" s="22" t="str">
        <f t="shared" si="20"/>
        <v>Y</v>
      </c>
      <c r="J386" s="30">
        <v>19552</v>
      </c>
      <c r="K386" s="28">
        <v>20</v>
      </c>
      <c r="L386" s="3" t="s">
        <v>21</v>
      </c>
    </row>
    <row r="387" spans="1:478" x14ac:dyDescent="0.2">
      <c r="A387" s="3" t="s">
        <v>380</v>
      </c>
      <c r="B387" s="4" t="s">
        <v>381</v>
      </c>
      <c r="C387" s="4" t="s">
        <v>562</v>
      </c>
      <c r="D387" s="6" t="s">
        <v>401</v>
      </c>
      <c r="E387" s="3" t="s">
        <v>24</v>
      </c>
      <c r="F387" s="28">
        <v>1</v>
      </c>
      <c r="G387" s="3" t="s">
        <v>426</v>
      </c>
      <c r="H387" s="24">
        <f t="shared" si="21"/>
        <v>14.38</v>
      </c>
      <c r="I387" s="22" t="str">
        <f t="shared" si="20"/>
        <v>Y</v>
      </c>
      <c r="J387" s="30">
        <v>28041</v>
      </c>
      <c r="K387" s="28">
        <v>37.5</v>
      </c>
      <c r="L387" s="3" t="s">
        <v>21</v>
      </c>
    </row>
    <row r="388" spans="1:478" x14ac:dyDescent="0.2">
      <c r="A388" s="3" t="s">
        <v>380</v>
      </c>
      <c r="B388" s="4" t="s">
        <v>381</v>
      </c>
      <c r="C388" s="4" t="s">
        <v>562</v>
      </c>
      <c r="D388" s="6" t="s">
        <v>401</v>
      </c>
      <c r="E388" s="3" t="s">
        <v>24</v>
      </c>
      <c r="F388" s="28">
        <v>1</v>
      </c>
      <c r="G388" s="3" t="s">
        <v>408</v>
      </c>
      <c r="H388" s="24">
        <f t="shared" si="21"/>
        <v>19.98</v>
      </c>
      <c r="I388" s="22" t="str">
        <f t="shared" si="20"/>
        <v>Y</v>
      </c>
      <c r="J388" s="30">
        <v>38961</v>
      </c>
      <c r="K388" s="28">
        <v>37.5</v>
      </c>
      <c r="L388" s="3" t="s">
        <v>21</v>
      </c>
    </row>
    <row r="389" spans="1:478" x14ac:dyDescent="0.2">
      <c r="A389" s="3" t="s">
        <v>380</v>
      </c>
      <c r="B389" s="4" t="s">
        <v>381</v>
      </c>
      <c r="C389" s="4" t="s">
        <v>562</v>
      </c>
      <c r="D389" s="6" t="s">
        <v>401</v>
      </c>
      <c r="E389" s="3" t="s">
        <v>24</v>
      </c>
      <c r="F389" s="28">
        <v>1</v>
      </c>
      <c r="G389" s="3" t="s">
        <v>429</v>
      </c>
      <c r="H389" s="24">
        <f t="shared" si="21"/>
        <v>15</v>
      </c>
      <c r="I389" s="22" t="str">
        <f t="shared" si="20"/>
        <v>Y</v>
      </c>
      <c r="J389" s="30">
        <v>3120</v>
      </c>
      <c r="K389" s="28">
        <v>4</v>
      </c>
      <c r="L389" s="3" t="s">
        <v>21</v>
      </c>
    </row>
    <row r="390" spans="1:478" x14ac:dyDescent="0.2">
      <c r="A390" s="3" t="s">
        <v>380</v>
      </c>
      <c r="B390" s="4" t="s">
        <v>381</v>
      </c>
      <c r="C390" s="4" t="s">
        <v>562</v>
      </c>
      <c r="D390" s="6" t="s">
        <v>401</v>
      </c>
      <c r="E390" s="3" t="s">
        <v>24</v>
      </c>
      <c r="F390" s="28">
        <v>1</v>
      </c>
      <c r="G390" s="3" t="s">
        <v>408</v>
      </c>
      <c r="H390" s="24">
        <f t="shared" si="21"/>
        <v>19.21153846153846</v>
      </c>
      <c r="I390" s="22" t="str">
        <f t="shared" si="20"/>
        <v>Y</v>
      </c>
      <c r="J390" s="30">
        <v>7992</v>
      </c>
      <c r="K390" s="28">
        <v>8</v>
      </c>
      <c r="L390" s="3" t="s">
        <v>21</v>
      </c>
    </row>
    <row r="391" spans="1:478" x14ac:dyDescent="0.2">
      <c r="A391" s="3" t="s">
        <v>380</v>
      </c>
      <c r="B391" s="4" t="s">
        <v>381</v>
      </c>
      <c r="C391" s="4" t="s">
        <v>562</v>
      </c>
      <c r="D391" s="6" t="s">
        <v>401</v>
      </c>
      <c r="E391" s="3" t="s">
        <v>24</v>
      </c>
      <c r="F391" s="28">
        <v>1</v>
      </c>
      <c r="G391" s="3" t="s">
        <v>408</v>
      </c>
      <c r="H391" s="24">
        <f t="shared" si="21"/>
        <v>19.590384615384615</v>
      </c>
      <c r="I391" s="22" t="str">
        <f t="shared" si="20"/>
        <v>Y</v>
      </c>
      <c r="J391" s="30">
        <v>20374</v>
      </c>
      <c r="K391" s="28">
        <v>20</v>
      </c>
      <c r="L391" s="3" t="s">
        <v>21</v>
      </c>
    </row>
    <row r="392" spans="1:478" x14ac:dyDescent="0.2">
      <c r="A392" s="3" t="s">
        <v>380</v>
      </c>
      <c r="B392" s="4" t="s">
        <v>381</v>
      </c>
      <c r="C392" s="4" t="s">
        <v>562</v>
      </c>
      <c r="D392" s="6" t="s">
        <v>401</v>
      </c>
      <c r="E392" s="3" t="s">
        <v>24</v>
      </c>
      <c r="F392" s="28">
        <v>2</v>
      </c>
      <c r="G392" s="3" t="s">
        <v>408</v>
      </c>
      <c r="H392" s="24">
        <f t="shared" si="21"/>
        <v>19.591346153846153</v>
      </c>
      <c r="I392" s="22" t="str">
        <f t="shared" si="20"/>
        <v>Y</v>
      </c>
      <c r="J392" s="30">
        <v>4075</v>
      </c>
      <c r="K392" s="28">
        <v>4</v>
      </c>
      <c r="L392" s="3" t="s">
        <v>21</v>
      </c>
    </row>
    <row r="393" spans="1:478" x14ac:dyDescent="0.2">
      <c r="A393" s="3" t="s">
        <v>380</v>
      </c>
      <c r="B393" s="4" t="s">
        <v>381</v>
      </c>
      <c r="C393" s="4" t="s">
        <v>562</v>
      </c>
      <c r="D393" s="6" t="s">
        <v>401</v>
      </c>
      <c r="E393" s="3" t="s">
        <v>24</v>
      </c>
      <c r="F393" s="28">
        <v>1</v>
      </c>
      <c r="G393" s="3" t="s">
        <v>408</v>
      </c>
      <c r="H393" s="24">
        <f t="shared" si="21"/>
        <v>19.210470085470085</v>
      </c>
      <c r="I393" s="22" t="str">
        <f t="shared" si="20"/>
        <v>Y</v>
      </c>
      <c r="J393" s="30">
        <v>17981</v>
      </c>
      <c r="K393" s="28">
        <v>18</v>
      </c>
      <c r="L393" s="3" t="s">
        <v>21</v>
      </c>
    </row>
    <row r="394" spans="1:478" x14ac:dyDescent="0.2">
      <c r="A394" s="3" t="s">
        <v>380</v>
      </c>
      <c r="B394" s="4" t="s">
        <v>381</v>
      </c>
      <c r="C394" s="4" t="s">
        <v>562</v>
      </c>
      <c r="D394" s="6" t="s">
        <v>401</v>
      </c>
      <c r="E394" s="3" t="s">
        <v>24</v>
      </c>
      <c r="F394" s="28">
        <v>1</v>
      </c>
      <c r="G394" s="3" t="s">
        <v>432</v>
      </c>
      <c r="H394" s="24">
        <f t="shared" si="21"/>
        <v>24.62</v>
      </c>
      <c r="I394" s="22" t="str">
        <f t="shared" si="20"/>
        <v>Y</v>
      </c>
      <c r="J394" s="30">
        <v>48009</v>
      </c>
      <c r="K394" s="28">
        <v>37.5</v>
      </c>
      <c r="L394" s="3" t="s">
        <v>18</v>
      </c>
    </row>
    <row r="395" spans="1:478" s="15" customFormat="1" x14ac:dyDescent="0.2">
      <c r="A395" s="3" t="s">
        <v>380</v>
      </c>
      <c r="B395" s="4" t="s">
        <v>381</v>
      </c>
      <c r="C395" s="4" t="s">
        <v>562</v>
      </c>
      <c r="D395" s="6" t="s">
        <v>401</v>
      </c>
      <c r="E395" s="3" t="s">
        <v>24</v>
      </c>
      <c r="F395" s="28">
        <v>1</v>
      </c>
      <c r="G395" s="3" t="s">
        <v>433</v>
      </c>
      <c r="H395" s="24">
        <f t="shared" si="21"/>
        <v>31.28</v>
      </c>
      <c r="I395" s="22" t="str">
        <f t="shared" ref="I395:I426" si="22">IF(J395&gt;0,"Y"," N")</f>
        <v>Y</v>
      </c>
      <c r="J395" s="30">
        <v>60996</v>
      </c>
      <c r="K395" s="28">
        <v>37.5</v>
      </c>
      <c r="L395" s="3" t="s">
        <v>18</v>
      </c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8"/>
      <c r="AW395" s="18"/>
      <c r="AX395" s="18"/>
      <c r="AY395" s="18"/>
      <c r="AZ395" s="18"/>
      <c r="BA395" s="18"/>
      <c r="BB395" s="18"/>
      <c r="BC395" s="18"/>
      <c r="BD395" s="18"/>
      <c r="BE395" s="18"/>
      <c r="BF395" s="18"/>
      <c r="BG395" s="18"/>
      <c r="BH395" s="18"/>
      <c r="BI395" s="18"/>
      <c r="BJ395" s="18"/>
      <c r="BK395" s="18"/>
      <c r="BL395" s="18"/>
      <c r="BM395" s="18"/>
      <c r="BN395" s="18"/>
      <c r="BO395" s="18"/>
      <c r="BP395" s="18"/>
      <c r="BQ395" s="18"/>
      <c r="BR395" s="18"/>
      <c r="BS395" s="18"/>
      <c r="BT395" s="18"/>
      <c r="BU395" s="18"/>
      <c r="BV395" s="18"/>
      <c r="BW395" s="18"/>
      <c r="BX395" s="18"/>
      <c r="BY395" s="18"/>
      <c r="BZ395" s="18"/>
      <c r="CA395" s="18"/>
      <c r="CB395" s="18"/>
      <c r="CC395" s="18"/>
      <c r="CD395" s="18"/>
      <c r="CE395" s="18"/>
      <c r="CF395" s="18"/>
      <c r="CG395" s="18"/>
      <c r="CH395" s="18"/>
      <c r="CI395" s="18"/>
      <c r="CJ395" s="18"/>
      <c r="CK395" s="18"/>
      <c r="CL395" s="18"/>
      <c r="CM395" s="18"/>
      <c r="CN395" s="18"/>
      <c r="CO395" s="18"/>
      <c r="CP395" s="18"/>
      <c r="CQ395" s="18"/>
      <c r="CR395" s="18"/>
      <c r="CS395" s="18"/>
      <c r="CT395" s="18"/>
      <c r="CU395" s="18"/>
      <c r="CV395" s="18"/>
      <c r="CW395" s="18"/>
      <c r="CX395" s="18"/>
      <c r="CY395" s="18"/>
      <c r="CZ395" s="18"/>
      <c r="DA395" s="18"/>
      <c r="DB395" s="18"/>
      <c r="DC395" s="18"/>
      <c r="DD395" s="18"/>
      <c r="DE395" s="18"/>
      <c r="DF395" s="18"/>
      <c r="DG395" s="18"/>
      <c r="DH395" s="18"/>
      <c r="DI395" s="18"/>
      <c r="DJ395" s="18"/>
      <c r="DK395" s="18"/>
      <c r="DL395" s="18"/>
      <c r="DM395" s="18"/>
      <c r="DN395" s="18"/>
      <c r="DO395" s="18"/>
      <c r="DP395" s="18"/>
      <c r="DQ395" s="18"/>
      <c r="DR395" s="18"/>
      <c r="DS395" s="18"/>
      <c r="DT395" s="18"/>
      <c r="DU395" s="18"/>
      <c r="DV395" s="18"/>
      <c r="DW395" s="18"/>
      <c r="DX395" s="18"/>
      <c r="DY395" s="18"/>
      <c r="DZ395" s="18"/>
      <c r="EA395" s="18"/>
      <c r="EB395" s="18"/>
      <c r="EC395" s="18"/>
      <c r="ED395" s="18"/>
      <c r="EE395" s="18"/>
      <c r="EF395" s="18"/>
      <c r="EG395" s="18"/>
      <c r="EH395" s="18"/>
      <c r="EI395" s="18"/>
      <c r="EJ395" s="18"/>
      <c r="EK395" s="18"/>
      <c r="EL395" s="18"/>
      <c r="EM395" s="18"/>
      <c r="EN395" s="18"/>
      <c r="EO395" s="18"/>
      <c r="EP395" s="18"/>
      <c r="EQ395" s="18"/>
      <c r="ER395" s="18"/>
      <c r="ES395" s="18"/>
      <c r="ET395" s="18"/>
      <c r="EU395" s="18"/>
      <c r="EV395" s="18"/>
      <c r="EW395" s="18"/>
      <c r="EX395" s="18"/>
      <c r="EY395" s="18"/>
      <c r="EZ395" s="18"/>
      <c r="FA395" s="18"/>
      <c r="FB395" s="18"/>
      <c r="FC395" s="18"/>
      <c r="FD395" s="18"/>
      <c r="FE395" s="18"/>
      <c r="FF395" s="18"/>
      <c r="FG395" s="18"/>
      <c r="FH395" s="18"/>
      <c r="FI395" s="18"/>
      <c r="FJ395" s="18"/>
      <c r="FK395" s="18"/>
      <c r="FL395" s="18"/>
      <c r="FM395" s="18"/>
      <c r="FN395" s="18"/>
      <c r="FO395" s="18"/>
      <c r="FP395" s="18"/>
      <c r="FQ395" s="18"/>
      <c r="FR395" s="18"/>
      <c r="FS395" s="18"/>
      <c r="FT395" s="18"/>
      <c r="FU395" s="18"/>
      <c r="FV395" s="18"/>
      <c r="FW395" s="18"/>
      <c r="FX395" s="18"/>
      <c r="FY395" s="18"/>
      <c r="FZ395" s="18"/>
      <c r="GA395" s="18"/>
      <c r="GB395" s="18"/>
      <c r="GC395" s="18"/>
      <c r="GD395" s="18"/>
      <c r="GE395" s="18"/>
      <c r="GF395" s="18"/>
      <c r="GG395" s="18"/>
      <c r="GH395" s="18"/>
      <c r="GI395" s="18"/>
      <c r="GJ395" s="18"/>
      <c r="GK395" s="18"/>
      <c r="GL395" s="18"/>
      <c r="GM395" s="18"/>
      <c r="GN395" s="18"/>
      <c r="GO395" s="18"/>
      <c r="GP395" s="18"/>
      <c r="GQ395" s="18"/>
      <c r="GR395" s="18"/>
      <c r="GS395" s="18"/>
      <c r="GT395" s="18"/>
      <c r="GU395" s="18"/>
      <c r="GV395" s="18"/>
      <c r="GW395" s="18"/>
      <c r="GX395" s="18"/>
      <c r="GY395" s="18"/>
      <c r="GZ395" s="18"/>
      <c r="HA395" s="18"/>
      <c r="HB395" s="18"/>
      <c r="HC395" s="18"/>
      <c r="HD395" s="18"/>
      <c r="HE395" s="18"/>
      <c r="HF395" s="18"/>
      <c r="HG395" s="18"/>
      <c r="HH395" s="18"/>
      <c r="HI395" s="18"/>
      <c r="HJ395" s="18"/>
      <c r="HK395" s="18"/>
      <c r="HL395" s="18"/>
      <c r="HM395" s="18"/>
      <c r="HN395" s="18"/>
      <c r="HO395" s="18"/>
      <c r="HP395" s="18"/>
      <c r="HQ395" s="18"/>
      <c r="HR395" s="18"/>
      <c r="HS395" s="18"/>
      <c r="HT395" s="18"/>
      <c r="HU395" s="18"/>
      <c r="HV395" s="18"/>
      <c r="HW395" s="18"/>
      <c r="HX395" s="18"/>
      <c r="HY395" s="18"/>
      <c r="HZ395" s="18"/>
      <c r="IA395" s="18"/>
      <c r="IB395" s="18"/>
      <c r="IC395" s="18"/>
      <c r="ID395" s="18"/>
      <c r="IE395" s="18"/>
      <c r="IF395" s="18"/>
      <c r="IG395" s="18"/>
      <c r="IH395" s="18"/>
      <c r="II395" s="18"/>
      <c r="IJ395" s="18"/>
      <c r="IK395" s="18"/>
      <c r="IL395" s="18"/>
      <c r="IM395" s="18"/>
      <c r="IN395" s="18"/>
      <c r="IO395" s="18"/>
      <c r="IP395" s="18"/>
      <c r="IQ395" s="18"/>
      <c r="IR395" s="18"/>
      <c r="IS395" s="18"/>
      <c r="IT395" s="18"/>
      <c r="IU395" s="18"/>
      <c r="IV395" s="18"/>
      <c r="IW395" s="18"/>
      <c r="IX395" s="18"/>
      <c r="IY395" s="18"/>
      <c r="IZ395" s="18"/>
      <c r="JA395" s="18"/>
      <c r="JB395" s="18"/>
      <c r="JC395" s="18"/>
      <c r="JD395" s="18"/>
      <c r="JE395" s="18"/>
      <c r="JF395" s="18"/>
      <c r="JG395" s="18"/>
      <c r="JH395" s="18"/>
      <c r="JI395" s="18"/>
      <c r="JJ395" s="18"/>
      <c r="JK395" s="18"/>
      <c r="JL395" s="18"/>
      <c r="JM395" s="18"/>
      <c r="JN395" s="18"/>
      <c r="JO395" s="18"/>
      <c r="JP395" s="18"/>
      <c r="JQ395" s="18"/>
      <c r="JR395" s="18"/>
      <c r="JS395" s="18"/>
      <c r="JT395" s="18"/>
      <c r="JU395" s="18"/>
      <c r="JV395" s="18"/>
      <c r="JW395" s="18"/>
      <c r="JX395" s="18"/>
      <c r="JY395" s="18"/>
      <c r="JZ395" s="18"/>
      <c r="KA395" s="18"/>
      <c r="KB395" s="18"/>
      <c r="KC395" s="18"/>
      <c r="KD395" s="18"/>
      <c r="KE395" s="18"/>
      <c r="KF395" s="18"/>
      <c r="KG395" s="18"/>
      <c r="KH395" s="18"/>
      <c r="KI395" s="18"/>
      <c r="KJ395" s="18"/>
      <c r="KK395" s="18"/>
      <c r="KL395" s="18"/>
      <c r="KM395" s="18"/>
      <c r="KN395" s="18"/>
      <c r="KO395" s="18"/>
      <c r="KP395" s="18"/>
      <c r="KQ395" s="18"/>
      <c r="KR395" s="18"/>
      <c r="KS395" s="18"/>
      <c r="KT395" s="18"/>
      <c r="KU395" s="18"/>
      <c r="KV395" s="18"/>
      <c r="KW395" s="18"/>
      <c r="KX395" s="18"/>
      <c r="KY395" s="18"/>
      <c r="KZ395" s="18"/>
      <c r="LA395" s="18"/>
      <c r="LB395" s="18"/>
      <c r="LC395" s="18"/>
      <c r="LD395" s="18"/>
      <c r="LE395" s="18"/>
      <c r="LF395" s="18"/>
      <c r="LG395" s="18"/>
      <c r="LH395" s="18"/>
      <c r="LI395" s="18"/>
      <c r="LJ395" s="18"/>
      <c r="LK395" s="18"/>
      <c r="LL395" s="18"/>
      <c r="LM395" s="18"/>
      <c r="LN395" s="18"/>
      <c r="LO395" s="18"/>
      <c r="LP395" s="18"/>
      <c r="LQ395" s="18"/>
      <c r="LR395" s="18"/>
      <c r="LS395" s="18"/>
      <c r="LT395" s="18"/>
      <c r="LU395" s="18"/>
      <c r="LV395" s="18"/>
      <c r="LW395" s="18"/>
      <c r="LX395" s="18"/>
      <c r="LY395" s="18"/>
      <c r="LZ395" s="18"/>
      <c r="MA395" s="18"/>
      <c r="MB395" s="18"/>
      <c r="MC395" s="18"/>
      <c r="MD395" s="18"/>
      <c r="ME395" s="18"/>
      <c r="MF395" s="18"/>
      <c r="MG395" s="18"/>
      <c r="MH395" s="18"/>
      <c r="MI395" s="18"/>
      <c r="MJ395" s="18"/>
      <c r="MK395" s="18"/>
      <c r="ML395" s="18"/>
      <c r="MM395" s="18"/>
      <c r="MN395" s="18"/>
      <c r="MO395" s="18"/>
      <c r="MP395" s="18"/>
      <c r="MQ395" s="18"/>
      <c r="MR395" s="18"/>
      <c r="MS395" s="18"/>
      <c r="MT395" s="18"/>
      <c r="MU395" s="18"/>
      <c r="MV395" s="18"/>
      <c r="MW395" s="18"/>
      <c r="MX395" s="18"/>
      <c r="MY395" s="18"/>
      <c r="MZ395" s="18"/>
      <c r="NA395" s="18"/>
      <c r="NB395" s="18"/>
      <c r="NC395" s="18"/>
      <c r="ND395" s="18"/>
      <c r="NE395" s="18"/>
      <c r="NF395" s="18"/>
      <c r="NG395" s="18"/>
      <c r="NH395" s="18"/>
      <c r="NI395" s="18"/>
      <c r="NJ395" s="18"/>
      <c r="NK395" s="18"/>
      <c r="NL395" s="18"/>
      <c r="NM395" s="18"/>
      <c r="NN395" s="18"/>
      <c r="NO395" s="18"/>
      <c r="NP395" s="18"/>
      <c r="NQ395" s="18"/>
      <c r="NR395" s="18"/>
      <c r="NS395" s="18"/>
      <c r="NT395" s="18"/>
      <c r="NU395" s="18"/>
      <c r="NV395" s="18"/>
      <c r="NW395" s="18"/>
      <c r="NX395" s="18"/>
      <c r="NY395" s="18"/>
      <c r="NZ395" s="18"/>
      <c r="OA395" s="18"/>
      <c r="OB395" s="18"/>
      <c r="OC395" s="18"/>
      <c r="OD395" s="18"/>
      <c r="OE395" s="18"/>
      <c r="OF395" s="18"/>
      <c r="OG395" s="18"/>
      <c r="OH395" s="18"/>
      <c r="OI395" s="18"/>
      <c r="OJ395" s="18"/>
      <c r="OK395" s="18"/>
      <c r="OL395" s="18"/>
      <c r="OM395" s="18"/>
      <c r="ON395" s="18"/>
      <c r="OO395" s="18"/>
      <c r="OP395" s="18"/>
      <c r="OQ395" s="18"/>
      <c r="OR395" s="18"/>
      <c r="OS395" s="18"/>
      <c r="OT395" s="18"/>
      <c r="OU395" s="18"/>
      <c r="OV395" s="18"/>
      <c r="OW395" s="18"/>
      <c r="OX395" s="18"/>
      <c r="OY395" s="18"/>
      <c r="OZ395" s="18"/>
      <c r="PA395" s="18"/>
      <c r="PB395" s="18"/>
      <c r="PC395" s="18"/>
      <c r="PD395" s="18"/>
      <c r="PE395" s="18"/>
      <c r="PF395" s="18"/>
      <c r="PG395" s="18"/>
      <c r="PH395" s="18"/>
      <c r="PI395" s="18"/>
      <c r="PJ395" s="18"/>
      <c r="PK395" s="18"/>
      <c r="PL395" s="18"/>
      <c r="PM395" s="18"/>
      <c r="PN395" s="18"/>
      <c r="PO395" s="18"/>
      <c r="PP395" s="18"/>
      <c r="PQ395" s="18"/>
      <c r="PR395" s="18"/>
      <c r="PS395" s="18"/>
      <c r="PT395" s="18"/>
      <c r="PU395" s="18"/>
      <c r="PV395" s="18"/>
      <c r="PW395" s="18"/>
      <c r="PX395" s="18"/>
      <c r="PY395" s="18"/>
      <c r="PZ395" s="18"/>
      <c r="QA395" s="18"/>
      <c r="QB395" s="18"/>
      <c r="QC395" s="18"/>
      <c r="QD395" s="18"/>
      <c r="QE395" s="18"/>
      <c r="QF395" s="18"/>
      <c r="QG395" s="18"/>
      <c r="QH395" s="18"/>
      <c r="QI395" s="18"/>
      <c r="QJ395" s="18"/>
      <c r="QK395" s="18"/>
      <c r="QL395" s="18"/>
      <c r="QM395" s="18"/>
      <c r="QN395" s="18"/>
      <c r="QO395" s="18"/>
      <c r="QP395" s="18"/>
      <c r="QQ395" s="18"/>
      <c r="QR395" s="18"/>
      <c r="QS395" s="18"/>
      <c r="QT395" s="18"/>
      <c r="QU395" s="18"/>
      <c r="QV395" s="18"/>
      <c r="QW395" s="18"/>
      <c r="QX395" s="18"/>
      <c r="QY395" s="18"/>
      <c r="QZ395" s="18"/>
      <c r="RA395" s="18"/>
      <c r="RB395" s="18"/>
      <c r="RC395" s="18"/>
      <c r="RD395" s="18"/>
      <c r="RE395" s="18"/>
      <c r="RF395" s="18"/>
      <c r="RG395" s="18"/>
      <c r="RH395" s="18"/>
      <c r="RI395" s="18"/>
      <c r="RJ395" s="18"/>
    </row>
    <row r="396" spans="1:478" x14ac:dyDescent="0.2">
      <c r="A396" s="3" t="s">
        <v>380</v>
      </c>
      <c r="B396" s="4" t="s">
        <v>381</v>
      </c>
      <c r="C396" s="4" t="s">
        <v>562</v>
      </c>
      <c r="D396" s="6" t="s">
        <v>401</v>
      </c>
      <c r="E396" s="3" t="s">
        <v>24</v>
      </c>
      <c r="F396" s="28">
        <v>1</v>
      </c>
      <c r="G396" s="3" t="s">
        <v>408</v>
      </c>
      <c r="H396" s="24">
        <f t="shared" si="21"/>
        <v>24.012499999999999</v>
      </c>
      <c r="I396" s="22" t="str">
        <f t="shared" si="22"/>
        <v>Y</v>
      </c>
      <c r="J396" s="30">
        <v>24973</v>
      </c>
      <c r="K396" s="28">
        <v>20</v>
      </c>
      <c r="L396" s="3" t="s">
        <v>21</v>
      </c>
    </row>
    <row r="397" spans="1:478" x14ac:dyDescent="0.2">
      <c r="A397" s="3" t="s">
        <v>380</v>
      </c>
      <c r="B397" s="4" t="s">
        <v>381</v>
      </c>
      <c r="C397" s="4" t="s">
        <v>562</v>
      </c>
      <c r="D397" s="6" t="s">
        <v>401</v>
      </c>
      <c r="E397" s="3" t="s">
        <v>24</v>
      </c>
      <c r="F397" s="28">
        <v>1</v>
      </c>
      <c r="G397" s="3" t="s">
        <v>435</v>
      </c>
      <c r="H397" s="24">
        <f t="shared" si="21"/>
        <v>33.330256410256411</v>
      </c>
      <c r="I397" s="22" t="str">
        <f t="shared" si="22"/>
        <v>Y</v>
      </c>
      <c r="J397" s="30">
        <v>64994</v>
      </c>
      <c r="K397" s="28">
        <v>37.5</v>
      </c>
      <c r="L397" s="3" t="s">
        <v>21</v>
      </c>
    </row>
    <row r="398" spans="1:478" x14ac:dyDescent="0.2">
      <c r="A398" s="3" t="s">
        <v>380</v>
      </c>
      <c r="B398" s="4" t="s">
        <v>381</v>
      </c>
      <c r="C398" s="4" t="s">
        <v>562</v>
      </c>
      <c r="D398" s="6" t="s">
        <v>401</v>
      </c>
      <c r="E398" s="3" t="s">
        <v>24</v>
      </c>
      <c r="F398" s="28">
        <v>1</v>
      </c>
      <c r="G398" s="3" t="s">
        <v>437</v>
      </c>
      <c r="H398" s="24">
        <f t="shared" si="21"/>
        <v>19.21153846153846</v>
      </c>
      <c r="I398" s="22" t="str">
        <f t="shared" si="22"/>
        <v>Y</v>
      </c>
      <c r="J398" s="30">
        <v>5994</v>
      </c>
      <c r="K398" s="28">
        <v>6</v>
      </c>
      <c r="L398" s="3" t="s">
        <v>21</v>
      </c>
    </row>
    <row r="399" spans="1:478" x14ac:dyDescent="0.2">
      <c r="A399" s="3" t="s">
        <v>380</v>
      </c>
      <c r="B399" s="4" t="s">
        <v>381</v>
      </c>
      <c r="C399" s="4" t="s">
        <v>562</v>
      </c>
      <c r="D399" s="6" t="s">
        <v>401</v>
      </c>
      <c r="E399" s="3" t="s">
        <v>24</v>
      </c>
      <c r="F399" s="28">
        <v>1</v>
      </c>
      <c r="G399" s="3" t="s">
        <v>408</v>
      </c>
      <c r="H399" s="24">
        <f t="shared" si="21"/>
        <v>19.20979020979021</v>
      </c>
      <c r="I399" s="22" t="str">
        <f t="shared" si="22"/>
        <v>Y</v>
      </c>
      <c r="J399" s="30">
        <v>10988</v>
      </c>
      <c r="K399" s="28">
        <v>11</v>
      </c>
      <c r="L399" s="3" t="s">
        <v>21</v>
      </c>
    </row>
    <row r="400" spans="1:478" x14ac:dyDescent="0.2">
      <c r="A400" s="3" t="s">
        <v>85</v>
      </c>
      <c r="B400" s="4" t="s">
        <v>439</v>
      </c>
      <c r="C400" s="4" t="s">
        <v>563</v>
      </c>
      <c r="D400" s="6" t="s">
        <v>438</v>
      </c>
      <c r="E400" s="3" t="s">
        <v>24</v>
      </c>
      <c r="F400" s="28">
        <v>1</v>
      </c>
      <c r="G400" s="3" t="s">
        <v>442</v>
      </c>
      <c r="H400" s="24">
        <f t="shared" si="21"/>
        <v>20.329670329670328</v>
      </c>
      <c r="I400" s="22" t="str">
        <f t="shared" si="22"/>
        <v>Y</v>
      </c>
      <c r="J400" s="30">
        <v>37000</v>
      </c>
      <c r="K400" s="28">
        <v>35</v>
      </c>
      <c r="L400" s="3" t="s">
        <v>21</v>
      </c>
    </row>
    <row r="401" spans="1:478" x14ac:dyDescent="0.2">
      <c r="A401" s="3" t="s">
        <v>85</v>
      </c>
      <c r="B401" s="4" t="s">
        <v>439</v>
      </c>
      <c r="C401" s="4" t="s">
        <v>563</v>
      </c>
      <c r="D401" s="6" t="s">
        <v>438</v>
      </c>
      <c r="E401" s="3" t="s">
        <v>24</v>
      </c>
      <c r="F401" s="28">
        <v>1</v>
      </c>
      <c r="G401" s="3" t="s">
        <v>443</v>
      </c>
      <c r="H401" s="24">
        <f t="shared" si="21"/>
        <v>17.582417582417584</v>
      </c>
      <c r="I401" s="22" t="str">
        <f t="shared" si="22"/>
        <v>Y</v>
      </c>
      <c r="J401" s="30">
        <v>32000</v>
      </c>
      <c r="K401" s="28">
        <v>35</v>
      </c>
      <c r="L401" s="3" t="s">
        <v>21</v>
      </c>
    </row>
    <row r="402" spans="1:478" x14ac:dyDescent="0.2">
      <c r="A402" s="3" t="s">
        <v>85</v>
      </c>
      <c r="B402" s="4" t="s">
        <v>439</v>
      </c>
      <c r="C402" s="4" t="s">
        <v>563</v>
      </c>
      <c r="D402" s="6" t="s">
        <v>438</v>
      </c>
      <c r="E402" s="3" t="s">
        <v>24</v>
      </c>
      <c r="F402" s="28">
        <v>13</v>
      </c>
      <c r="G402" s="3" t="s">
        <v>444</v>
      </c>
      <c r="H402" s="29">
        <v>15.04</v>
      </c>
      <c r="I402" s="22" t="str">
        <f t="shared" si="22"/>
        <v xml:space="preserve"> N</v>
      </c>
      <c r="J402" s="7"/>
      <c r="K402" s="28">
        <v>24</v>
      </c>
      <c r="L402" s="3" t="s">
        <v>21</v>
      </c>
    </row>
    <row r="403" spans="1:478" s="15" customFormat="1" x14ac:dyDescent="0.2">
      <c r="A403" s="3" t="s">
        <v>446</v>
      </c>
      <c r="B403" s="4" t="s">
        <v>447</v>
      </c>
      <c r="C403" s="4" t="s">
        <v>564</v>
      </c>
      <c r="D403" s="6" t="s">
        <v>445</v>
      </c>
      <c r="E403" s="3" t="s">
        <v>24</v>
      </c>
      <c r="F403" s="28">
        <v>1</v>
      </c>
      <c r="G403" s="3" t="s">
        <v>450</v>
      </c>
      <c r="H403" s="24">
        <f>IF(J403&gt;0,(J403/(K403*52)),"  ")</f>
        <v>24.093406593406595</v>
      </c>
      <c r="I403" s="22" t="str">
        <f t="shared" si="22"/>
        <v>Y</v>
      </c>
      <c r="J403" s="30">
        <v>43850</v>
      </c>
      <c r="K403" s="28">
        <v>35</v>
      </c>
      <c r="L403" s="3" t="s">
        <v>21</v>
      </c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8"/>
      <c r="AX403" s="18"/>
      <c r="AY403" s="18"/>
      <c r="AZ403" s="18"/>
      <c r="BA403" s="18"/>
      <c r="BB403" s="18"/>
      <c r="BC403" s="18"/>
      <c r="BD403" s="18"/>
      <c r="BE403" s="18"/>
      <c r="BF403" s="18"/>
      <c r="BG403" s="18"/>
      <c r="BH403" s="18"/>
      <c r="BI403" s="18"/>
      <c r="BJ403" s="18"/>
      <c r="BK403" s="18"/>
      <c r="BL403" s="18"/>
      <c r="BM403" s="18"/>
      <c r="BN403" s="18"/>
      <c r="BO403" s="18"/>
      <c r="BP403" s="18"/>
      <c r="BQ403" s="18"/>
      <c r="BR403" s="18"/>
      <c r="BS403" s="18"/>
      <c r="BT403" s="18"/>
      <c r="BU403" s="18"/>
      <c r="BV403" s="18"/>
      <c r="BW403" s="18"/>
      <c r="BX403" s="18"/>
      <c r="BY403" s="18"/>
      <c r="BZ403" s="18"/>
      <c r="CA403" s="18"/>
      <c r="CB403" s="18"/>
      <c r="CC403" s="18"/>
      <c r="CD403" s="18"/>
      <c r="CE403" s="18"/>
      <c r="CF403" s="18"/>
      <c r="CG403" s="18"/>
      <c r="CH403" s="18"/>
      <c r="CI403" s="18"/>
      <c r="CJ403" s="18"/>
      <c r="CK403" s="18"/>
      <c r="CL403" s="18"/>
      <c r="CM403" s="18"/>
      <c r="CN403" s="18"/>
      <c r="CO403" s="18"/>
      <c r="CP403" s="18"/>
      <c r="CQ403" s="18"/>
      <c r="CR403" s="18"/>
      <c r="CS403" s="18"/>
      <c r="CT403" s="18"/>
      <c r="CU403" s="18"/>
      <c r="CV403" s="18"/>
      <c r="CW403" s="18"/>
      <c r="CX403" s="18"/>
      <c r="CY403" s="18"/>
      <c r="CZ403" s="18"/>
      <c r="DA403" s="18"/>
      <c r="DB403" s="18"/>
      <c r="DC403" s="18"/>
      <c r="DD403" s="18"/>
      <c r="DE403" s="18"/>
      <c r="DF403" s="18"/>
      <c r="DG403" s="18"/>
      <c r="DH403" s="18"/>
      <c r="DI403" s="18"/>
      <c r="DJ403" s="18"/>
      <c r="DK403" s="18"/>
      <c r="DL403" s="18"/>
      <c r="DM403" s="18"/>
      <c r="DN403" s="18"/>
      <c r="DO403" s="18"/>
      <c r="DP403" s="18"/>
      <c r="DQ403" s="18"/>
      <c r="DR403" s="18"/>
      <c r="DS403" s="18"/>
      <c r="DT403" s="18"/>
      <c r="DU403" s="18"/>
      <c r="DV403" s="18"/>
      <c r="DW403" s="18"/>
      <c r="DX403" s="18"/>
      <c r="DY403" s="18"/>
      <c r="DZ403" s="18"/>
      <c r="EA403" s="18"/>
      <c r="EB403" s="18"/>
      <c r="EC403" s="18"/>
      <c r="ED403" s="18"/>
      <c r="EE403" s="18"/>
      <c r="EF403" s="18"/>
      <c r="EG403" s="18"/>
      <c r="EH403" s="18"/>
      <c r="EI403" s="18"/>
      <c r="EJ403" s="18"/>
      <c r="EK403" s="18"/>
      <c r="EL403" s="18"/>
      <c r="EM403" s="18"/>
      <c r="EN403" s="18"/>
      <c r="EO403" s="18"/>
      <c r="EP403" s="18"/>
      <c r="EQ403" s="18"/>
      <c r="ER403" s="18"/>
      <c r="ES403" s="18"/>
      <c r="ET403" s="18"/>
      <c r="EU403" s="18"/>
      <c r="EV403" s="18"/>
      <c r="EW403" s="18"/>
      <c r="EX403" s="18"/>
      <c r="EY403" s="18"/>
      <c r="EZ403" s="18"/>
      <c r="FA403" s="18"/>
      <c r="FB403" s="18"/>
      <c r="FC403" s="18"/>
      <c r="FD403" s="18"/>
      <c r="FE403" s="18"/>
      <c r="FF403" s="18"/>
      <c r="FG403" s="18"/>
      <c r="FH403" s="18"/>
      <c r="FI403" s="18"/>
      <c r="FJ403" s="18"/>
      <c r="FK403" s="18"/>
      <c r="FL403" s="18"/>
      <c r="FM403" s="18"/>
      <c r="FN403" s="18"/>
      <c r="FO403" s="18"/>
      <c r="FP403" s="18"/>
      <c r="FQ403" s="18"/>
      <c r="FR403" s="18"/>
      <c r="FS403" s="18"/>
      <c r="FT403" s="18"/>
      <c r="FU403" s="18"/>
      <c r="FV403" s="18"/>
      <c r="FW403" s="18"/>
      <c r="FX403" s="18"/>
      <c r="FY403" s="18"/>
      <c r="FZ403" s="18"/>
      <c r="GA403" s="18"/>
      <c r="GB403" s="18"/>
      <c r="GC403" s="18"/>
      <c r="GD403" s="18"/>
      <c r="GE403" s="18"/>
      <c r="GF403" s="18"/>
      <c r="GG403" s="18"/>
      <c r="GH403" s="18"/>
      <c r="GI403" s="18"/>
      <c r="GJ403" s="18"/>
      <c r="GK403" s="18"/>
      <c r="GL403" s="18"/>
      <c r="GM403" s="18"/>
      <c r="GN403" s="18"/>
      <c r="GO403" s="18"/>
      <c r="GP403" s="18"/>
      <c r="GQ403" s="18"/>
      <c r="GR403" s="18"/>
      <c r="GS403" s="18"/>
      <c r="GT403" s="18"/>
      <c r="GU403" s="18"/>
      <c r="GV403" s="18"/>
      <c r="GW403" s="18"/>
      <c r="GX403" s="18"/>
      <c r="GY403" s="18"/>
      <c r="GZ403" s="18"/>
      <c r="HA403" s="18"/>
      <c r="HB403" s="18"/>
      <c r="HC403" s="18"/>
      <c r="HD403" s="18"/>
      <c r="HE403" s="18"/>
      <c r="HF403" s="18"/>
      <c r="HG403" s="18"/>
      <c r="HH403" s="18"/>
      <c r="HI403" s="18"/>
      <c r="HJ403" s="18"/>
      <c r="HK403" s="18"/>
      <c r="HL403" s="18"/>
      <c r="HM403" s="18"/>
      <c r="HN403" s="18"/>
      <c r="HO403" s="18"/>
      <c r="HP403" s="18"/>
      <c r="HQ403" s="18"/>
      <c r="HR403" s="18"/>
      <c r="HS403" s="18"/>
      <c r="HT403" s="18"/>
      <c r="HU403" s="18"/>
      <c r="HV403" s="18"/>
      <c r="HW403" s="18"/>
      <c r="HX403" s="18"/>
      <c r="HY403" s="18"/>
      <c r="HZ403" s="18"/>
      <c r="IA403" s="18"/>
      <c r="IB403" s="18"/>
      <c r="IC403" s="18"/>
      <c r="ID403" s="18"/>
      <c r="IE403" s="18"/>
      <c r="IF403" s="18"/>
      <c r="IG403" s="18"/>
      <c r="IH403" s="18"/>
      <c r="II403" s="18"/>
      <c r="IJ403" s="18"/>
      <c r="IK403" s="18"/>
      <c r="IL403" s="18"/>
      <c r="IM403" s="18"/>
      <c r="IN403" s="18"/>
      <c r="IO403" s="18"/>
      <c r="IP403" s="18"/>
      <c r="IQ403" s="18"/>
      <c r="IR403" s="18"/>
      <c r="IS403" s="18"/>
      <c r="IT403" s="18"/>
      <c r="IU403" s="18"/>
      <c r="IV403" s="18"/>
      <c r="IW403" s="18"/>
      <c r="IX403" s="18"/>
      <c r="IY403" s="18"/>
      <c r="IZ403" s="18"/>
      <c r="JA403" s="18"/>
      <c r="JB403" s="18"/>
      <c r="JC403" s="18"/>
      <c r="JD403" s="18"/>
      <c r="JE403" s="18"/>
      <c r="JF403" s="18"/>
      <c r="JG403" s="18"/>
      <c r="JH403" s="18"/>
      <c r="JI403" s="18"/>
      <c r="JJ403" s="18"/>
      <c r="JK403" s="18"/>
      <c r="JL403" s="18"/>
      <c r="JM403" s="18"/>
      <c r="JN403" s="18"/>
      <c r="JO403" s="18"/>
      <c r="JP403" s="18"/>
      <c r="JQ403" s="18"/>
      <c r="JR403" s="18"/>
      <c r="JS403" s="18"/>
      <c r="JT403" s="18"/>
      <c r="JU403" s="18"/>
      <c r="JV403" s="18"/>
      <c r="JW403" s="18"/>
      <c r="JX403" s="18"/>
      <c r="JY403" s="18"/>
      <c r="JZ403" s="18"/>
      <c r="KA403" s="18"/>
      <c r="KB403" s="18"/>
      <c r="KC403" s="18"/>
      <c r="KD403" s="18"/>
      <c r="KE403" s="18"/>
      <c r="KF403" s="18"/>
      <c r="KG403" s="18"/>
      <c r="KH403" s="18"/>
      <c r="KI403" s="18"/>
      <c r="KJ403" s="18"/>
      <c r="KK403" s="18"/>
      <c r="KL403" s="18"/>
      <c r="KM403" s="18"/>
      <c r="KN403" s="18"/>
      <c r="KO403" s="18"/>
      <c r="KP403" s="18"/>
      <c r="KQ403" s="18"/>
      <c r="KR403" s="18"/>
      <c r="KS403" s="18"/>
      <c r="KT403" s="18"/>
      <c r="KU403" s="18"/>
      <c r="KV403" s="18"/>
      <c r="KW403" s="18"/>
      <c r="KX403" s="18"/>
      <c r="KY403" s="18"/>
      <c r="KZ403" s="18"/>
      <c r="LA403" s="18"/>
      <c r="LB403" s="18"/>
      <c r="LC403" s="18"/>
      <c r="LD403" s="18"/>
      <c r="LE403" s="18"/>
      <c r="LF403" s="18"/>
      <c r="LG403" s="18"/>
      <c r="LH403" s="18"/>
      <c r="LI403" s="18"/>
      <c r="LJ403" s="18"/>
      <c r="LK403" s="18"/>
      <c r="LL403" s="18"/>
      <c r="LM403" s="18"/>
      <c r="LN403" s="18"/>
      <c r="LO403" s="18"/>
      <c r="LP403" s="18"/>
      <c r="LQ403" s="18"/>
      <c r="LR403" s="18"/>
      <c r="LS403" s="18"/>
      <c r="LT403" s="18"/>
      <c r="LU403" s="18"/>
      <c r="LV403" s="18"/>
      <c r="LW403" s="18"/>
      <c r="LX403" s="18"/>
      <c r="LY403" s="18"/>
      <c r="LZ403" s="18"/>
      <c r="MA403" s="18"/>
      <c r="MB403" s="18"/>
      <c r="MC403" s="18"/>
      <c r="MD403" s="18"/>
      <c r="ME403" s="18"/>
      <c r="MF403" s="18"/>
      <c r="MG403" s="18"/>
      <c r="MH403" s="18"/>
      <c r="MI403" s="18"/>
      <c r="MJ403" s="18"/>
      <c r="MK403" s="18"/>
      <c r="ML403" s="18"/>
      <c r="MM403" s="18"/>
      <c r="MN403" s="18"/>
      <c r="MO403" s="18"/>
      <c r="MP403" s="18"/>
      <c r="MQ403" s="18"/>
      <c r="MR403" s="18"/>
      <c r="MS403" s="18"/>
      <c r="MT403" s="18"/>
      <c r="MU403" s="18"/>
      <c r="MV403" s="18"/>
      <c r="MW403" s="18"/>
      <c r="MX403" s="18"/>
      <c r="MY403" s="18"/>
      <c r="MZ403" s="18"/>
      <c r="NA403" s="18"/>
      <c r="NB403" s="18"/>
      <c r="NC403" s="18"/>
      <c r="ND403" s="18"/>
      <c r="NE403" s="18"/>
      <c r="NF403" s="18"/>
      <c r="NG403" s="18"/>
      <c r="NH403" s="18"/>
      <c r="NI403" s="18"/>
      <c r="NJ403" s="18"/>
      <c r="NK403" s="18"/>
      <c r="NL403" s="18"/>
      <c r="NM403" s="18"/>
      <c r="NN403" s="18"/>
      <c r="NO403" s="18"/>
      <c r="NP403" s="18"/>
      <c r="NQ403" s="18"/>
      <c r="NR403" s="18"/>
      <c r="NS403" s="18"/>
      <c r="NT403" s="18"/>
      <c r="NU403" s="18"/>
      <c r="NV403" s="18"/>
      <c r="NW403" s="18"/>
      <c r="NX403" s="18"/>
      <c r="NY403" s="18"/>
      <c r="NZ403" s="18"/>
      <c r="OA403" s="18"/>
      <c r="OB403" s="18"/>
      <c r="OC403" s="18"/>
      <c r="OD403" s="18"/>
      <c r="OE403" s="18"/>
      <c r="OF403" s="18"/>
      <c r="OG403" s="18"/>
      <c r="OH403" s="18"/>
      <c r="OI403" s="18"/>
      <c r="OJ403" s="18"/>
      <c r="OK403" s="18"/>
      <c r="OL403" s="18"/>
      <c r="OM403" s="18"/>
      <c r="ON403" s="18"/>
      <c r="OO403" s="18"/>
      <c r="OP403" s="18"/>
      <c r="OQ403" s="18"/>
      <c r="OR403" s="18"/>
      <c r="OS403" s="18"/>
      <c r="OT403" s="18"/>
      <c r="OU403" s="18"/>
      <c r="OV403" s="18"/>
      <c r="OW403" s="18"/>
      <c r="OX403" s="18"/>
      <c r="OY403" s="18"/>
      <c r="OZ403" s="18"/>
      <c r="PA403" s="18"/>
      <c r="PB403" s="18"/>
      <c r="PC403" s="18"/>
      <c r="PD403" s="18"/>
      <c r="PE403" s="18"/>
      <c r="PF403" s="18"/>
      <c r="PG403" s="18"/>
      <c r="PH403" s="18"/>
      <c r="PI403" s="18"/>
      <c r="PJ403" s="18"/>
      <c r="PK403" s="18"/>
      <c r="PL403" s="18"/>
      <c r="PM403" s="18"/>
      <c r="PN403" s="18"/>
      <c r="PO403" s="18"/>
      <c r="PP403" s="18"/>
      <c r="PQ403" s="18"/>
      <c r="PR403" s="18"/>
      <c r="PS403" s="18"/>
      <c r="PT403" s="18"/>
      <c r="PU403" s="18"/>
      <c r="PV403" s="18"/>
      <c r="PW403" s="18"/>
      <c r="PX403" s="18"/>
      <c r="PY403" s="18"/>
      <c r="PZ403" s="18"/>
      <c r="QA403" s="18"/>
      <c r="QB403" s="18"/>
      <c r="QC403" s="18"/>
      <c r="QD403" s="18"/>
      <c r="QE403" s="18"/>
      <c r="QF403" s="18"/>
      <c r="QG403" s="18"/>
      <c r="QH403" s="18"/>
      <c r="QI403" s="18"/>
      <c r="QJ403" s="18"/>
      <c r="QK403" s="18"/>
      <c r="QL403" s="18"/>
      <c r="QM403" s="18"/>
      <c r="QN403" s="18"/>
      <c r="QO403" s="18"/>
      <c r="QP403" s="18"/>
      <c r="QQ403" s="18"/>
      <c r="QR403" s="18"/>
      <c r="QS403" s="18"/>
      <c r="QT403" s="18"/>
      <c r="QU403" s="18"/>
      <c r="QV403" s="18"/>
      <c r="QW403" s="18"/>
      <c r="QX403" s="18"/>
      <c r="QY403" s="18"/>
      <c r="QZ403" s="18"/>
      <c r="RA403" s="18"/>
      <c r="RB403" s="18"/>
      <c r="RC403" s="18"/>
      <c r="RD403" s="18"/>
      <c r="RE403" s="18"/>
      <c r="RF403" s="18"/>
      <c r="RG403" s="18"/>
      <c r="RH403" s="18"/>
      <c r="RI403" s="18"/>
      <c r="RJ403" s="18"/>
    </row>
    <row r="404" spans="1:478" x14ac:dyDescent="0.2">
      <c r="A404" s="3" t="s">
        <v>364</v>
      </c>
      <c r="B404" s="4" t="s">
        <v>365</v>
      </c>
      <c r="C404" s="4" t="s">
        <v>565</v>
      </c>
      <c r="D404" s="6" t="s">
        <v>458</v>
      </c>
      <c r="E404" s="3" t="s">
        <v>24</v>
      </c>
      <c r="F404" s="28">
        <v>5</v>
      </c>
      <c r="G404" s="3" t="s">
        <v>467</v>
      </c>
      <c r="H404" s="24">
        <f>IF(J404&gt;0,(J404/(K404*52)),"  ")</f>
        <v>19.260989010989011</v>
      </c>
      <c r="I404" s="22" t="str">
        <f t="shared" si="22"/>
        <v>Y</v>
      </c>
      <c r="J404" s="30">
        <v>35055</v>
      </c>
      <c r="K404" s="28">
        <v>35</v>
      </c>
      <c r="L404" s="3" t="s">
        <v>21</v>
      </c>
    </row>
    <row r="405" spans="1:478" x14ac:dyDescent="0.2">
      <c r="A405" s="3" t="s">
        <v>470</v>
      </c>
      <c r="B405" s="4" t="s">
        <v>471</v>
      </c>
      <c r="C405" s="4" t="s">
        <v>566</v>
      </c>
      <c r="D405" s="6" t="s">
        <v>469</v>
      </c>
      <c r="E405" s="3" t="s">
        <v>24</v>
      </c>
      <c r="F405" s="28">
        <v>1</v>
      </c>
      <c r="G405" s="3" t="s">
        <v>301</v>
      </c>
      <c r="H405" s="29">
        <v>10</v>
      </c>
      <c r="I405" s="22" t="str">
        <f t="shared" si="22"/>
        <v xml:space="preserve"> N</v>
      </c>
      <c r="J405" s="7"/>
      <c r="K405" s="28">
        <v>17</v>
      </c>
      <c r="L405" s="3" t="s">
        <v>21</v>
      </c>
    </row>
    <row r="406" spans="1:478" x14ac:dyDescent="0.2">
      <c r="A406" s="3" t="s">
        <v>470</v>
      </c>
      <c r="B406" s="4" t="s">
        <v>471</v>
      </c>
      <c r="C406" s="4" t="s">
        <v>566</v>
      </c>
      <c r="D406" s="6" t="s">
        <v>469</v>
      </c>
      <c r="E406" s="3" t="s">
        <v>24</v>
      </c>
      <c r="F406" s="28">
        <v>2</v>
      </c>
      <c r="G406" s="3" t="s">
        <v>172</v>
      </c>
      <c r="H406" s="29">
        <v>10</v>
      </c>
      <c r="I406" s="22" t="str">
        <f t="shared" si="22"/>
        <v xml:space="preserve"> N</v>
      </c>
      <c r="J406" s="7"/>
      <c r="K406" s="28">
        <v>19</v>
      </c>
      <c r="L406" s="3" t="s">
        <v>21</v>
      </c>
    </row>
    <row r="407" spans="1:478" x14ac:dyDescent="0.2">
      <c r="A407" s="3" t="s">
        <v>470</v>
      </c>
      <c r="B407" s="4" t="s">
        <v>471</v>
      </c>
      <c r="C407" s="4" t="s">
        <v>566</v>
      </c>
      <c r="D407" s="6" t="s">
        <v>469</v>
      </c>
      <c r="E407" s="3" t="s">
        <v>24</v>
      </c>
      <c r="F407" s="28">
        <v>1</v>
      </c>
      <c r="G407" s="3" t="s">
        <v>301</v>
      </c>
      <c r="H407" s="29">
        <v>15</v>
      </c>
      <c r="I407" s="22" t="str">
        <f t="shared" si="22"/>
        <v xml:space="preserve"> N</v>
      </c>
      <c r="J407" s="7"/>
      <c r="K407" s="28">
        <v>19</v>
      </c>
      <c r="L407" s="3" t="s">
        <v>21</v>
      </c>
    </row>
    <row r="408" spans="1:478" x14ac:dyDescent="0.2">
      <c r="A408" s="3" t="s">
        <v>470</v>
      </c>
      <c r="B408" s="4" t="s">
        <v>471</v>
      </c>
      <c r="C408" s="4" t="s">
        <v>566</v>
      </c>
      <c r="D408" s="6" t="s">
        <v>469</v>
      </c>
      <c r="E408" s="3" t="s">
        <v>24</v>
      </c>
      <c r="F408" s="28">
        <v>1</v>
      </c>
      <c r="G408" s="3" t="s">
        <v>478</v>
      </c>
      <c r="H408" s="29">
        <v>15</v>
      </c>
      <c r="I408" s="22" t="str">
        <f t="shared" si="22"/>
        <v xml:space="preserve"> N</v>
      </c>
      <c r="J408" s="7"/>
      <c r="K408" s="28">
        <v>8</v>
      </c>
      <c r="L408" s="3" t="s">
        <v>21</v>
      </c>
    </row>
    <row r="409" spans="1:478" x14ac:dyDescent="0.2">
      <c r="A409" s="3" t="s">
        <v>470</v>
      </c>
      <c r="B409" s="4" t="s">
        <v>471</v>
      </c>
      <c r="C409" s="4" t="s">
        <v>566</v>
      </c>
      <c r="D409" s="6" t="s">
        <v>469</v>
      </c>
      <c r="E409" s="3" t="s">
        <v>24</v>
      </c>
      <c r="F409" s="28">
        <v>1</v>
      </c>
      <c r="G409" s="3" t="s">
        <v>478</v>
      </c>
      <c r="H409" s="29">
        <v>15</v>
      </c>
      <c r="I409" s="22" t="str">
        <f t="shared" si="22"/>
        <v xml:space="preserve"> N</v>
      </c>
      <c r="J409" s="7"/>
      <c r="K409" s="28">
        <v>4</v>
      </c>
      <c r="L409" s="3" t="s">
        <v>21</v>
      </c>
    </row>
    <row r="410" spans="1:478" x14ac:dyDescent="0.2">
      <c r="A410" s="3" t="s">
        <v>470</v>
      </c>
      <c r="B410" s="4" t="s">
        <v>471</v>
      </c>
      <c r="C410" s="4" t="s">
        <v>566</v>
      </c>
      <c r="D410" s="6" t="s">
        <v>469</v>
      </c>
      <c r="E410" s="3" t="s">
        <v>24</v>
      </c>
      <c r="F410" s="28">
        <v>1</v>
      </c>
      <c r="G410" s="3" t="s">
        <v>479</v>
      </c>
      <c r="H410" s="29">
        <v>11.28</v>
      </c>
      <c r="I410" s="22" t="str">
        <f t="shared" si="22"/>
        <v xml:space="preserve"> N</v>
      </c>
      <c r="J410" s="7"/>
      <c r="K410" s="7" t="s">
        <v>14</v>
      </c>
      <c r="L410" s="3" t="s">
        <v>14</v>
      </c>
    </row>
    <row r="411" spans="1:478" x14ac:dyDescent="0.2">
      <c r="A411" s="3" t="s">
        <v>481</v>
      </c>
      <c r="B411" s="4" t="s">
        <v>482</v>
      </c>
      <c r="C411" s="4" t="s">
        <v>567</v>
      </c>
      <c r="D411" s="6" t="s">
        <v>480</v>
      </c>
      <c r="E411" s="3" t="s">
        <v>24</v>
      </c>
      <c r="F411" s="28">
        <v>4</v>
      </c>
      <c r="G411" s="3" t="s">
        <v>489</v>
      </c>
      <c r="H411" s="24">
        <f>IF(J411&gt;0,(J411/(K411*52)),"  ")</f>
        <v>18.209230769230768</v>
      </c>
      <c r="I411" s="22" t="str">
        <f t="shared" si="22"/>
        <v>Y</v>
      </c>
      <c r="J411" s="30">
        <v>23672</v>
      </c>
      <c r="K411" s="28">
        <v>25</v>
      </c>
      <c r="L411" s="3" t="s">
        <v>18</v>
      </c>
    </row>
    <row r="412" spans="1:478" x14ac:dyDescent="0.2">
      <c r="A412" s="3" t="s">
        <v>481</v>
      </c>
      <c r="B412" s="4" t="s">
        <v>482</v>
      </c>
      <c r="C412" s="4" t="s">
        <v>567</v>
      </c>
      <c r="D412" s="6" t="s">
        <v>480</v>
      </c>
      <c r="E412" s="3" t="s">
        <v>24</v>
      </c>
      <c r="F412" s="28">
        <v>2</v>
      </c>
      <c r="G412" s="3" t="s">
        <v>490</v>
      </c>
      <c r="H412" s="24">
        <f>IF(J412&gt;0,(J412/(K412*52)),"  ")</f>
        <v>19.419505494505493</v>
      </c>
      <c r="I412" s="22" t="str">
        <f t="shared" si="22"/>
        <v>Y</v>
      </c>
      <c r="J412" s="30">
        <v>70687</v>
      </c>
      <c r="K412" s="28">
        <v>70</v>
      </c>
      <c r="L412" s="3" t="s">
        <v>21</v>
      </c>
    </row>
    <row r="413" spans="1:478" x14ac:dyDescent="0.2">
      <c r="A413" s="3" t="s">
        <v>481</v>
      </c>
      <c r="B413" s="4" t="s">
        <v>482</v>
      </c>
      <c r="C413" s="4" t="s">
        <v>567</v>
      </c>
      <c r="D413" s="6" t="s">
        <v>480</v>
      </c>
      <c r="E413" s="3" t="s">
        <v>24</v>
      </c>
      <c r="F413" s="28">
        <v>16</v>
      </c>
      <c r="G413" s="3" t="s">
        <v>489</v>
      </c>
      <c r="H413" s="24">
        <f>J413/(F413*(K413*52))</f>
        <v>17.544671474358974</v>
      </c>
      <c r="I413" s="22" t="str">
        <f t="shared" si="22"/>
        <v>Y</v>
      </c>
      <c r="J413" s="30">
        <v>175166</v>
      </c>
      <c r="K413" s="28">
        <v>12</v>
      </c>
      <c r="L413" s="3" t="s">
        <v>21</v>
      </c>
    </row>
    <row r="414" spans="1:478" x14ac:dyDescent="0.2">
      <c r="A414" s="3" t="s">
        <v>141</v>
      </c>
      <c r="B414" s="4" t="s">
        <v>142</v>
      </c>
      <c r="C414" s="4" t="s">
        <v>568</v>
      </c>
      <c r="D414" s="6" t="s">
        <v>494</v>
      </c>
      <c r="E414" s="3" t="s">
        <v>24</v>
      </c>
      <c r="F414" s="28">
        <v>1</v>
      </c>
      <c r="G414" s="3" t="s">
        <v>107</v>
      </c>
      <c r="H414" s="29">
        <v>9</v>
      </c>
      <c r="I414" s="22" t="str">
        <f t="shared" si="22"/>
        <v>Y</v>
      </c>
      <c r="J414" s="30">
        <v>4590</v>
      </c>
      <c r="K414" s="28">
        <v>10</v>
      </c>
      <c r="L414" s="3" t="s">
        <v>21</v>
      </c>
    </row>
    <row r="415" spans="1:478" x14ac:dyDescent="0.2">
      <c r="A415" s="3" t="s">
        <v>496</v>
      </c>
      <c r="B415" s="4" t="s">
        <v>497</v>
      </c>
      <c r="C415" s="4" t="s">
        <v>569</v>
      </c>
      <c r="D415" s="6" t="s">
        <v>495</v>
      </c>
      <c r="E415" s="3" t="s">
        <v>24</v>
      </c>
      <c r="F415" s="28">
        <v>1</v>
      </c>
      <c r="G415" s="3" t="s">
        <v>505</v>
      </c>
      <c r="H415" s="24">
        <f>IF(J415&gt;0,(J415/(K415*52)),"  ")</f>
        <v>15.767032967032968</v>
      </c>
      <c r="I415" s="22" t="str">
        <f t="shared" si="22"/>
        <v>Y</v>
      </c>
      <c r="J415" s="30">
        <v>28696</v>
      </c>
      <c r="K415" s="28">
        <v>35</v>
      </c>
      <c r="L415" s="3" t="s">
        <v>21</v>
      </c>
    </row>
    <row r="416" spans="1:478" x14ac:dyDescent="0.2">
      <c r="A416" s="3" t="s">
        <v>496</v>
      </c>
      <c r="B416" s="4" t="s">
        <v>497</v>
      </c>
      <c r="C416" s="4" t="s">
        <v>569</v>
      </c>
      <c r="D416" s="6" t="s">
        <v>495</v>
      </c>
      <c r="E416" s="3" t="s">
        <v>24</v>
      </c>
      <c r="F416" s="28">
        <v>1</v>
      </c>
      <c r="G416" s="3" t="s">
        <v>506</v>
      </c>
      <c r="H416" s="24">
        <f>IF(J416&gt;0,(J416/(K416*52)),"  ")</f>
        <v>14.504945054945056</v>
      </c>
      <c r="I416" s="22" t="str">
        <f t="shared" si="22"/>
        <v>Y</v>
      </c>
      <c r="J416" s="30">
        <v>26399</v>
      </c>
      <c r="K416" s="28">
        <v>35</v>
      </c>
      <c r="L416" s="3" t="s">
        <v>21</v>
      </c>
    </row>
    <row r="417" spans="1:478" x14ac:dyDescent="0.2">
      <c r="A417" s="3" t="s">
        <v>496</v>
      </c>
      <c r="B417" s="4" t="s">
        <v>497</v>
      </c>
      <c r="C417" s="4" t="s">
        <v>569</v>
      </c>
      <c r="D417" s="6" t="s">
        <v>495</v>
      </c>
      <c r="E417" s="3" t="s">
        <v>24</v>
      </c>
      <c r="F417" s="28">
        <v>1</v>
      </c>
      <c r="G417" s="3" t="s">
        <v>372</v>
      </c>
      <c r="H417" s="24">
        <f>IF(J417&gt;0,(J417/(K417*52)),"  ")</f>
        <v>14.654945054945054</v>
      </c>
      <c r="I417" s="22" t="str">
        <f t="shared" si="22"/>
        <v>Y</v>
      </c>
      <c r="J417" s="30">
        <v>26672</v>
      </c>
      <c r="K417" s="28">
        <v>35</v>
      </c>
      <c r="L417" s="3" t="s">
        <v>21</v>
      </c>
    </row>
    <row r="418" spans="1:478" x14ac:dyDescent="0.2">
      <c r="A418" s="3" t="s">
        <v>496</v>
      </c>
      <c r="B418" s="4" t="s">
        <v>497</v>
      </c>
      <c r="C418" s="4" t="s">
        <v>569</v>
      </c>
      <c r="D418" s="6" t="s">
        <v>495</v>
      </c>
      <c r="E418" s="3" t="s">
        <v>24</v>
      </c>
      <c r="F418" s="28">
        <v>1</v>
      </c>
      <c r="G418" s="3" t="s">
        <v>507</v>
      </c>
      <c r="H418" s="24">
        <f>IF(J418&gt;0,(J418/(K418*52)),"  ")</f>
        <v>13.921978021978022</v>
      </c>
      <c r="I418" s="22" t="str">
        <f t="shared" si="22"/>
        <v>Y</v>
      </c>
      <c r="J418" s="30">
        <v>25338</v>
      </c>
      <c r="K418" s="28">
        <v>35</v>
      </c>
      <c r="L418" s="3" t="s">
        <v>21</v>
      </c>
    </row>
    <row r="419" spans="1:478" x14ac:dyDescent="0.2">
      <c r="A419" s="3" t="s">
        <v>496</v>
      </c>
      <c r="B419" s="4" t="s">
        <v>497</v>
      </c>
      <c r="C419" s="4" t="s">
        <v>569</v>
      </c>
      <c r="D419" s="6" t="s">
        <v>495</v>
      </c>
      <c r="E419" s="3" t="s">
        <v>24</v>
      </c>
      <c r="F419" s="28">
        <v>2</v>
      </c>
      <c r="G419" s="3" t="s">
        <v>509</v>
      </c>
      <c r="H419" s="29">
        <v>10.119999999999999</v>
      </c>
      <c r="I419" s="22" t="str">
        <f t="shared" si="22"/>
        <v xml:space="preserve"> N</v>
      </c>
      <c r="J419" s="7"/>
      <c r="K419" s="28">
        <v>19.5</v>
      </c>
      <c r="L419" s="3" t="s">
        <v>21</v>
      </c>
    </row>
    <row r="420" spans="1:478" x14ac:dyDescent="0.2">
      <c r="A420" s="3" t="s">
        <v>496</v>
      </c>
      <c r="B420" s="4" t="s">
        <v>497</v>
      </c>
      <c r="C420" s="4" t="s">
        <v>569</v>
      </c>
      <c r="D420" s="6" t="s">
        <v>495</v>
      </c>
      <c r="E420" s="3" t="s">
        <v>24</v>
      </c>
      <c r="F420" s="28">
        <v>1</v>
      </c>
      <c r="G420" s="3" t="s">
        <v>509</v>
      </c>
      <c r="H420" s="29">
        <v>10.119999999999999</v>
      </c>
      <c r="I420" s="22" t="str">
        <f t="shared" si="22"/>
        <v xml:space="preserve"> N</v>
      </c>
      <c r="J420" s="7"/>
      <c r="K420" s="28">
        <v>8</v>
      </c>
      <c r="L420" s="3" t="s">
        <v>21</v>
      </c>
    </row>
    <row r="421" spans="1:478" x14ac:dyDescent="0.2">
      <c r="A421" s="3" t="s">
        <v>496</v>
      </c>
      <c r="B421" s="4" t="s">
        <v>497</v>
      </c>
      <c r="C421" s="4" t="s">
        <v>569</v>
      </c>
      <c r="D421" s="6" t="s">
        <v>495</v>
      </c>
      <c r="E421" s="3" t="s">
        <v>24</v>
      </c>
      <c r="F421" s="28">
        <v>1</v>
      </c>
      <c r="G421" s="3" t="s">
        <v>509</v>
      </c>
      <c r="H421" s="29">
        <v>10.119999999999999</v>
      </c>
      <c r="I421" s="22" t="str">
        <f t="shared" si="22"/>
        <v xml:space="preserve"> N</v>
      </c>
      <c r="J421" s="7"/>
      <c r="K421" s="28">
        <v>7.5</v>
      </c>
      <c r="L421" s="3" t="s">
        <v>21</v>
      </c>
    </row>
    <row r="422" spans="1:478" x14ac:dyDescent="0.2">
      <c r="A422" s="3" t="s">
        <v>496</v>
      </c>
      <c r="B422" s="4" t="s">
        <v>497</v>
      </c>
      <c r="C422" s="4" t="s">
        <v>569</v>
      </c>
      <c r="D422" s="6" t="s">
        <v>495</v>
      </c>
      <c r="E422" s="3" t="s">
        <v>24</v>
      </c>
      <c r="F422" s="28">
        <v>1</v>
      </c>
      <c r="G422" s="3" t="s">
        <v>510</v>
      </c>
      <c r="H422" s="29">
        <v>20.87</v>
      </c>
      <c r="I422" s="22" t="str">
        <f t="shared" si="22"/>
        <v xml:space="preserve"> N</v>
      </c>
      <c r="J422" s="7"/>
      <c r="K422" s="28">
        <v>4</v>
      </c>
      <c r="L422" s="3" t="s">
        <v>21</v>
      </c>
    </row>
    <row r="423" spans="1:478" x14ac:dyDescent="0.2">
      <c r="A423" s="3" t="s">
        <v>11</v>
      </c>
      <c r="B423" s="4" t="s">
        <v>12</v>
      </c>
      <c r="C423" s="4" t="s">
        <v>522</v>
      </c>
      <c r="D423" s="6" t="s">
        <v>10</v>
      </c>
      <c r="E423" s="3" t="s">
        <v>26</v>
      </c>
      <c r="F423" s="28">
        <v>3</v>
      </c>
      <c r="G423" s="3" t="s">
        <v>25</v>
      </c>
      <c r="H423" s="29">
        <v>11.65</v>
      </c>
      <c r="I423" s="22" t="str">
        <f t="shared" si="22"/>
        <v xml:space="preserve"> N</v>
      </c>
      <c r="J423" s="7"/>
      <c r="K423" s="28">
        <v>13</v>
      </c>
      <c r="L423" s="3" t="s">
        <v>21</v>
      </c>
    </row>
    <row r="424" spans="1:478" x14ac:dyDescent="0.2">
      <c r="A424" s="3" t="s">
        <v>11</v>
      </c>
      <c r="B424" s="4" t="s">
        <v>12</v>
      </c>
      <c r="C424" s="4" t="s">
        <v>522</v>
      </c>
      <c r="D424" s="6" t="s">
        <v>10</v>
      </c>
      <c r="E424" s="3" t="s">
        <v>26</v>
      </c>
      <c r="F424" s="28">
        <v>1</v>
      </c>
      <c r="G424" s="3" t="s">
        <v>28</v>
      </c>
      <c r="H424" s="29">
        <v>15.2</v>
      </c>
      <c r="I424" s="22" t="str">
        <f t="shared" si="22"/>
        <v xml:space="preserve"> N</v>
      </c>
      <c r="J424" s="7"/>
      <c r="K424" s="28">
        <v>2</v>
      </c>
      <c r="L424" s="3" t="s">
        <v>21</v>
      </c>
    </row>
    <row r="425" spans="1:478" x14ac:dyDescent="0.2">
      <c r="A425" s="3" t="s">
        <v>16</v>
      </c>
      <c r="B425" s="4" t="s">
        <v>30</v>
      </c>
      <c r="C425" s="4" t="s">
        <v>523</v>
      </c>
      <c r="D425" s="6" t="s">
        <v>29</v>
      </c>
      <c r="E425" s="3" t="s">
        <v>26</v>
      </c>
      <c r="F425" s="28">
        <v>1</v>
      </c>
      <c r="G425" s="3" t="s">
        <v>43</v>
      </c>
      <c r="H425" s="24">
        <f>IF(J425&gt;0,(J425/(K425*52)),"  ")</f>
        <v>19.736813186813187</v>
      </c>
      <c r="I425" s="22" t="str">
        <f t="shared" si="22"/>
        <v>Y</v>
      </c>
      <c r="J425" s="30">
        <v>35921</v>
      </c>
      <c r="K425" s="28">
        <v>35</v>
      </c>
      <c r="L425" s="3" t="s">
        <v>21</v>
      </c>
    </row>
    <row r="426" spans="1:478" x14ac:dyDescent="0.2">
      <c r="A426" s="3" t="s">
        <v>16</v>
      </c>
      <c r="B426" s="4" t="s">
        <v>30</v>
      </c>
      <c r="C426" s="4" t="s">
        <v>523</v>
      </c>
      <c r="D426" s="6" t="s">
        <v>29</v>
      </c>
      <c r="E426" s="3" t="s">
        <v>26</v>
      </c>
      <c r="F426" s="28">
        <v>1</v>
      </c>
      <c r="G426" s="3" t="s">
        <v>43</v>
      </c>
      <c r="H426" s="24">
        <f>IF(J426&gt;0,(J426/(K426*52)),"  ")</f>
        <v>18.878021978021977</v>
      </c>
      <c r="I426" s="22" t="str">
        <f t="shared" si="22"/>
        <v>Y</v>
      </c>
      <c r="J426" s="30">
        <v>34358</v>
      </c>
      <c r="K426" s="28">
        <v>35</v>
      </c>
      <c r="L426" s="3" t="s">
        <v>21</v>
      </c>
    </row>
    <row r="427" spans="1:478" x14ac:dyDescent="0.2">
      <c r="A427" s="3" t="s">
        <v>54</v>
      </c>
      <c r="B427" s="4" t="s">
        <v>59</v>
      </c>
      <c r="C427" s="4" t="s">
        <v>525</v>
      </c>
      <c r="D427" s="6" t="s">
        <v>58</v>
      </c>
      <c r="E427" s="3" t="s">
        <v>26</v>
      </c>
      <c r="F427" s="28">
        <v>1</v>
      </c>
      <c r="G427" s="3" t="s">
        <v>61</v>
      </c>
      <c r="H427" s="29">
        <v>9</v>
      </c>
      <c r="I427" s="22" t="str">
        <f t="shared" ref="I427:I446" si="23">IF(J427&gt;0,"Y"," N")</f>
        <v xml:space="preserve"> N</v>
      </c>
      <c r="J427" s="7"/>
      <c r="K427" s="28">
        <v>25</v>
      </c>
      <c r="L427" s="3" t="s">
        <v>21</v>
      </c>
    </row>
    <row r="428" spans="1:478" x14ac:dyDescent="0.2">
      <c r="A428" s="3" t="s">
        <v>13</v>
      </c>
      <c r="B428" s="4" t="s">
        <v>72</v>
      </c>
      <c r="C428" s="4" t="s">
        <v>527</v>
      </c>
      <c r="D428" s="6" t="s">
        <v>71</v>
      </c>
      <c r="E428" s="3" t="s">
        <v>26</v>
      </c>
      <c r="F428" s="28">
        <v>1</v>
      </c>
      <c r="G428" s="3" t="s">
        <v>44</v>
      </c>
      <c r="H428" s="24">
        <f>IF(J428&gt;0,(J428/(K428*52)),"  ")</f>
        <v>24.147252747252747</v>
      </c>
      <c r="I428" s="22" t="str">
        <f t="shared" si="23"/>
        <v>Y</v>
      </c>
      <c r="J428" s="30">
        <v>21974</v>
      </c>
      <c r="K428" s="28">
        <v>17.5</v>
      </c>
      <c r="L428" s="3" t="s">
        <v>21</v>
      </c>
    </row>
    <row r="429" spans="1:478" x14ac:dyDescent="0.2">
      <c r="A429" s="3" t="s">
        <v>13</v>
      </c>
      <c r="B429" s="4" t="s">
        <v>72</v>
      </c>
      <c r="C429" s="4" t="s">
        <v>527</v>
      </c>
      <c r="D429" s="6" t="s">
        <v>71</v>
      </c>
      <c r="E429" s="3" t="s">
        <v>26</v>
      </c>
      <c r="F429" s="28">
        <v>10</v>
      </c>
      <c r="G429" s="3" t="s">
        <v>87</v>
      </c>
      <c r="H429" s="29">
        <v>13.35</v>
      </c>
      <c r="I429" s="22" t="str">
        <f t="shared" si="23"/>
        <v xml:space="preserve"> N</v>
      </c>
      <c r="J429" s="7"/>
      <c r="K429" s="28">
        <v>19</v>
      </c>
      <c r="L429" s="3" t="s">
        <v>21</v>
      </c>
    </row>
    <row r="430" spans="1:478" x14ac:dyDescent="0.2">
      <c r="A430" s="3" t="s">
        <v>13</v>
      </c>
      <c r="B430" s="4" t="s">
        <v>72</v>
      </c>
      <c r="C430" s="4" t="s">
        <v>527</v>
      </c>
      <c r="D430" s="6" t="s">
        <v>71</v>
      </c>
      <c r="E430" s="3" t="s">
        <v>26</v>
      </c>
      <c r="F430" s="28">
        <v>1</v>
      </c>
      <c r="G430" s="3" t="s">
        <v>88</v>
      </c>
      <c r="H430" s="29">
        <v>11.91</v>
      </c>
      <c r="I430" s="22" t="str">
        <f t="shared" si="23"/>
        <v xml:space="preserve"> N</v>
      </c>
      <c r="J430" s="7"/>
      <c r="K430" s="28">
        <v>19</v>
      </c>
      <c r="L430" s="3" t="s">
        <v>21</v>
      </c>
    </row>
    <row r="431" spans="1:478" s="15" customFormat="1" x14ac:dyDescent="0.2">
      <c r="A431" s="3" t="s">
        <v>13</v>
      </c>
      <c r="B431" s="4" t="s">
        <v>72</v>
      </c>
      <c r="C431" s="4" t="s">
        <v>527</v>
      </c>
      <c r="D431" s="6" t="s">
        <v>71</v>
      </c>
      <c r="E431" s="3" t="s">
        <v>26</v>
      </c>
      <c r="F431" s="28">
        <v>1</v>
      </c>
      <c r="G431" s="3" t="s">
        <v>90</v>
      </c>
      <c r="H431" s="29">
        <v>11.76</v>
      </c>
      <c r="I431" s="22" t="str">
        <f t="shared" si="23"/>
        <v xml:space="preserve"> N</v>
      </c>
      <c r="J431" s="7"/>
      <c r="K431" s="28">
        <v>15</v>
      </c>
      <c r="L431" s="3" t="s">
        <v>21</v>
      </c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/>
      <c r="AW431" s="18"/>
      <c r="AX431" s="18"/>
      <c r="AY431" s="18"/>
      <c r="AZ431" s="18"/>
      <c r="BA431" s="18"/>
      <c r="BB431" s="18"/>
      <c r="BC431" s="18"/>
      <c r="BD431" s="18"/>
      <c r="BE431" s="18"/>
      <c r="BF431" s="18"/>
      <c r="BG431" s="18"/>
      <c r="BH431" s="18"/>
      <c r="BI431" s="18"/>
      <c r="BJ431" s="18"/>
      <c r="BK431" s="18"/>
      <c r="BL431" s="18"/>
      <c r="BM431" s="18"/>
      <c r="BN431" s="18"/>
      <c r="BO431" s="18"/>
      <c r="BP431" s="18"/>
      <c r="BQ431" s="18"/>
      <c r="BR431" s="18"/>
      <c r="BS431" s="18"/>
      <c r="BT431" s="18"/>
      <c r="BU431" s="18"/>
      <c r="BV431" s="18"/>
      <c r="BW431" s="18"/>
      <c r="BX431" s="18"/>
      <c r="BY431" s="18"/>
      <c r="BZ431" s="18"/>
      <c r="CA431" s="18"/>
      <c r="CB431" s="18"/>
      <c r="CC431" s="18"/>
      <c r="CD431" s="18"/>
      <c r="CE431" s="18"/>
      <c r="CF431" s="18"/>
      <c r="CG431" s="18"/>
      <c r="CH431" s="18"/>
      <c r="CI431" s="18"/>
      <c r="CJ431" s="18"/>
      <c r="CK431" s="18"/>
      <c r="CL431" s="18"/>
      <c r="CM431" s="18"/>
      <c r="CN431" s="18"/>
      <c r="CO431" s="18"/>
      <c r="CP431" s="18"/>
      <c r="CQ431" s="18"/>
      <c r="CR431" s="18"/>
      <c r="CS431" s="18"/>
      <c r="CT431" s="18"/>
      <c r="CU431" s="18"/>
      <c r="CV431" s="18"/>
      <c r="CW431" s="18"/>
      <c r="CX431" s="18"/>
      <c r="CY431" s="18"/>
      <c r="CZ431" s="18"/>
      <c r="DA431" s="18"/>
      <c r="DB431" s="18"/>
      <c r="DC431" s="18"/>
      <c r="DD431" s="18"/>
      <c r="DE431" s="18"/>
      <c r="DF431" s="18"/>
      <c r="DG431" s="18"/>
      <c r="DH431" s="18"/>
      <c r="DI431" s="18"/>
      <c r="DJ431" s="18"/>
      <c r="DK431" s="18"/>
      <c r="DL431" s="18"/>
      <c r="DM431" s="18"/>
      <c r="DN431" s="18"/>
      <c r="DO431" s="18"/>
      <c r="DP431" s="18"/>
      <c r="DQ431" s="18"/>
      <c r="DR431" s="18"/>
      <c r="DS431" s="18"/>
      <c r="DT431" s="18"/>
      <c r="DU431" s="18"/>
      <c r="DV431" s="18"/>
      <c r="DW431" s="18"/>
      <c r="DX431" s="18"/>
      <c r="DY431" s="18"/>
      <c r="DZ431" s="18"/>
      <c r="EA431" s="18"/>
      <c r="EB431" s="18"/>
      <c r="EC431" s="18"/>
      <c r="ED431" s="18"/>
      <c r="EE431" s="18"/>
      <c r="EF431" s="18"/>
      <c r="EG431" s="18"/>
      <c r="EH431" s="18"/>
      <c r="EI431" s="18"/>
      <c r="EJ431" s="18"/>
      <c r="EK431" s="18"/>
      <c r="EL431" s="18"/>
      <c r="EM431" s="18"/>
      <c r="EN431" s="18"/>
      <c r="EO431" s="18"/>
      <c r="EP431" s="18"/>
      <c r="EQ431" s="18"/>
      <c r="ER431" s="18"/>
      <c r="ES431" s="18"/>
      <c r="ET431" s="18"/>
      <c r="EU431" s="18"/>
      <c r="EV431" s="18"/>
      <c r="EW431" s="18"/>
      <c r="EX431" s="18"/>
      <c r="EY431" s="18"/>
      <c r="EZ431" s="18"/>
      <c r="FA431" s="18"/>
      <c r="FB431" s="18"/>
      <c r="FC431" s="18"/>
      <c r="FD431" s="18"/>
      <c r="FE431" s="18"/>
      <c r="FF431" s="18"/>
      <c r="FG431" s="18"/>
      <c r="FH431" s="18"/>
      <c r="FI431" s="18"/>
      <c r="FJ431" s="18"/>
      <c r="FK431" s="18"/>
      <c r="FL431" s="18"/>
      <c r="FM431" s="18"/>
      <c r="FN431" s="18"/>
      <c r="FO431" s="18"/>
      <c r="FP431" s="18"/>
      <c r="FQ431" s="18"/>
      <c r="FR431" s="18"/>
      <c r="FS431" s="18"/>
      <c r="FT431" s="18"/>
      <c r="FU431" s="18"/>
      <c r="FV431" s="18"/>
      <c r="FW431" s="18"/>
      <c r="FX431" s="18"/>
      <c r="FY431" s="18"/>
      <c r="FZ431" s="18"/>
      <c r="GA431" s="18"/>
      <c r="GB431" s="18"/>
      <c r="GC431" s="18"/>
      <c r="GD431" s="18"/>
      <c r="GE431" s="18"/>
      <c r="GF431" s="18"/>
      <c r="GG431" s="18"/>
      <c r="GH431" s="18"/>
      <c r="GI431" s="18"/>
      <c r="GJ431" s="18"/>
      <c r="GK431" s="18"/>
      <c r="GL431" s="18"/>
      <c r="GM431" s="18"/>
      <c r="GN431" s="18"/>
      <c r="GO431" s="18"/>
      <c r="GP431" s="18"/>
      <c r="GQ431" s="18"/>
      <c r="GR431" s="18"/>
      <c r="GS431" s="18"/>
      <c r="GT431" s="18"/>
      <c r="GU431" s="18"/>
      <c r="GV431" s="18"/>
      <c r="GW431" s="18"/>
      <c r="GX431" s="18"/>
      <c r="GY431" s="18"/>
      <c r="GZ431" s="18"/>
      <c r="HA431" s="18"/>
      <c r="HB431" s="18"/>
      <c r="HC431" s="18"/>
      <c r="HD431" s="18"/>
      <c r="HE431" s="18"/>
      <c r="HF431" s="18"/>
      <c r="HG431" s="18"/>
      <c r="HH431" s="18"/>
      <c r="HI431" s="18"/>
      <c r="HJ431" s="18"/>
      <c r="HK431" s="18"/>
      <c r="HL431" s="18"/>
      <c r="HM431" s="18"/>
      <c r="HN431" s="18"/>
      <c r="HO431" s="18"/>
      <c r="HP431" s="18"/>
      <c r="HQ431" s="18"/>
      <c r="HR431" s="18"/>
      <c r="HS431" s="18"/>
      <c r="HT431" s="18"/>
      <c r="HU431" s="18"/>
      <c r="HV431" s="18"/>
      <c r="HW431" s="18"/>
      <c r="HX431" s="18"/>
      <c r="HY431" s="18"/>
      <c r="HZ431" s="18"/>
      <c r="IA431" s="18"/>
      <c r="IB431" s="18"/>
      <c r="IC431" s="18"/>
      <c r="ID431" s="18"/>
      <c r="IE431" s="18"/>
      <c r="IF431" s="18"/>
      <c r="IG431" s="18"/>
      <c r="IH431" s="18"/>
      <c r="II431" s="18"/>
      <c r="IJ431" s="18"/>
      <c r="IK431" s="18"/>
      <c r="IL431" s="18"/>
      <c r="IM431" s="18"/>
      <c r="IN431" s="18"/>
      <c r="IO431" s="18"/>
      <c r="IP431" s="18"/>
      <c r="IQ431" s="18"/>
      <c r="IR431" s="18"/>
      <c r="IS431" s="18"/>
      <c r="IT431" s="18"/>
      <c r="IU431" s="18"/>
      <c r="IV431" s="18"/>
      <c r="IW431" s="18"/>
      <c r="IX431" s="18"/>
      <c r="IY431" s="18"/>
      <c r="IZ431" s="18"/>
      <c r="JA431" s="18"/>
      <c r="JB431" s="18"/>
      <c r="JC431" s="18"/>
      <c r="JD431" s="18"/>
      <c r="JE431" s="18"/>
      <c r="JF431" s="18"/>
      <c r="JG431" s="18"/>
      <c r="JH431" s="18"/>
      <c r="JI431" s="18"/>
      <c r="JJ431" s="18"/>
      <c r="JK431" s="18"/>
      <c r="JL431" s="18"/>
      <c r="JM431" s="18"/>
      <c r="JN431" s="18"/>
      <c r="JO431" s="18"/>
      <c r="JP431" s="18"/>
      <c r="JQ431" s="18"/>
      <c r="JR431" s="18"/>
      <c r="JS431" s="18"/>
      <c r="JT431" s="18"/>
      <c r="JU431" s="18"/>
      <c r="JV431" s="18"/>
      <c r="JW431" s="18"/>
      <c r="JX431" s="18"/>
      <c r="JY431" s="18"/>
      <c r="JZ431" s="18"/>
      <c r="KA431" s="18"/>
      <c r="KB431" s="18"/>
      <c r="KC431" s="18"/>
      <c r="KD431" s="18"/>
      <c r="KE431" s="18"/>
      <c r="KF431" s="18"/>
      <c r="KG431" s="18"/>
      <c r="KH431" s="18"/>
      <c r="KI431" s="18"/>
      <c r="KJ431" s="18"/>
      <c r="KK431" s="18"/>
      <c r="KL431" s="18"/>
      <c r="KM431" s="18"/>
      <c r="KN431" s="18"/>
      <c r="KO431" s="18"/>
      <c r="KP431" s="18"/>
      <c r="KQ431" s="18"/>
      <c r="KR431" s="18"/>
      <c r="KS431" s="18"/>
      <c r="KT431" s="18"/>
      <c r="KU431" s="18"/>
      <c r="KV431" s="18"/>
      <c r="KW431" s="18"/>
      <c r="KX431" s="18"/>
      <c r="KY431" s="18"/>
      <c r="KZ431" s="18"/>
      <c r="LA431" s="18"/>
      <c r="LB431" s="18"/>
      <c r="LC431" s="18"/>
      <c r="LD431" s="18"/>
      <c r="LE431" s="18"/>
      <c r="LF431" s="18"/>
      <c r="LG431" s="18"/>
      <c r="LH431" s="18"/>
      <c r="LI431" s="18"/>
      <c r="LJ431" s="18"/>
      <c r="LK431" s="18"/>
      <c r="LL431" s="18"/>
      <c r="LM431" s="18"/>
      <c r="LN431" s="18"/>
      <c r="LO431" s="18"/>
      <c r="LP431" s="18"/>
      <c r="LQ431" s="18"/>
      <c r="LR431" s="18"/>
      <c r="LS431" s="18"/>
      <c r="LT431" s="18"/>
      <c r="LU431" s="18"/>
      <c r="LV431" s="18"/>
      <c r="LW431" s="18"/>
      <c r="LX431" s="18"/>
      <c r="LY431" s="18"/>
      <c r="LZ431" s="18"/>
      <c r="MA431" s="18"/>
      <c r="MB431" s="18"/>
      <c r="MC431" s="18"/>
      <c r="MD431" s="18"/>
      <c r="ME431" s="18"/>
      <c r="MF431" s="18"/>
      <c r="MG431" s="18"/>
      <c r="MH431" s="18"/>
      <c r="MI431" s="18"/>
      <c r="MJ431" s="18"/>
      <c r="MK431" s="18"/>
      <c r="ML431" s="18"/>
      <c r="MM431" s="18"/>
      <c r="MN431" s="18"/>
      <c r="MO431" s="18"/>
      <c r="MP431" s="18"/>
      <c r="MQ431" s="18"/>
      <c r="MR431" s="18"/>
      <c r="MS431" s="18"/>
      <c r="MT431" s="18"/>
      <c r="MU431" s="18"/>
      <c r="MV431" s="18"/>
      <c r="MW431" s="18"/>
      <c r="MX431" s="18"/>
      <c r="MY431" s="18"/>
      <c r="MZ431" s="18"/>
      <c r="NA431" s="18"/>
      <c r="NB431" s="18"/>
      <c r="NC431" s="18"/>
      <c r="ND431" s="18"/>
      <c r="NE431" s="18"/>
      <c r="NF431" s="18"/>
      <c r="NG431" s="18"/>
      <c r="NH431" s="18"/>
      <c r="NI431" s="18"/>
      <c r="NJ431" s="18"/>
      <c r="NK431" s="18"/>
      <c r="NL431" s="18"/>
      <c r="NM431" s="18"/>
      <c r="NN431" s="18"/>
      <c r="NO431" s="18"/>
      <c r="NP431" s="18"/>
      <c r="NQ431" s="18"/>
      <c r="NR431" s="18"/>
      <c r="NS431" s="18"/>
      <c r="NT431" s="18"/>
      <c r="NU431" s="18"/>
      <c r="NV431" s="18"/>
      <c r="NW431" s="18"/>
      <c r="NX431" s="18"/>
      <c r="NY431" s="18"/>
      <c r="NZ431" s="18"/>
      <c r="OA431" s="18"/>
      <c r="OB431" s="18"/>
      <c r="OC431" s="18"/>
      <c r="OD431" s="18"/>
      <c r="OE431" s="18"/>
      <c r="OF431" s="18"/>
      <c r="OG431" s="18"/>
      <c r="OH431" s="18"/>
      <c r="OI431" s="18"/>
      <c r="OJ431" s="18"/>
      <c r="OK431" s="18"/>
      <c r="OL431" s="18"/>
      <c r="OM431" s="18"/>
      <c r="ON431" s="18"/>
      <c r="OO431" s="18"/>
      <c r="OP431" s="18"/>
      <c r="OQ431" s="18"/>
      <c r="OR431" s="18"/>
      <c r="OS431" s="18"/>
      <c r="OT431" s="18"/>
      <c r="OU431" s="18"/>
      <c r="OV431" s="18"/>
      <c r="OW431" s="18"/>
      <c r="OX431" s="18"/>
      <c r="OY431" s="18"/>
      <c r="OZ431" s="18"/>
      <c r="PA431" s="18"/>
      <c r="PB431" s="18"/>
      <c r="PC431" s="18"/>
      <c r="PD431" s="18"/>
      <c r="PE431" s="18"/>
      <c r="PF431" s="18"/>
      <c r="PG431" s="18"/>
      <c r="PH431" s="18"/>
      <c r="PI431" s="18"/>
      <c r="PJ431" s="18"/>
      <c r="PK431" s="18"/>
      <c r="PL431" s="18"/>
      <c r="PM431" s="18"/>
      <c r="PN431" s="18"/>
      <c r="PO431" s="18"/>
      <c r="PP431" s="18"/>
      <c r="PQ431" s="18"/>
      <c r="PR431" s="18"/>
      <c r="PS431" s="18"/>
      <c r="PT431" s="18"/>
      <c r="PU431" s="18"/>
      <c r="PV431" s="18"/>
      <c r="PW431" s="18"/>
      <c r="PX431" s="18"/>
      <c r="PY431" s="18"/>
      <c r="PZ431" s="18"/>
      <c r="QA431" s="18"/>
      <c r="QB431" s="18"/>
      <c r="QC431" s="18"/>
      <c r="QD431" s="18"/>
      <c r="QE431" s="18"/>
      <c r="QF431" s="18"/>
      <c r="QG431" s="18"/>
      <c r="QH431" s="18"/>
      <c r="QI431" s="18"/>
      <c r="QJ431" s="18"/>
      <c r="QK431" s="18"/>
      <c r="QL431" s="18"/>
      <c r="QM431" s="18"/>
      <c r="QN431" s="18"/>
      <c r="QO431" s="18"/>
      <c r="QP431" s="18"/>
      <c r="QQ431" s="18"/>
      <c r="QR431" s="18"/>
      <c r="QS431" s="18"/>
      <c r="QT431" s="18"/>
      <c r="QU431" s="18"/>
      <c r="QV431" s="18"/>
      <c r="QW431" s="18"/>
      <c r="QX431" s="18"/>
      <c r="QY431" s="18"/>
      <c r="QZ431" s="18"/>
      <c r="RA431" s="18"/>
      <c r="RB431" s="18"/>
      <c r="RC431" s="18"/>
      <c r="RD431" s="18"/>
      <c r="RE431" s="18"/>
      <c r="RF431" s="18"/>
      <c r="RG431" s="18"/>
      <c r="RH431" s="18"/>
      <c r="RI431" s="18"/>
      <c r="RJ431" s="18"/>
    </row>
    <row r="432" spans="1:478" x14ac:dyDescent="0.2">
      <c r="A432" s="3" t="s">
        <v>65</v>
      </c>
      <c r="B432" s="4" t="s">
        <v>92</v>
      </c>
      <c r="C432" s="4" t="s">
        <v>528</v>
      </c>
      <c r="D432" s="6" t="s">
        <v>91</v>
      </c>
      <c r="E432" s="3" t="s">
        <v>26</v>
      </c>
      <c r="F432" s="28">
        <v>4</v>
      </c>
      <c r="G432" s="3" t="s">
        <v>61</v>
      </c>
      <c r="H432" s="29">
        <v>9</v>
      </c>
      <c r="I432" s="22" t="str">
        <f t="shared" si="23"/>
        <v xml:space="preserve"> N</v>
      </c>
      <c r="J432" s="7"/>
      <c r="K432" s="28">
        <v>3</v>
      </c>
      <c r="L432" s="3" t="s">
        <v>21</v>
      </c>
    </row>
    <row r="433" spans="1:12" x14ac:dyDescent="0.2">
      <c r="A433" s="3" t="s">
        <v>65</v>
      </c>
      <c r="B433" s="4" t="s">
        <v>92</v>
      </c>
      <c r="C433" s="4" t="s">
        <v>528</v>
      </c>
      <c r="D433" s="6" t="s">
        <v>91</v>
      </c>
      <c r="E433" s="3" t="s">
        <v>26</v>
      </c>
      <c r="F433" s="28">
        <v>2</v>
      </c>
      <c r="G433" s="3" t="s">
        <v>61</v>
      </c>
      <c r="H433" s="29">
        <v>9</v>
      </c>
      <c r="I433" s="22" t="str">
        <f t="shared" si="23"/>
        <v xml:space="preserve"> N</v>
      </c>
      <c r="J433" s="7"/>
      <c r="K433" s="28">
        <v>5</v>
      </c>
      <c r="L433" s="3" t="s">
        <v>21</v>
      </c>
    </row>
    <row r="434" spans="1:12" x14ac:dyDescent="0.2">
      <c r="A434" s="3" t="s">
        <v>65</v>
      </c>
      <c r="B434" s="4" t="s">
        <v>92</v>
      </c>
      <c r="C434" s="4" t="s">
        <v>528</v>
      </c>
      <c r="D434" s="6" t="s">
        <v>91</v>
      </c>
      <c r="E434" s="3" t="s">
        <v>26</v>
      </c>
      <c r="F434" s="28">
        <v>4</v>
      </c>
      <c r="G434" s="3" t="s">
        <v>61</v>
      </c>
      <c r="H434" s="29">
        <v>9</v>
      </c>
      <c r="I434" s="22" t="str">
        <f t="shared" si="23"/>
        <v xml:space="preserve"> N</v>
      </c>
      <c r="J434" s="7"/>
      <c r="K434" s="28">
        <v>12</v>
      </c>
      <c r="L434" s="3" t="s">
        <v>21</v>
      </c>
    </row>
    <row r="435" spans="1:12" x14ac:dyDescent="0.2">
      <c r="A435" s="3" t="s">
        <v>65</v>
      </c>
      <c r="B435" s="4" t="s">
        <v>92</v>
      </c>
      <c r="C435" s="4" t="s">
        <v>528</v>
      </c>
      <c r="D435" s="6" t="s">
        <v>91</v>
      </c>
      <c r="E435" s="3" t="s">
        <v>26</v>
      </c>
      <c r="F435" s="28">
        <v>2</v>
      </c>
      <c r="G435" s="3" t="s">
        <v>61</v>
      </c>
      <c r="H435" s="29">
        <v>9</v>
      </c>
      <c r="I435" s="22" t="str">
        <f t="shared" si="23"/>
        <v xml:space="preserve"> N</v>
      </c>
      <c r="J435" s="7"/>
      <c r="K435" s="28">
        <v>16</v>
      </c>
      <c r="L435" s="3" t="s">
        <v>21</v>
      </c>
    </row>
    <row r="436" spans="1:12" x14ac:dyDescent="0.2">
      <c r="A436" s="3" t="s">
        <v>65</v>
      </c>
      <c r="B436" s="4" t="s">
        <v>92</v>
      </c>
      <c r="C436" s="4" t="s">
        <v>528</v>
      </c>
      <c r="D436" s="6" t="s">
        <v>91</v>
      </c>
      <c r="E436" s="3" t="s">
        <v>26</v>
      </c>
      <c r="F436" s="28">
        <v>3</v>
      </c>
      <c r="G436" s="3" t="s">
        <v>61</v>
      </c>
      <c r="H436" s="29">
        <v>9</v>
      </c>
      <c r="I436" s="22" t="str">
        <f t="shared" si="23"/>
        <v xml:space="preserve"> N</v>
      </c>
      <c r="J436" s="7"/>
      <c r="K436" s="28">
        <v>4</v>
      </c>
      <c r="L436" s="3" t="s">
        <v>21</v>
      </c>
    </row>
    <row r="437" spans="1:12" x14ac:dyDescent="0.2">
      <c r="A437" s="3" t="s">
        <v>65</v>
      </c>
      <c r="B437" s="4" t="s">
        <v>92</v>
      </c>
      <c r="C437" s="4" t="s">
        <v>528</v>
      </c>
      <c r="D437" s="6" t="s">
        <v>91</v>
      </c>
      <c r="E437" s="3" t="s">
        <v>26</v>
      </c>
      <c r="F437" s="28">
        <v>2</v>
      </c>
      <c r="G437" s="3" t="s">
        <v>61</v>
      </c>
      <c r="H437" s="29">
        <v>9</v>
      </c>
      <c r="I437" s="22" t="str">
        <f t="shared" si="23"/>
        <v xml:space="preserve"> N</v>
      </c>
      <c r="J437" s="7"/>
      <c r="K437" s="28">
        <v>8</v>
      </c>
      <c r="L437" s="3" t="s">
        <v>21</v>
      </c>
    </row>
    <row r="438" spans="1:12" x14ac:dyDescent="0.2">
      <c r="A438" s="3" t="s">
        <v>65</v>
      </c>
      <c r="B438" s="4" t="s">
        <v>92</v>
      </c>
      <c r="C438" s="4" t="s">
        <v>528</v>
      </c>
      <c r="D438" s="6" t="s">
        <v>91</v>
      </c>
      <c r="E438" s="3" t="s">
        <v>26</v>
      </c>
      <c r="F438" s="28">
        <v>2</v>
      </c>
      <c r="G438" s="3" t="s">
        <v>61</v>
      </c>
      <c r="H438" s="29">
        <v>9</v>
      </c>
      <c r="I438" s="22" t="str">
        <f t="shared" si="23"/>
        <v xml:space="preserve"> N</v>
      </c>
      <c r="J438" s="7"/>
      <c r="K438" s="28">
        <v>18</v>
      </c>
      <c r="L438" s="3" t="s">
        <v>21</v>
      </c>
    </row>
    <row r="439" spans="1:12" x14ac:dyDescent="0.2">
      <c r="A439" s="3" t="s">
        <v>65</v>
      </c>
      <c r="B439" s="4" t="s">
        <v>92</v>
      </c>
      <c r="C439" s="4" t="s">
        <v>528</v>
      </c>
      <c r="D439" s="6" t="s">
        <v>91</v>
      </c>
      <c r="E439" s="3" t="s">
        <v>26</v>
      </c>
      <c r="F439" s="28">
        <v>2</v>
      </c>
      <c r="G439" s="3" t="s">
        <v>61</v>
      </c>
      <c r="H439" s="29">
        <v>9</v>
      </c>
      <c r="I439" s="22" t="str">
        <f t="shared" si="23"/>
        <v xml:space="preserve"> N</v>
      </c>
      <c r="J439" s="7"/>
      <c r="K439" s="28">
        <v>20</v>
      </c>
      <c r="L439" s="3" t="s">
        <v>21</v>
      </c>
    </row>
    <row r="440" spans="1:12" x14ac:dyDescent="0.2">
      <c r="A440" s="3" t="s">
        <v>65</v>
      </c>
      <c r="B440" s="4" t="s">
        <v>92</v>
      </c>
      <c r="C440" s="4" t="s">
        <v>528</v>
      </c>
      <c r="D440" s="6" t="s">
        <v>91</v>
      </c>
      <c r="E440" s="3" t="s">
        <v>26</v>
      </c>
      <c r="F440" s="28">
        <v>3</v>
      </c>
      <c r="G440" s="3" t="s">
        <v>61</v>
      </c>
      <c r="H440" s="29">
        <v>9</v>
      </c>
      <c r="I440" s="22" t="str">
        <f t="shared" si="23"/>
        <v xml:space="preserve"> N</v>
      </c>
      <c r="J440" s="7"/>
      <c r="K440" s="28">
        <v>15</v>
      </c>
      <c r="L440" s="3" t="s">
        <v>21</v>
      </c>
    </row>
    <row r="441" spans="1:12" x14ac:dyDescent="0.2">
      <c r="A441" s="3" t="s">
        <v>65</v>
      </c>
      <c r="B441" s="4" t="s">
        <v>92</v>
      </c>
      <c r="C441" s="4" t="s">
        <v>528</v>
      </c>
      <c r="D441" s="6" t="s">
        <v>91</v>
      </c>
      <c r="E441" s="3" t="s">
        <v>26</v>
      </c>
      <c r="F441" s="28">
        <v>2</v>
      </c>
      <c r="G441" s="3" t="s">
        <v>61</v>
      </c>
      <c r="H441" s="29">
        <v>9</v>
      </c>
      <c r="I441" s="22" t="str">
        <f t="shared" si="23"/>
        <v xml:space="preserve"> N</v>
      </c>
      <c r="J441" s="7"/>
      <c r="K441" s="28">
        <v>21</v>
      </c>
      <c r="L441" s="3" t="s">
        <v>21</v>
      </c>
    </row>
    <row r="442" spans="1:12" x14ac:dyDescent="0.2">
      <c r="A442" s="3" t="s">
        <v>65</v>
      </c>
      <c r="B442" s="4" t="s">
        <v>92</v>
      </c>
      <c r="C442" s="4" t="s">
        <v>528</v>
      </c>
      <c r="D442" s="6" t="s">
        <v>91</v>
      </c>
      <c r="E442" s="3" t="s">
        <v>26</v>
      </c>
      <c r="F442" s="28">
        <v>1</v>
      </c>
      <c r="G442" s="3" t="s">
        <v>61</v>
      </c>
      <c r="H442" s="29">
        <v>9.75</v>
      </c>
      <c r="I442" s="22" t="str">
        <f t="shared" si="23"/>
        <v xml:space="preserve"> N</v>
      </c>
      <c r="J442" s="7"/>
      <c r="K442" s="28">
        <v>25</v>
      </c>
      <c r="L442" s="3" t="s">
        <v>21</v>
      </c>
    </row>
    <row r="443" spans="1:12" x14ac:dyDescent="0.2">
      <c r="A443" s="3" t="s">
        <v>65</v>
      </c>
      <c r="B443" s="4" t="s">
        <v>92</v>
      </c>
      <c r="C443" s="4" t="s">
        <v>528</v>
      </c>
      <c r="D443" s="6" t="s">
        <v>91</v>
      </c>
      <c r="E443" s="3" t="s">
        <v>26</v>
      </c>
      <c r="F443" s="28">
        <v>1</v>
      </c>
      <c r="G443" s="3" t="s">
        <v>61</v>
      </c>
      <c r="H443" s="29">
        <v>11.55</v>
      </c>
      <c r="I443" s="22" t="str">
        <f t="shared" si="23"/>
        <v xml:space="preserve"> N</v>
      </c>
      <c r="J443" s="7"/>
      <c r="K443" s="28">
        <v>18</v>
      </c>
      <c r="L443" s="3" t="s">
        <v>21</v>
      </c>
    </row>
    <row r="444" spans="1:12" x14ac:dyDescent="0.2">
      <c r="A444" s="3" t="s">
        <v>119</v>
      </c>
      <c r="B444" s="4" t="s">
        <v>120</v>
      </c>
      <c r="C444" s="4" t="s">
        <v>530</v>
      </c>
      <c r="D444" s="6" t="s">
        <v>118</v>
      </c>
      <c r="E444" s="3" t="s">
        <v>26</v>
      </c>
      <c r="F444" s="28">
        <v>1</v>
      </c>
      <c r="G444" s="3" t="s">
        <v>135</v>
      </c>
      <c r="H444" s="29">
        <v>15.27</v>
      </c>
      <c r="I444" s="22" t="str">
        <f t="shared" si="23"/>
        <v xml:space="preserve"> N</v>
      </c>
      <c r="J444" s="7"/>
      <c r="K444" s="28">
        <v>19.5</v>
      </c>
      <c r="L444" s="3" t="s">
        <v>21</v>
      </c>
    </row>
    <row r="445" spans="1:12" x14ac:dyDescent="0.2">
      <c r="A445" s="3" t="s">
        <v>119</v>
      </c>
      <c r="B445" s="4" t="s">
        <v>120</v>
      </c>
      <c r="C445" s="4" t="s">
        <v>530</v>
      </c>
      <c r="D445" s="6" t="s">
        <v>118</v>
      </c>
      <c r="E445" s="3" t="s">
        <v>26</v>
      </c>
      <c r="F445" s="28">
        <v>1</v>
      </c>
      <c r="G445" s="3" t="s">
        <v>135</v>
      </c>
      <c r="H445" s="29">
        <v>14.52</v>
      </c>
      <c r="I445" s="22" t="str">
        <f t="shared" si="23"/>
        <v xml:space="preserve"> N</v>
      </c>
      <c r="J445" s="7"/>
      <c r="K445" s="28">
        <v>19.5</v>
      </c>
      <c r="L445" s="3" t="s">
        <v>21</v>
      </c>
    </row>
    <row r="446" spans="1:12" x14ac:dyDescent="0.2">
      <c r="A446" s="3" t="s">
        <v>47</v>
      </c>
      <c r="B446" s="4" t="s">
        <v>161</v>
      </c>
      <c r="C446" s="4" t="s">
        <v>533</v>
      </c>
      <c r="D446" s="6" t="s">
        <v>160</v>
      </c>
      <c r="E446" s="3" t="s">
        <v>26</v>
      </c>
      <c r="F446" s="28">
        <v>7</v>
      </c>
      <c r="G446" s="3" t="s">
        <v>61</v>
      </c>
      <c r="H446" s="24">
        <f>IF(J446&gt;0,(J446/(K446*52)),"  ")</f>
        <v>19.625274725274725</v>
      </c>
      <c r="I446" s="22" t="str">
        <f t="shared" si="23"/>
        <v>Y</v>
      </c>
      <c r="J446" s="30">
        <v>35718</v>
      </c>
      <c r="K446" s="28">
        <v>35</v>
      </c>
      <c r="L446" s="3" t="s">
        <v>21</v>
      </c>
    </row>
    <row r="447" spans="1:12" x14ac:dyDescent="0.2">
      <c r="A447" s="3" t="s">
        <v>176</v>
      </c>
      <c r="B447" s="4" t="s">
        <v>177</v>
      </c>
      <c r="C447" s="4" t="s">
        <v>534</v>
      </c>
      <c r="D447" s="6" t="s">
        <v>175</v>
      </c>
      <c r="E447" s="3" t="s">
        <v>26</v>
      </c>
      <c r="F447" s="28">
        <v>1</v>
      </c>
      <c r="G447" s="3" t="s">
        <v>26</v>
      </c>
      <c r="H447" s="29">
        <v>11.55</v>
      </c>
      <c r="I447" s="25" t="s">
        <v>513</v>
      </c>
      <c r="J447" s="30">
        <v>18018</v>
      </c>
      <c r="K447" s="28">
        <v>30</v>
      </c>
      <c r="L447" s="3" t="s">
        <v>21</v>
      </c>
    </row>
    <row r="448" spans="1:12" x14ac:dyDescent="0.2">
      <c r="A448" s="3" t="s">
        <v>176</v>
      </c>
      <c r="B448" s="4" t="s">
        <v>177</v>
      </c>
      <c r="C448" s="4" t="s">
        <v>534</v>
      </c>
      <c r="D448" s="6" t="s">
        <v>175</v>
      </c>
      <c r="E448" s="3" t="s">
        <v>26</v>
      </c>
      <c r="F448" s="28">
        <v>1</v>
      </c>
      <c r="G448" s="3" t="s">
        <v>26</v>
      </c>
      <c r="H448" s="29">
        <v>11.19</v>
      </c>
      <c r="I448" s="25" t="s">
        <v>513</v>
      </c>
      <c r="J448" s="30">
        <v>18038</v>
      </c>
      <c r="K448" s="28">
        <v>31</v>
      </c>
      <c r="L448" s="3" t="s">
        <v>21</v>
      </c>
    </row>
    <row r="449" spans="1:478" s="15" customFormat="1" x14ac:dyDescent="0.2">
      <c r="A449" s="3">
        <v>10.5</v>
      </c>
      <c r="B449" s="4" t="s">
        <v>191</v>
      </c>
      <c r="C449" s="4" t="s">
        <v>536</v>
      </c>
      <c r="D449" s="6" t="s">
        <v>189</v>
      </c>
      <c r="E449" s="3" t="s">
        <v>26</v>
      </c>
      <c r="F449" s="28">
        <v>1</v>
      </c>
      <c r="G449" s="3" t="s">
        <v>107</v>
      </c>
      <c r="H449" s="29">
        <v>12.5</v>
      </c>
      <c r="I449" s="22" t="str">
        <f t="shared" ref="I449:I491" si="24">IF(J449&gt;0,"Y"," N")</f>
        <v xml:space="preserve"> N</v>
      </c>
      <c r="J449" s="7"/>
      <c r="K449" s="28">
        <v>12</v>
      </c>
      <c r="L449" s="3" t="s">
        <v>193</v>
      </c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  <c r="AY449" s="18"/>
      <c r="AZ449" s="18"/>
      <c r="BA449" s="18"/>
      <c r="BB449" s="18"/>
      <c r="BC449" s="18"/>
      <c r="BD449" s="18"/>
      <c r="BE449" s="18"/>
      <c r="BF449" s="18"/>
      <c r="BG449" s="18"/>
      <c r="BH449" s="18"/>
      <c r="BI449" s="18"/>
      <c r="BJ449" s="18"/>
      <c r="BK449" s="18"/>
      <c r="BL449" s="18"/>
      <c r="BM449" s="18"/>
      <c r="BN449" s="18"/>
      <c r="BO449" s="18"/>
      <c r="BP449" s="18"/>
      <c r="BQ449" s="18"/>
      <c r="BR449" s="18"/>
      <c r="BS449" s="18"/>
      <c r="BT449" s="18"/>
      <c r="BU449" s="18"/>
      <c r="BV449" s="18"/>
      <c r="BW449" s="18"/>
      <c r="BX449" s="18"/>
      <c r="BY449" s="18"/>
      <c r="BZ449" s="18"/>
      <c r="CA449" s="18"/>
      <c r="CB449" s="18"/>
      <c r="CC449" s="18"/>
      <c r="CD449" s="18"/>
      <c r="CE449" s="18"/>
      <c r="CF449" s="18"/>
      <c r="CG449" s="18"/>
      <c r="CH449" s="18"/>
      <c r="CI449" s="18"/>
      <c r="CJ449" s="18"/>
      <c r="CK449" s="18"/>
      <c r="CL449" s="18"/>
      <c r="CM449" s="18"/>
      <c r="CN449" s="18"/>
      <c r="CO449" s="18"/>
      <c r="CP449" s="18"/>
      <c r="CQ449" s="18"/>
      <c r="CR449" s="18"/>
      <c r="CS449" s="18"/>
      <c r="CT449" s="18"/>
      <c r="CU449" s="18"/>
      <c r="CV449" s="18"/>
      <c r="CW449" s="18"/>
      <c r="CX449" s="18"/>
      <c r="CY449" s="18"/>
      <c r="CZ449" s="18"/>
      <c r="DA449" s="18"/>
      <c r="DB449" s="18"/>
      <c r="DC449" s="18"/>
      <c r="DD449" s="18"/>
      <c r="DE449" s="18"/>
      <c r="DF449" s="18"/>
      <c r="DG449" s="18"/>
      <c r="DH449" s="18"/>
      <c r="DI449" s="18"/>
      <c r="DJ449" s="18"/>
      <c r="DK449" s="18"/>
      <c r="DL449" s="18"/>
      <c r="DM449" s="18"/>
      <c r="DN449" s="18"/>
      <c r="DO449" s="18"/>
      <c r="DP449" s="18"/>
      <c r="DQ449" s="18"/>
      <c r="DR449" s="18"/>
      <c r="DS449" s="18"/>
      <c r="DT449" s="18"/>
      <c r="DU449" s="18"/>
      <c r="DV449" s="18"/>
      <c r="DW449" s="18"/>
      <c r="DX449" s="18"/>
      <c r="DY449" s="18"/>
      <c r="DZ449" s="18"/>
      <c r="EA449" s="18"/>
      <c r="EB449" s="18"/>
      <c r="EC449" s="18"/>
      <c r="ED449" s="18"/>
      <c r="EE449" s="18"/>
      <c r="EF449" s="18"/>
      <c r="EG449" s="18"/>
      <c r="EH449" s="18"/>
      <c r="EI449" s="18"/>
      <c r="EJ449" s="18"/>
      <c r="EK449" s="18"/>
      <c r="EL449" s="18"/>
      <c r="EM449" s="18"/>
      <c r="EN449" s="18"/>
      <c r="EO449" s="18"/>
      <c r="EP449" s="18"/>
      <c r="EQ449" s="18"/>
      <c r="ER449" s="18"/>
      <c r="ES449" s="18"/>
      <c r="ET449" s="18"/>
      <c r="EU449" s="18"/>
      <c r="EV449" s="18"/>
      <c r="EW449" s="18"/>
      <c r="EX449" s="18"/>
      <c r="EY449" s="18"/>
      <c r="EZ449" s="18"/>
      <c r="FA449" s="18"/>
      <c r="FB449" s="18"/>
      <c r="FC449" s="18"/>
      <c r="FD449" s="18"/>
      <c r="FE449" s="18"/>
      <c r="FF449" s="18"/>
      <c r="FG449" s="18"/>
      <c r="FH449" s="18"/>
      <c r="FI449" s="18"/>
      <c r="FJ449" s="18"/>
      <c r="FK449" s="18"/>
      <c r="FL449" s="18"/>
      <c r="FM449" s="18"/>
      <c r="FN449" s="18"/>
      <c r="FO449" s="18"/>
      <c r="FP449" s="18"/>
      <c r="FQ449" s="18"/>
      <c r="FR449" s="18"/>
      <c r="FS449" s="18"/>
      <c r="FT449" s="18"/>
      <c r="FU449" s="18"/>
      <c r="FV449" s="18"/>
      <c r="FW449" s="18"/>
      <c r="FX449" s="18"/>
      <c r="FY449" s="18"/>
      <c r="FZ449" s="18"/>
      <c r="GA449" s="18"/>
      <c r="GB449" s="18"/>
      <c r="GC449" s="18"/>
      <c r="GD449" s="18"/>
      <c r="GE449" s="18"/>
      <c r="GF449" s="18"/>
      <c r="GG449" s="18"/>
      <c r="GH449" s="18"/>
      <c r="GI449" s="18"/>
      <c r="GJ449" s="18"/>
      <c r="GK449" s="18"/>
      <c r="GL449" s="18"/>
      <c r="GM449" s="18"/>
      <c r="GN449" s="18"/>
      <c r="GO449" s="18"/>
      <c r="GP449" s="18"/>
      <c r="GQ449" s="18"/>
      <c r="GR449" s="18"/>
      <c r="GS449" s="18"/>
      <c r="GT449" s="18"/>
      <c r="GU449" s="18"/>
      <c r="GV449" s="18"/>
      <c r="GW449" s="18"/>
      <c r="GX449" s="18"/>
      <c r="GY449" s="18"/>
      <c r="GZ449" s="18"/>
      <c r="HA449" s="18"/>
      <c r="HB449" s="18"/>
      <c r="HC449" s="18"/>
      <c r="HD449" s="18"/>
      <c r="HE449" s="18"/>
      <c r="HF449" s="18"/>
      <c r="HG449" s="18"/>
      <c r="HH449" s="18"/>
      <c r="HI449" s="18"/>
      <c r="HJ449" s="18"/>
      <c r="HK449" s="18"/>
      <c r="HL449" s="18"/>
      <c r="HM449" s="18"/>
      <c r="HN449" s="18"/>
      <c r="HO449" s="18"/>
      <c r="HP449" s="18"/>
      <c r="HQ449" s="18"/>
      <c r="HR449" s="18"/>
      <c r="HS449" s="18"/>
      <c r="HT449" s="18"/>
      <c r="HU449" s="18"/>
      <c r="HV449" s="18"/>
      <c r="HW449" s="18"/>
      <c r="HX449" s="18"/>
      <c r="HY449" s="18"/>
      <c r="HZ449" s="18"/>
      <c r="IA449" s="18"/>
      <c r="IB449" s="18"/>
      <c r="IC449" s="18"/>
      <c r="ID449" s="18"/>
      <c r="IE449" s="18"/>
      <c r="IF449" s="18"/>
      <c r="IG449" s="18"/>
      <c r="IH449" s="18"/>
      <c r="II449" s="18"/>
      <c r="IJ449" s="18"/>
      <c r="IK449" s="18"/>
      <c r="IL449" s="18"/>
      <c r="IM449" s="18"/>
      <c r="IN449" s="18"/>
      <c r="IO449" s="18"/>
      <c r="IP449" s="18"/>
      <c r="IQ449" s="18"/>
      <c r="IR449" s="18"/>
      <c r="IS449" s="18"/>
      <c r="IT449" s="18"/>
      <c r="IU449" s="18"/>
      <c r="IV449" s="18"/>
      <c r="IW449" s="18"/>
      <c r="IX449" s="18"/>
      <c r="IY449" s="18"/>
      <c r="IZ449" s="18"/>
      <c r="JA449" s="18"/>
      <c r="JB449" s="18"/>
      <c r="JC449" s="18"/>
      <c r="JD449" s="18"/>
      <c r="JE449" s="18"/>
      <c r="JF449" s="18"/>
      <c r="JG449" s="18"/>
      <c r="JH449" s="18"/>
      <c r="JI449" s="18"/>
      <c r="JJ449" s="18"/>
      <c r="JK449" s="18"/>
      <c r="JL449" s="18"/>
      <c r="JM449" s="18"/>
      <c r="JN449" s="18"/>
      <c r="JO449" s="18"/>
      <c r="JP449" s="18"/>
      <c r="JQ449" s="18"/>
      <c r="JR449" s="18"/>
      <c r="JS449" s="18"/>
      <c r="JT449" s="18"/>
      <c r="JU449" s="18"/>
      <c r="JV449" s="18"/>
      <c r="JW449" s="18"/>
      <c r="JX449" s="18"/>
      <c r="JY449" s="18"/>
      <c r="JZ449" s="18"/>
      <c r="KA449" s="18"/>
      <c r="KB449" s="18"/>
      <c r="KC449" s="18"/>
      <c r="KD449" s="18"/>
      <c r="KE449" s="18"/>
      <c r="KF449" s="18"/>
      <c r="KG449" s="18"/>
      <c r="KH449" s="18"/>
      <c r="KI449" s="18"/>
      <c r="KJ449" s="18"/>
      <c r="KK449" s="18"/>
      <c r="KL449" s="18"/>
      <c r="KM449" s="18"/>
      <c r="KN449" s="18"/>
      <c r="KO449" s="18"/>
      <c r="KP449" s="18"/>
      <c r="KQ449" s="18"/>
      <c r="KR449" s="18"/>
      <c r="KS449" s="18"/>
      <c r="KT449" s="18"/>
      <c r="KU449" s="18"/>
      <c r="KV449" s="18"/>
      <c r="KW449" s="18"/>
      <c r="KX449" s="18"/>
      <c r="KY449" s="18"/>
      <c r="KZ449" s="18"/>
      <c r="LA449" s="18"/>
      <c r="LB449" s="18"/>
      <c r="LC449" s="18"/>
      <c r="LD449" s="18"/>
      <c r="LE449" s="18"/>
      <c r="LF449" s="18"/>
      <c r="LG449" s="18"/>
      <c r="LH449" s="18"/>
      <c r="LI449" s="18"/>
      <c r="LJ449" s="18"/>
      <c r="LK449" s="18"/>
      <c r="LL449" s="18"/>
      <c r="LM449" s="18"/>
      <c r="LN449" s="18"/>
      <c r="LO449" s="18"/>
      <c r="LP449" s="18"/>
      <c r="LQ449" s="18"/>
      <c r="LR449" s="18"/>
      <c r="LS449" s="18"/>
      <c r="LT449" s="18"/>
      <c r="LU449" s="18"/>
      <c r="LV449" s="18"/>
      <c r="LW449" s="18"/>
      <c r="LX449" s="18"/>
      <c r="LY449" s="18"/>
      <c r="LZ449" s="18"/>
      <c r="MA449" s="18"/>
      <c r="MB449" s="18"/>
      <c r="MC449" s="18"/>
      <c r="MD449" s="18"/>
      <c r="ME449" s="18"/>
      <c r="MF449" s="18"/>
      <c r="MG449" s="18"/>
      <c r="MH449" s="18"/>
      <c r="MI449" s="18"/>
      <c r="MJ449" s="18"/>
      <c r="MK449" s="18"/>
      <c r="ML449" s="18"/>
      <c r="MM449" s="18"/>
      <c r="MN449" s="18"/>
      <c r="MO449" s="18"/>
      <c r="MP449" s="18"/>
      <c r="MQ449" s="18"/>
      <c r="MR449" s="18"/>
      <c r="MS449" s="18"/>
      <c r="MT449" s="18"/>
      <c r="MU449" s="18"/>
      <c r="MV449" s="18"/>
      <c r="MW449" s="18"/>
      <c r="MX449" s="18"/>
      <c r="MY449" s="18"/>
      <c r="MZ449" s="18"/>
      <c r="NA449" s="18"/>
      <c r="NB449" s="18"/>
      <c r="NC449" s="18"/>
      <c r="ND449" s="18"/>
      <c r="NE449" s="18"/>
      <c r="NF449" s="18"/>
      <c r="NG449" s="18"/>
      <c r="NH449" s="18"/>
      <c r="NI449" s="18"/>
      <c r="NJ449" s="18"/>
      <c r="NK449" s="18"/>
      <c r="NL449" s="18"/>
      <c r="NM449" s="18"/>
      <c r="NN449" s="18"/>
      <c r="NO449" s="18"/>
      <c r="NP449" s="18"/>
      <c r="NQ449" s="18"/>
      <c r="NR449" s="18"/>
      <c r="NS449" s="18"/>
      <c r="NT449" s="18"/>
      <c r="NU449" s="18"/>
      <c r="NV449" s="18"/>
      <c r="NW449" s="18"/>
      <c r="NX449" s="18"/>
      <c r="NY449" s="18"/>
      <c r="NZ449" s="18"/>
      <c r="OA449" s="18"/>
      <c r="OB449" s="18"/>
      <c r="OC449" s="18"/>
      <c r="OD449" s="18"/>
      <c r="OE449" s="18"/>
      <c r="OF449" s="18"/>
      <c r="OG449" s="18"/>
      <c r="OH449" s="18"/>
      <c r="OI449" s="18"/>
      <c r="OJ449" s="18"/>
      <c r="OK449" s="18"/>
      <c r="OL449" s="18"/>
      <c r="OM449" s="18"/>
      <c r="ON449" s="18"/>
      <c r="OO449" s="18"/>
      <c r="OP449" s="18"/>
      <c r="OQ449" s="18"/>
      <c r="OR449" s="18"/>
      <c r="OS449" s="18"/>
      <c r="OT449" s="18"/>
      <c r="OU449" s="18"/>
      <c r="OV449" s="18"/>
      <c r="OW449" s="18"/>
      <c r="OX449" s="18"/>
      <c r="OY449" s="18"/>
      <c r="OZ449" s="18"/>
      <c r="PA449" s="18"/>
      <c r="PB449" s="18"/>
      <c r="PC449" s="18"/>
      <c r="PD449" s="18"/>
      <c r="PE449" s="18"/>
      <c r="PF449" s="18"/>
      <c r="PG449" s="18"/>
      <c r="PH449" s="18"/>
      <c r="PI449" s="18"/>
      <c r="PJ449" s="18"/>
      <c r="PK449" s="18"/>
      <c r="PL449" s="18"/>
      <c r="PM449" s="18"/>
      <c r="PN449" s="18"/>
      <c r="PO449" s="18"/>
      <c r="PP449" s="18"/>
      <c r="PQ449" s="18"/>
      <c r="PR449" s="18"/>
      <c r="PS449" s="18"/>
      <c r="PT449" s="18"/>
      <c r="PU449" s="18"/>
      <c r="PV449" s="18"/>
      <c r="PW449" s="18"/>
      <c r="PX449" s="18"/>
      <c r="PY449" s="18"/>
      <c r="PZ449" s="18"/>
      <c r="QA449" s="18"/>
      <c r="QB449" s="18"/>
      <c r="QC449" s="18"/>
      <c r="QD449" s="18"/>
      <c r="QE449" s="18"/>
      <c r="QF449" s="18"/>
      <c r="QG449" s="18"/>
      <c r="QH449" s="18"/>
      <c r="QI449" s="18"/>
      <c r="QJ449" s="18"/>
      <c r="QK449" s="18"/>
      <c r="QL449" s="18"/>
      <c r="QM449" s="18"/>
      <c r="QN449" s="18"/>
      <c r="QO449" s="18"/>
      <c r="QP449" s="18"/>
      <c r="QQ449" s="18"/>
      <c r="QR449" s="18"/>
      <c r="QS449" s="18"/>
      <c r="QT449" s="18"/>
      <c r="QU449" s="18"/>
      <c r="QV449" s="18"/>
      <c r="QW449" s="18"/>
      <c r="QX449" s="18"/>
      <c r="QY449" s="18"/>
      <c r="QZ449" s="18"/>
      <c r="RA449" s="18"/>
      <c r="RB449" s="18"/>
      <c r="RC449" s="18"/>
      <c r="RD449" s="18"/>
      <c r="RE449" s="18"/>
      <c r="RF449" s="18"/>
      <c r="RG449" s="18"/>
      <c r="RH449" s="18"/>
      <c r="RI449" s="18"/>
      <c r="RJ449" s="18"/>
    </row>
    <row r="450" spans="1:478" x14ac:dyDescent="0.2">
      <c r="A450" s="3">
        <v>10.5</v>
      </c>
      <c r="B450" s="4" t="s">
        <v>191</v>
      </c>
      <c r="C450" s="4" t="s">
        <v>536</v>
      </c>
      <c r="D450" s="6" t="s">
        <v>189</v>
      </c>
      <c r="E450" s="3" t="s">
        <v>26</v>
      </c>
      <c r="F450" s="28">
        <v>2</v>
      </c>
      <c r="G450" s="3" t="s">
        <v>107</v>
      </c>
      <c r="H450" s="29">
        <v>9</v>
      </c>
      <c r="I450" s="22" t="str">
        <f t="shared" si="24"/>
        <v xml:space="preserve"> N</v>
      </c>
      <c r="J450" s="7"/>
      <c r="K450" s="28">
        <v>12</v>
      </c>
      <c r="L450" s="3" t="s">
        <v>21</v>
      </c>
    </row>
    <row r="451" spans="1:478" x14ac:dyDescent="0.2">
      <c r="A451" s="3">
        <v>10.5</v>
      </c>
      <c r="B451" s="4" t="s">
        <v>191</v>
      </c>
      <c r="C451" s="4" t="s">
        <v>536</v>
      </c>
      <c r="D451" s="6" t="s">
        <v>189</v>
      </c>
      <c r="E451" s="3" t="s">
        <v>26</v>
      </c>
      <c r="F451" s="28">
        <v>1</v>
      </c>
      <c r="G451" s="3" t="s">
        <v>107</v>
      </c>
      <c r="H451" s="29">
        <v>9</v>
      </c>
      <c r="I451" s="22" t="str">
        <f t="shared" si="24"/>
        <v xml:space="preserve"> N</v>
      </c>
      <c r="J451" s="7"/>
      <c r="K451" s="28">
        <v>18</v>
      </c>
      <c r="L451" s="3" t="s">
        <v>193</v>
      </c>
    </row>
    <row r="452" spans="1:478" x14ac:dyDescent="0.2">
      <c r="A452" s="3">
        <v>10.5</v>
      </c>
      <c r="B452" s="4" t="s">
        <v>191</v>
      </c>
      <c r="C452" s="4" t="s">
        <v>536</v>
      </c>
      <c r="D452" s="6" t="s">
        <v>189</v>
      </c>
      <c r="E452" s="3" t="s">
        <v>26</v>
      </c>
      <c r="F452" s="28">
        <v>1</v>
      </c>
      <c r="G452" s="3" t="s">
        <v>107</v>
      </c>
      <c r="H452" s="29">
        <v>9.27</v>
      </c>
      <c r="I452" s="22" t="str">
        <f t="shared" si="24"/>
        <v xml:space="preserve"> N</v>
      </c>
      <c r="J452" s="7"/>
      <c r="K452" s="28">
        <v>11</v>
      </c>
      <c r="L452" s="3" t="s">
        <v>21</v>
      </c>
    </row>
    <row r="453" spans="1:478" x14ac:dyDescent="0.2">
      <c r="A453" s="3" t="s">
        <v>200</v>
      </c>
      <c r="B453" s="4" t="s">
        <v>201</v>
      </c>
      <c r="C453" s="4" t="s">
        <v>538</v>
      </c>
      <c r="D453" s="6" t="s">
        <v>199</v>
      </c>
      <c r="E453" s="3" t="s">
        <v>26</v>
      </c>
      <c r="F453" s="28">
        <v>1</v>
      </c>
      <c r="G453" s="3" t="s">
        <v>198</v>
      </c>
      <c r="H453" s="29">
        <v>10.86</v>
      </c>
      <c r="I453" s="22" t="str">
        <f t="shared" si="24"/>
        <v xml:space="preserve"> N</v>
      </c>
      <c r="J453" s="7"/>
      <c r="K453" s="28">
        <v>15</v>
      </c>
      <c r="L453" s="3" t="s">
        <v>21</v>
      </c>
    </row>
    <row r="454" spans="1:478" x14ac:dyDescent="0.2">
      <c r="A454" s="3" t="s">
        <v>200</v>
      </c>
      <c r="B454" s="4" t="s">
        <v>201</v>
      </c>
      <c r="C454" s="4" t="s">
        <v>538</v>
      </c>
      <c r="D454" s="6" t="s">
        <v>199</v>
      </c>
      <c r="E454" s="3" t="s">
        <v>26</v>
      </c>
      <c r="F454" s="28">
        <v>1</v>
      </c>
      <c r="G454" s="3" t="s">
        <v>204</v>
      </c>
      <c r="H454" s="29">
        <v>11.91</v>
      </c>
      <c r="I454" s="22" t="str">
        <f t="shared" si="24"/>
        <v xml:space="preserve"> N</v>
      </c>
      <c r="J454" s="7"/>
      <c r="K454" s="28">
        <v>15</v>
      </c>
      <c r="L454" s="3" t="s">
        <v>21</v>
      </c>
    </row>
    <row r="455" spans="1:478" x14ac:dyDescent="0.2">
      <c r="A455" s="3" t="s">
        <v>200</v>
      </c>
      <c r="B455" s="4" t="s">
        <v>201</v>
      </c>
      <c r="C455" s="4" t="s">
        <v>538</v>
      </c>
      <c r="D455" s="6" t="s">
        <v>199</v>
      </c>
      <c r="E455" s="3" t="s">
        <v>26</v>
      </c>
      <c r="F455" s="28">
        <v>1</v>
      </c>
      <c r="G455" s="3" t="s">
        <v>26</v>
      </c>
      <c r="H455" s="29">
        <v>10.89</v>
      </c>
      <c r="I455" s="22" t="str">
        <f t="shared" si="24"/>
        <v xml:space="preserve"> N</v>
      </c>
      <c r="J455" s="7"/>
      <c r="K455" s="28">
        <v>15</v>
      </c>
      <c r="L455" s="3" t="s">
        <v>21</v>
      </c>
    </row>
    <row r="456" spans="1:478" x14ac:dyDescent="0.2">
      <c r="A456" s="3" t="s">
        <v>200</v>
      </c>
      <c r="B456" s="4" t="s">
        <v>201</v>
      </c>
      <c r="C456" s="4" t="s">
        <v>538</v>
      </c>
      <c r="D456" s="6" t="s">
        <v>199</v>
      </c>
      <c r="E456" s="3" t="s">
        <v>26</v>
      </c>
      <c r="F456" s="28">
        <v>1</v>
      </c>
      <c r="G456" s="3" t="s">
        <v>26</v>
      </c>
      <c r="H456" s="29">
        <v>10.58</v>
      </c>
      <c r="I456" s="22" t="str">
        <f t="shared" si="24"/>
        <v xml:space="preserve"> N</v>
      </c>
      <c r="J456" s="7"/>
      <c r="K456" s="28">
        <v>20</v>
      </c>
      <c r="L456" s="3" t="s">
        <v>21</v>
      </c>
    </row>
    <row r="457" spans="1:478" x14ac:dyDescent="0.2">
      <c r="A457" s="3" t="s">
        <v>200</v>
      </c>
      <c r="B457" s="4" t="s">
        <v>201</v>
      </c>
      <c r="C457" s="4" t="s">
        <v>540</v>
      </c>
      <c r="D457" s="6" t="s">
        <v>212</v>
      </c>
      <c r="E457" s="3" t="s">
        <v>26</v>
      </c>
      <c r="F457" s="28">
        <v>1</v>
      </c>
      <c r="G457" s="3" t="s">
        <v>198</v>
      </c>
      <c r="H457" s="29">
        <v>11.51</v>
      </c>
      <c r="I457" s="22" t="str">
        <f t="shared" si="24"/>
        <v xml:space="preserve"> N</v>
      </c>
      <c r="J457" s="7"/>
      <c r="K457" s="28">
        <v>21</v>
      </c>
      <c r="L457" s="3" t="s">
        <v>21</v>
      </c>
    </row>
    <row r="458" spans="1:478" x14ac:dyDescent="0.2">
      <c r="A458" s="3" t="s">
        <v>200</v>
      </c>
      <c r="B458" s="4" t="s">
        <v>201</v>
      </c>
      <c r="C458" s="4" t="s">
        <v>540</v>
      </c>
      <c r="D458" s="6" t="s">
        <v>212</v>
      </c>
      <c r="E458" s="3" t="s">
        <v>26</v>
      </c>
      <c r="F458" s="28">
        <v>1</v>
      </c>
      <c r="G458" s="3" t="s">
        <v>198</v>
      </c>
      <c r="H458" s="29">
        <v>10.3</v>
      </c>
      <c r="I458" s="22" t="str">
        <f t="shared" si="24"/>
        <v xml:space="preserve"> N</v>
      </c>
      <c r="J458" s="7"/>
      <c r="K458" s="28">
        <v>8</v>
      </c>
      <c r="L458" s="3" t="s">
        <v>21</v>
      </c>
    </row>
    <row r="459" spans="1:478" x14ac:dyDescent="0.2">
      <c r="A459" s="3" t="s">
        <v>200</v>
      </c>
      <c r="B459" s="4" t="s">
        <v>201</v>
      </c>
      <c r="C459" s="4" t="s">
        <v>540</v>
      </c>
      <c r="D459" s="6" t="s">
        <v>212</v>
      </c>
      <c r="E459" s="3" t="s">
        <v>26</v>
      </c>
      <c r="F459" s="28">
        <v>1</v>
      </c>
      <c r="G459" s="3" t="s">
        <v>198</v>
      </c>
      <c r="H459" s="29">
        <v>11.67</v>
      </c>
      <c r="I459" s="22" t="str">
        <f t="shared" si="24"/>
        <v xml:space="preserve"> N</v>
      </c>
      <c r="J459" s="7"/>
      <c r="K459" s="28">
        <v>23</v>
      </c>
      <c r="L459" s="3" t="s">
        <v>21</v>
      </c>
    </row>
    <row r="460" spans="1:478" x14ac:dyDescent="0.2">
      <c r="A460" s="3" t="s">
        <v>200</v>
      </c>
      <c r="B460" s="4" t="s">
        <v>201</v>
      </c>
      <c r="C460" s="4" t="s">
        <v>540</v>
      </c>
      <c r="D460" s="6" t="s">
        <v>212</v>
      </c>
      <c r="E460" s="3" t="s">
        <v>26</v>
      </c>
      <c r="F460" s="28">
        <v>1</v>
      </c>
      <c r="G460" s="3" t="s">
        <v>204</v>
      </c>
      <c r="H460" s="29">
        <v>14.94</v>
      </c>
      <c r="I460" s="22" t="str">
        <f t="shared" si="24"/>
        <v xml:space="preserve"> N</v>
      </c>
      <c r="J460" s="7"/>
      <c r="K460" s="28">
        <v>24</v>
      </c>
      <c r="L460" s="3" t="s">
        <v>21</v>
      </c>
    </row>
    <row r="461" spans="1:478" x14ac:dyDescent="0.2">
      <c r="A461" s="3" t="s">
        <v>121</v>
      </c>
      <c r="B461" s="4" t="s">
        <v>216</v>
      </c>
      <c r="C461" s="4" t="s">
        <v>541</v>
      </c>
      <c r="D461" s="6" t="s">
        <v>215</v>
      </c>
      <c r="E461" s="3" t="s">
        <v>26</v>
      </c>
      <c r="F461" s="28">
        <v>1</v>
      </c>
      <c r="G461" s="3" t="s">
        <v>218</v>
      </c>
      <c r="H461" s="29">
        <v>10</v>
      </c>
      <c r="I461" s="22" t="str">
        <f t="shared" si="24"/>
        <v xml:space="preserve"> N</v>
      </c>
      <c r="J461" s="7"/>
      <c r="K461" s="28">
        <v>14</v>
      </c>
      <c r="L461" s="3" t="s">
        <v>21</v>
      </c>
    </row>
    <row r="462" spans="1:478" x14ac:dyDescent="0.2">
      <c r="A462" s="3" t="s">
        <v>121</v>
      </c>
      <c r="B462" s="4" t="s">
        <v>216</v>
      </c>
      <c r="C462" s="4" t="s">
        <v>541</v>
      </c>
      <c r="D462" s="6" t="s">
        <v>215</v>
      </c>
      <c r="E462" s="3" t="s">
        <v>26</v>
      </c>
      <c r="F462" s="28">
        <v>1</v>
      </c>
      <c r="G462" s="3" t="s">
        <v>218</v>
      </c>
      <c r="H462" s="29">
        <v>10.75</v>
      </c>
      <c r="I462" s="22" t="str">
        <f t="shared" si="24"/>
        <v xml:space="preserve"> N</v>
      </c>
      <c r="J462" s="7"/>
      <c r="K462" s="28">
        <v>6</v>
      </c>
      <c r="L462" s="3" t="s">
        <v>21</v>
      </c>
    </row>
    <row r="463" spans="1:478" x14ac:dyDescent="0.2">
      <c r="A463" s="3" t="s">
        <v>121</v>
      </c>
      <c r="B463" s="4" t="s">
        <v>216</v>
      </c>
      <c r="C463" s="4" t="s">
        <v>541</v>
      </c>
      <c r="D463" s="6" t="s">
        <v>215</v>
      </c>
      <c r="E463" s="3" t="s">
        <v>26</v>
      </c>
      <c r="F463" s="28">
        <v>1</v>
      </c>
      <c r="G463" s="3" t="s">
        <v>218</v>
      </c>
      <c r="H463" s="29">
        <v>10.25</v>
      </c>
      <c r="I463" s="22" t="str">
        <f t="shared" si="24"/>
        <v xml:space="preserve"> N</v>
      </c>
      <c r="J463" s="7"/>
      <c r="K463" s="28">
        <v>15</v>
      </c>
      <c r="L463" s="3" t="s">
        <v>21</v>
      </c>
    </row>
    <row r="464" spans="1:478" x14ac:dyDescent="0.2">
      <c r="A464" s="3" t="s">
        <v>121</v>
      </c>
      <c r="B464" s="4" t="s">
        <v>216</v>
      </c>
      <c r="C464" s="4" t="s">
        <v>541</v>
      </c>
      <c r="D464" s="6" t="s">
        <v>215</v>
      </c>
      <c r="E464" s="3" t="s">
        <v>26</v>
      </c>
      <c r="F464" s="28">
        <v>1</v>
      </c>
      <c r="G464" s="3" t="s">
        <v>218</v>
      </c>
      <c r="H464" s="29">
        <v>11</v>
      </c>
      <c r="I464" s="22" t="str">
        <f t="shared" si="24"/>
        <v xml:space="preserve"> N</v>
      </c>
      <c r="J464" s="7"/>
      <c r="K464" s="28">
        <v>8</v>
      </c>
      <c r="L464" s="3" t="s">
        <v>21</v>
      </c>
    </row>
    <row r="465" spans="1:478" x14ac:dyDescent="0.2">
      <c r="A465" s="3" t="s">
        <v>121</v>
      </c>
      <c r="B465" s="4" t="s">
        <v>216</v>
      </c>
      <c r="C465" s="4" t="s">
        <v>541</v>
      </c>
      <c r="D465" s="6" t="s">
        <v>215</v>
      </c>
      <c r="E465" s="3" t="s">
        <v>26</v>
      </c>
      <c r="F465" s="28">
        <v>1</v>
      </c>
      <c r="G465" s="3" t="s">
        <v>218</v>
      </c>
      <c r="H465" s="29">
        <v>10</v>
      </c>
      <c r="I465" s="22" t="str">
        <f t="shared" si="24"/>
        <v xml:space="preserve"> N</v>
      </c>
      <c r="J465" s="7"/>
      <c r="K465" s="28">
        <v>15</v>
      </c>
      <c r="L465" s="3" t="s">
        <v>21</v>
      </c>
    </row>
    <row r="466" spans="1:478" x14ac:dyDescent="0.2">
      <c r="A466" s="3" t="s">
        <v>121</v>
      </c>
      <c r="B466" s="4" t="s">
        <v>216</v>
      </c>
      <c r="C466" s="4" t="s">
        <v>541</v>
      </c>
      <c r="D466" s="6" t="s">
        <v>215</v>
      </c>
      <c r="E466" s="3" t="s">
        <v>26</v>
      </c>
      <c r="F466" s="28">
        <v>1</v>
      </c>
      <c r="G466" s="3" t="s">
        <v>218</v>
      </c>
      <c r="H466" s="29">
        <v>10.75</v>
      </c>
      <c r="I466" s="22" t="str">
        <f t="shared" si="24"/>
        <v xml:space="preserve"> N</v>
      </c>
      <c r="J466" s="7"/>
      <c r="K466" s="28">
        <v>18</v>
      </c>
      <c r="L466" s="3" t="s">
        <v>21</v>
      </c>
    </row>
    <row r="467" spans="1:478" x14ac:dyDescent="0.2">
      <c r="A467" s="3" t="s">
        <v>27</v>
      </c>
      <c r="B467" s="4" t="s">
        <v>235</v>
      </c>
      <c r="C467" s="4" t="s">
        <v>544</v>
      </c>
      <c r="D467" s="6" t="s">
        <v>234</v>
      </c>
      <c r="E467" s="3" t="s">
        <v>26</v>
      </c>
      <c r="F467" s="28">
        <v>1</v>
      </c>
      <c r="G467" s="3" t="s">
        <v>242</v>
      </c>
      <c r="H467" s="29">
        <v>11.42</v>
      </c>
      <c r="I467" s="22" t="str">
        <f t="shared" si="24"/>
        <v xml:space="preserve"> N</v>
      </c>
      <c r="J467" s="7"/>
      <c r="K467" s="28">
        <v>14.5</v>
      </c>
      <c r="L467" s="3" t="s">
        <v>21</v>
      </c>
    </row>
    <row r="468" spans="1:478" x14ac:dyDescent="0.2">
      <c r="A468" s="3" t="s">
        <v>27</v>
      </c>
      <c r="B468" s="4" t="s">
        <v>235</v>
      </c>
      <c r="C468" s="4" t="s">
        <v>544</v>
      </c>
      <c r="D468" s="6" t="s">
        <v>234</v>
      </c>
      <c r="E468" s="3" t="s">
        <v>26</v>
      </c>
      <c r="F468" s="28">
        <v>1</v>
      </c>
      <c r="G468" s="3" t="s">
        <v>242</v>
      </c>
      <c r="H468" s="29">
        <v>12.68</v>
      </c>
      <c r="I468" s="22" t="str">
        <f t="shared" si="24"/>
        <v xml:space="preserve"> N</v>
      </c>
      <c r="J468" s="7"/>
      <c r="K468" s="28">
        <v>18</v>
      </c>
      <c r="L468" s="3" t="s">
        <v>21</v>
      </c>
    </row>
    <row r="469" spans="1:478" x14ac:dyDescent="0.2">
      <c r="A469" s="3" t="s">
        <v>27</v>
      </c>
      <c r="B469" s="4" t="s">
        <v>235</v>
      </c>
      <c r="C469" s="4" t="s">
        <v>544</v>
      </c>
      <c r="D469" s="6" t="s">
        <v>234</v>
      </c>
      <c r="E469" s="3" t="s">
        <v>26</v>
      </c>
      <c r="F469" s="28">
        <v>1</v>
      </c>
      <c r="G469" s="3" t="s">
        <v>242</v>
      </c>
      <c r="H469" s="29">
        <v>12</v>
      </c>
      <c r="I469" s="22" t="str">
        <f t="shared" si="24"/>
        <v xml:space="preserve"> N</v>
      </c>
      <c r="J469" s="7"/>
      <c r="K469" s="28">
        <v>14</v>
      </c>
      <c r="L469" s="3" t="s">
        <v>21</v>
      </c>
    </row>
    <row r="470" spans="1:478" x14ac:dyDescent="0.2">
      <c r="A470" s="3" t="s">
        <v>27</v>
      </c>
      <c r="B470" s="4" t="s">
        <v>235</v>
      </c>
      <c r="C470" s="4" t="s">
        <v>544</v>
      </c>
      <c r="D470" s="6" t="s">
        <v>234</v>
      </c>
      <c r="E470" s="3" t="s">
        <v>26</v>
      </c>
      <c r="F470" s="28">
        <v>1</v>
      </c>
      <c r="G470" s="3" t="s">
        <v>244</v>
      </c>
      <c r="H470" s="29">
        <v>16.62</v>
      </c>
      <c r="I470" s="22" t="str">
        <f t="shared" si="24"/>
        <v xml:space="preserve"> N</v>
      </c>
      <c r="J470" s="7"/>
      <c r="K470" s="28">
        <v>35</v>
      </c>
      <c r="L470" s="3" t="s">
        <v>21</v>
      </c>
    </row>
    <row r="471" spans="1:478" x14ac:dyDescent="0.2">
      <c r="A471" s="3" t="s">
        <v>27</v>
      </c>
      <c r="B471" s="4" t="s">
        <v>235</v>
      </c>
      <c r="C471" s="4" t="s">
        <v>544</v>
      </c>
      <c r="D471" s="6" t="s">
        <v>234</v>
      </c>
      <c r="E471" s="3" t="s">
        <v>26</v>
      </c>
      <c r="F471" s="28">
        <v>1</v>
      </c>
      <c r="G471" s="3" t="s">
        <v>243</v>
      </c>
      <c r="H471" s="29">
        <v>14.8</v>
      </c>
      <c r="I471" s="22" t="str">
        <f t="shared" si="24"/>
        <v xml:space="preserve"> N</v>
      </c>
      <c r="J471" s="7"/>
      <c r="K471" s="28">
        <v>35</v>
      </c>
      <c r="L471" s="3" t="s">
        <v>21</v>
      </c>
    </row>
    <row r="472" spans="1:478" x14ac:dyDescent="0.2">
      <c r="A472" s="3" t="s">
        <v>31</v>
      </c>
      <c r="B472" s="4" t="s">
        <v>252</v>
      </c>
      <c r="C472" s="4" t="s">
        <v>547</v>
      </c>
      <c r="D472" s="6" t="s">
        <v>251</v>
      </c>
      <c r="E472" s="3" t="s">
        <v>26</v>
      </c>
      <c r="F472" s="28">
        <v>3</v>
      </c>
      <c r="G472" s="3" t="s">
        <v>258</v>
      </c>
      <c r="H472" s="29">
        <v>15.35</v>
      </c>
      <c r="I472" s="22" t="str">
        <f t="shared" si="24"/>
        <v xml:space="preserve"> N</v>
      </c>
      <c r="J472" s="7"/>
      <c r="K472" s="28">
        <v>35</v>
      </c>
      <c r="L472" s="3" t="s">
        <v>21</v>
      </c>
    </row>
    <row r="473" spans="1:478" x14ac:dyDescent="0.2">
      <c r="A473" s="3" t="s">
        <v>31</v>
      </c>
      <c r="B473" s="4" t="s">
        <v>252</v>
      </c>
      <c r="C473" s="4" t="s">
        <v>547</v>
      </c>
      <c r="D473" s="6" t="s">
        <v>251</v>
      </c>
      <c r="E473" s="3" t="s">
        <v>26</v>
      </c>
      <c r="F473" s="28">
        <v>1</v>
      </c>
      <c r="G473" s="3" t="s">
        <v>259</v>
      </c>
      <c r="H473" s="29">
        <v>14.34</v>
      </c>
      <c r="I473" s="22" t="str">
        <f t="shared" si="24"/>
        <v xml:space="preserve"> N</v>
      </c>
      <c r="J473" s="7"/>
      <c r="K473" s="28">
        <v>35</v>
      </c>
      <c r="L473" s="3" t="s">
        <v>21</v>
      </c>
    </row>
    <row r="474" spans="1:478" x14ac:dyDescent="0.2">
      <c r="A474" s="3" t="s">
        <v>31</v>
      </c>
      <c r="B474" s="4" t="s">
        <v>252</v>
      </c>
      <c r="C474" s="4" t="s">
        <v>547</v>
      </c>
      <c r="D474" s="6" t="s">
        <v>251</v>
      </c>
      <c r="E474" s="3" t="s">
        <v>26</v>
      </c>
      <c r="F474" s="28">
        <v>1</v>
      </c>
      <c r="G474" s="3" t="s">
        <v>260</v>
      </c>
      <c r="H474" s="29">
        <v>11.31</v>
      </c>
      <c r="I474" s="22" t="str">
        <f t="shared" si="24"/>
        <v xml:space="preserve"> N</v>
      </c>
      <c r="J474" s="7"/>
      <c r="K474" s="28">
        <v>12</v>
      </c>
      <c r="L474" s="3" t="s">
        <v>21</v>
      </c>
    </row>
    <row r="475" spans="1:478" s="15" customFormat="1" x14ac:dyDescent="0.2">
      <c r="A475" s="3" t="s">
        <v>31</v>
      </c>
      <c r="B475" s="4" t="s">
        <v>252</v>
      </c>
      <c r="C475" s="4" t="s">
        <v>547</v>
      </c>
      <c r="D475" s="6" t="s">
        <v>251</v>
      </c>
      <c r="E475" s="3" t="s">
        <v>26</v>
      </c>
      <c r="F475" s="28">
        <v>1</v>
      </c>
      <c r="G475" s="3" t="s">
        <v>260</v>
      </c>
      <c r="H475" s="29">
        <v>10.69</v>
      </c>
      <c r="I475" s="22" t="str">
        <f t="shared" si="24"/>
        <v xml:space="preserve"> N</v>
      </c>
      <c r="J475" s="7"/>
      <c r="K475" s="28">
        <v>14</v>
      </c>
      <c r="L475" s="3" t="s">
        <v>21</v>
      </c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  <c r="AU475" s="18"/>
      <c r="AV475" s="18"/>
      <c r="AW475" s="18"/>
      <c r="AX475" s="18"/>
      <c r="AY475" s="18"/>
      <c r="AZ475" s="18"/>
      <c r="BA475" s="18"/>
      <c r="BB475" s="18"/>
      <c r="BC475" s="18"/>
      <c r="BD475" s="18"/>
      <c r="BE475" s="18"/>
      <c r="BF475" s="18"/>
      <c r="BG475" s="18"/>
      <c r="BH475" s="18"/>
      <c r="BI475" s="18"/>
      <c r="BJ475" s="18"/>
      <c r="BK475" s="18"/>
      <c r="BL475" s="18"/>
      <c r="BM475" s="18"/>
      <c r="BN475" s="18"/>
      <c r="BO475" s="18"/>
      <c r="BP475" s="18"/>
      <c r="BQ475" s="18"/>
      <c r="BR475" s="18"/>
      <c r="BS475" s="18"/>
      <c r="BT475" s="18"/>
      <c r="BU475" s="18"/>
      <c r="BV475" s="18"/>
      <c r="BW475" s="18"/>
      <c r="BX475" s="18"/>
      <c r="BY475" s="18"/>
      <c r="BZ475" s="18"/>
      <c r="CA475" s="18"/>
      <c r="CB475" s="18"/>
      <c r="CC475" s="18"/>
      <c r="CD475" s="18"/>
      <c r="CE475" s="18"/>
      <c r="CF475" s="18"/>
      <c r="CG475" s="18"/>
      <c r="CH475" s="18"/>
      <c r="CI475" s="18"/>
      <c r="CJ475" s="18"/>
      <c r="CK475" s="18"/>
      <c r="CL475" s="18"/>
      <c r="CM475" s="18"/>
      <c r="CN475" s="18"/>
      <c r="CO475" s="18"/>
      <c r="CP475" s="18"/>
      <c r="CQ475" s="18"/>
      <c r="CR475" s="18"/>
      <c r="CS475" s="18"/>
      <c r="CT475" s="18"/>
      <c r="CU475" s="18"/>
      <c r="CV475" s="18"/>
      <c r="CW475" s="18"/>
      <c r="CX475" s="18"/>
      <c r="CY475" s="18"/>
      <c r="CZ475" s="18"/>
      <c r="DA475" s="18"/>
      <c r="DB475" s="18"/>
      <c r="DC475" s="18"/>
      <c r="DD475" s="18"/>
      <c r="DE475" s="18"/>
      <c r="DF475" s="18"/>
      <c r="DG475" s="18"/>
      <c r="DH475" s="18"/>
      <c r="DI475" s="18"/>
      <c r="DJ475" s="18"/>
      <c r="DK475" s="18"/>
      <c r="DL475" s="18"/>
      <c r="DM475" s="18"/>
      <c r="DN475" s="18"/>
      <c r="DO475" s="18"/>
      <c r="DP475" s="18"/>
      <c r="DQ475" s="18"/>
      <c r="DR475" s="18"/>
      <c r="DS475" s="18"/>
      <c r="DT475" s="18"/>
      <c r="DU475" s="18"/>
      <c r="DV475" s="18"/>
      <c r="DW475" s="18"/>
      <c r="DX475" s="18"/>
      <c r="DY475" s="18"/>
      <c r="DZ475" s="18"/>
      <c r="EA475" s="18"/>
      <c r="EB475" s="18"/>
      <c r="EC475" s="18"/>
      <c r="ED475" s="18"/>
      <c r="EE475" s="18"/>
      <c r="EF475" s="18"/>
      <c r="EG475" s="18"/>
      <c r="EH475" s="18"/>
      <c r="EI475" s="18"/>
      <c r="EJ475" s="18"/>
      <c r="EK475" s="18"/>
      <c r="EL475" s="18"/>
      <c r="EM475" s="18"/>
      <c r="EN475" s="18"/>
      <c r="EO475" s="18"/>
      <c r="EP475" s="18"/>
      <c r="EQ475" s="18"/>
      <c r="ER475" s="18"/>
      <c r="ES475" s="18"/>
      <c r="ET475" s="18"/>
      <c r="EU475" s="18"/>
      <c r="EV475" s="18"/>
      <c r="EW475" s="18"/>
      <c r="EX475" s="18"/>
      <c r="EY475" s="18"/>
      <c r="EZ475" s="18"/>
      <c r="FA475" s="18"/>
      <c r="FB475" s="18"/>
      <c r="FC475" s="18"/>
      <c r="FD475" s="18"/>
      <c r="FE475" s="18"/>
      <c r="FF475" s="18"/>
      <c r="FG475" s="18"/>
      <c r="FH475" s="18"/>
      <c r="FI475" s="18"/>
      <c r="FJ475" s="18"/>
      <c r="FK475" s="18"/>
      <c r="FL475" s="18"/>
      <c r="FM475" s="18"/>
      <c r="FN475" s="18"/>
      <c r="FO475" s="18"/>
      <c r="FP475" s="18"/>
      <c r="FQ475" s="18"/>
      <c r="FR475" s="18"/>
      <c r="FS475" s="18"/>
      <c r="FT475" s="18"/>
      <c r="FU475" s="18"/>
      <c r="FV475" s="18"/>
      <c r="FW475" s="18"/>
      <c r="FX475" s="18"/>
      <c r="FY475" s="18"/>
      <c r="FZ475" s="18"/>
      <c r="GA475" s="18"/>
      <c r="GB475" s="18"/>
      <c r="GC475" s="18"/>
      <c r="GD475" s="18"/>
      <c r="GE475" s="18"/>
      <c r="GF475" s="18"/>
      <c r="GG475" s="18"/>
      <c r="GH475" s="18"/>
      <c r="GI475" s="18"/>
      <c r="GJ475" s="18"/>
      <c r="GK475" s="18"/>
      <c r="GL475" s="18"/>
      <c r="GM475" s="18"/>
      <c r="GN475" s="18"/>
      <c r="GO475" s="18"/>
      <c r="GP475" s="18"/>
      <c r="GQ475" s="18"/>
      <c r="GR475" s="18"/>
      <c r="GS475" s="18"/>
      <c r="GT475" s="18"/>
      <c r="GU475" s="18"/>
      <c r="GV475" s="18"/>
      <c r="GW475" s="18"/>
      <c r="GX475" s="18"/>
      <c r="GY475" s="18"/>
      <c r="GZ475" s="18"/>
      <c r="HA475" s="18"/>
      <c r="HB475" s="18"/>
      <c r="HC475" s="18"/>
      <c r="HD475" s="18"/>
      <c r="HE475" s="18"/>
      <c r="HF475" s="18"/>
      <c r="HG475" s="18"/>
      <c r="HH475" s="18"/>
      <c r="HI475" s="18"/>
      <c r="HJ475" s="18"/>
      <c r="HK475" s="18"/>
      <c r="HL475" s="18"/>
      <c r="HM475" s="18"/>
      <c r="HN475" s="18"/>
      <c r="HO475" s="18"/>
      <c r="HP475" s="18"/>
      <c r="HQ475" s="18"/>
      <c r="HR475" s="18"/>
      <c r="HS475" s="18"/>
      <c r="HT475" s="18"/>
      <c r="HU475" s="18"/>
      <c r="HV475" s="18"/>
      <c r="HW475" s="18"/>
      <c r="HX475" s="18"/>
      <c r="HY475" s="18"/>
      <c r="HZ475" s="18"/>
      <c r="IA475" s="18"/>
      <c r="IB475" s="18"/>
      <c r="IC475" s="18"/>
      <c r="ID475" s="18"/>
      <c r="IE475" s="18"/>
      <c r="IF475" s="18"/>
      <c r="IG475" s="18"/>
      <c r="IH475" s="18"/>
      <c r="II475" s="18"/>
      <c r="IJ475" s="18"/>
      <c r="IK475" s="18"/>
      <c r="IL475" s="18"/>
      <c r="IM475" s="18"/>
      <c r="IN475" s="18"/>
      <c r="IO475" s="18"/>
      <c r="IP475" s="18"/>
      <c r="IQ475" s="18"/>
      <c r="IR475" s="18"/>
      <c r="IS475" s="18"/>
      <c r="IT475" s="18"/>
      <c r="IU475" s="18"/>
      <c r="IV475" s="18"/>
      <c r="IW475" s="18"/>
      <c r="IX475" s="18"/>
      <c r="IY475" s="18"/>
      <c r="IZ475" s="18"/>
      <c r="JA475" s="18"/>
      <c r="JB475" s="18"/>
      <c r="JC475" s="18"/>
      <c r="JD475" s="18"/>
      <c r="JE475" s="18"/>
      <c r="JF475" s="18"/>
      <c r="JG475" s="18"/>
      <c r="JH475" s="18"/>
      <c r="JI475" s="18"/>
      <c r="JJ475" s="18"/>
      <c r="JK475" s="18"/>
      <c r="JL475" s="18"/>
      <c r="JM475" s="18"/>
      <c r="JN475" s="18"/>
      <c r="JO475" s="18"/>
      <c r="JP475" s="18"/>
      <c r="JQ475" s="18"/>
      <c r="JR475" s="18"/>
      <c r="JS475" s="18"/>
      <c r="JT475" s="18"/>
      <c r="JU475" s="18"/>
      <c r="JV475" s="18"/>
      <c r="JW475" s="18"/>
      <c r="JX475" s="18"/>
      <c r="JY475" s="18"/>
      <c r="JZ475" s="18"/>
      <c r="KA475" s="18"/>
      <c r="KB475" s="18"/>
      <c r="KC475" s="18"/>
      <c r="KD475" s="18"/>
      <c r="KE475" s="18"/>
      <c r="KF475" s="18"/>
      <c r="KG475" s="18"/>
      <c r="KH475" s="18"/>
      <c r="KI475" s="18"/>
      <c r="KJ475" s="18"/>
      <c r="KK475" s="18"/>
      <c r="KL475" s="18"/>
      <c r="KM475" s="18"/>
      <c r="KN475" s="18"/>
      <c r="KO475" s="18"/>
      <c r="KP475" s="18"/>
      <c r="KQ475" s="18"/>
      <c r="KR475" s="18"/>
      <c r="KS475" s="18"/>
      <c r="KT475" s="18"/>
      <c r="KU475" s="18"/>
      <c r="KV475" s="18"/>
      <c r="KW475" s="18"/>
      <c r="KX475" s="18"/>
      <c r="KY475" s="18"/>
      <c r="KZ475" s="18"/>
      <c r="LA475" s="18"/>
      <c r="LB475" s="18"/>
      <c r="LC475" s="18"/>
      <c r="LD475" s="18"/>
      <c r="LE475" s="18"/>
      <c r="LF475" s="18"/>
      <c r="LG475" s="18"/>
      <c r="LH475" s="18"/>
      <c r="LI475" s="18"/>
      <c r="LJ475" s="18"/>
      <c r="LK475" s="18"/>
      <c r="LL475" s="18"/>
      <c r="LM475" s="18"/>
      <c r="LN475" s="18"/>
      <c r="LO475" s="18"/>
      <c r="LP475" s="18"/>
      <c r="LQ475" s="18"/>
      <c r="LR475" s="18"/>
      <c r="LS475" s="18"/>
      <c r="LT475" s="18"/>
      <c r="LU475" s="18"/>
      <c r="LV475" s="18"/>
      <c r="LW475" s="18"/>
      <c r="LX475" s="18"/>
      <c r="LY475" s="18"/>
      <c r="LZ475" s="18"/>
      <c r="MA475" s="18"/>
      <c r="MB475" s="18"/>
      <c r="MC475" s="18"/>
      <c r="MD475" s="18"/>
      <c r="ME475" s="18"/>
      <c r="MF475" s="18"/>
      <c r="MG475" s="18"/>
      <c r="MH475" s="18"/>
      <c r="MI475" s="18"/>
      <c r="MJ475" s="18"/>
      <c r="MK475" s="18"/>
      <c r="ML475" s="18"/>
      <c r="MM475" s="18"/>
      <c r="MN475" s="18"/>
      <c r="MO475" s="18"/>
      <c r="MP475" s="18"/>
      <c r="MQ475" s="18"/>
      <c r="MR475" s="18"/>
      <c r="MS475" s="18"/>
      <c r="MT475" s="18"/>
      <c r="MU475" s="18"/>
      <c r="MV475" s="18"/>
      <c r="MW475" s="18"/>
      <c r="MX475" s="18"/>
      <c r="MY475" s="18"/>
      <c r="MZ475" s="18"/>
      <c r="NA475" s="18"/>
      <c r="NB475" s="18"/>
      <c r="NC475" s="18"/>
      <c r="ND475" s="18"/>
      <c r="NE475" s="18"/>
      <c r="NF475" s="18"/>
      <c r="NG475" s="18"/>
      <c r="NH475" s="18"/>
      <c r="NI475" s="18"/>
      <c r="NJ475" s="18"/>
      <c r="NK475" s="18"/>
      <c r="NL475" s="18"/>
      <c r="NM475" s="18"/>
      <c r="NN475" s="18"/>
      <c r="NO475" s="18"/>
      <c r="NP475" s="18"/>
      <c r="NQ475" s="18"/>
      <c r="NR475" s="18"/>
      <c r="NS475" s="18"/>
      <c r="NT475" s="18"/>
      <c r="NU475" s="18"/>
      <c r="NV475" s="18"/>
      <c r="NW475" s="18"/>
      <c r="NX475" s="18"/>
      <c r="NY475" s="18"/>
      <c r="NZ475" s="18"/>
      <c r="OA475" s="18"/>
      <c r="OB475" s="18"/>
      <c r="OC475" s="18"/>
      <c r="OD475" s="18"/>
      <c r="OE475" s="18"/>
      <c r="OF475" s="18"/>
      <c r="OG475" s="18"/>
      <c r="OH475" s="18"/>
      <c r="OI475" s="18"/>
      <c r="OJ475" s="18"/>
      <c r="OK475" s="18"/>
      <c r="OL475" s="18"/>
      <c r="OM475" s="18"/>
      <c r="ON475" s="18"/>
      <c r="OO475" s="18"/>
      <c r="OP475" s="18"/>
      <c r="OQ475" s="18"/>
      <c r="OR475" s="18"/>
      <c r="OS475" s="18"/>
      <c r="OT475" s="18"/>
      <c r="OU475" s="18"/>
      <c r="OV475" s="18"/>
      <c r="OW475" s="18"/>
      <c r="OX475" s="18"/>
      <c r="OY475" s="18"/>
      <c r="OZ475" s="18"/>
      <c r="PA475" s="18"/>
      <c r="PB475" s="18"/>
      <c r="PC475" s="18"/>
      <c r="PD475" s="18"/>
      <c r="PE475" s="18"/>
      <c r="PF475" s="18"/>
      <c r="PG475" s="18"/>
      <c r="PH475" s="18"/>
      <c r="PI475" s="18"/>
      <c r="PJ475" s="18"/>
      <c r="PK475" s="18"/>
      <c r="PL475" s="18"/>
      <c r="PM475" s="18"/>
      <c r="PN475" s="18"/>
      <c r="PO475" s="18"/>
      <c r="PP475" s="18"/>
      <c r="PQ475" s="18"/>
      <c r="PR475" s="18"/>
      <c r="PS475" s="18"/>
      <c r="PT475" s="18"/>
      <c r="PU475" s="18"/>
      <c r="PV475" s="18"/>
      <c r="PW475" s="18"/>
      <c r="PX475" s="18"/>
      <c r="PY475" s="18"/>
      <c r="PZ475" s="18"/>
      <c r="QA475" s="18"/>
      <c r="QB475" s="18"/>
      <c r="QC475" s="18"/>
      <c r="QD475" s="18"/>
      <c r="QE475" s="18"/>
      <c r="QF475" s="18"/>
      <c r="QG475" s="18"/>
      <c r="QH475" s="18"/>
      <c r="QI475" s="18"/>
      <c r="QJ475" s="18"/>
      <c r="QK475" s="18"/>
      <c r="QL475" s="18"/>
      <c r="QM475" s="18"/>
      <c r="QN475" s="18"/>
      <c r="QO475" s="18"/>
      <c r="QP475" s="18"/>
      <c r="QQ475" s="18"/>
      <c r="QR475" s="18"/>
      <c r="QS475" s="18"/>
      <c r="QT475" s="18"/>
      <c r="QU475" s="18"/>
      <c r="QV475" s="18"/>
      <c r="QW475" s="18"/>
      <c r="QX475" s="18"/>
      <c r="QY475" s="18"/>
      <c r="QZ475" s="18"/>
      <c r="RA475" s="18"/>
      <c r="RB475" s="18"/>
      <c r="RC475" s="18"/>
      <c r="RD475" s="18"/>
      <c r="RE475" s="18"/>
      <c r="RF475" s="18"/>
      <c r="RG475" s="18"/>
      <c r="RH475" s="18"/>
      <c r="RI475" s="18"/>
      <c r="RJ475" s="18"/>
    </row>
    <row r="476" spans="1:478" x14ac:dyDescent="0.2">
      <c r="A476" s="3" t="s">
        <v>31</v>
      </c>
      <c r="B476" s="4" t="s">
        <v>252</v>
      </c>
      <c r="C476" s="4" t="s">
        <v>547</v>
      </c>
      <c r="D476" s="6" t="s">
        <v>251</v>
      </c>
      <c r="E476" s="3" t="s">
        <v>26</v>
      </c>
      <c r="F476" s="28">
        <v>1</v>
      </c>
      <c r="G476" s="3" t="s">
        <v>260</v>
      </c>
      <c r="H476" s="29">
        <v>10.69</v>
      </c>
      <c r="I476" s="22" t="str">
        <f t="shared" si="24"/>
        <v xml:space="preserve"> N</v>
      </c>
      <c r="J476" s="7"/>
      <c r="K476" s="28">
        <v>11.5</v>
      </c>
      <c r="L476" s="3" t="s">
        <v>21</v>
      </c>
    </row>
    <row r="477" spans="1:478" x14ac:dyDescent="0.2">
      <c r="A477" s="3" t="s">
        <v>147</v>
      </c>
      <c r="B477" s="4" t="s">
        <v>269</v>
      </c>
      <c r="C477" s="4" t="s">
        <v>549</v>
      </c>
      <c r="D477" s="6" t="s">
        <v>268</v>
      </c>
      <c r="E477" s="3" t="s">
        <v>26</v>
      </c>
      <c r="F477" s="28">
        <v>1</v>
      </c>
      <c r="G477" s="3" t="s">
        <v>271</v>
      </c>
      <c r="H477" s="29">
        <v>9.4600000000000009</v>
      </c>
      <c r="I477" s="22" t="str">
        <f t="shared" si="24"/>
        <v xml:space="preserve"> N</v>
      </c>
      <c r="J477" s="7"/>
      <c r="K477" s="28">
        <v>19</v>
      </c>
      <c r="L477" s="3" t="s">
        <v>21</v>
      </c>
    </row>
    <row r="478" spans="1:478" x14ac:dyDescent="0.2">
      <c r="A478" s="3" t="s">
        <v>147</v>
      </c>
      <c r="B478" s="4" t="s">
        <v>269</v>
      </c>
      <c r="C478" s="4" t="s">
        <v>549</v>
      </c>
      <c r="D478" s="6" t="s">
        <v>268</v>
      </c>
      <c r="E478" s="3" t="s">
        <v>26</v>
      </c>
      <c r="F478" s="28">
        <v>1</v>
      </c>
      <c r="G478" s="3" t="s">
        <v>271</v>
      </c>
      <c r="H478" s="29">
        <v>9</v>
      </c>
      <c r="I478" s="22" t="str">
        <f t="shared" si="24"/>
        <v xml:space="preserve"> N</v>
      </c>
      <c r="J478" s="7"/>
      <c r="K478" s="28">
        <v>19</v>
      </c>
      <c r="L478" s="3" t="s">
        <v>21</v>
      </c>
    </row>
    <row r="479" spans="1:478" x14ac:dyDescent="0.2">
      <c r="A479" s="3" t="s">
        <v>147</v>
      </c>
      <c r="B479" s="4" t="s">
        <v>269</v>
      </c>
      <c r="C479" s="4" t="s">
        <v>549</v>
      </c>
      <c r="D479" s="6" t="s">
        <v>268</v>
      </c>
      <c r="E479" s="3" t="s">
        <v>26</v>
      </c>
      <c r="F479" s="28">
        <v>1</v>
      </c>
      <c r="G479" s="3" t="s">
        <v>107</v>
      </c>
      <c r="H479" s="29">
        <v>9</v>
      </c>
      <c r="I479" s="22" t="str">
        <f t="shared" si="24"/>
        <v xml:space="preserve"> N</v>
      </c>
      <c r="J479" s="7"/>
      <c r="K479" s="28">
        <v>9</v>
      </c>
      <c r="L479" s="3" t="s">
        <v>21</v>
      </c>
    </row>
    <row r="480" spans="1:478" x14ac:dyDescent="0.2">
      <c r="A480" s="3" t="s">
        <v>279</v>
      </c>
      <c r="B480" s="4" t="s">
        <v>280</v>
      </c>
      <c r="C480" s="4" t="s">
        <v>550</v>
      </c>
      <c r="D480" s="6" t="s">
        <v>278</v>
      </c>
      <c r="E480" s="3" t="s">
        <v>26</v>
      </c>
      <c r="F480" s="28">
        <v>2</v>
      </c>
      <c r="G480" s="3" t="s">
        <v>282</v>
      </c>
      <c r="H480" s="29">
        <v>9</v>
      </c>
      <c r="I480" s="22" t="str">
        <f t="shared" si="24"/>
        <v xml:space="preserve"> N</v>
      </c>
      <c r="J480" s="7"/>
      <c r="K480" s="28">
        <v>41</v>
      </c>
      <c r="L480" s="3" t="s">
        <v>21</v>
      </c>
    </row>
    <row r="481" spans="1:478" x14ac:dyDescent="0.2">
      <c r="A481" s="3" t="s">
        <v>279</v>
      </c>
      <c r="B481" s="4" t="s">
        <v>280</v>
      </c>
      <c r="C481" s="4" t="s">
        <v>550</v>
      </c>
      <c r="D481" s="6" t="s">
        <v>278</v>
      </c>
      <c r="E481" s="3" t="s">
        <v>26</v>
      </c>
      <c r="F481" s="28">
        <v>1</v>
      </c>
      <c r="G481" s="3" t="s">
        <v>282</v>
      </c>
      <c r="H481" s="29">
        <v>9</v>
      </c>
      <c r="I481" s="22" t="str">
        <f t="shared" si="24"/>
        <v xml:space="preserve"> N</v>
      </c>
      <c r="J481" s="7"/>
      <c r="K481" s="28">
        <v>16</v>
      </c>
      <c r="L481" s="3" t="s">
        <v>18</v>
      </c>
    </row>
    <row r="482" spans="1:478" x14ac:dyDescent="0.2">
      <c r="A482" s="3" t="s">
        <v>279</v>
      </c>
      <c r="B482" s="4" t="s">
        <v>280</v>
      </c>
      <c r="C482" s="4" t="s">
        <v>550</v>
      </c>
      <c r="D482" s="6" t="s">
        <v>278</v>
      </c>
      <c r="E482" s="3" t="s">
        <v>26</v>
      </c>
      <c r="F482" s="28">
        <v>1</v>
      </c>
      <c r="G482" s="3" t="s">
        <v>282</v>
      </c>
      <c r="H482" s="29">
        <v>9.39</v>
      </c>
      <c r="I482" s="22" t="str">
        <f t="shared" si="24"/>
        <v xml:space="preserve"> N</v>
      </c>
      <c r="J482" s="7"/>
      <c r="K482" s="28">
        <v>8</v>
      </c>
      <c r="L482" s="3" t="s">
        <v>21</v>
      </c>
    </row>
    <row r="483" spans="1:478" x14ac:dyDescent="0.2">
      <c r="A483" s="3" t="s">
        <v>279</v>
      </c>
      <c r="B483" s="4" t="s">
        <v>280</v>
      </c>
      <c r="C483" s="4" t="s">
        <v>550</v>
      </c>
      <c r="D483" s="6" t="s">
        <v>278</v>
      </c>
      <c r="E483" s="3" t="s">
        <v>26</v>
      </c>
      <c r="F483" s="28">
        <v>1</v>
      </c>
      <c r="G483" s="3" t="s">
        <v>282</v>
      </c>
      <c r="H483" s="29">
        <v>10.97</v>
      </c>
      <c r="I483" s="22" t="str">
        <f t="shared" si="24"/>
        <v xml:space="preserve"> N</v>
      </c>
      <c r="J483" s="7"/>
      <c r="K483" s="28">
        <v>15</v>
      </c>
      <c r="L483" s="3" t="s">
        <v>21</v>
      </c>
    </row>
    <row r="484" spans="1:478" x14ac:dyDescent="0.2">
      <c r="A484" s="3" t="s">
        <v>279</v>
      </c>
      <c r="B484" s="4" t="s">
        <v>280</v>
      </c>
      <c r="C484" s="4" t="s">
        <v>550</v>
      </c>
      <c r="D484" s="6" t="s">
        <v>278</v>
      </c>
      <c r="E484" s="3" t="s">
        <v>26</v>
      </c>
      <c r="F484" s="28">
        <v>1</v>
      </c>
      <c r="G484" s="3" t="s">
        <v>283</v>
      </c>
      <c r="H484" s="29">
        <v>9</v>
      </c>
      <c r="I484" s="22" t="str">
        <f t="shared" si="24"/>
        <v xml:space="preserve"> N</v>
      </c>
      <c r="J484" s="7"/>
      <c r="K484" s="28">
        <v>4</v>
      </c>
      <c r="L484" s="3" t="s">
        <v>21</v>
      </c>
    </row>
    <row r="485" spans="1:478" x14ac:dyDescent="0.2">
      <c r="A485" s="3" t="s">
        <v>279</v>
      </c>
      <c r="B485" s="4" t="s">
        <v>280</v>
      </c>
      <c r="C485" s="4" t="s">
        <v>550</v>
      </c>
      <c r="D485" s="6" t="s">
        <v>278</v>
      </c>
      <c r="E485" s="3" t="s">
        <v>26</v>
      </c>
      <c r="F485" s="28">
        <v>1</v>
      </c>
      <c r="G485" s="3" t="s">
        <v>282</v>
      </c>
      <c r="H485" s="29">
        <v>9.25</v>
      </c>
      <c r="I485" s="22" t="str">
        <f t="shared" si="24"/>
        <v xml:space="preserve"> N</v>
      </c>
      <c r="J485" s="7"/>
      <c r="K485" s="28">
        <v>25</v>
      </c>
      <c r="L485" s="3" t="s">
        <v>21</v>
      </c>
    </row>
    <row r="486" spans="1:478" x14ac:dyDescent="0.2">
      <c r="A486" s="3" t="s">
        <v>279</v>
      </c>
      <c r="B486" s="4" t="s">
        <v>280</v>
      </c>
      <c r="C486" s="4" t="s">
        <v>550</v>
      </c>
      <c r="D486" s="6" t="s">
        <v>278</v>
      </c>
      <c r="E486" s="3" t="s">
        <v>26</v>
      </c>
      <c r="F486" s="28">
        <v>1</v>
      </c>
      <c r="G486" s="3" t="s">
        <v>282</v>
      </c>
      <c r="H486" s="29">
        <v>13.64</v>
      </c>
      <c r="I486" s="22" t="str">
        <f t="shared" si="24"/>
        <v xml:space="preserve"> N</v>
      </c>
      <c r="J486" s="7"/>
      <c r="K486" s="28">
        <v>25</v>
      </c>
      <c r="L486" s="3" t="s">
        <v>21</v>
      </c>
    </row>
    <row r="487" spans="1:478" x14ac:dyDescent="0.2">
      <c r="A487" s="3" t="s">
        <v>279</v>
      </c>
      <c r="B487" s="4" t="s">
        <v>280</v>
      </c>
      <c r="C487" s="4" t="s">
        <v>550</v>
      </c>
      <c r="D487" s="6" t="s">
        <v>278</v>
      </c>
      <c r="E487" s="3" t="s">
        <v>26</v>
      </c>
      <c r="F487" s="28">
        <v>1</v>
      </c>
      <c r="G487" s="3" t="s">
        <v>284</v>
      </c>
      <c r="H487" s="29">
        <v>15.35</v>
      </c>
      <c r="I487" s="22" t="str">
        <f t="shared" si="24"/>
        <v xml:space="preserve"> N</v>
      </c>
      <c r="J487" s="7"/>
      <c r="K487" s="28">
        <v>18</v>
      </c>
      <c r="L487" s="3" t="s">
        <v>21</v>
      </c>
    </row>
    <row r="488" spans="1:478" s="15" customFormat="1" x14ac:dyDescent="0.2">
      <c r="A488" s="3" t="s">
        <v>279</v>
      </c>
      <c r="B488" s="4" t="s">
        <v>280</v>
      </c>
      <c r="C488" s="4" t="s">
        <v>550</v>
      </c>
      <c r="D488" s="6" t="s">
        <v>278</v>
      </c>
      <c r="E488" s="3" t="s">
        <v>26</v>
      </c>
      <c r="F488" s="28">
        <v>1</v>
      </c>
      <c r="G488" s="3" t="s">
        <v>282</v>
      </c>
      <c r="H488" s="29">
        <v>12.15</v>
      </c>
      <c r="I488" s="22" t="str">
        <f t="shared" si="24"/>
        <v xml:space="preserve"> N</v>
      </c>
      <c r="J488" s="7"/>
      <c r="K488" s="28">
        <v>12</v>
      </c>
      <c r="L488" s="3" t="s">
        <v>21</v>
      </c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  <c r="AW488" s="18"/>
      <c r="AX488" s="18"/>
      <c r="AY488" s="18"/>
      <c r="AZ488" s="18"/>
      <c r="BA488" s="18"/>
      <c r="BB488" s="18"/>
      <c r="BC488" s="18"/>
      <c r="BD488" s="18"/>
      <c r="BE488" s="18"/>
      <c r="BF488" s="18"/>
      <c r="BG488" s="18"/>
      <c r="BH488" s="18"/>
      <c r="BI488" s="18"/>
      <c r="BJ488" s="18"/>
      <c r="BK488" s="18"/>
      <c r="BL488" s="18"/>
      <c r="BM488" s="18"/>
      <c r="BN488" s="18"/>
      <c r="BO488" s="18"/>
      <c r="BP488" s="18"/>
      <c r="BQ488" s="18"/>
      <c r="BR488" s="18"/>
      <c r="BS488" s="18"/>
      <c r="BT488" s="18"/>
      <c r="BU488" s="18"/>
      <c r="BV488" s="18"/>
      <c r="BW488" s="18"/>
      <c r="BX488" s="18"/>
      <c r="BY488" s="18"/>
      <c r="BZ488" s="18"/>
      <c r="CA488" s="18"/>
      <c r="CB488" s="18"/>
      <c r="CC488" s="18"/>
      <c r="CD488" s="18"/>
      <c r="CE488" s="18"/>
      <c r="CF488" s="18"/>
      <c r="CG488" s="18"/>
      <c r="CH488" s="18"/>
      <c r="CI488" s="18"/>
      <c r="CJ488" s="18"/>
      <c r="CK488" s="18"/>
      <c r="CL488" s="18"/>
      <c r="CM488" s="18"/>
      <c r="CN488" s="18"/>
      <c r="CO488" s="18"/>
      <c r="CP488" s="18"/>
      <c r="CQ488" s="18"/>
      <c r="CR488" s="18"/>
      <c r="CS488" s="18"/>
      <c r="CT488" s="18"/>
      <c r="CU488" s="18"/>
      <c r="CV488" s="18"/>
      <c r="CW488" s="18"/>
      <c r="CX488" s="18"/>
      <c r="CY488" s="18"/>
      <c r="CZ488" s="18"/>
      <c r="DA488" s="18"/>
      <c r="DB488" s="18"/>
      <c r="DC488" s="18"/>
      <c r="DD488" s="18"/>
      <c r="DE488" s="18"/>
      <c r="DF488" s="18"/>
      <c r="DG488" s="18"/>
      <c r="DH488" s="18"/>
      <c r="DI488" s="18"/>
      <c r="DJ488" s="18"/>
      <c r="DK488" s="18"/>
      <c r="DL488" s="18"/>
      <c r="DM488" s="18"/>
      <c r="DN488" s="18"/>
      <c r="DO488" s="18"/>
      <c r="DP488" s="18"/>
      <c r="DQ488" s="18"/>
      <c r="DR488" s="18"/>
      <c r="DS488" s="18"/>
      <c r="DT488" s="18"/>
      <c r="DU488" s="18"/>
      <c r="DV488" s="18"/>
      <c r="DW488" s="18"/>
      <c r="DX488" s="18"/>
      <c r="DY488" s="18"/>
      <c r="DZ488" s="18"/>
      <c r="EA488" s="18"/>
      <c r="EB488" s="18"/>
      <c r="EC488" s="18"/>
      <c r="ED488" s="18"/>
      <c r="EE488" s="18"/>
      <c r="EF488" s="18"/>
      <c r="EG488" s="18"/>
      <c r="EH488" s="18"/>
      <c r="EI488" s="18"/>
      <c r="EJ488" s="18"/>
      <c r="EK488" s="18"/>
      <c r="EL488" s="18"/>
      <c r="EM488" s="18"/>
      <c r="EN488" s="18"/>
      <c r="EO488" s="18"/>
      <c r="EP488" s="18"/>
      <c r="EQ488" s="18"/>
      <c r="ER488" s="18"/>
      <c r="ES488" s="18"/>
      <c r="ET488" s="18"/>
      <c r="EU488" s="18"/>
      <c r="EV488" s="18"/>
      <c r="EW488" s="18"/>
      <c r="EX488" s="18"/>
      <c r="EY488" s="18"/>
      <c r="EZ488" s="18"/>
      <c r="FA488" s="18"/>
      <c r="FB488" s="18"/>
      <c r="FC488" s="18"/>
      <c r="FD488" s="18"/>
      <c r="FE488" s="18"/>
      <c r="FF488" s="18"/>
      <c r="FG488" s="18"/>
      <c r="FH488" s="18"/>
      <c r="FI488" s="18"/>
      <c r="FJ488" s="18"/>
      <c r="FK488" s="18"/>
      <c r="FL488" s="18"/>
      <c r="FM488" s="18"/>
      <c r="FN488" s="18"/>
      <c r="FO488" s="18"/>
      <c r="FP488" s="18"/>
      <c r="FQ488" s="18"/>
      <c r="FR488" s="18"/>
      <c r="FS488" s="18"/>
      <c r="FT488" s="18"/>
      <c r="FU488" s="18"/>
      <c r="FV488" s="18"/>
      <c r="FW488" s="18"/>
      <c r="FX488" s="18"/>
      <c r="FY488" s="18"/>
      <c r="FZ488" s="18"/>
      <c r="GA488" s="18"/>
      <c r="GB488" s="18"/>
      <c r="GC488" s="18"/>
      <c r="GD488" s="18"/>
      <c r="GE488" s="18"/>
      <c r="GF488" s="18"/>
      <c r="GG488" s="18"/>
      <c r="GH488" s="18"/>
      <c r="GI488" s="18"/>
      <c r="GJ488" s="18"/>
      <c r="GK488" s="18"/>
      <c r="GL488" s="18"/>
      <c r="GM488" s="18"/>
      <c r="GN488" s="18"/>
      <c r="GO488" s="18"/>
      <c r="GP488" s="18"/>
      <c r="GQ488" s="18"/>
      <c r="GR488" s="18"/>
      <c r="GS488" s="18"/>
      <c r="GT488" s="18"/>
      <c r="GU488" s="18"/>
      <c r="GV488" s="18"/>
      <c r="GW488" s="18"/>
      <c r="GX488" s="18"/>
      <c r="GY488" s="18"/>
      <c r="GZ488" s="18"/>
      <c r="HA488" s="18"/>
      <c r="HB488" s="18"/>
      <c r="HC488" s="18"/>
      <c r="HD488" s="18"/>
      <c r="HE488" s="18"/>
      <c r="HF488" s="18"/>
      <c r="HG488" s="18"/>
      <c r="HH488" s="18"/>
      <c r="HI488" s="18"/>
      <c r="HJ488" s="18"/>
      <c r="HK488" s="18"/>
      <c r="HL488" s="18"/>
      <c r="HM488" s="18"/>
      <c r="HN488" s="18"/>
      <c r="HO488" s="18"/>
      <c r="HP488" s="18"/>
      <c r="HQ488" s="18"/>
      <c r="HR488" s="18"/>
      <c r="HS488" s="18"/>
      <c r="HT488" s="18"/>
      <c r="HU488" s="18"/>
      <c r="HV488" s="18"/>
      <c r="HW488" s="18"/>
      <c r="HX488" s="18"/>
      <c r="HY488" s="18"/>
      <c r="HZ488" s="18"/>
      <c r="IA488" s="18"/>
      <c r="IB488" s="18"/>
      <c r="IC488" s="18"/>
      <c r="ID488" s="18"/>
      <c r="IE488" s="18"/>
      <c r="IF488" s="18"/>
      <c r="IG488" s="18"/>
      <c r="IH488" s="18"/>
      <c r="II488" s="18"/>
      <c r="IJ488" s="18"/>
      <c r="IK488" s="18"/>
      <c r="IL488" s="18"/>
      <c r="IM488" s="18"/>
      <c r="IN488" s="18"/>
      <c r="IO488" s="18"/>
      <c r="IP488" s="18"/>
      <c r="IQ488" s="18"/>
      <c r="IR488" s="18"/>
      <c r="IS488" s="18"/>
      <c r="IT488" s="18"/>
      <c r="IU488" s="18"/>
      <c r="IV488" s="18"/>
      <c r="IW488" s="18"/>
      <c r="IX488" s="18"/>
      <c r="IY488" s="18"/>
      <c r="IZ488" s="18"/>
      <c r="JA488" s="18"/>
      <c r="JB488" s="18"/>
      <c r="JC488" s="18"/>
      <c r="JD488" s="18"/>
      <c r="JE488" s="18"/>
      <c r="JF488" s="18"/>
      <c r="JG488" s="18"/>
      <c r="JH488" s="18"/>
      <c r="JI488" s="18"/>
      <c r="JJ488" s="18"/>
      <c r="JK488" s="18"/>
      <c r="JL488" s="18"/>
      <c r="JM488" s="18"/>
      <c r="JN488" s="18"/>
      <c r="JO488" s="18"/>
      <c r="JP488" s="18"/>
      <c r="JQ488" s="18"/>
      <c r="JR488" s="18"/>
      <c r="JS488" s="18"/>
      <c r="JT488" s="18"/>
      <c r="JU488" s="18"/>
      <c r="JV488" s="18"/>
      <c r="JW488" s="18"/>
      <c r="JX488" s="18"/>
      <c r="JY488" s="18"/>
      <c r="JZ488" s="18"/>
      <c r="KA488" s="18"/>
      <c r="KB488" s="18"/>
      <c r="KC488" s="18"/>
      <c r="KD488" s="18"/>
      <c r="KE488" s="18"/>
      <c r="KF488" s="18"/>
      <c r="KG488" s="18"/>
      <c r="KH488" s="18"/>
      <c r="KI488" s="18"/>
      <c r="KJ488" s="18"/>
      <c r="KK488" s="18"/>
      <c r="KL488" s="18"/>
      <c r="KM488" s="18"/>
      <c r="KN488" s="18"/>
      <c r="KO488" s="18"/>
      <c r="KP488" s="18"/>
      <c r="KQ488" s="18"/>
      <c r="KR488" s="18"/>
      <c r="KS488" s="18"/>
      <c r="KT488" s="18"/>
      <c r="KU488" s="18"/>
      <c r="KV488" s="18"/>
      <c r="KW488" s="18"/>
      <c r="KX488" s="18"/>
      <c r="KY488" s="18"/>
      <c r="KZ488" s="18"/>
      <c r="LA488" s="18"/>
      <c r="LB488" s="18"/>
      <c r="LC488" s="18"/>
      <c r="LD488" s="18"/>
      <c r="LE488" s="18"/>
      <c r="LF488" s="18"/>
      <c r="LG488" s="18"/>
      <c r="LH488" s="18"/>
      <c r="LI488" s="18"/>
      <c r="LJ488" s="18"/>
      <c r="LK488" s="18"/>
      <c r="LL488" s="18"/>
      <c r="LM488" s="18"/>
      <c r="LN488" s="18"/>
      <c r="LO488" s="18"/>
      <c r="LP488" s="18"/>
      <c r="LQ488" s="18"/>
      <c r="LR488" s="18"/>
      <c r="LS488" s="18"/>
      <c r="LT488" s="18"/>
      <c r="LU488" s="18"/>
      <c r="LV488" s="18"/>
      <c r="LW488" s="18"/>
      <c r="LX488" s="18"/>
      <c r="LY488" s="18"/>
      <c r="LZ488" s="18"/>
      <c r="MA488" s="18"/>
      <c r="MB488" s="18"/>
      <c r="MC488" s="18"/>
      <c r="MD488" s="18"/>
      <c r="ME488" s="18"/>
      <c r="MF488" s="18"/>
      <c r="MG488" s="18"/>
      <c r="MH488" s="18"/>
      <c r="MI488" s="18"/>
      <c r="MJ488" s="18"/>
      <c r="MK488" s="18"/>
      <c r="ML488" s="18"/>
      <c r="MM488" s="18"/>
      <c r="MN488" s="18"/>
      <c r="MO488" s="18"/>
      <c r="MP488" s="18"/>
      <c r="MQ488" s="18"/>
      <c r="MR488" s="18"/>
      <c r="MS488" s="18"/>
      <c r="MT488" s="18"/>
      <c r="MU488" s="18"/>
      <c r="MV488" s="18"/>
      <c r="MW488" s="18"/>
      <c r="MX488" s="18"/>
      <c r="MY488" s="18"/>
      <c r="MZ488" s="18"/>
      <c r="NA488" s="18"/>
      <c r="NB488" s="18"/>
      <c r="NC488" s="18"/>
      <c r="ND488" s="18"/>
      <c r="NE488" s="18"/>
      <c r="NF488" s="18"/>
      <c r="NG488" s="18"/>
      <c r="NH488" s="18"/>
      <c r="NI488" s="18"/>
      <c r="NJ488" s="18"/>
      <c r="NK488" s="18"/>
      <c r="NL488" s="18"/>
      <c r="NM488" s="18"/>
      <c r="NN488" s="18"/>
      <c r="NO488" s="18"/>
      <c r="NP488" s="18"/>
      <c r="NQ488" s="18"/>
      <c r="NR488" s="18"/>
      <c r="NS488" s="18"/>
      <c r="NT488" s="18"/>
      <c r="NU488" s="18"/>
      <c r="NV488" s="18"/>
      <c r="NW488" s="18"/>
      <c r="NX488" s="18"/>
      <c r="NY488" s="18"/>
      <c r="NZ488" s="18"/>
      <c r="OA488" s="18"/>
      <c r="OB488" s="18"/>
      <c r="OC488" s="18"/>
      <c r="OD488" s="18"/>
      <c r="OE488" s="18"/>
      <c r="OF488" s="18"/>
      <c r="OG488" s="18"/>
      <c r="OH488" s="18"/>
      <c r="OI488" s="18"/>
      <c r="OJ488" s="18"/>
      <c r="OK488" s="18"/>
      <c r="OL488" s="18"/>
      <c r="OM488" s="18"/>
      <c r="ON488" s="18"/>
      <c r="OO488" s="18"/>
      <c r="OP488" s="18"/>
      <c r="OQ488" s="18"/>
      <c r="OR488" s="18"/>
      <c r="OS488" s="18"/>
      <c r="OT488" s="18"/>
      <c r="OU488" s="18"/>
      <c r="OV488" s="18"/>
      <c r="OW488" s="18"/>
      <c r="OX488" s="18"/>
      <c r="OY488" s="18"/>
      <c r="OZ488" s="18"/>
      <c r="PA488" s="18"/>
      <c r="PB488" s="18"/>
      <c r="PC488" s="18"/>
      <c r="PD488" s="18"/>
      <c r="PE488" s="18"/>
      <c r="PF488" s="18"/>
      <c r="PG488" s="18"/>
      <c r="PH488" s="18"/>
      <c r="PI488" s="18"/>
      <c r="PJ488" s="18"/>
      <c r="PK488" s="18"/>
      <c r="PL488" s="18"/>
      <c r="PM488" s="18"/>
      <c r="PN488" s="18"/>
      <c r="PO488" s="18"/>
      <c r="PP488" s="18"/>
      <c r="PQ488" s="18"/>
      <c r="PR488" s="18"/>
      <c r="PS488" s="18"/>
      <c r="PT488" s="18"/>
      <c r="PU488" s="18"/>
      <c r="PV488" s="18"/>
      <c r="PW488" s="18"/>
      <c r="PX488" s="18"/>
      <c r="PY488" s="18"/>
      <c r="PZ488" s="18"/>
      <c r="QA488" s="18"/>
      <c r="QB488" s="18"/>
      <c r="QC488" s="18"/>
      <c r="QD488" s="18"/>
      <c r="QE488" s="18"/>
      <c r="QF488" s="18"/>
      <c r="QG488" s="18"/>
      <c r="QH488" s="18"/>
      <c r="QI488" s="18"/>
      <c r="QJ488" s="18"/>
      <c r="QK488" s="18"/>
      <c r="QL488" s="18"/>
      <c r="QM488" s="18"/>
      <c r="QN488" s="18"/>
      <c r="QO488" s="18"/>
      <c r="QP488" s="18"/>
      <c r="QQ488" s="18"/>
      <c r="QR488" s="18"/>
      <c r="QS488" s="18"/>
      <c r="QT488" s="18"/>
      <c r="QU488" s="18"/>
      <c r="QV488" s="18"/>
      <c r="QW488" s="18"/>
      <c r="QX488" s="18"/>
      <c r="QY488" s="18"/>
      <c r="QZ488" s="18"/>
      <c r="RA488" s="18"/>
      <c r="RB488" s="18"/>
      <c r="RC488" s="18"/>
      <c r="RD488" s="18"/>
      <c r="RE488" s="18"/>
      <c r="RF488" s="18"/>
      <c r="RG488" s="18"/>
      <c r="RH488" s="18"/>
      <c r="RI488" s="18"/>
      <c r="RJ488" s="18"/>
    </row>
    <row r="489" spans="1:478" x14ac:dyDescent="0.2">
      <c r="A489" s="3" t="s">
        <v>291</v>
      </c>
      <c r="B489" s="4" t="s">
        <v>292</v>
      </c>
      <c r="C489" s="4" t="s">
        <v>552</v>
      </c>
      <c r="D489" s="6" t="s">
        <v>290</v>
      </c>
      <c r="E489" s="3" t="s">
        <v>26</v>
      </c>
      <c r="F489" s="28">
        <v>1</v>
      </c>
      <c r="G489" s="3" t="s">
        <v>302</v>
      </c>
      <c r="H489" s="29">
        <v>14.42</v>
      </c>
      <c r="I489" s="22" t="str">
        <f t="shared" si="24"/>
        <v xml:space="preserve"> N</v>
      </c>
      <c r="J489" s="7"/>
      <c r="K489" s="28">
        <v>25</v>
      </c>
      <c r="L489" s="3" t="s">
        <v>21</v>
      </c>
    </row>
    <row r="490" spans="1:478" x14ac:dyDescent="0.2">
      <c r="A490" s="3" t="s">
        <v>291</v>
      </c>
      <c r="B490" s="4" t="s">
        <v>292</v>
      </c>
      <c r="C490" s="4" t="s">
        <v>552</v>
      </c>
      <c r="D490" s="6" t="s">
        <v>290</v>
      </c>
      <c r="E490" s="3" t="s">
        <v>26</v>
      </c>
      <c r="F490" s="28">
        <v>1</v>
      </c>
      <c r="G490" s="3" t="s">
        <v>296</v>
      </c>
      <c r="H490" s="29">
        <v>14.42</v>
      </c>
      <c r="I490" s="22" t="str">
        <f t="shared" si="24"/>
        <v xml:space="preserve"> N</v>
      </c>
      <c r="J490" s="7"/>
      <c r="K490" s="28">
        <v>20</v>
      </c>
      <c r="L490" s="3" t="s">
        <v>21</v>
      </c>
    </row>
    <row r="491" spans="1:478" x14ac:dyDescent="0.2">
      <c r="A491" s="3" t="s">
        <v>291</v>
      </c>
      <c r="B491" s="4" t="s">
        <v>292</v>
      </c>
      <c r="C491" s="4" t="s">
        <v>552</v>
      </c>
      <c r="D491" s="6" t="s">
        <v>290</v>
      </c>
      <c r="E491" s="3" t="s">
        <v>26</v>
      </c>
      <c r="F491" s="28">
        <v>1</v>
      </c>
      <c r="G491" s="3" t="s">
        <v>26</v>
      </c>
      <c r="H491" s="29">
        <v>14.42</v>
      </c>
      <c r="I491" s="22" t="str">
        <f t="shared" si="24"/>
        <v xml:space="preserve"> N</v>
      </c>
      <c r="J491" s="7"/>
      <c r="K491" s="28">
        <v>25</v>
      </c>
      <c r="L491" s="3" t="s">
        <v>21</v>
      </c>
    </row>
    <row r="492" spans="1:478" x14ac:dyDescent="0.2">
      <c r="A492" s="3" t="s">
        <v>141</v>
      </c>
      <c r="B492" s="4" t="s">
        <v>142</v>
      </c>
      <c r="C492" s="4" t="s">
        <v>553</v>
      </c>
      <c r="D492" s="6" t="s">
        <v>306</v>
      </c>
      <c r="E492" s="3" t="s">
        <v>26</v>
      </c>
      <c r="F492" s="28">
        <v>1</v>
      </c>
      <c r="G492" s="3" t="s">
        <v>315</v>
      </c>
      <c r="H492" s="24">
        <f>IF(J492&gt;0,(J492/(K492*52)),"  ")</f>
        <v>21.21153846153846</v>
      </c>
      <c r="I492" s="22" t="s">
        <v>514</v>
      </c>
      <c r="J492" s="30">
        <v>38605</v>
      </c>
      <c r="K492" s="28">
        <v>35</v>
      </c>
      <c r="L492" s="3" t="s">
        <v>21</v>
      </c>
    </row>
    <row r="493" spans="1:478" x14ac:dyDescent="0.2">
      <c r="A493" s="3" t="s">
        <v>141</v>
      </c>
      <c r="B493" s="4" t="s">
        <v>142</v>
      </c>
      <c r="C493" s="4" t="s">
        <v>553</v>
      </c>
      <c r="D493" s="6" t="s">
        <v>306</v>
      </c>
      <c r="E493" s="3" t="s">
        <v>26</v>
      </c>
      <c r="F493" s="28">
        <v>1</v>
      </c>
      <c r="G493" s="3" t="s">
        <v>316</v>
      </c>
      <c r="H493" s="24">
        <f>IF(J493&gt;0,(J493/(K493*52)),"  ")</f>
        <v>19.64065934065934</v>
      </c>
      <c r="I493" s="22" t="s">
        <v>514</v>
      </c>
      <c r="J493" s="30">
        <v>35746</v>
      </c>
      <c r="K493" s="28">
        <v>35</v>
      </c>
      <c r="L493" s="3" t="s">
        <v>21</v>
      </c>
    </row>
    <row r="494" spans="1:478" x14ac:dyDescent="0.2">
      <c r="A494" s="3" t="s">
        <v>322</v>
      </c>
      <c r="B494" s="4" t="s">
        <v>323</v>
      </c>
      <c r="C494" s="4" t="s">
        <v>554</v>
      </c>
      <c r="D494" s="6" t="s">
        <v>321</v>
      </c>
      <c r="E494" s="3" t="s">
        <v>26</v>
      </c>
      <c r="F494" s="28">
        <v>1</v>
      </c>
      <c r="G494" s="3" t="s">
        <v>330</v>
      </c>
      <c r="H494" s="29">
        <v>9.39</v>
      </c>
      <c r="I494" s="22" t="str">
        <f t="shared" ref="I494:I525" si="25">IF(J494&gt;0,"Y"," N")</f>
        <v xml:space="preserve"> N</v>
      </c>
      <c r="J494" s="7"/>
      <c r="K494" s="28">
        <v>17</v>
      </c>
      <c r="L494" s="3" t="s">
        <v>21</v>
      </c>
    </row>
    <row r="495" spans="1:478" x14ac:dyDescent="0.2">
      <c r="A495" s="3" t="s">
        <v>322</v>
      </c>
      <c r="B495" s="4" t="s">
        <v>323</v>
      </c>
      <c r="C495" s="4" t="s">
        <v>554</v>
      </c>
      <c r="D495" s="6" t="s">
        <v>321</v>
      </c>
      <c r="E495" s="3" t="s">
        <v>26</v>
      </c>
      <c r="F495" s="28">
        <v>1</v>
      </c>
      <c r="G495" s="3" t="s">
        <v>330</v>
      </c>
      <c r="H495" s="29">
        <v>10.210000000000001</v>
      </c>
      <c r="I495" s="22" t="str">
        <f t="shared" si="25"/>
        <v xml:space="preserve"> N</v>
      </c>
      <c r="J495" s="7"/>
      <c r="K495" s="28">
        <v>15</v>
      </c>
      <c r="L495" s="3" t="s">
        <v>21</v>
      </c>
    </row>
    <row r="496" spans="1:478" x14ac:dyDescent="0.2">
      <c r="A496" s="3" t="s">
        <v>322</v>
      </c>
      <c r="B496" s="4" t="s">
        <v>323</v>
      </c>
      <c r="C496" s="4" t="s">
        <v>554</v>
      </c>
      <c r="D496" s="6" t="s">
        <v>321</v>
      </c>
      <c r="E496" s="3" t="s">
        <v>26</v>
      </c>
      <c r="F496" s="28">
        <v>1</v>
      </c>
      <c r="G496" s="3" t="s">
        <v>330</v>
      </c>
      <c r="H496" s="29">
        <v>9.66</v>
      </c>
      <c r="I496" s="22" t="str">
        <f t="shared" si="25"/>
        <v xml:space="preserve"> N</v>
      </c>
      <c r="J496" s="7"/>
      <c r="K496" s="28">
        <v>15</v>
      </c>
      <c r="L496" s="3" t="s">
        <v>21</v>
      </c>
    </row>
    <row r="497" spans="1:478" x14ac:dyDescent="0.2">
      <c r="A497" s="3" t="s">
        <v>322</v>
      </c>
      <c r="B497" s="4" t="s">
        <v>323</v>
      </c>
      <c r="C497" s="4" t="s">
        <v>554</v>
      </c>
      <c r="D497" s="6" t="s">
        <v>321</v>
      </c>
      <c r="E497" s="3" t="s">
        <v>26</v>
      </c>
      <c r="F497" s="28">
        <v>1</v>
      </c>
      <c r="G497" s="3" t="s">
        <v>330</v>
      </c>
      <c r="H497" s="29">
        <v>11.43</v>
      </c>
      <c r="I497" s="22" t="str">
        <f t="shared" si="25"/>
        <v xml:space="preserve"> N</v>
      </c>
      <c r="J497" s="7"/>
      <c r="K497" s="28">
        <v>12</v>
      </c>
      <c r="L497" s="3" t="s">
        <v>21</v>
      </c>
    </row>
    <row r="498" spans="1:478" s="15" customFormat="1" x14ac:dyDescent="0.2">
      <c r="A498" s="3" t="s">
        <v>322</v>
      </c>
      <c r="B498" s="4" t="s">
        <v>323</v>
      </c>
      <c r="C498" s="4" t="s">
        <v>554</v>
      </c>
      <c r="D498" s="6" t="s">
        <v>321</v>
      </c>
      <c r="E498" s="3" t="s">
        <v>26</v>
      </c>
      <c r="F498" s="28">
        <v>1</v>
      </c>
      <c r="G498" s="3" t="s">
        <v>330</v>
      </c>
      <c r="H498" s="29">
        <v>11.82</v>
      </c>
      <c r="I498" s="22" t="str">
        <f t="shared" si="25"/>
        <v xml:space="preserve"> N</v>
      </c>
      <c r="J498" s="7"/>
      <c r="K498" s="28">
        <v>19</v>
      </c>
      <c r="L498" s="3" t="s">
        <v>21</v>
      </c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  <c r="AW498" s="18"/>
      <c r="AX498" s="18"/>
      <c r="AY498" s="18"/>
      <c r="AZ498" s="18"/>
      <c r="BA498" s="18"/>
      <c r="BB498" s="18"/>
      <c r="BC498" s="18"/>
      <c r="BD498" s="18"/>
      <c r="BE498" s="18"/>
      <c r="BF498" s="18"/>
      <c r="BG498" s="18"/>
      <c r="BH498" s="18"/>
      <c r="BI498" s="18"/>
      <c r="BJ498" s="18"/>
      <c r="BK498" s="18"/>
      <c r="BL498" s="18"/>
      <c r="BM498" s="18"/>
      <c r="BN498" s="18"/>
      <c r="BO498" s="18"/>
      <c r="BP498" s="18"/>
      <c r="BQ498" s="18"/>
      <c r="BR498" s="18"/>
      <c r="BS498" s="18"/>
      <c r="BT498" s="18"/>
      <c r="BU498" s="18"/>
      <c r="BV498" s="18"/>
      <c r="BW498" s="18"/>
      <c r="BX498" s="18"/>
      <c r="BY498" s="18"/>
      <c r="BZ498" s="18"/>
      <c r="CA498" s="18"/>
      <c r="CB498" s="18"/>
      <c r="CC498" s="18"/>
      <c r="CD498" s="18"/>
      <c r="CE498" s="18"/>
      <c r="CF498" s="18"/>
      <c r="CG498" s="18"/>
      <c r="CH498" s="18"/>
      <c r="CI498" s="18"/>
      <c r="CJ498" s="18"/>
      <c r="CK498" s="18"/>
      <c r="CL498" s="18"/>
      <c r="CM498" s="18"/>
      <c r="CN498" s="18"/>
      <c r="CO498" s="18"/>
      <c r="CP498" s="18"/>
      <c r="CQ498" s="18"/>
      <c r="CR498" s="18"/>
      <c r="CS498" s="18"/>
      <c r="CT498" s="18"/>
      <c r="CU498" s="18"/>
      <c r="CV498" s="18"/>
      <c r="CW498" s="18"/>
      <c r="CX498" s="18"/>
      <c r="CY498" s="18"/>
      <c r="CZ498" s="18"/>
      <c r="DA498" s="18"/>
      <c r="DB498" s="18"/>
      <c r="DC498" s="18"/>
      <c r="DD498" s="18"/>
      <c r="DE498" s="18"/>
      <c r="DF498" s="18"/>
      <c r="DG498" s="18"/>
      <c r="DH498" s="18"/>
      <c r="DI498" s="18"/>
      <c r="DJ498" s="18"/>
      <c r="DK498" s="18"/>
      <c r="DL498" s="18"/>
      <c r="DM498" s="18"/>
      <c r="DN498" s="18"/>
      <c r="DO498" s="18"/>
      <c r="DP498" s="18"/>
      <c r="DQ498" s="18"/>
      <c r="DR498" s="18"/>
      <c r="DS498" s="18"/>
      <c r="DT498" s="18"/>
      <c r="DU498" s="18"/>
      <c r="DV498" s="18"/>
      <c r="DW498" s="18"/>
      <c r="DX498" s="18"/>
      <c r="DY498" s="18"/>
      <c r="DZ498" s="18"/>
      <c r="EA498" s="18"/>
      <c r="EB498" s="18"/>
      <c r="EC498" s="18"/>
      <c r="ED498" s="18"/>
      <c r="EE498" s="18"/>
      <c r="EF498" s="18"/>
      <c r="EG498" s="18"/>
      <c r="EH498" s="18"/>
      <c r="EI498" s="18"/>
      <c r="EJ498" s="18"/>
      <c r="EK498" s="18"/>
      <c r="EL498" s="18"/>
      <c r="EM498" s="18"/>
      <c r="EN498" s="18"/>
      <c r="EO498" s="18"/>
      <c r="EP498" s="18"/>
      <c r="EQ498" s="18"/>
      <c r="ER498" s="18"/>
      <c r="ES498" s="18"/>
      <c r="ET498" s="18"/>
      <c r="EU498" s="18"/>
      <c r="EV498" s="18"/>
      <c r="EW498" s="18"/>
      <c r="EX498" s="18"/>
      <c r="EY498" s="18"/>
      <c r="EZ498" s="18"/>
      <c r="FA498" s="18"/>
      <c r="FB498" s="18"/>
      <c r="FC498" s="18"/>
      <c r="FD498" s="18"/>
      <c r="FE498" s="18"/>
      <c r="FF498" s="18"/>
      <c r="FG498" s="18"/>
      <c r="FH498" s="18"/>
      <c r="FI498" s="18"/>
      <c r="FJ498" s="18"/>
      <c r="FK498" s="18"/>
      <c r="FL498" s="18"/>
      <c r="FM498" s="18"/>
      <c r="FN498" s="18"/>
      <c r="FO498" s="18"/>
      <c r="FP498" s="18"/>
      <c r="FQ498" s="18"/>
      <c r="FR498" s="18"/>
      <c r="FS498" s="18"/>
      <c r="FT498" s="18"/>
      <c r="FU498" s="18"/>
      <c r="FV498" s="18"/>
      <c r="FW498" s="18"/>
      <c r="FX498" s="18"/>
      <c r="FY498" s="18"/>
      <c r="FZ498" s="18"/>
      <c r="GA498" s="18"/>
      <c r="GB498" s="18"/>
      <c r="GC498" s="18"/>
      <c r="GD498" s="18"/>
      <c r="GE498" s="18"/>
      <c r="GF498" s="18"/>
      <c r="GG498" s="18"/>
      <c r="GH498" s="18"/>
      <c r="GI498" s="18"/>
      <c r="GJ498" s="18"/>
      <c r="GK498" s="18"/>
      <c r="GL498" s="18"/>
      <c r="GM498" s="18"/>
      <c r="GN498" s="18"/>
      <c r="GO498" s="18"/>
      <c r="GP498" s="18"/>
      <c r="GQ498" s="18"/>
      <c r="GR498" s="18"/>
      <c r="GS498" s="18"/>
      <c r="GT498" s="18"/>
      <c r="GU498" s="18"/>
      <c r="GV498" s="18"/>
      <c r="GW498" s="18"/>
      <c r="GX498" s="18"/>
      <c r="GY498" s="18"/>
      <c r="GZ498" s="18"/>
      <c r="HA498" s="18"/>
      <c r="HB498" s="18"/>
      <c r="HC498" s="18"/>
      <c r="HD498" s="18"/>
      <c r="HE498" s="18"/>
      <c r="HF498" s="18"/>
      <c r="HG498" s="18"/>
      <c r="HH498" s="18"/>
      <c r="HI498" s="18"/>
      <c r="HJ498" s="18"/>
      <c r="HK498" s="18"/>
      <c r="HL498" s="18"/>
      <c r="HM498" s="18"/>
      <c r="HN498" s="18"/>
      <c r="HO498" s="18"/>
      <c r="HP498" s="18"/>
      <c r="HQ498" s="18"/>
      <c r="HR498" s="18"/>
      <c r="HS498" s="18"/>
      <c r="HT498" s="18"/>
      <c r="HU498" s="18"/>
      <c r="HV498" s="18"/>
      <c r="HW498" s="18"/>
      <c r="HX498" s="18"/>
      <c r="HY498" s="18"/>
      <c r="HZ498" s="18"/>
      <c r="IA498" s="18"/>
      <c r="IB498" s="18"/>
      <c r="IC498" s="18"/>
      <c r="ID498" s="18"/>
      <c r="IE498" s="18"/>
      <c r="IF498" s="18"/>
      <c r="IG498" s="18"/>
      <c r="IH498" s="18"/>
      <c r="II498" s="18"/>
      <c r="IJ498" s="18"/>
      <c r="IK498" s="18"/>
      <c r="IL498" s="18"/>
      <c r="IM498" s="18"/>
      <c r="IN498" s="18"/>
      <c r="IO498" s="18"/>
      <c r="IP498" s="18"/>
      <c r="IQ498" s="18"/>
      <c r="IR498" s="18"/>
      <c r="IS498" s="18"/>
      <c r="IT498" s="18"/>
      <c r="IU498" s="18"/>
      <c r="IV498" s="18"/>
      <c r="IW498" s="18"/>
      <c r="IX498" s="18"/>
      <c r="IY498" s="18"/>
      <c r="IZ498" s="18"/>
      <c r="JA498" s="18"/>
      <c r="JB498" s="18"/>
      <c r="JC498" s="18"/>
      <c r="JD498" s="18"/>
      <c r="JE498" s="18"/>
      <c r="JF498" s="18"/>
      <c r="JG498" s="18"/>
      <c r="JH498" s="18"/>
      <c r="JI498" s="18"/>
      <c r="JJ498" s="18"/>
      <c r="JK498" s="18"/>
      <c r="JL498" s="18"/>
      <c r="JM498" s="18"/>
      <c r="JN498" s="18"/>
      <c r="JO498" s="18"/>
      <c r="JP498" s="18"/>
      <c r="JQ498" s="18"/>
      <c r="JR498" s="18"/>
      <c r="JS498" s="18"/>
      <c r="JT498" s="18"/>
      <c r="JU498" s="18"/>
      <c r="JV498" s="18"/>
      <c r="JW498" s="18"/>
      <c r="JX498" s="18"/>
      <c r="JY498" s="18"/>
      <c r="JZ498" s="18"/>
      <c r="KA498" s="18"/>
      <c r="KB498" s="18"/>
      <c r="KC498" s="18"/>
      <c r="KD498" s="18"/>
      <c r="KE498" s="18"/>
      <c r="KF498" s="18"/>
      <c r="KG498" s="18"/>
      <c r="KH498" s="18"/>
      <c r="KI498" s="18"/>
      <c r="KJ498" s="18"/>
      <c r="KK498" s="18"/>
      <c r="KL498" s="18"/>
      <c r="KM498" s="18"/>
      <c r="KN498" s="18"/>
      <c r="KO498" s="18"/>
      <c r="KP498" s="18"/>
      <c r="KQ498" s="18"/>
      <c r="KR498" s="18"/>
      <c r="KS498" s="18"/>
      <c r="KT498" s="18"/>
      <c r="KU498" s="18"/>
      <c r="KV498" s="18"/>
      <c r="KW498" s="18"/>
      <c r="KX498" s="18"/>
      <c r="KY498" s="18"/>
      <c r="KZ498" s="18"/>
      <c r="LA498" s="18"/>
      <c r="LB498" s="18"/>
      <c r="LC498" s="18"/>
      <c r="LD498" s="18"/>
      <c r="LE498" s="18"/>
      <c r="LF498" s="18"/>
      <c r="LG498" s="18"/>
      <c r="LH498" s="18"/>
      <c r="LI498" s="18"/>
      <c r="LJ498" s="18"/>
      <c r="LK498" s="18"/>
      <c r="LL498" s="18"/>
      <c r="LM498" s="18"/>
      <c r="LN498" s="18"/>
      <c r="LO498" s="18"/>
      <c r="LP498" s="18"/>
      <c r="LQ498" s="18"/>
      <c r="LR498" s="18"/>
      <c r="LS498" s="18"/>
      <c r="LT498" s="18"/>
      <c r="LU498" s="18"/>
      <c r="LV498" s="18"/>
      <c r="LW498" s="18"/>
      <c r="LX498" s="18"/>
      <c r="LY498" s="18"/>
      <c r="LZ498" s="18"/>
      <c r="MA498" s="18"/>
      <c r="MB498" s="18"/>
      <c r="MC498" s="18"/>
      <c r="MD498" s="18"/>
      <c r="ME498" s="18"/>
      <c r="MF498" s="18"/>
      <c r="MG498" s="18"/>
      <c r="MH498" s="18"/>
      <c r="MI498" s="18"/>
      <c r="MJ498" s="18"/>
      <c r="MK498" s="18"/>
      <c r="ML498" s="18"/>
      <c r="MM498" s="18"/>
      <c r="MN498" s="18"/>
      <c r="MO498" s="18"/>
      <c r="MP498" s="18"/>
      <c r="MQ498" s="18"/>
      <c r="MR498" s="18"/>
      <c r="MS498" s="18"/>
      <c r="MT498" s="18"/>
      <c r="MU498" s="18"/>
      <c r="MV498" s="18"/>
      <c r="MW498" s="18"/>
      <c r="MX498" s="18"/>
      <c r="MY498" s="18"/>
      <c r="MZ498" s="18"/>
      <c r="NA498" s="18"/>
      <c r="NB498" s="18"/>
      <c r="NC498" s="18"/>
      <c r="ND498" s="18"/>
      <c r="NE498" s="18"/>
      <c r="NF498" s="18"/>
      <c r="NG498" s="18"/>
      <c r="NH498" s="18"/>
      <c r="NI498" s="18"/>
      <c r="NJ498" s="18"/>
      <c r="NK498" s="18"/>
      <c r="NL498" s="18"/>
      <c r="NM498" s="18"/>
      <c r="NN498" s="18"/>
      <c r="NO498" s="18"/>
      <c r="NP498" s="18"/>
      <c r="NQ498" s="18"/>
      <c r="NR498" s="18"/>
      <c r="NS498" s="18"/>
      <c r="NT498" s="18"/>
      <c r="NU498" s="18"/>
      <c r="NV498" s="18"/>
      <c r="NW498" s="18"/>
      <c r="NX498" s="18"/>
      <c r="NY498" s="18"/>
      <c r="NZ498" s="18"/>
      <c r="OA498" s="18"/>
      <c r="OB498" s="18"/>
      <c r="OC498" s="18"/>
      <c r="OD498" s="18"/>
      <c r="OE498" s="18"/>
      <c r="OF498" s="18"/>
      <c r="OG498" s="18"/>
      <c r="OH498" s="18"/>
      <c r="OI498" s="18"/>
      <c r="OJ498" s="18"/>
      <c r="OK498" s="18"/>
      <c r="OL498" s="18"/>
      <c r="OM498" s="18"/>
      <c r="ON498" s="18"/>
      <c r="OO498" s="18"/>
      <c r="OP498" s="18"/>
      <c r="OQ498" s="18"/>
      <c r="OR498" s="18"/>
      <c r="OS498" s="18"/>
      <c r="OT498" s="18"/>
      <c r="OU498" s="18"/>
      <c r="OV498" s="18"/>
      <c r="OW498" s="18"/>
      <c r="OX498" s="18"/>
      <c r="OY498" s="18"/>
      <c r="OZ498" s="18"/>
      <c r="PA498" s="18"/>
      <c r="PB498" s="18"/>
      <c r="PC498" s="18"/>
      <c r="PD498" s="18"/>
      <c r="PE498" s="18"/>
      <c r="PF498" s="18"/>
      <c r="PG498" s="18"/>
      <c r="PH498" s="18"/>
      <c r="PI498" s="18"/>
      <c r="PJ498" s="18"/>
      <c r="PK498" s="18"/>
      <c r="PL498" s="18"/>
      <c r="PM498" s="18"/>
      <c r="PN498" s="18"/>
      <c r="PO498" s="18"/>
      <c r="PP498" s="18"/>
      <c r="PQ498" s="18"/>
      <c r="PR498" s="18"/>
      <c r="PS498" s="18"/>
      <c r="PT498" s="18"/>
      <c r="PU498" s="18"/>
      <c r="PV498" s="18"/>
      <c r="PW498" s="18"/>
      <c r="PX498" s="18"/>
      <c r="PY498" s="18"/>
      <c r="PZ498" s="18"/>
      <c r="QA498" s="18"/>
      <c r="QB498" s="18"/>
      <c r="QC498" s="18"/>
      <c r="QD498" s="18"/>
      <c r="QE498" s="18"/>
      <c r="QF498" s="18"/>
      <c r="QG498" s="18"/>
      <c r="QH498" s="18"/>
      <c r="QI498" s="18"/>
      <c r="QJ498" s="18"/>
      <c r="QK498" s="18"/>
      <c r="QL498" s="18"/>
      <c r="QM498" s="18"/>
      <c r="QN498" s="18"/>
      <c r="QO498" s="18"/>
      <c r="QP498" s="18"/>
      <c r="QQ498" s="18"/>
      <c r="QR498" s="18"/>
      <c r="QS498" s="18"/>
      <c r="QT498" s="18"/>
      <c r="QU498" s="18"/>
      <c r="QV498" s="18"/>
      <c r="QW498" s="18"/>
      <c r="QX498" s="18"/>
      <c r="QY498" s="18"/>
      <c r="QZ498" s="18"/>
      <c r="RA498" s="18"/>
      <c r="RB498" s="18"/>
      <c r="RC498" s="18"/>
      <c r="RD498" s="18"/>
      <c r="RE498" s="18"/>
      <c r="RF498" s="18"/>
      <c r="RG498" s="18"/>
      <c r="RH498" s="18"/>
      <c r="RI498" s="18"/>
      <c r="RJ498" s="18"/>
    </row>
    <row r="499" spans="1:478" x14ac:dyDescent="0.2">
      <c r="A499" s="3" t="s">
        <v>322</v>
      </c>
      <c r="B499" s="4" t="s">
        <v>323</v>
      </c>
      <c r="C499" s="4" t="s">
        <v>554</v>
      </c>
      <c r="D499" s="6" t="s">
        <v>321</v>
      </c>
      <c r="E499" s="3" t="s">
        <v>26</v>
      </c>
      <c r="F499" s="28">
        <v>1</v>
      </c>
      <c r="G499" s="3" t="s">
        <v>331</v>
      </c>
      <c r="H499" s="29">
        <v>11.43</v>
      </c>
      <c r="I499" s="22" t="str">
        <f t="shared" si="25"/>
        <v xml:space="preserve"> N</v>
      </c>
      <c r="J499" s="7"/>
      <c r="K499" s="28">
        <v>18</v>
      </c>
      <c r="L499" s="3" t="s">
        <v>21</v>
      </c>
    </row>
    <row r="500" spans="1:478" x14ac:dyDescent="0.2">
      <c r="A500" s="3" t="s">
        <v>322</v>
      </c>
      <c r="B500" s="4" t="s">
        <v>323</v>
      </c>
      <c r="C500" s="4" t="s">
        <v>554</v>
      </c>
      <c r="D500" s="6" t="s">
        <v>321</v>
      </c>
      <c r="E500" s="3" t="s">
        <v>26</v>
      </c>
      <c r="F500" s="28">
        <v>1</v>
      </c>
      <c r="G500" s="3" t="s">
        <v>331</v>
      </c>
      <c r="H500" s="29">
        <v>9.6300000000000008</v>
      </c>
      <c r="I500" s="22" t="str">
        <f t="shared" si="25"/>
        <v xml:space="preserve"> N</v>
      </c>
      <c r="J500" s="7"/>
      <c r="K500" s="28">
        <v>15</v>
      </c>
      <c r="L500" s="3" t="s">
        <v>21</v>
      </c>
    </row>
    <row r="501" spans="1:478" x14ac:dyDescent="0.2">
      <c r="A501" s="3" t="s">
        <v>322</v>
      </c>
      <c r="B501" s="4" t="s">
        <v>323</v>
      </c>
      <c r="C501" s="4" t="s">
        <v>554</v>
      </c>
      <c r="D501" s="6" t="s">
        <v>321</v>
      </c>
      <c r="E501" s="3" t="s">
        <v>26</v>
      </c>
      <c r="F501" s="28">
        <v>1</v>
      </c>
      <c r="G501" s="3" t="s">
        <v>331</v>
      </c>
      <c r="H501" s="29">
        <v>9</v>
      </c>
      <c r="I501" s="22" t="str">
        <f t="shared" si="25"/>
        <v xml:space="preserve"> N</v>
      </c>
      <c r="J501" s="7"/>
      <c r="K501" s="28">
        <v>18</v>
      </c>
      <c r="L501" s="3" t="s">
        <v>21</v>
      </c>
    </row>
    <row r="502" spans="1:478" x14ac:dyDescent="0.2">
      <c r="A502" s="3" t="s">
        <v>322</v>
      </c>
      <c r="B502" s="4" t="s">
        <v>323</v>
      </c>
      <c r="C502" s="4" t="s">
        <v>554</v>
      </c>
      <c r="D502" s="6" t="s">
        <v>321</v>
      </c>
      <c r="E502" s="3" t="s">
        <v>26</v>
      </c>
      <c r="F502" s="28">
        <v>1</v>
      </c>
      <c r="G502" s="3" t="s">
        <v>332</v>
      </c>
      <c r="H502" s="29">
        <v>12.59</v>
      </c>
      <c r="I502" s="22" t="str">
        <f t="shared" si="25"/>
        <v xml:space="preserve"> N</v>
      </c>
      <c r="J502" s="7"/>
      <c r="K502" s="28">
        <v>16</v>
      </c>
      <c r="L502" s="3" t="s">
        <v>21</v>
      </c>
    </row>
    <row r="503" spans="1:478" x14ac:dyDescent="0.2">
      <c r="A503" s="3" t="s">
        <v>322</v>
      </c>
      <c r="B503" s="4" t="s">
        <v>323</v>
      </c>
      <c r="C503" s="4" t="s">
        <v>554</v>
      </c>
      <c r="D503" s="6" t="s">
        <v>321</v>
      </c>
      <c r="E503" s="3" t="s">
        <v>26</v>
      </c>
      <c r="F503" s="28">
        <v>2</v>
      </c>
      <c r="G503" s="3" t="s">
        <v>330</v>
      </c>
      <c r="H503" s="29">
        <v>9</v>
      </c>
      <c r="I503" s="22" t="str">
        <f t="shared" si="25"/>
        <v xml:space="preserve"> N</v>
      </c>
      <c r="J503" s="7"/>
      <c r="K503" s="28">
        <v>17</v>
      </c>
      <c r="L503" s="3" t="s">
        <v>21</v>
      </c>
    </row>
    <row r="504" spans="1:478" x14ac:dyDescent="0.2">
      <c r="A504" s="3" t="s">
        <v>322</v>
      </c>
      <c r="B504" s="4" t="s">
        <v>323</v>
      </c>
      <c r="C504" s="4" t="s">
        <v>554</v>
      </c>
      <c r="D504" s="6" t="s">
        <v>321</v>
      </c>
      <c r="E504" s="3" t="s">
        <v>26</v>
      </c>
      <c r="F504" s="28">
        <v>3</v>
      </c>
      <c r="G504" s="3" t="s">
        <v>275</v>
      </c>
      <c r="H504" s="29">
        <v>9.39</v>
      </c>
      <c r="I504" s="22" t="str">
        <f t="shared" si="25"/>
        <v xml:space="preserve"> N</v>
      </c>
      <c r="J504" s="7"/>
      <c r="K504" s="28">
        <v>15</v>
      </c>
      <c r="L504" s="3" t="s">
        <v>21</v>
      </c>
    </row>
    <row r="505" spans="1:478" x14ac:dyDescent="0.2">
      <c r="A505" s="3" t="s">
        <v>322</v>
      </c>
      <c r="B505" s="4" t="s">
        <v>323</v>
      </c>
      <c r="C505" s="4" t="s">
        <v>554</v>
      </c>
      <c r="D505" s="6" t="s">
        <v>321</v>
      </c>
      <c r="E505" s="3" t="s">
        <v>26</v>
      </c>
      <c r="F505" s="28">
        <v>1</v>
      </c>
      <c r="G505" s="3" t="s">
        <v>330</v>
      </c>
      <c r="H505" s="29">
        <v>9</v>
      </c>
      <c r="I505" s="22" t="str">
        <f t="shared" si="25"/>
        <v xml:space="preserve"> N</v>
      </c>
      <c r="J505" s="7"/>
      <c r="K505" s="28">
        <v>15</v>
      </c>
      <c r="L505" s="3" t="s">
        <v>21</v>
      </c>
    </row>
    <row r="506" spans="1:478" x14ac:dyDescent="0.2">
      <c r="A506" s="3" t="s">
        <v>121</v>
      </c>
      <c r="B506" s="4" t="s">
        <v>216</v>
      </c>
      <c r="C506" s="4" t="s">
        <v>555</v>
      </c>
      <c r="D506" s="6" t="s">
        <v>336</v>
      </c>
      <c r="E506" s="3" t="s">
        <v>26</v>
      </c>
      <c r="F506" s="28">
        <v>1</v>
      </c>
      <c r="G506" s="3" t="s">
        <v>198</v>
      </c>
      <c r="H506" s="29">
        <v>13</v>
      </c>
      <c r="I506" s="22" t="str">
        <f t="shared" si="25"/>
        <v xml:space="preserve"> N</v>
      </c>
      <c r="J506" s="7"/>
      <c r="K506" s="28">
        <v>32</v>
      </c>
      <c r="L506" s="3" t="s">
        <v>21</v>
      </c>
    </row>
    <row r="507" spans="1:478" s="15" customFormat="1" x14ac:dyDescent="0.2">
      <c r="A507" s="3" t="s">
        <v>121</v>
      </c>
      <c r="B507" s="4" t="s">
        <v>216</v>
      </c>
      <c r="C507" s="4" t="s">
        <v>555</v>
      </c>
      <c r="D507" s="6" t="s">
        <v>336</v>
      </c>
      <c r="E507" s="3" t="s">
        <v>26</v>
      </c>
      <c r="F507" s="28">
        <v>1</v>
      </c>
      <c r="G507" s="3" t="s">
        <v>198</v>
      </c>
      <c r="H507" s="29">
        <v>10</v>
      </c>
      <c r="I507" s="22" t="str">
        <f t="shared" si="25"/>
        <v xml:space="preserve"> N</v>
      </c>
      <c r="J507" s="7"/>
      <c r="K507" s="28">
        <v>19</v>
      </c>
      <c r="L507" s="3" t="s">
        <v>21</v>
      </c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  <c r="AV507" s="18"/>
      <c r="AW507" s="18"/>
      <c r="AX507" s="18"/>
      <c r="AY507" s="18"/>
      <c r="AZ507" s="18"/>
      <c r="BA507" s="18"/>
      <c r="BB507" s="18"/>
      <c r="BC507" s="18"/>
      <c r="BD507" s="18"/>
      <c r="BE507" s="18"/>
      <c r="BF507" s="18"/>
      <c r="BG507" s="18"/>
      <c r="BH507" s="18"/>
      <c r="BI507" s="18"/>
      <c r="BJ507" s="18"/>
      <c r="BK507" s="18"/>
      <c r="BL507" s="18"/>
      <c r="BM507" s="18"/>
      <c r="BN507" s="18"/>
      <c r="BO507" s="18"/>
      <c r="BP507" s="18"/>
      <c r="BQ507" s="18"/>
      <c r="BR507" s="18"/>
      <c r="BS507" s="18"/>
      <c r="BT507" s="18"/>
      <c r="BU507" s="18"/>
      <c r="BV507" s="18"/>
      <c r="BW507" s="18"/>
      <c r="BX507" s="18"/>
      <c r="BY507" s="18"/>
      <c r="BZ507" s="18"/>
      <c r="CA507" s="18"/>
      <c r="CB507" s="18"/>
      <c r="CC507" s="18"/>
      <c r="CD507" s="18"/>
      <c r="CE507" s="18"/>
      <c r="CF507" s="18"/>
      <c r="CG507" s="18"/>
      <c r="CH507" s="18"/>
      <c r="CI507" s="18"/>
      <c r="CJ507" s="18"/>
      <c r="CK507" s="18"/>
      <c r="CL507" s="18"/>
      <c r="CM507" s="18"/>
      <c r="CN507" s="18"/>
      <c r="CO507" s="18"/>
      <c r="CP507" s="18"/>
      <c r="CQ507" s="18"/>
      <c r="CR507" s="18"/>
      <c r="CS507" s="18"/>
      <c r="CT507" s="18"/>
      <c r="CU507" s="18"/>
      <c r="CV507" s="18"/>
      <c r="CW507" s="18"/>
      <c r="CX507" s="18"/>
      <c r="CY507" s="18"/>
      <c r="CZ507" s="18"/>
      <c r="DA507" s="18"/>
      <c r="DB507" s="18"/>
      <c r="DC507" s="18"/>
      <c r="DD507" s="18"/>
      <c r="DE507" s="18"/>
      <c r="DF507" s="18"/>
      <c r="DG507" s="18"/>
      <c r="DH507" s="18"/>
      <c r="DI507" s="18"/>
      <c r="DJ507" s="18"/>
      <c r="DK507" s="18"/>
      <c r="DL507" s="18"/>
      <c r="DM507" s="18"/>
      <c r="DN507" s="18"/>
      <c r="DO507" s="18"/>
      <c r="DP507" s="18"/>
      <c r="DQ507" s="18"/>
      <c r="DR507" s="18"/>
      <c r="DS507" s="18"/>
      <c r="DT507" s="18"/>
      <c r="DU507" s="18"/>
      <c r="DV507" s="18"/>
      <c r="DW507" s="18"/>
      <c r="DX507" s="18"/>
      <c r="DY507" s="18"/>
      <c r="DZ507" s="18"/>
      <c r="EA507" s="18"/>
      <c r="EB507" s="18"/>
      <c r="EC507" s="18"/>
      <c r="ED507" s="18"/>
      <c r="EE507" s="18"/>
      <c r="EF507" s="18"/>
      <c r="EG507" s="18"/>
      <c r="EH507" s="18"/>
      <c r="EI507" s="18"/>
      <c r="EJ507" s="18"/>
      <c r="EK507" s="18"/>
      <c r="EL507" s="18"/>
      <c r="EM507" s="18"/>
      <c r="EN507" s="18"/>
      <c r="EO507" s="18"/>
      <c r="EP507" s="18"/>
      <c r="EQ507" s="18"/>
      <c r="ER507" s="18"/>
      <c r="ES507" s="18"/>
      <c r="ET507" s="18"/>
      <c r="EU507" s="18"/>
      <c r="EV507" s="18"/>
      <c r="EW507" s="18"/>
      <c r="EX507" s="18"/>
      <c r="EY507" s="18"/>
      <c r="EZ507" s="18"/>
      <c r="FA507" s="18"/>
      <c r="FB507" s="18"/>
      <c r="FC507" s="18"/>
      <c r="FD507" s="18"/>
      <c r="FE507" s="18"/>
      <c r="FF507" s="18"/>
      <c r="FG507" s="18"/>
      <c r="FH507" s="18"/>
      <c r="FI507" s="18"/>
      <c r="FJ507" s="18"/>
      <c r="FK507" s="18"/>
      <c r="FL507" s="18"/>
      <c r="FM507" s="18"/>
      <c r="FN507" s="18"/>
      <c r="FO507" s="18"/>
      <c r="FP507" s="18"/>
      <c r="FQ507" s="18"/>
      <c r="FR507" s="18"/>
      <c r="FS507" s="18"/>
      <c r="FT507" s="18"/>
      <c r="FU507" s="18"/>
      <c r="FV507" s="18"/>
      <c r="FW507" s="18"/>
      <c r="FX507" s="18"/>
      <c r="FY507" s="18"/>
      <c r="FZ507" s="18"/>
      <c r="GA507" s="18"/>
      <c r="GB507" s="18"/>
      <c r="GC507" s="18"/>
      <c r="GD507" s="18"/>
      <c r="GE507" s="18"/>
      <c r="GF507" s="18"/>
      <c r="GG507" s="18"/>
      <c r="GH507" s="18"/>
      <c r="GI507" s="18"/>
      <c r="GJ507" s="18"/>
      <c r="GK507" s="18"/>
      <c r="GL507" s="18"/>
      <c r="GM507" s="18"/>
      <c r="GN507" s="18"/>
      <c r="GO507" s="18"/>
      <c r="GP507" s="18"/>
      <c r="GQ507" s="18"/>
      <c r="GR507" s="18"/>
      <c r="GS507" s="18"/>
      <c r="GT507" s="18"/>
      <c r="GU507" s="18"/>
      <c r="GV507" s="18"/>
      <c r="GW507" s="18"/>
      <c r="GX507" s="18"/>
      <c r="GY507" s="18"/>
      <c r="GZ507" s="18"/>
      <c r="HA507" s="18"/>
      <c r="HB507" s="18"/>
      <c r="HC507" s="18"/>
      <c r="HD507" s="18"/>
      <c r="HE507" s="18"/>
      <c r="HF507" s="18"/>
      <c r="HG507" s="18"/>
      <c r="HH507" s="18"/>
      <c r="HI507" s="18"/>
      <c r="HJ507" s="18"/>
      <c r="HK507" s="18"/>
      <c r="HL507" s="18"/>
      <c r="HM507" s="18"/>
      <c r="HN507" s="18"/>
      <c r="HO507" s="18"/>
      <c r="HP507" s="18"/>
      <c r="HQ507" s="18"/>
      <c r="HR507" s="18"/>
      <c r="HS507" s="18"/>
      <c r="HT507" s="18"/>
      <c r="HU507" s="18"/>
      <c r="HV507" s="18"/>
      <c r="HW507" s="18"/>
      <c r="HX507" s="18"/>
      <c r="HY507" s="18"/>
      <c r="HZ507" s="18"/>
      <c r="IA507" s="18"/>
      <c r="IB507" s="18"/>
      <c r="IC507" s="18"/>
      <c r="ID507" s="18"/>
      <c r="IE507" s="18"/>
      <c r="IF507" s="18"/>
      <c r="IG507" s="18"/>
      <c r="IH507" s="18"/>
      <c r="II507" s="18"/>
      <c r="IJ507" s="18"/>
      <c r="IK507" s="18"/>
      <c r="IL507" s="18"/>
      <c r="IM507" s="18"/>
      <c r="IN507" s="18"/>
      <c r="IO507" s="18"/>
      <c r="IP507" s="18"/>
      <c r="IQ507" s="18"/>
      <c r="IR507" s="18"/>
      <c r="IS507" s="18"/>
      <c r="IT507" s="18"/>
      <c r="IU507" s="18"/>
      <c r="IV507" s="18"/>
      <c r="IW507" s="18"/>
      <c r="IX507" s="18"/>
      <c r="IY507" s="18"/>
      <c r="IZ507" s="18"/>
      <c r="JA507" s="18"/>
      <c r="JB507" s="18"/>
      <c r="JC507" s="18"/>
      <c r="JD507" s="18"/>
      <c r="JE507" s="18"/>
      <c r="JF507" s="18"/>
      <c r="JG507" s="18"/>
      <c r="JH507" s="18"/>
      <c r="JI507" s="18"/>
      <c r="JJ507" s="18"/>
      <c r="JK507" s="18"/>
      <c r="JL507" s="18"/>
      <c r="JM507" s="18"/>
      <c r="JN507" s="18"/>
      <c r="JO507" s="18"/>
      <c r="JP507" s="18"/>
      <c r="JQ507" s="18"/>
      <c r="JR507" s="18"/>
      <c r="JS507" s="18"/>
      <c r="JT507" s="18"/>
      <c r="JU507" s="18"/>
      <c r="JV507" s="18"/>
      <c r="JW507" s="18"/>
      <c r="JX507" s="18"/>
      <c r="JY507" s="18"/>
      <c r="JZ507" s="18"/>
      <c r="KA507" s="18"/>
      <c r="KB507" s="18"/>
      <c r="KC507" s="18"/>
      <c r="KD507" s="18"/>
      <c r="KE507" s="18"/>
      <c r="KF507" s="18"/>
      <c r="KG507" s="18"/>
      <c r="KH507" s="18"/>
      <c r="KI507" s="18"/>
      <c r="KJ507" s="18"/>
      <c r="KK507" s="18"/>
      <c r="KL507" s="18"/>
      <c r="KM507" s="18"/>
      <c r="KN507" s="18"/>
      <c r="KO507" s="18"/>
      <c r="KP507" s="18"/>
      <c r="KQ507" s="18"/>
      <c r="KR507" s="18"/>
      <c r="KS507" s="18"/>
      <c r="KT507" s="18"/>
      <c r="KU507" s="18"/>
      <c r="KV507" s="18"/>
      <c r="KW507" s="18"/>
      <c r="KX507" s="18"/>
      <c r="KY507" s="18"/>
      <c r="KZ507" s="18"/>
      <c r="LA507" s="18"/>
      <c r="LB507" s="18"/>
      <c r="LC507" s="18"/>
      <c r="LD507" s="18"/>
      <c r="LE507" s="18"/>
      <c r="LF507" s="18"/>
      <c r="LG507" s="18"/>
      <c r="LH507" s="18"/>
      <c r="LI507" s="18"/>
      <c r="LJ507" s="18"/>
      <c r="LK507" s="18"/>
      <c r="LL507" s="18"/>
      <c r="LM507" s="18"/>
      <c r="LN507" s="18"/>
      <c r="LO507" s="18"/>
      <c r="LP507" s="18"/>
      <c r="LQ507" s="18"/>
      <c r="LR507" s="18"/>
      <c r="LS507" s="18"/>
      <c r="LT507" s="18"/>
      <c r="LU507" s="18"/>
      <c r="LV507" s="18"/>
      <c r="LW507" s="18"/>
      <c r="LX507" s="18"/>
      <c r="LY507" s="18"/>
      <c r="LZ507" s="18"/>
      <c r="MA507" s="18"/>
      <c r="MB507" s="18"/>
      <c r="MC507" s="18"/>
      <c r="MD507" s="18"/>
      <c r="ME507" s="18"/>
      <c r="MF507" s="18"/>
      <c r="MG507" s="18"/>
      <c r="MH507" s="18"/>
      <c r="MI507" s="18"/>
      <c r="MJ507" s="18"/>
      <c r="MK507" s="18"/>
      <c r="ML507" s="18"/>
      <c r="MM507" s="18"/>
      <c r="MN507" s="18"/>
      <c r="MO507" s="18"/>
      <c r="MP507" s="18"/>
      <c r="MQ507" s="18"/>
      <c r="MR507" s="18"/>
      <c r="MS507" s="18"/>
      <c r="MT507" s="18"/>
      <c r="MU507" s="18"/>
      <c r="MV507" s="18"/>
      <c r="MW507" s="18"/>
      <c r="MX507" s="18"/>
      <c r="MY507" s="18"/>
      <c r="MZ507" s="18"/>
      <c r="NA507" s="18"/>
      <c r="NB507" s="18"/>
      <c r="NC507" s="18"/>
      <c r="ND507" s="18"/>
      <c r="NE507" s="18"/>
      <c r="NF507" s="18"/>
      <c r="NG507" s="18"/>
      <c r="NH507" s="18"/>
      <c r="NI507" s="18"/>
      <c r="NJ507" s="18"/>
      <c r="NK507" s="18"/>
      <c r="NL507" s="18"/>
      <c r="NM507" s="18"/>
      <c r="NN507" s="18"/>
      <c r="NO507" s="18"/>
      <c r="NP507" s="18"/>
      <c r="NQ507" s="18"/>
      <c r="NR507" s="18"/>
      <c r="NS507" s="18"/>
      <c r="NT507" s="18"/>
      <c r="NU507" s="18"/>
      <c r="NV507" s="18"/>
      <c r="NW507" s="18"/>
      <c r="NX507" s="18"/>
      <c r="NY507" s="18"/>
      <c r="NZ507" s="18"/>
      <c r="OA507" s="18"/>
      <c r="OB507" s="18"/>
      <c r="OC507" s="18"/>
      <c r="OD507" s="18"/>
      <c r="OE507" s="18"/>
      <c r="OF507" s="18"/>
      <c r="OG507" s="18"/>
      <c r="OH507" s="18"/>
      <c r="OI507" s="18"/>
      <c r="OJ507" s="18"/>
      <c r="OK507" s="18"/>
      <c r="OL507" s="18"/>
      <c r="OM507" s="18"/>
      <c r="ON507" s="18"/>
      <c r="OO507" s="18"/>
      <c r="OP507" s="18"/>
      <c r="OQ507" s="18"/>
      <c r="OR507" s="18"/>
      <c r="OS507" s="18"/>
      <c r="OT507" s="18"/>
      <c r="OU507" s="18"/>
      <c r="OV507" s="18"/>
      <c r="OW507" s="18"/>
      <c r="OX507" s="18"/>
      <c r="OY507" s="18"/>
      <c r="OZ507" s="18"/>
      <c r="PA507" s="18"/>
      <c r="PB507" s="18"/>
      <c r="PC507" s="18"/>
      <c r="PD507" s="18"/>
      <c r="PE507" s="18"/>
      <c r="PF507" s="18"/>
      <c r="PG507" s="18"/>
      <c r="PH507" s="18"/>
      <c r="PI507" s="18"/>
      <c r="PJ507" s="18"/>
      <c r="PK507" s="18"/>
      <c r="PL507" s="18"/>
      <c r="PM507" s="18"/>
      <c r="PN507" s="18"/>
      <c r="PO507" s="18"/>
      <c r="PP507" s="18"/>
      <c r="PQ507" s="18"/>
      <c r="PR507" s="18"/>
      <c r="PS507" s="18"/>
      <c r="PT507" s="18"/>
      <c r="PU507" s="18"/>
      <c r="PV507" s="18"/>
      <c r="PW507" s="18"/>
      <c r="PX507" s="18"/>
      <c r="PY507" s="18"/>
      <c r="PZ507" s="18"/>
      <c r="QA507" s="18"/>
      <c r="QB507" s="18"/>
      <c r="QC507" s="18"/>
      <c r="QD507" s="18"/>
      <c r="QE507" s="18"/>
      <c r="QF507" s="18"/>
      <c r="QG507" s="18"/>
      <c r="QH507" s="18"/>
      <c r="QI507" s="18"/>
      <c r="QJ507" s="18"/>
      <c r="QK507" s="18"/>
      <c r="QL507" s="18"/>
      <c r="QM507" s="18"/>
      <c r="QN507" s="18"/>
      <c r="QO507" s="18"/>
      <c r="QP507" s="18"/>
      <c r="QQ507" s="18"/>
      <c r="QR507" s="18"/>
      <c r="QS507" s="18"/>
      <c r="QT507" s="18"/>
      <c r="QU507" s="18"/>
      <c r="QV507" s="18"/>
      <c r="QW507" s="18"/>
      <c r="QX507" s="18"/>
      <c r="QY507" s="18"/>
      <c r="QZ507" s="18"/>
      <c r="RA507" s="18"/>
      <c r="RB507" s="18"/>
      <c r="RC507" s="18"/>
      <c r="RD507" s="18"/>
      <c r="RE507" s="18"/>
      <c r="RF507" s="18"/>
      <c r="RG507" s="18"/>
      <c r="RH507" s="18"/>
      <c r="RI507" s="18"/>
      <c r="RJ507" s="18"/>
    </row>
    <row r="508" spans="1:478" x14ac:dyDescent="0.2">
      <c r="A508" s="3" t="s">
        <v>121</v>
      </c>
      <c r="B508" s="4" t="s">
        <v>216</v>
      </c>
      <c r="C508" s="4" t="s">
        <v>555</v>
      </c>
      <c r="D508" s="6" t="s">
        <v>336</v>
      </c>
      <c r="E508" s="3" t="s">
        <v>26</v>
      </c>
      <c r="F508" s="28">
        <v>1</v>
      </c>
      <c r="G508" s="3" t="s">
        <v>198</v>
      </c>
      <c r="H508" s="29">
        <v>9.6</v>
      </c>
      <c r="I508" s="22" t="str">
        <f t="shared" si="25"/>
        <v xml:space="preserve"> N</v>
      </c>
      <c r="J508" s="7"/>
      <c r="K508" s="28">
        <v>11</v>
      </c>
      <c r="L508" s="3" t="s">
        <v>21</v>
      </c>
    </row>
    <row r="509" spans="1:478" x14ac:dyDescent="0.2">
      <c r="A509" s="3" t="s">
        <v>121</v>
      </c>
      <c r="B509" s="4" t="s">
        <v>216</v>
      </c>
      <c r="C509" s="4" t="s">
        <v>555</v>
      </c>
      <c r="D509" s="6" t="s">
        <v>336</v>
      </c>
      <c r="E509" s="3" t="s">
        <v>26</v>
      </c>
      <c r="F509" s="28">
        <v>1</v>
      </c>
      <c r="G509" s="3" t="s">
        <v>198</v>
      </c>
      <c r="H509" s="29">
        <v>10</v>
      </c>
      <c r="I509" s="22" t="str">
        <f t="shared" si="25"/>
        <v xml:space="preserve"> N</v>
      </c>
      <c r="J509" s="7"/>
      <c r="K509" s="28">
        <v>7</v>
      </c>
      <c r="L509" s="3" t="s">
        <v>21</v>
      </c>
    </row>
    <row r="510" spans="1:478" x14ac:dyDescent="0.2">
      <c r="A510" s="3" t="s">
        <v>121</v>
      </c>
      <c r="B510" s="4" t="s">
        <v>216</v>
      </c>
      <c r="C510" s="4" t="s">
        <v>555</v>
      </c>
      <c r="D510" s="6" t="s">
        <v>336</v>
      </c>
      <c r="E510" s="3" t="s">
        <v>26</v>
      </c>
      <c r="F510" s="28">
        <v>1</v>
      </c>
      <c r="G510" s="3" t="s">
        <v>198</v>
      </c>
      <c r="H510" s="29">
        <v>10</v>
      </c>
      <c r="I510" s="22" t="str">
        <f t="shared" si="25"/>
        <v xml:space="preserve"> N</v>
      </c>
      <c r="J510" s="7"/>
      <c r="K510" s="28">
        <v>4</v>
      </c>
      <c r="L510" s="3" t="s">
        <v>21</v>
      </c>
    </row>
    <row r="511" spans="1:478" x14ac:dyDescent="0.2">
      <c r="A511" s="3" t="s">
        <v>121</v>
      </c>
      <c r="B511" s="4" t="s">
        <v>216</v>
      </c>
      <c r="C511" s="4" t="s">
        <v>555</v>
      </c>
      <c r="D511" s="6" t="s">
        <v>336</v>
      </c>
      <c r="E511" s="3" t="s">
        <v>26</v>
      </c>
      <c r="F511" s="28">
        <v>1</v>
      </c>
      <c r="G511" s="3" t="s">
        <v>198</v>
      </c>
      <c r="H511" s="29">
        <v>10.25</v>
      </c>
      <c r="I511" s="22" t="str">
        <f t="shared" si="25"/>
        <v xml:space="preserve"> N</v>
      </c>
      <c r="J511" s="7"/>
      <c r="K511" s="28">
        <v>3</v>
      </c>
      <c r="L511" s="3" t="s">
        <v>21</v>
      </c>
    </row>
    <row r="512" spans="1:478" x14ac:dyDescent="0.2">
      <c r="A512" s="3" t="s">
        <v>352</v>
      </c>
      <c r="B512" s="4" t="s">
        <v>353</v>
      </c>
      <c r="C512" s="4" t="s">
        <v>558</v>
      </c>
      <c r="D512" s="6" t="s">
        <v>351</v>
      </c>
      <c r="E512" s="3" t="s">
        <v>26</v>
      </c>
      <c r="F512" s="28">
        <v>1</v>
      </c>
      <c r="G512" s="3" t="s">
        <v>355</v>
      </c>
      <c r="H512" s="29">
        <v>17.52</v>
      </c>
      <c r="I512" s="22" t="str">
        <f t="shared" si="25"/>
        <v>Y</v>
      </c>
      <c r="J512" s="30">
        <v>31880</v>
      </c>
      <c r="K512" s="28">
        <v>35</v>
      </c>
      <c r="L512" s="3" t="s">
        <v>21</v>
      </c>
    </row>
    <row r="513" spans="1:12" x14ac:dyDescent="0.2">
      <c r="A513" s="3" t="s">
        <v>352</v>
      </c>
      <c r="B513" s="4" t="s">
        <v>353</v>
      </c>
      <c r="C513" s="4" t="s">
        <v>558</v>
      </c>
      <c r="D513" s="6" t="s">
        <v>351</v>
      </c>
      <c r="E513" s="3" t="s">
        <v>26</v>
      </c>
      <c r="F513" s="28">
        <v>2</v>
      </c>
      <c r="G513" s="3" t="s">
        <v>356</v>
      </c>
      <c r="H513" s="29">
        <v>18.899999999999999</v>
      </c>
      <c r="I513" s="22" t="str">
        <f t="shared" si="25"/>
        <v>Y</v>
      </c>
      <c r="J513" s="30">
        <v>34402</v>
      </c>
      <c r="K513" s="28">
        <v>35</v>
      </c>
      <c r="L513" s="3" t="s">
        <v>21</v>
      </c>
    </row>
    <row r="514" spans="1:12" x14ac:dyDescent="0.2">
      <c r="A514" s="3" t="s">
        <v>352</v>
      </c>
      <c r="B514" s="4" t="s">
        <v>353</v>
      </c>
      <c r="C514" s="4" t="s">
        <v>558</v>
      </c>
      <c r="D514" s="6" t="s">
        <v>351</v>
      </c>
      <c r="E514" s="3" t="s">
        <v>26</v>
      </c>
      <c r="F514" s="28">
        <v>2</v>
      </c>
      <c r="G514" s="3" t="s">
        <v>360</v>
      </c>
      <c r="H514" s="29">
        <v>16.95</v>
      </c>
      <c r="I514" s="22" t="str">
        <f t="shared" si="25"/>
        <v>Y</v>
      </c>
      <c r="J514" s="30">
        <v>16743</v>
      </c>
      <c r="K514" s="28">
        <v>19</v>
      </c>
      <c r="L514" s="3" t="s">
        <v>21</v>
      </c>
    </row>
    <row r="515" spans="1:12" x14ac:dyDescent="0.2">
      <c r="A515" s="3" t="s">
        <v>352</v>
      </c>
      <c r="B515" s="4" t="s">
        <v>353</v>
      </c>
      <c r="C515" s="4" t="s">
        <v>558</v>
      </c>
      <c r="D515" s="6" t="s">
        <v>351</v>
      </c>
      <c r="E515" s="3" t="s">
        <v>26</v>
      </c>
      <c r="F515" s="28">
        <v>1</v>
      </c>
      <c r="G515" s="3" t="s">
        <v>101</v>
      </c>
      <c r="H515" s="29">
        <v>18.47</v>
      </c>
      <c r="I515" s="22" t="str">
        <f t="shared" si="25"/>
        <v>Y</v>
      </c>
      <c r="J515" s="30">
        <v>33611</v>
      </c>
      <c r="K515" s="28">
        <v>35</v>
      </c>
      <c r="L515" s="3" t="s">
        <v>21</v>
      </c>
    </row>
    <row r="516" spans="1:12" x14ac:dyDescent="0.2">
      <c r="A516" s="3" t="s">
        <v>324</v>
      </c>
      <c r="B516" s="4" t="s">
        <v>369</v>
      </c>
      <c r="C516" s="4" t="s">
        <v>560</v>
      </c>
      <c r="D516" s="6" t="s">
        <v>368</v>
      </c>
      <c r="E516" s="3" t="s">
        <v>26</v>
      </c>
      <c r="F516" s="28">
        <v>1</v>
      </c>
      <c r="G516" s="3" t="s">
        <v>372</v>
      </c>
      <c r="H516" s="29">
        <v>17.27</v>
      </c>
      <c r="I516" s="22" t="str">
        <f t="shared" si="25"/>
        <v xml:space="preserve"> N</v>
      </c>
      <c r="J516" s="7"/>
      <c r="K516" s="28">
        <v>35</v>
      </c>
      <c r="L516" s="3" t="s">
        <v>21</v>
      </c>
    </row>
    <row r="517" spans="1:12" x14ac:dyDescent="0.2">
      <c r="A517" s="3" t="s">
        <v>380</v>
      </c>
      <c r="B517" s="4" t="s">
        <v>381</v>
      </c>
      <c r="C517" s="4" t="s">
        <v>562</v>
      </c>
      <c r="D517" s="6" t="s">
        <v>401</v>
      </c>
      <c r="E517" s="3" t="s">
        <v>26</v>
      </c>
      <c r="F517" s="28">
        <v>1</v>
      </c>
      <c r="G517" s="3" t="s">
        <v>417</v>
      </c>
      <c r="H517" s="24">
        <f>IF(J517&gt;0,(J517/(K517*52)),"  ")</f>
        <v>30.270256410256412</v>
      </c>
      <c r="I517" s="22" t="str">
        <f t="shared" si="25"/>
        <v>Y</v>
      </c>
      <c r="J517" s="30">
        <v>59027</v>
      </c>
      <c r="K517" s="28">
        <v>37.5</v>
      </c>
      <c r="L517" s="3" t="s">
        <v>21</v>
      </c>
    </row>
    <row r="518" spans="1:12" x14ac:dyDescent="0.2">
      <c r="A518" s="3" t="s">
        <v>380</v>
      </c>
      <c r="B518" s="4" t="s">
        <v>381</v>
      </c>
      <c r="C518" s="4" t="s">
        <v>562</v>
      </c>
      <c r="D518" s="6" t="s">
        <v>401</v>
      </c>
      <c r="E518" s="3" t="s">
        <v>26</v>
      </c>
      <c r="F518" s="28">
        <v>1</v>
      </c>
      <c r="G518" s="3" t="s">
        <v>423</v>
      </c>
      <c r="H518" s="24">
        <f>IF(J518&gt;0,(J518/(K518*52)),"  ")</f>
        <v>22.890224358974358</v>
      </c>
      <c r="I518" s="22" t="str">
        <f t="shared" si="25"/>
        <v>Y</v>
      </c>
      <c r="J518" s="30">
        <v>28567</v>
      </c>
      <c r="K518" s="28">
        <v>24</v>
      </c>
      <c r="L518" s="3" t="s">
        <v>21</v>
      </c>
    </row>
    <row r="519" spans="1:12" x14ac:dyDescent="0.2">
      <c r="A519" s="3" t="s">
        <v>380</v>
      </c>
      <c r="B519" s="4" t="s">
        <v>381</v>
      </c>
      <c r="C519" s="4" t="s">
        <v>562</v>
      </c>
      <c r="D519" s="6" t="s">
        <v>401</v>
      </c>
      <c r="E519" s="3" t="s">
        <v>26</v>
      </c>
      <c r="F519" s="28">
        <v>1</v>
      </c>
      <c r="G519" s="3" t="s">
        <v>434</v>
      </c>
      <c r="H519" s="24">
        <f>IF(J519&gt;0,(J519/(K519*52)),"  ")</f>
        <v>28.24</v>
      </c>
      <c r="I519" s="22" t="str">
        <f t="shared" si="25"/>
        <v>Y</v>
      </c>
      <c r="J519" s="30">
        <v>55068</v>
      </c>
      <c r="K519" s="28">
        <v>37.5</v>
      </c>
      <c r="L519" s="3" t="s">
        <v>18</v>
      </c>
    </row>
    <row r="520" spans="1:12" x14ac:dyDescent="0.2">
      <c r="A520" s="3" t="s">
        <v>446</v>
      </c>
      <c r="B520" s="4" t="s">
        <v>447</v>
      </c>
      <c r="C520" s="4" t="s">
        <v>564</v>
      </c>
      <c r="D520" s="6" t="s">
        <v>445</v>
      </c>
      <c r="E520" s="3" t="s">
        <v>26</v>
      </c>
      <c r="F520" s="28">
        <v>1</v>
      </c>
      <c r="G520" s="3" t="s">
        <v>452</v>
      </c>
      <c r="H520" s="29">
        <v>18.38</v>
      </c>
      <c r="I520" s="22" t="str">
        <f t="shared" si="25"/>
        <v xml:space="preserve"> N</v>
      </c>
      <c r="J520" s="7"/>
      <c r="K520" s="28">
        <v>11.5</v>
      </c>
      <c r="L520" s="3" t="s">
        <v>21</v>
      </c>
    </row>
    <row r="521" spans="1:12" x14ac:dyDescent="0.2">
      <c r="A521" s="3" t="s">
        <v>446</v>
      </c>
      <c r="B521" s="4" t="s">
        <v>447</v>
      </c>
      <c r="C521" s="4" t="s">
        <v>564</v>
      </c>
      <c r="D521" s="6" t="s">
        <v>445</v>
      </c>
      <c r="E521" s="3" t="s">
        <v>26</v>
      </c>
      <c r="F521" s="28">
        <v>1</v>
      </c>
      <c r="G521" s="3" t="s">
        <v>453</v>
      </c>
      <c r="H521" s="29">
        <v>17.75</v>
      </c>
      <c r="I521" s="22" t="str">
        <f t="shared" si="25"/>
        <v xml:space="preserve"> N</v>
      </c>
      <c r="J521" s="7"/>
      <c r="K521" s="28">
        <v>21</v>
      </c>
      <c r="L521" s="3" t="s">
        <v>21</v>
      </c>
    </row>
    <row r="522" spans="1:12" x14ac:dyDescent="0.2">
      <c r="A522" s="3" t="s">
        <v>446</v>
      </c>
      <c r="B522" s="4" t="s">
        <v>447</v>
      </c>
      <c r="C522" s="4" t="s">
        <v>564</v>
      </c>
      <c r="D522" s="6" t="s">
        <v>445</v>
      </c>
      <c r="E522" s="3" t="s">
        <v>26</v>
      </c>
      <c r="F522" s="28">
        <v>1</v>
      </c>
      <c r="G522" s="3" t="s">
        <v>454</v>
      </c>
      <c r="H522" s="29">
        <v>20.149999999999999</v>
      </c>
      <c r="I522" s="22" t="str">
        <f t="shared" si="25"/>
        <v xml:space="preserve"> N</v>
      </c>
      <c r="J522" s="7"/>
      <c r="K522" s="28">
        <v>13</v>
      </c>
      <c r="L522" s="3" t="s">
        <v>21</v>
      </c>
    </row>
    <row r="523" spans="1:12" x14ac:dyDescent="0.2">
      <c r="A523" s="3" t="s">
        <v>446</v>
      </c>
      <c r="B523" s="4" t="s">
        <v>447</v>
      </c>
      <c r="C523" s="4" t="s">
        <v>564</v>
      </c>
      <c r="D523" s="6" t="s">
        <v>445</v>
      </c>
      <c r="E523" s="3" t="s">
        <v>26</v>
      </c>
      <c r="F523" s="28">
        <v>1</v>
      </c>
      <c r="G523" s="3" t="s">
        <v>455</v>
      </c>
      <c r="H523" s="29">
        <v>18.38</v>
      </c>
      <c r="I523" s="22" t="str">
        <f t="shared" si="25"/>
        <v xml:space="preserve"> N</v>
      </c>
      <c r="J523" s="7"/>
      <c r="K523" s="28">
        <v>28</v>
      </c>
      <c r="L523" s="3" t="s">
        <v>21</v>
      </c>
    </row>
    <row r="524" spans="1:12" x14ac:dyDescent="0.2">
      <c r="A524" s="3" t="s">
        <v>446</v>
      </c>
      <c r="B524" s="4" t="s">
        <v>447</v>
      </c>
      <c r="C524" s="4" t="s">
        <v>564</v>
      </c>
      <c r="D524" s="6" t="s">
        <v>445</v>
      </c>
      <c r="E524" s="3" t="s">
        <v>26</v>
      </c>
      <c r="F524" s="28">
        <v>1</v>
      </c>
      <c r="G524" s="3" t="s">
        <v>456</v>
      </c>
      <c r="H524" s="29">
        <v>11.65</v>
      </c>
      <c r="I524" s="22" t="str">
        <f t="shared" si="25"/>
        <v xml:space="preserve"> N</v>
      </c>
      <c r="J524" s="7"/>
      <c r="K524" s="28">
        <v>19</v>
      </c>
      <c r="L524" s="3" t="s">
        <v>21</v>
      </c>
    </row>
    <row r="525" spans="1:12" x14ac:dyDescent="0.2">
      <c r="A525" s="3" t="s">
        <v>446</v>
      </c>
      <c r="B525" s="4" t="s">
        <v>447</v>
      </c>
      <c r="C525" s="4" t="s">
        <v>564</v>
      </c>
      <c r="D525" s="6" t="s">
        <v>445</v>
      </c>
      <c r="E525" s="3" t="s">
        <v>26</v>
      </c>
      <c r="F525" s="28">
        <v>1</v>
      </c>
      <c r="G525" s="3" t="s">
        <v>456</v>
      </c>
      <c r="H525" s="29">
        <v>11.91</v>
      </c>
      <c r="I525" s="22" t="str">
        <f t="shared" si="25"/>
        <v xml:space="preserve"> N</v>
      </c>
      <c r="J525" s="7"/>
      <c r="K525" s="28">
        <v>15</v>
      </c>
      <c r="L525" s="3" t="s">
        <v>21</v>
      </c>
    </row>
    <row r="526" spans="1:12" x14ac:dyDescent="0.2">
      <c r="A526" s="3" t="s">
        <v>446</v>
      </c>
      <c r="B526" s="4" t="s">
        <v>447</v>
      </c>
      <c r="C526" s="4" t="s">
        <v>564</v>
      </c>
      <c r="D526" s="6" t="s">
        <v>445</v>
      </c>
      <c r="E526" s="3" t="s">
        <v>26</v>
      </c>
      <c r="F526" s="28">
        <v>1</v>
      </c>
      <c r="G526" s="3" t="s">
        <v>456</v>
      </c>
      <c r="H526" s="29">
        <v>10.74</v>
      </c>
      <c r="I526" s="22" t="str">
        <f t="shared" ref="I526:I551" si="26">IF(J526&gt;0,"Y"," N")</f>
        <v xml:space="preserve"> N</v>
      </c>
      <c r="J526" s="7"/>
      <c r="K526" s="28">
        <v>16</v>
      </c>
      <c r="L526" s="3" t="s">
        <v>21</v>
      </c>
    </row>
    <row r="527" spans="1:12" x14ac:dyDescent="0.2">
      <c r="A527" s="3" t="s">
        <v>446</v>
      </c>
      <c r="B527" s="4" t="s">
        <v>447</v>
      </c>
      <c r="C527" s="4" t="s">
        <v>564</v>
      </c>
      <c r="D527" s="6" t="s">
        <v>445</v>
      </c>
      <c r="E527" s="3" t="s">
        <v>26</v>
      </c>
      <c r="F527" s="28">
        <v>1</v>
      </c>
      <c r="G527" s="3" t="s">
        <v>456</v>
      </c>
      <c r="H527" s="29">
        <v>10.74</v>
      </c>
      <c r="I527" s="22" t="str">
        <f t="shared" si="26"/>
        <v xml:space="preserve"> N</v>
      </c>
      <c r="J527" s="7"/>
      <c r="K527" s="28">
        <v>18</v>
      </c>
      <c r="L527" s="3" t="s">
        <v>18</v>
      </c>
    </row>
    <row r="528" spans="1:12" x14ac:dyDescent="0.2">
      <c r="A528" s="3" t="s">
        <v>446</v>
      </c>
      <c r="B528" s="4" t="s">
        <v>447</v>
      </c>
      <c r="C528" s="4" t="s">
        <v>564</v>
      </c>
      <c r="D528" s="6" t="s">
        <v>445</v>
      </c>
      <c r="E528" s="3" t="s">
        <v>26</v>
      </c>
      <c r="F528" s="28">
        <v>1</v>
      </c>
      <c r="G528" s="3" t="s">
        <v>456</v>
      </c>
      <c r="H528" s="29">
        <v>11.91</v>
      </c>
      <c r="I528" s="22" t="str">
        <f t="shared" si="26"/>
        <v xml:space="preserve"> N</v>
      </c>
      <c r="J528" s="7"/>
      <c r="K528" s="28">
        <v>6</v>
      </c>
      <c r="L528" s="3" t="s">
        <v>21</v>
      </c>
    </row>
    <row r="529" spans="1:478" x14ac:dyDescent="0.2">
      <c r="A529" s="3" t="s">
        <v>446</v>
      </c>
      <c r="B529" s="4" t="s">
        <v>447</v>
      </c>
      <c r="C529" s="4" t="s">
        <v>564</v>
      </c>
      <c r="D529" s="6" t="s">
        <v>445</v>
      </c>
      <c r="E529" s="3" t="s">
        <v>26</v>
      </c>
      <c r="F529" s="28">
        <v>1</v>
      </c>
      <c r="G529" s="3" t="s">
        <v>456</v>
      </c>
      <c r="H529" s="29">
        <v>12.85</v>
      </c>
      <c r="I529" s="22" t="str">
        <f t="shared" si="26"/>
        <v xml:space="preserve"> N</v>
      </c>
      <c r="J529" s="7"/>
      <c r="K529" s="28">
        <v>9</v>
      </c>
      <c r="L529" s="3" t="s">
        <v>21</v>
      </c>
    </row>
    <row r="530" spans="1:478" s="15" customFormat="1" x14ac:dyDescent="0.2">
      <c r="A530" s="3" t="s">
        <v>364</v>
      </c>
      <c r="B530" s="4" t="s">
        <v>365</v>
      </c>
      <c r="C530" s="4" t="s">
        <v>565</v>
      </c>
      <c r="D530" s="6" t="s">
        <v>458</v>
      </c>
      <c r="E530" s="3" t="s">
        <v>26</v>
      </c>
      <c r="F530" s="28">
        <v>6</v>
      </c>
      <c r="G530" s="3" t="s">
        <v>467</v>
      </c>
      <c r="H530" s="29">
        <v>18.690000000000001</v>
      </c>
      <c r="I530" s="22" t="str">
        <f t="shared" si="26"/>
        <v xml:space="preserve"> N</v>
      </c>
      <c r="J530" s="7"/>
      <c r="K530" s="28">
        <v>19</v>
      </c>
      <c r="L530" s="3" t="s">
        <v>21</v>
      </c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/>
      <c r="AV530" s="18"/>
      <c r="AW530" s="18"/>
      <c r="AX530" s="18"/>
      <c r="AY530" s="18"/>
      <c r="AZ530" s="18"/>
      <c r="BA530" s="18"/>
      <c r="BB530" s="18"/>
      <c r="BC530" s="18"/>
      <c r="BD530" s="18"/>
      <c r="BE530" s="18"/>
      <c r="BF530" s="18"/>
      <c r="BG530" s="18"/>
      <c r="BH530" s="18"/>
      <c r="BI530" s="18"/>
      <c r="BJ530" s="18"/>
      <c r="BK530" s="18"/>
      <c r="BL530" s="18"/>
      <c r="BM530" s="18"/>
      <c r="BN530" s="18"/>
      <c r="BO530" s="18"/>
      <c r="BP530" s="18"/>
      <c r="BQ530" s="18"/>
      <c r="BR530" s="18"/>
      <c r="BS530" s="18"/>
      <c r="BT530" s="18"/>
      <c r="BU530" s="18"/>
      <c r="BV530" s="18"/>
      <c r="BW530" s="18"/>
      <c r="BX530" s="18"/>
      <c r="BY530" s="18"/>
      <c r="BZ530" s="18"/>
      <c r="CA530" s="18"/>
      <c r="CB530" s="18"/>
      <c r="CC530" s="18"/>
      <c r="CD530" s="18"/>
      <c r="CE530" s="18"/>
      <c r="CF530" s="18"/>
      <c r="CG530" s="18"/>
      <c r="CH530" s="18"/>
      <c r="CI530" s="18"/>
      <c r="CJ530" s="18"/>
      <c r="CK530" s="18"/>
      <c r="CL530" s="18"/>
      <c r="CM530" s="18"/>
      <c r="CN530" s="18"/>
      <c r="CO530" s="18"/>
      <c r="CP530" s="18"/>
      <c r="CQ530" s="18"/>
      <c r="CR530" s="18"/>
      <c r="CS530" s="18"/>
      <c r="CT530" s="18"/>
      <c r="CU530" s="18"/>
      <c r="CV530" s="18"/>
      <c r="CW530" s="18"/>
      <c r="CX530" s="18"/>
      <c r="CY530" s="18"/>
      <c r="CZ530" s="18"/>
      <c r="DA530" s="18"/>
      <c r="DB530" s="18"/>
      <c r="DC530" s="18"/>
      <c r="DD530" s="18"/>
      <c r="DE530" s="18"/>
      <c r="DF530" s="18"/>
      <c r="DG530" s="18"/>
      <c r="DH530" s="18"/>
      <c r="DI530" s="18"/>
      <c r="DJ530" s="18"/>
      <c r="DK530" s="18"/>
      <c r="DL530" s="18"/>
      <c r="DM530" s="18"/>
      <c r="DN530" s="18"/>
      <c r="DO530" s="18"/>
      <c r="DP530" s="18"/>
      <c r="DQ530" s="18"/>
      <c r="DR530" s="18"/>
      <c r="DS530" s="18"/>
      <c r="DT530" s="18"/>
      <c r="DU530" s="18"/>
      <c r="DV530" s="18"/>
      <c r="DW530" s="18"/>
      <c r="DX530" s="18"/>
      <c r="DY530" s="18"/>
      <c r="DZ530" s="18"/>
      <c r="EA530" s="18"/>
      <c r="EB530" s="18"/>
      <c r="EC530" s="18"/>
      <c r="ED530" s="18"/>
      <c r="EE530" s="18"/>
      <c r="EF530" s="18"/>
      <c r="EG530" s="18"/>
      <c r="EH530" s="18"/>
      <c r="EI530" s="18"/>
      <c r="EJ530" s="18"/>
      <c r="EK530" s="18"/>
      <c r="EL530" s="18"/>
      <c r="EM530" s="18"/>
      <c r="EN530" s="18"/>
      <c r="EO530" s="18"/>
      <c r="EP530" s="18"/>
      <c r="EQ530" s="18"/>
      <c r="ER530" s="18"/>
      <c r="ES530" s="18"/>
      <c r="ET530" s="18"/>
      <c r="EU530" s="18"/>
      <c r="EV530" s="18"/>
      <c r="EW530" s="18"/>
      <c r="EX530" s="18"/>
      <c r="EY530" s="18"/>
      <c r="EZ530" s="18"/>
      <c r="FA530" s="18"/>
      <c r="FB530" s="18"/>
      <c r="FC530" s="18"/>
      <c r="FD530" s="18"/>
      <c r="FE530" s="18"/>
      <c r="FF530" s="18"/>
      <c r="FG530" s="18"/>
      <c r="FH530" s="18"/>
      <c r="FI530" s="18"/>
      <c r="FJ530" s="18"/>
      <c r="FK530" s="18"/>
      <c r="FL530" s="18"/>
      <c r="FM530" s="18"/>
      <c r="FN530" s="18"/>
      <c r="FO530" s="18"/>
      <c r="FP530" s="18"/>
      <c r="FQ530" s="18"/>
      <c r="FR530" s="18"/>
      <c r="FS530" s="18"/>
      <c r="FT530" s="18"/>
      <c r="FU530" s="18"/>
      <c r="FV530" s="18"/>
      <c r="FW530" s="18"/>
      <c r="FX530" s="18"/>
      <c r="FY530" s="18"/>
      <c r="FZ530" s="18"/>
      <c r="GA530" s="18"/>
      <c r="GB530" s="18"/>
      <c r="GC530" s="18"/>
      <c r="GD530" s="18"/>
      <c r="GE530" s="18"/>
      <c r="GF530" s="18"/>
      <c r="GG530" s="18"/>
      <c r="GH530" s="18"/>
      <c r="GI530" s="18"/>
      <c r="GJ530" s="18"/>
      <c r="GK530" s="18"/>
      <c r="GL530" s="18"/>
      <c r="GM530" s="18"/>
      <c r="GN530" s="18"/>
      <c r="GO530" s="18"/>
      <c r="GP530" s="18"/>
      <c r="GQ530" s="18"/>
      <c r="GR530" s="18"/>
      <c r="GS530" s="18"/>
      <c r="GT530" s="18"/>
      <c r="GU530" s="18"/>
      <c r="GV530" s="18"/>
      <c r="GW530" s="18"/>
      <c r="GX530" s="18"/>
      <c r="GY530" s="18"/>
      <c r="GZ530" s="18"/>
      <c r="HA530" s="18"/>
      <c r="HB530" s="18"/>
      <c r="HC530" s="18"/>
      <c r="HD530" s="18"/>
      <c r="HE530" s="18"/>
      <c r="HF530" s="18"/>
      <c r="HG530" s="18"/>
      <c r="HH530" s="18"/>
      <c r="HI530" s="18"/>
      <c r="HJ530" s="18"/>
      <c r="HK530" s="18"/>
      <c r="HL530" s="18"/>
      <c r="HM530" s="18"/>
      <c r="HN530" s="18"/>
      <c r="HO530" s="18"/>
      <c r="HP530" s="18"/>
      <c r="HQ530" s="18"/>
      <c r="HR530" s="18"/>
      <c r="HS530" s="18"/>
      <c r="HT530" s="18"/>
      <c r="HU530" s="18"/>
      <c r="HV530" s="18"/>
      <c r="HW530" s="18"/>
      <c r="HX530" s="18"/>
      <c r="HY530" s="18"/>
      <c r="HZ530" s="18"/>
      <c r="IA530" s="18"/>
      <c r="IB530" s="18"/>
      <c r="IC530" s="18"/>
      <c r="ID530" s="18"/>
      <c r="IE530" s="18"/>
      <c r="IF530" s="18"/>
      <c r="IG530" s="18"/>
      <c r="IH530" s="18"/>
      <c r="II530" s="18"/>
      <c r="IJ530" s="18"/>
      <c r="IK530" s="18"/>
      <c r="IL530" s="18"/>
      <c r="IM530" s="18"/>
      <c r="IN530" s="18"/>
      <c r="IO530" s="18"/>
      <c r="IP530" s="18"/>
      <c r="IQ530" s="18"/>
      <c r="IR530" s="18"/>
      <c r="IS530" s="18"/>
      <c r="IT530" s="18"/>
      <c r="IU530" s="18"/>
      <c r="IV530" s="18"/>
      <c r="IW530" s="18"/>
      <c r="IX530" s="18"/>
      <c r="IY530" s="18"/>
      <c r="IZ530" s="18"/>
      <c r="JA530" s="18"/>
      <c r="JB530" s="18"/>
      <c r="JC530" s="18"/>
      <c r="JD530" s="18"/>
      <c r="JE530" s="18"/>
      <c r="JF530" s="18"/>
      <c r="JG530" s="18"/>
      <c r="JH530" s="18"/>
      <c r="JI530" s="18"/>
      <c r="JJ530" s="18"/>
      <c r="JK530" s="18"/>
      <c r="JL530" s="18"/>
      <c r="JM530" s="18"/>
      <c r="JN530" s="18"/>
      <c r="JO530" s="18"/>
      <c r="JP530" s="18"/>
      <c r="JQ530" s="18"/>
      <c r="JR530" s="18"/>
      <c r="JS530" s="18"/>
      <c r="JT530" s="18"/>
      <c r="JU530" s="18"/>
      <c r="JV530" s="18"/>
      <c r="JW530" s="18"/>
      <c r="JX530" s="18"/>
      <c r="JY530" s="18"/>
      <c r="JZ530" s="18"/>
      <c r="KA530" s="18"/>
      <c r="KB530" s="18"/>
      <c r="KC530" s="18"/>
      <c r="KD530" s="18"/>
      <c r="KE530" s="18"/>
      <c r="KF530" s="18"/>
      <c r="KG530" s="18"/>
      <c r="KH530" s="18"/>
      <c r="KI530" s="18"/>
      <c r="KJ530" s="18"/>
      <c r="KK530" s="18"/>
      <c r="KL530" s="18"/>
      <c r="KM530" s="18"/>
      <c r="KN530" s="18"/>
      <c r="KO530" s="18"/>
      <c r="KP530" s="18"/>
      <c r="KQ530" s="18"/>
      <c r="KR530" s="18"/>
      <c r="KS530" s="18"/>
      <c r="KT530" s="18"/>
      <c r="KU530" s="18"/>
      <c r="KV530" s="18"/>
      <c r="KW530" s="18"/>
      <c r="KX530" s="18"/>
      <c r="KY530" s="18"/>
      <c r="KZ530" s="18"/>
      <c r="LA530" s="18"/>
      <c r="LB530" s="18"/>
      <c r="LC530" s="18"/>
      <c r="LD530" s="18"/>
      <c r="LE530" s="18"/>
      <c r="LF530" s="18"/>
      <c r="LG530" s="18"/>
      <c r="LH530" s="18"/>
      <c r="LI530" s="18"/>
      <c r="LJ530" s="18"/>
      <c r="LK530" s="18"/>
      <c r="LL530" s="18"/>
      <c r="LM530" s="18"/>
      <c r="LN530" s="18"/>
      <c r="LO530" s="18"/>
      <c r="LP530" s="18"/>
      <c r="LQ530" s="18"/>
      <c r="LR530" s="18"/>
      <c r="LS530" s="18"/>
      <c r="LT530" s="18"/>
      <c r="LU530" s="18"/>
      <c r="LV530" s="18"/>
      <c r="LW530" s="18"/>
      <c r="LX530" s="18"/>
      <c r="LY530" s="18"/>
      <c r="LZ530" s="18"/>
      <c r="MA530" s="18"/>
      <c r="MB530" s="18"/>
      <c r="MC530" s="18"/>
      <c r="MD530" s="18"/>
      <c r="ME530" s="18"/>
      <c r="MF530" s="18"/>
      <c r="MG530" s="18"/>
      <c r="MH530" s="18"/>
      <c r="MI530" s="18"/>
      <c r="MJ530" s="18"/>
      <c r="MK530" s="18"/>
      <c r="ML530" s="18"/>
      <c r="MM530" s="18"/>
      <c r="MN530" s="18"/>
      <c r="MO530" s="18"/>
      <c r="MP530" s="18"/>
      <c r="MQ530" s="18"/>
      <c r="MR530" s="18"/>
      <c r="MS530" s="18"/>
      <c r="MT530" s="18"/>
      <c r="MU530" s="18"/>
      <c r="MV530" s="18"/>
      <c r="MW530" s="18"/>
      <c r="MX530" s="18"/>
      <c r="MY530" s="18"/>
      <c r="MZ530" s="18"/>
      <c r="NA530" s="18"/>
      <c r="NB530" s="18"/>
      <c r="NC530" s="18"/>
      <c r="ND530" s="18"/>
      <c r="NE530" s="18"/>
      <c r="NF530" s="18"/>
      <c r="NG530" s="18"/>
      <c r="NH530" s="18"/>
      <c r="NI530" s="18"/>
      <c r="NJ530" s="18"/>
      <c r="NK530" s="18"/>
      <c r="NL530" s="18"/>
      <c r="NM530" s="18"/>
      <c r="NN530" s="18"/>
      <c r="NO530" s="18"/>
      <c r="NP530" s="18"/>
      <c r="NQ530" s="18"/>
      <c r="NR530" s="18"/>
      <c r="NS530" s="18"/>
      <c r="NT530" s="18"/>
      <c r="NU530" s="18"/>
      <c r="NV530" s="18"/>
      <c r="NW530" s="18"/>
      <c r="NX530" s="18"/>
      <c r="NY530" s="18"/>
      <c r="NZ530" s="18"/>
      <c r="OA530" s="18"/>
      <c r="OB530" s="18"/>
      <c r="OC530" s="18"/>
      <c r="OD530" s="18"/>
      <c r="OE530" s="18"/>
      <c r="OF530" s="18"/>
      <c r="OG530" s="18"/>
      <c r="OH530" s="18"/>
      <c r="OI530" s="18"/>
      <c r="OJ530" s="18"/>
      <c r="OK530" s="18"/>
      <c r="OL530" s="18"/>
      <c r="OM530" s="18"/>
      <c r="ON530" s="18"/>
      <c r="OO530" s="18"/>
      <c r="OP530" s="18"/>
      <c r="OQ530" s="18"/>
      <c r="OR530" s="18"/>
      <c r="OS530" s="18"/>
      <c r="OT530" s="18"/>
      <c r="OU530" s="18"/>
      <c r="OV530" s="18"/>
      <c r="OW530" s="18"/>
      <c r="OX530" s="18"/>
      <c r="OY530" s="18"/>
      <c r="OZ530" s="18"/>
      <c r="PA530" s="18"/>
      <c r="PB530" s="18"/>
      <c r="PC530" s="18"/>
      <c r="PD530" s="18"/>
      <c r="PE530" s="18"/>
      <c r="PF530" s="18"/>
      <c r="PG530" s="18"/>
      <c r="PH530" s="18"/>
      <c r="PI530" s="18"/>
      <c r="PJ530" s="18"/>
      <c r="PK530" s="18"/>
      <c r="PL530" s="18"/>
      <c r="PM530" s="18"/>
      <c r="PN530" s="18"/>
      <c r="PO530" s="18"/>
      <c r="PP530" s="18"/>
      <c r="PQ530" s="18"/>
      <c r="PR530" s="18"/>
      <c r="PS530" s="18"/>
      <c r="PT530" s="18"/>
      <c r="PU530" s="18"/>
      <c r="PV530" s="18"/>
      <c r="PW530" s="18"/>
      <c r="PX530" s="18"/>
      <c r="PY530" s="18"/>
      <c r="PZ530" s="18"/>
      <c r="QA530" s="18"/>
      <c r="QB530" s="18"/>
      <c r="QC530" s="18"/>
      <c r="QD530" s="18"/>
      <c r="QE530" s="18"/>
      <c r="QF530" s="18"/>
      <c r="QG530" s="18"/>
      <c r="QH530" s="18"/>
      <c r="QI530" s="18"/>
      <c r="QJ530" s="18"/>
      <c r="QK530" s="18"/>
      <c r="QL530" s="18"/>
      <c r="QM530" s="18"/>
      <c r="QN530" s="18"/>
      <c r="QO530" s="18"/>
      <c r="QP530" s="18"/>
      <c r="QQ530" s="18"/>
      <c r="QR530" s="18"/>
      <c r="QS530" s="18"/>
      <c r="QT530" s="18"/>
      <c r="QU530" s="18"/>
      <c r="QV530" s="18"/>
      <c r="QW530" s="18"/>
      <c r="QX530" s="18"/>
      <c r="QY530" s="18"/>
      <c r="QZ530" s="18"/>
      <c r="RA530" s="18"/>
      <c r="RB530" s="18"/>
      <c r="RC530" s="18"/>
      <c r="RD530" s="18"/>
      <c r="RE530" s="18"/>
      <c r="RF530" s="18"/>
      <c r="RG530" s="18"/>
      <c r="RH530" s="18"/>
      <c r="RI530" s="18"/>
      <c r="RJ530" s="18"/>
    </row>
    <row r="531" spans="1:478" x14ac:dyDescent="0.2">
      <c r="A531" s="3" t="s">
        <v>364</v>
      </c>
      <c r="B531" s="4" t="s">
        <v>365</v>
      </c>
      <c r="C531" s="4" t="s">
        <v>565</v>
      </c>
      <c r="D531" s="6" t="s">
        <v>458</v>
      </c>
      <c r="E531" s="3" t="s">
        <v>26</v>
      </c>
      <c r="F531" s="28">
        <v>1</v>
      </c>
      <c r="G531" s="3" t="s">
        <v>467</v>
      </c>
      <c r="H531" s="29">
        <v>14.8</v>
      </c>
      <c r="I531" s="22" t="str">
        <f t="shared" si="26"/>
        <v xml:space="preserve"> N</v>
      </c>
      <c r="J531" s="7"/>
      <c r="K531" s="28">
        <v>19</v>
      </c>
      <c r="L531" s="3" t="s">
        <v>21</v>
      </c>
    </row>
    <row r="532" spans="1:478" x14ac:dyDescent="0.2">
      <c r="A532" s="3" t="s">
        <v>364</v>
      </c>
      <c r="B532" s="4" t="s">
        <v>365</v>
      </c>
      <c r="C532" s="4" t="s">
        <v>565</v>
      </c>
      <c r="D532" s="6" t="s">
        <v>458</v>
      </c>
      <c r="E532" s="3" t="s">
        <v>26</v>
      </c>
      <c r="F532" s="28">
        <v>1</v>
      </c>
      <c r="G532" s="3" t="s">
        <v>467</v>
      </c>
      <c r="H532" s="29">
        <v>18.690000000000001</v>
      </c>
      <c r="I532" s="22" t="str">
        <f t="shared" si="26"/>
        <v xml:space="preserve"> N</v>
      </c>
      <c r="J532" s="7"/>
      <c r="K532" s="28">
        <v>6</v>
      </c>
      <c r="L532" s="3" t="s">
        <v>21</v>
      </c>
    </row>
    <row r="533" spans="1:478" x14ac:dyDescent="0.2">
      <c r="A533" s="3" t="s">
        <v>364</v>
      </c>
      <c r="B533" s="4" t="s">
        <v>365</v>
      </c>
      <c r="C533" s="4" t="s">
        <v>565</v>
      </c>
      <c r="D533" s="6" t="s">
        <v>458</v>
      </c>
      <c r="E533" s="3" t="s">
        <v>26</v>
      </c>
      <c r="F533" s="28">
        <v>3</v>
      </c>
      <c r="G533" s="3" t="s">
        <v>467</v>
      </c>
      <c r="H533" s="29">
        <v>14.8</v>
      </c>
      <c r="I533" s="22" t="str">
        <f t="shared" si="26"/>
        <v xml:space="preserve"> N</v>
      </c>
      <c r="J533" s="7"/>
      <c r="K533" s="28">
        <v>19</v>
      </c>
      <c r="L533" s="3" t="s">
        <v>21</v>
      </c>
    </row>
    <row r="534" spans="1:478" s="15" customFormat="1" x14ac:dyDescent="0.2">
      <c r="A534" s="3" t="s">
        <v>364</v>
      </c>
      <c r="B534" s="4" t="s">
        <v>365</v>
      </c>
      <c r="C534" s="4" t="s">
        <v>565</v>
      </c>
      <c r="D534" s="6" t="s">
        <v>458</v>
      </c>
      <c r="E534" s="3" t="s">
        <v>26</v>
      </c>
      <c r="F534" s="28">
        <v>1</v>
      </c>
      <c r="G534" s="3" t="s">
        <v>467</v>
      </c>
      <c r="H534" s="29">
        <v>18.690000000000001</v>
      </c>
      <c r="I534" s="22" t="str">
        <f t="shared" si="26"/>
        <v xml:space="preserve"> N</v>
      </c>
      <c r="J534" s="7"/>
      <c r="K534" s="28">
        <v>10</v>
      </c>
      <c r="L534" s="3" t="s">
        <v>21</v>
      </c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  <c r="AT534" s="18"/>
      <c r="AU534" s="18"/>
      <c r="AV534" s="18"/>
      <c r="AW534" s="18"/>
      <c r="AX534" s="18"/>
      <c r="AY534" s="18"/>
      <c r="AZ534" s="18"/>
      <c r="BA534" s="18"/>
      <c r="BB534" s="18"/>
      <c r="BC534" s="18"/>
      <c r="BD534" s="18"/>
      <c r="BE534" s="18"/>
      <c r="BF534" s="18"/>
      <c r="BG534" s="18"/>
      <c r="BH534" s="18"/>
      <c r="BI534" s="18"/>
      <c r="BJ534" s="18"/>
      <c r="BK534" s="18"/>
      <c r="BL534" s="18"/>
      <c r="BM534" s="18"/>
      <c r="BN534" s="18"/>
      <c r="BO534" s="18"/>
      <c r="BP534" s="18"/>
      <c r="BQ534" s="18"/>
      <c r="BR534" s="18"/>
      <c r="BS534" s="18"/>
      <c r="BT534" s="18"/>
      <c r="BU534" s="18"/>
      <c r="BV534" s="18"/>
      <c r="BW534" s="18"/>
      <c r="BX534" s="18"/>
      <c r="BY534" s="18"/>
      <c r="BZ534" s="18"/>
      <c r="CA534" s="18"/>
      <c r="CB534" s="18"/>
      <c r="CC534" s="18"/>
      <c r="CD534" s="18"/>
      <c r="CE534" s="18"/>
      <c r="CF534" s="18"/>
      <c r="CG534" s="18"/>
      <c r="CH534" s="18"/>
      <c r="CI534" s="18"/>
      <c r="CJ534" s="18"/>
      <c r="CK534" s="18"/>
      <c r="CL534" s="18"/>
      <c r="CM534" s="18"/>
      <c r="CN534" s="18"/>
      <c r="CO534" s="18"/>
      <c r="CP534" s="18"/>
      <c r="CQ534" s="18"/>
      <c r="CR534" s="18"/>
      <c r="CS534" s="18"/>
      <c r="CT534" s="18"/>
      <c r="CU534" s="18"/>
      <c r="CV534" s="18"/>
      <c r="CW534" s="18"/>
      <c r="CX534" s="18"/>
      <c r="CY534" s="18"/>
      <c r="CZ534" s="18"/>
      <c r="DA534" s="18"/>
      <c r="DB534" s="18"/>
      <c r="DC534" s="18"/>
      <c r="DD534" s="18"/>
      <c r="DE534" s="18"/>
      <c r="DF534" s="18"/>
      <c r="DG534" s="18"/>
      <c r="DH534" s="18"/>
      <c r="DI534" s="18"/>
      <c r="DJ534" s="18"/>
      <c r="DK534" s="18"/>
      <c r="DL534" s="18"/>
      <c r="DM534" s="18"/>
      <c r="DN534" s="18"/>
      <c r="DO534" s="18"/>
      <c r="DP534" s="18"/>
      <c r="DQ534" s="18"/>
      <c r="DR534" s="18"/>
      <c r="DS534" s="18"/>
      <c r="DT534" s="18"/>
      <c r="DU534" s="18"/>
      <c r="DV534" s="18"/>
      <c r="DW534" s="18"/>
      <c r="DX534" s="18"/>
      <c r="DY534" s="18"/>
      <c r="DZ534" s="18"/>
      <c r="EA534" s="18"/>
      <c r="EB534" s="18"/>
      <c r="EC534" s="18"/>
      <c r="ED534" s="18"/>
      <c r="EE534" s="18"/>
      <c r="EF534" s="18"/>
      <c r="EG534" s="18"/>
      <c r="EH534" s="18"/>
      <c r="EI534" s="18"/>
      <c r="EJ534" s="18"/>
      <c r="EK534" s="18"/>
      <c r="EL534" s="18"/>
      <c r="EM534" s="18"/>
      <c r="EN534" s="18"/>
      <c r="EO534" s="18"/>
      <c r="EP534" s="18"/>
      <c r="EQ534" s="18"/>
      <c r="ER534" s="18"/>
      <c r="ES534" s="18"/>
      <c r="ET534" s="18"/>
      <c r="EU534" s="18"/>
      <c r="EV534" s="18"/>
      <c r="EW534" s="18"/>
      <c r="EX534" s="18"/>
      <c r="EY534" s="18"/>
      <c r="EZ534" s="18"/>
      <c r="FA534" s="18"/>
      <c r="FB534" s="18"/>
      <c r="FC534" s="18"/>
      <c r="FD534" s="18"/>
      <c r="FE534" s="18"/>
      <c r="FF534" s="18"/>
      <c r="FG534" s="18"/>
      <c r="FH534" s="18"/>
      <c r="FI534" s="18"/>
      <c r="FJ534" s="18"/>
      <c r="FK534" s="18"/>
      <c r="FL534" s="18"/>
      <c r="FM534" s="18"/>
      <c r="FN534" s="18"/>
      <c r="FO534" s="18"/>
      <c r="FP534" s="18"/>
      <c r="FQ534" s="18"/>
      <c r="FR534" s="18"/>
      <c r="FS534" s="18"/>
      <c r="FT534" s="18"/>
      <c r="FU534" s="18"/>
      <c r="FV534" s="18"/>
      <c r="FW534" s="18"/>
      <c r="FX534" s="18"/>
      <c r="FY534" s="18"/>
      <c r="FZ534" s="18"/>
      <c r="GA534" s="18"/>
      <c r="GB534" s="18"/>
      <c r="GC534" s="18"/>
      <c r="GD534" s="18"/>
      <c r="GE534" s="18"/>
      <c r="GF534" s="18"/>
      <c r="GG534" s="18"/>
      <c r="GH534" s="18"/>
      <c r="GI534" s="18"/>
      <c r="GJ534" s="18"/>
      <c r="GK534" s="18"/>
      <c r="GL534" s="18"/>
      <c r="GM534" s="18"/>
      <c r="GN534" s="18"/>
      <c r="GO534" s="18"/>
      <c r="GP534" s="18"/>
      <c r="GQ534" s="18"/>
      <c r="GR534" s="18"/>
      <c r="GS534" s="18"/>
      <c r="GT534" s="18"/>
      <c r="GU534" s="18"/>
      <c r="GV534" s="18"/>
      <c r="GW534" s="18"/>
      <c r="GX534" s="18"/>
      <c r="GY534" s="18"/>
      <c r="GZ534" s="18"/>
      <c r="HA534" s="18"/>
      <c r="HB534" s="18"/>
      <c r="HC534" s="18"/>
      <c r="HD534" s="18"/>
      <c r="HE534" s="18"/>
      <c r="HF534" s="18"/>
      <c r="HG534" s="18"/>
      <c r="HH534" s="18"/>
      <c r="HI534" s="18"/>
      <c r="HJ534" s="18"/>
      <c r="HK534" s="18"/>
      <c r="HL534" s="18"/>
      <c r="HM534" s="18"/>
      <c r="HN534" s="18"/>
      <c r="HO534" s="18"/>
      <c r="HP534" s="18"/>
      <c r="HQ534" s="18"/>
      <c r="HR534" s="18"/>
      <c r="HS534" s="18"/>
      <c r="HT534" s="18"/>
      <c r="HU534" s="18"/>
      <c r="HV534" s="18"/>
      <c r="HW534" s="18"/>
      <c r="HX534" s="18"/>
      <c r="HY534" s="18"/>
      <c r="HZ534" s="18"/>
      <c r="IA534" s="18"/>
      <c r="IB534" s="18"/>
      <c r="IC534" s="18"/>
      <c r="ID534" s="18"/>
      <c r="IE534" s="18"/>
      <c r="IF534" s="18"/>
      <c r="IG534" s="18"/>
      <c r="IH534" s="18"/>
      <c r="II534" s="18"/>
      <c r="IJ534" s="18"/>
      <c r="IK534" s="18"/>
      <c r="IL534" s="18"/>
      <c r="IM534" s="18"/>
      <c r="IN534" s="18"/>
      <c r="IO534" s="18"/>
      <c r="IP534" s="18"/>
      <c r="IQ534" s="18"/>
      <c r="IR534" s="18"/>
      <c r="IS534" s="18"/>
      <c r="IT534" s="18"/>
      <c r="IU534" s="18"/>
      <c r="IV534" s="18"/>
      <c r="IW534" s="18"/>
      <c r="IX534" s="18"/>
      <c r="IY534" s="18"/>
      <c r="IZ534" s="18"/>
      <c r="JA534" s="18"/>
      <c r="JB534" s="18"/>
      <c r="JC534" s="18"/>
      <c r="JD534" s="18"/>
      <c r="JE534" s="18"/>
      <c r="JF534" s="18"/>
      <c r="JG534" s="18"/>
      <c r="JH534" s="18"/>
      <c r="JI534" s="18"/>
      <c r="JJ534" s="18"/>
      <c r="JK534" s="18"/>
      <c r="JL534" s="18"/>
      <c r="JM534" s="18"/>
      <c r="JN534" s="18"/>
      <c r="JO534" s="18"/>
      <c r="JP534" s="18"/>
      <c r="JQ534" s="18"/>
      <c r="JR534" s="18"/>
      <c r="JS534" s="18"/>
      <c r="JT534" s="18"/>
      <c r="JU534" s="18"/>
      <c r="JV534" s="18"/>
      <c r="JW534" s="18"/>
      <c r="JX534" s="18"/>
      <c r="JY534" s="18"/>
      <c r="JZ534" s="18"/>
      <c r="KA534" s="18"/>
      <c r="KB534" s="18"/>
      <c r="KC534" s="18"/>
      <c r="KD534" s="18"/>
      <c r="KE534" s="18"/>
      <c r="KF534" s="18"/>
      <c r="KG534" s="18"/>
      <c r="KH534" s="18"/>
      <c r="KI534" s="18"/>
      <c r="KJ534" s="18"/>
      <c r="KK534" s="18"/>
      <c r="KL534" s="18"/>
      <c r="KM534" s="18"/>
      <c r="KN534" s="18"/>
      <c r="KO534" s="18"/>
      <c r="KP534" s="18"/>
      <c r="KQ534" s="18"/>
      <c r="KR534" s="18"/>
      <c r="KS534" s="18"/>
      <c r="KT534" s="18"/>
      <c r="KU534" s="18"/>
      <c r="KV534" s="18"/>
      <c r="KW534" s="18"/>
      <c r="KX534" s="18"/>
      <c r="KY534" s="18"/>
      <c r="KZ534" s="18"/>
      <c r="LA534" s="18"/>
      <c r="LB534" s="18"/>
      <c r="LC534" s="18"/>
      <c r="LD534" s="18"/>
      <c r="LE534" s="18"/>
      <c r="LF534" s="18"/>
      <c r="LG534" s="18"/>
      <c r="LH534" s="18"/>
      <c r="LI534" s="18"/>
      <c r="LJ534" s="18"/>
      <c r="LK534" s="18"/>
      <c r="LL534" s="18"/>
      <c r="LM534" s="18"/>
      <c r="LN534" s="18"/>
      <c r="LO534" s="18"/>
      <c r="LP534" s="18"/>
      <c r="LQ534" s="18"/>
      <c r="LR534" s="18"/>
      <c r="LS534" s="18"/>
      <c r="LT534" s="18"/>
      <c r="LU534" s="18"/>
      <c r="LV534" s="18"/>
      <c r="LW534" s="18"/>
      <c r="LX534" s="18"/>
      <c r="LY534" s="18"/>
      <c r="LZ534" s="18"/>
      <c r="MA534" s="18"/>
      <c r="MB534" s="18"/>
      <c r="MC534" s="18"/>
      <c r="MD534" s="18"/>
      <c r="ME534" s="18"/>
      <c r="MF534" s="18"/>
      <c r="MG534" s="18"/>
      <c r="MH534" s="18"/>
      <c r="MI534" s="18"/>
      <c r="MJ534" s="18"/>
      <c r="MK534" s="18"/>
      <c r="ML534" s="18"/>
      <c r="MM534" s="18"/>
      <c r="MN534" s="18"/>
      <c r="MO534" s="18"/>
      <c r="MP534" s="18"/>
      <c r="MQ534" s="18"/>
      <c r="MR534" s="18"/>
      <c r="MS534" s="18"/>
      <c r="MT534" s="18"/>
      <c r="MU534" s="18"/>
      <c r="MV534" s="18"/>
      <c r="MW534" s="18"/>
      <c r="MX534" s="18"/>
      <c r="MY534" s="18"/>
      <c r="MZ534" s="18"/>
      <c r="NA534" s="18"/>
      <c r="NB534" s="18"/>
      <c r="NC534" s="18"/>
      <c r="ND534" s="18"/>
      <c r="NE534" s="18"/>
      <c r="NF534" s="18"/>
      <c r="NG534" s="18"/>
      <c r="NH534" s="18"/>
      <c r="NI534" s="18"/>
      <c r="NJ534" s="18"/>
      <c r="NK534" s="18"/>
      <c r="NL534" s="18"/>
      <c r="NM534" s="18"/>
      <c r="NN534" s="18"/>
      <c r="NO534" s="18"/>
      <c r="NP534" s="18"/>
      <c r="NQ534" s="18"/>
      <c r="NR534" s="18"/>
      <c r="NS534" s="18"/>
      <c r="NT534" s="18"/>
      <c r="NU534" s="18"/>
      <c r="NV534" s="18"/>
      <c r="NW534" s="18"/>
      <c r="NX534" s="18"/>
      <c r="NY534" s="18"/>
      <c r="NZ534" s="18"/>
      <c r="OA534" s="18"/>
      <c r="OB534" s="18"/>
      <c r="OC534" s="18"/>
      <c r="OD534" s="18"/>
      <c r="OE534" s="18"/>
      <c r="OF534" s="18"/>
      <c r="OG534" s="18"/>
      <c r="OH534" s="18"/>
      <c r="OI534" s="18"/>
      <c r="OJ534" s="18"/>
      <c r="OK534" s="18"/>
      <c r="OL534" s="18"/>
      <c r="OM534" s="18"/>
      <c r="ON534" s="18"/>
      <c r="OO534" s="18"/>
      <c r="OP534" s="18"/>
      <c r="OQ534" s="18"/>
      <c r="OR534" s="18"/>
      <c r="OS534" s="18"/>
      <c r="OT534" s="18"/>
      <c r="OU534" s="18"/>
      <c r="OV534" s="18"/>
      <c r="OW534" s="18"/>
      <c r="OX534" s="18"/>
      <c r="OY534" s="18"/>
      <c r="OZ534" s="18"/>
      <c r="PA534" s="18"/>
      <c r="PB534" s="18"/>
      <c r="PC534" s="18"/>
      <c r="PD534" s="18"/>
      <c r="PE534" s="18"/>
      <c r="PF534" s="18"/>
      <c r="PG534" s="18"/>
      <c r="PH534" s="18"/>
      <c r="PI534" s="18"/>
      <c r="PJ534" s="18"/>
      <c r="PK534" s="18"/>
      <c r="PL534" s="18"/>
      <c r="PM534" s="18"/>
      <c r="PN534" s="18"/>
      <c r="PO534" s="18"/>
      <c r="PP534" s="18"/>
      <c r="PQ534" s="18"/>
      <c r="PR534" s="18"/>
      <c r="PS534" s="18"/>
      <c r="PT534" s="18"/>
      <c r="PU534" s="18"/>
      <c r="PV534" s="18"/>
      <c r="PW534" s="18"/>
      <c r="PX534" s="18"/>
      <c r="PY534" s="18"/>
      <c r="PZ534" s="18"/>
      <c r="QA534" s="18"/>
      <c r="QB534" s="18"/>
      <c r="QC534" s="18"/>
      <c r="QD534" s="18"/>
      <c r="QE534" s="18"/>
      <c r="QF534" s="18"/>
      <c r="QG534" s="18"/>
      <c r="QH534" s="18"/>
      <c r="QI534" s="18"/>
      <c r="QJ534" s="18"/>
      <c r="QK534" s="18"/>
      <c r="QL534" s="18"/>
      <c r="QM534" s="18"/>
      <c r="QN534" s="18"/>
      <c r="QO534" s="18"/>
      <c r="QP534" s="18"/>
      <c r="QQ534" s="18"/>
      <c r="QR534" s="18"/>
      <c r="QS534" s="18"/>
      <c r="QT534" s="18"/>
      <c r="QU534" s="18"/>
      <c r="QV534" s="18"/>
      <c r="QW534" s="18"/>
      <c r="QX534" s="18"/>
      <c r="QY534" s="18"/>
      <c r="QZ534" s="18"/>
      <c r="RA534" s="18"/>
      <c r="RB534" s="18"/>
      <c r="RC534" s="18"/>
      <c r="RD534" s="18"/>
      <c r="RE534" s="18"/>
      <c r="RF534" s="18"/>
      <c r="RG534" s="18"/>
      <c r="RH534" s="18"/>
      <c r="RI534" s="18"/>
      <c r="RJ534" s="18"/>
    </row>
    <row r="535" spans="1:478" x14ac:dyDescent="0.2">
      <c r="A535" s="3" t="s">
        <v>364</v>
      </c>
      <c r="B535" s="4" t="s">
        <v>365</v>
      </c>
      <c r="C535" s="4" t="s">
        <v>565</v>
      </c>
      <c r="D535" s="6" t="s">
        <v>458</v>
      </c>
      <c r="E535" s="3" t="s">
        <v>26</v>
      </c>
      <c r="F535" s="28">
        <v>1</v>
      </c>
      <c r="G535" s="3" t="s">
        <v>467</v>
      </c>
      <c r="H535" s="29">
        <v>14.8</v>
      </c>
      <c r="I535" s="22" t="str">
        <f t="shared" si="26"/>
        <v xml:space="preserve"> N</v>
      </c>
      <c r="J535" s="7"/>
      <c r="K535" s="28">
        <v>12</v>
      </c>
      <c r="L535" s="3" t="s">
        <v>21</v>
      </c>
    </row>
    <row r="536" spans="1:478" x14ac:dyDescent="0.2">
      <c r="A536" s="3" t="s">
        <v>470</v>
      </c>
      <c r="B536" s="4" t="s">
        <v>471</v>
      </c>
      <c r="C536" s="4" t="s">
        <v>566</v>
      </c>
      <c r="D536" s="6" t="s">
        <v>469</v>
      </c>
      <c r="E536" s="3" t="s">
        <v>26</v>
      </c>
      <c r="F536" s="28">
        <v>1</v>
      </c>
      <c r="G536" s="3" t="s">
        <v>475</v>
      </c>
      <c r="H536" s="29">
        <v>13.84</v>
      </c>
      <c r="I536" s="22" t="str">
        <f t="shared" si="26"/>
        <v xml:space="preserve"> N</v>
      </c>
      <c r="J536" s="7"/>
      <c r="K536" s="28">
        <v>19</v>
      </c>
      <c r="L536" s="3" t="s">
        <v>21</v>
      </c>
    </row>
    <row r="537" spans="1:478" x14ac:dyDescent="0.2">
      <c r="A537" s="3" t="s">
        <v>470</v>
      </c>
      <c r="B537" s="4" t="s">
        <v>471</v>
      </c>
      <c r="C537" s="4" t="s">
        <v>566</v>
      </c>
      <c r="D537" s="6" t="s">
        <v>469</v>
      </c>
      <c r="E537" s="3" t="s">
        <v>26</v>
      </c>
      <c r="F537" s="28">
        <v>1</v>
      </c>
      <c r="G537" s="3" t="s">
        <v>476</v>
      </c>
      <c r="H537" s="29">
        <v>12.81</v>
      </c>
      <c r="I537" s="22" t="str">
        <f t="shared" si="26"/>
        <v xml:space="preserve"> N</v>
      </c>
      <c r="J537" s="7"/>
      <c r="K537" s="28">
        <v>19</v>
      </c>
      <c r="L537" s="3" t="s">
        <v>21</v>
      </c>
    </row>
    <row r="538" spans="1:478" x14ac:dyDescent="0.2">
      <c r="A538" s="3" t="s">
        <v>16</v>
      </c>
      <c r="B538" s="4" t="s">
        <v>30</v>
      </c>
      <c r="C538" s="4" t="s">
        <v>523</v>
      </c>
      <c r="D538" s="6" t="s">
        <v>29</v>
      </c>
      <c r="E538" s="3" t="s">
        <v>35</v>
      </c>
      <c r="F538" s="28">
        <v>1</v>
      </c>
      <c r="G538" s="3" t="s">
        <v>36</v>
      </c>
      <c r="H538" s="24">
        <f>IF(J538&gt;0,(J538/(K538*52)),"  ")</f>
        <v>35.878571428571426</v>
      </c>
      <c r="I538" s="22" t="str">
        <f t="shared" si="26"/>
        <v>Y</v>
      </c>
      <c r="J538" s="30">
        <v>65299</v>
      </c>
      <c r="K538" s="28">
        <v>35</v>
      </c>
      <c r="L538" s="3" t="s">
        <v>18</v>
      </c>
    </row>
    <row r="539" spans="1:478" x14ac:dyDescent="0.2">
      <c r="A539" s="3" t="s">
        <v>16</v>
      </c>
      <c r="B539" s="4" t="s">
        <v>30</v>
      </c>
      <c r="C539" s="4" t="s">
        <v>523</v>
      </c>
      <c r="D539" s="6" t="s">
        <v>29</v>
      </c>
      <c r="E539" s="3" t="s">
        <v>35</v>
      </c>
      <c r="F539" s="28">
        <v>1</v>
      </c>
      <c r="G539" s="3" t="s">
        <v>37</v>
      </c>
      <c r="H539" s="24">
        <f>IF(J539&gt;0,(J539/(K539*52)),"  ")</f>
        <v>34.571428571428569</v>
      </c>
      <c r="I539" s="22" t="str">
        <f t="shared" si="26"/>
        <v>Y</v>
      </c>
      <c r="J539" s="30">
        <v>62920</v>
      </c>
      <c r="K539" s="28">
        <v>35</v>
      </c>
      <c r="L539" s="3" t="s">
        <v>18</v>
      </c>
    </row>
    <row r="540" spans="1:478" x14ac:dyDescent="0.2">
      <c r="A540" s="3" t="s">
        <v>16</v>
      </c>
      <c r="B540" s="4" t="s">
        <v>30</v>
      </c>
      <c r="C540" s="4" t="s">
        <v>523</v>
      </c>
      <c r="D540" s="6" t="s">
        <v>29</v>
      </c>
      <c r="E540" s="3" t="s">
        <v>35</v>
      </c>
      <c r="F540" s="28">
        <v>1</v>
      </c>
      <c r="G540" s="3" t="s">
        <v>40</v>
      </c>
      <c r="H540" s="24">
        <f>IF(J540&gt;0,(J540/(K540*52)),"  ")</f>
        <v>28.296703296703296</v>
      </c>
      <c r="I540" s="22" t="str">
        <f t="shared" si="26"/>
        <v>Y</v>
      </c>
      <c r="J540" s="30">
        <v>51500</v>
      </c>
      <c r="K540" s="28">
        <v>35</v>
      </c>
      <c r="L540" s="3" t="s">
        <v>18</v>
      </c>
    </row>
    <row r="541" spans="1:478" x14ac:dyDescent="0.2">
      <c r="A541" s="3" t="s">
        <v>16</v>
      </c>
      <c r="B541" s="4" t="s">
        <v>30</v>
      </c>
      <c r="C541" s="4" t="s">
        <v>523</v>
      </c>
      <c r="D541" s="6" t="s">
        <v>29</v>
      </c>
      <c r="E541" s="3" t="s">
        <v>35</v>
      </c>
      <c r="F541" s="28">
        <v>1</v>
      </c>
      <c r="G541" s="3" t="s">
        <v>44</v>
      </c>
      <c r="H541" s="24">
        <f>IF(J541&gt;0,(J541/(K541*52)),"  ")</f>
        <v>27.568681318681318</v>
      </c>
      <c r="I541" s="22" t="str">
        <f t="shared" si="26"/>
        <v>Y</v>
      </c>
      <c r="J541" s="30">
        <v>50175</v>
      </c>
      <c r="K541" s="28">
        <v>35</v>
      </c>
      <c r="L541" s="3" t="s">
        <v>21</v>
      </c>
    </row>
    <row r="542" spans="1:478" x14ac:dyDescent="0.2">
      <c r="A542" s="3" t="s">
        <v>54</v>
      </c>
      <c r="B542" s="4" t="s">
        <v>59</v>
      </c>
      <c r="C542" s="4" t="s">
        <v>525</v>
      </c>
      <c r="D542" s="6" t="s">
        <v>58</v>
      </c>
      <c r="E542" s="3" t="s">
        <v>35</v>
      </c>
      <c r="F542" s="28">
        <v>1</v>
      </c>
      <c r="G542" s="3" t="s">
        <v>57</v>
      </c>
      <c r="H542" s="29">
        <v>9</v>
      </c>
      <c r="I542" s="22" t="str">
        <f t="shared" si="26"/>
        <v xml:space="preserve"> N</v>
      </c>
      <c r="J542" s="7"/>
      <c r="K542" s="28">
        <v>22</v>
      </c>
      <c r="L542" s="3" t="s">
        <v>21</v>
      </c>
    </row>
    <row r="543" spans="1:478" x14ac:dyDescent="0.2">
      <c r="A543" s="3" t="s">
        <v>13</v>
      </c>
      <c r="B543" s="4" t="s">
        <v>72</v>
      </c>
      <c r="C543" s="4" t="s">
        <v>527</v>
      </c>
      <c r="D543" s="6" t="s">
        <v>71</v>
      </c>
      <c r="E543" s="3" t="s">
        <v>35</v>
      </c>
      <c r="F543" s="28">
        <v>1</v>
      </c>
      <c r="G543" s="3" t="s">
        <v>74</v>
      </c>
      <c r="H543" s="24">
        <f t="shared" ref="H543:H551" si="27">IF(J543&gt;0,(J543/(K543*52)),"  ")</f>
        <v>27.087362637362638</v>
      </c>
      <c r="I543" s="22" t="str">
        <f t="shared" si="26"/>
        <v>Y</v>
      </c>
      <c r="J543" s="30">
        <v>49299</v>
      </c>
      <c r="K543" s="28">
        <v>35</v>
      </c>
      <c r="L543" s="3" t="s">
        <v>18</v>
      </c>
    </row>
    <row r="544" spans="1:478" x14ac:dyDescent="0.2">
      <c r="A544" s="3" t="s">
        <v>13</v>
      </c>
      <c r="B544" s="4" t="s">
        <v>72</v>
      </c>
      <c r="C544" s="4" t="s">
        <v>527</v>
      </c>
      <c r="D544" s="6" t="s">
        <v>71</v>
      </c>
      <c r="E544" s="3" t="s">
        <v>35</v>
      </c>
      <c r="F544" s="28">
        <v>1</v>
      </c>
      <c r="G544" s="3" t="s">
        <v>75</v>
      </c>
      <c r="H544" s="24">
        <f t="shared" si="27"/>
        <v>32.619780219780218</v>
      </c>
      <c r="I544" s="22" t="str">
        <f t="shared" si="26"/>
        <v>Y</v>
      </c>
      <c r="J544" s="30">
        <v>59368</v>
      </c>
      <c r="K544" s="28">
        <v>35</v>
      </c>
      <c r="L544" s="3" t="s">
        <v>18</v>
      </c>
    </row>
    <row r="545" spans="1:478" x14ac:dyDescent="0.2">
      <c r="A545" s="3" t="s">
        <v>13</v>
      </c>
      <c r="B545" s="4" t="s">
        <v>72</v>
      </c>
      <c r="C545" s="4" t="s">
        <v>527</v>
      </c>
      <c r="D545" s="6" t="s">
        <v>71</v>
      </c>
      <c r="E545" s="3" t="s">
        <v>35</v>
      </c>
      <c r="F545" s="28">
        <v>1</v>
      </c>
      <c r="G545" s="3" t="s">
        <v>76</v>
      </c>
      <c r="H545" s="24">
        <f t="shared" si="27"/>
        <v>29.881318681318682</v>
      </c>
      <c r="I545" s="22" t="str">
        <f t="shared" si="26"/>
        <v>Y</v>
      </c>
      <c r="J545" s="30">
        <v>54384</v>
      </c>
      <c r="K545" s="28">
        <v>35</v>
      </c>
      <c r="L545" s="3" t="s">
        <v>18</v>
      </c>
    </row>
    <row r="546" spans="1:478" x14ac:dyDescent="0.2">
      <c r="A546" s="3" t="s">
        <v>13</v>
      </c>
      <c r="B546" s="4" t="s">
        <v>72</v>
      </c>
      <c r="C546" s="4" t="s">
        <v>527</v>
      </c>
      <c r="D546" s="6" t="s">
        <v>71</v>
      </c>
      <c r="E546" s="3" t="s">
        <v>35</v>
      </c>
      <c r="F546" s="28">
        <v>1</v>
      </c>
      <c r="G546" s="3" t="s">
        <v>77</v>
      </c>
      <c r="H546" s="24">
        <f t="shared" si="27"/>
        <v>25.331318681318681</v>
      </c>
      <c r="I546" s="22" t="str">
        <f t="shared" si="26"/>
        <v>Y</v>
      </c>
      <c r="J546" s="30">
        <v>46103</v>
      </c>
      <c r="K546" s="28">
        <v>35</v>
      </c>
      <c r="L546" s="3" t="s">
        <v>21</v>
      </c>
    </row>
    <row r="547" spans="1:478" s="15" customFormat="1" x14ac:dyDescent="0.2">
      <c r="A547" s="3" t="s">
        <v>65</v>
      </c>
      <c r="B547" s="4" t="s">
        <v>92</v>
      </c>
      <c r="C547" s="4" t="s">
        <v>528</v>
      </c>
      <c r="D547" s="6" t="s">
        <v>91</v>
      </c>
      <c r="E547" s="3" t="s">
        <v>35</v>
      </c>
      <c r="F547" s="28">
        <v>1</v>
      </c>
      <c r="G547" s="3" t="s">
        <v>95</v>
      </c>
      <c r="H547" s="24">
        <f t="shared" si="27"/>
        <v>41.162637362637362</v>
      </c>
      <c r="I547" s="22" t="str">
        <f t="shared" si="26"/>
        <v>Y</v>
      </c>
      <c r="J547" s="30">
        <v>74916</v>
      </c>
      <c r="K547" s="28">
        <v>35</v>
      </c>
      <c r="L547" s="3" t="s">
        <v>18</v>
      </c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  <c r="AU547" s="18"/>
      <c r="AV547" s="18"/>
      <c r="AW547" s="18"/>
      <c r="AX547" s="18"/>
      <c r="AY547" s="18"/>
      <c r="AZ547" s="18"/>
      <c r="BA547" s="18"/>
      <c r="BB547" s="18"/>
      <c r="BC547" s="18"/>
      <c r="BD547" s="18"/>
      <c r="BE547" s="18"/>
      <c r="BF547" s="18"/>
      <c r="BG547" s="18"/>
      <c r="BH547" s="18"/>
      <c r="BI547" s="18"/>
      <c r="BJ547" s="18"/>
      <c r="BK547" s="18"/>
      <c r="BL547" s="18"/>
      <c r="BM547" s="18"/>
      <c r="BN547" s="18"/>
      <c r="BO547" s="18"/>
      <c r="BP547" s="18"/>
      <c r="BQ547" s="18"/>
      <c r="BR547" s="18"/>
      <c r="BS547" s="18"/>
      <c r="BT547" s="18"/>
      <c r="BU547" s="18"/>
      <c r="BV547" s="18"/>
      <c r="BW547" s="18"/>
      <c r="BX547" s="18"/>
      <c r="BY547" s="18"/>
      <c r="BZ547" s="18"/>
      <c r="CA547" s="18"/>
      <c r="CB547" s="18"/>
      <c r="CC547" s="18"/>
      <c r="CD547" s="18"/>
      <c r="CE547" s="18"/>
      <c r="CF547" s="18"/>
      <c r="CG547" s="18"/>
      <c r="CH547" s="18"/>
      <c r="CI547" s="18"/>
      <c r="CJ547" s="18"/>
      <c r="CK547" s="18"/>
      <c r="CL547" s="18"/>
      <c r="CM547" s="18"/>
      <c r="CN547" s="18"/>
      <c r="CO547" s="18"/>
      <c r="CP547" s="18"/>
      <c r="CQ547" s="18"/>
      <c r="CR547" s="18"/>
      <c r="CS547" s="18"/>
      <c r="CT547" s="18"/>
      <c r="CU547" s="18"/>
      <c r="CV547" s="18"/>
      <c r="CW547" s="18"/>
      <c r="CX547" s="18"/>
      <c r="CY547" s="18"/>
      <c r="CZ547" s="18"/>
      <c r="DA547" s="18"/>
      <c r="DB547" s="18"/>
      <c r="DC547" s="18"/>
      <c r="DD547" s="18"/>
      <c r="DE547" s="18"/>
      <c r="DF547" s="18"/>
      <c r="DG547" s="18"/>
      <c r="DH547" s="18"/>
      <c r="DI547" s="18"/>
      <c r="DJ547" s="18"/>
      <c r="DK547" s="18"/>
      <c r="DL547" s="18"/>
      <c r="DM547" s="18"/>
      <c r="DN547" s="18"/>
      <c r="DO547" s="18"/>
      <c r="DP547" s="18"/>
      <c r="DQ547" s="18"/>
      <c r="DR547" s="18"/>
      <c r="DS547" s="18"/>
      <c r="DT547" s="18"/>
      <c r="DU547" s="18"/>
      <c r="DV547" s="18"/>
      <c r="DW547" s="18"/>
      <c r="DX547" s="18"/>
      <c r="DY547" s="18"/>
      <c r="DZ547" s="18"/>
      <c r="EA547" s="18"/>
      <c r="EB547" s="18"/>
      <c r="EC547" s="18"/>
      <c r="ED547" s="18"/>
      <c r="EE547" s="18"/>
      <c r="EF547" s="18"/>
      <c r="EG547" s="18"/>
      <c r="EH547" s="18"/>
      <c r="EI547" s="18"/>
      <c r="EJ547" s="18"/>
      <c r="EK547" s="18"/>
      <c r="EL547" s="18"/>
      <c r="EM547" s="18"/>
      <c r="EN547" s="18"/>
      <c r="EO547" s="18"/>
      <c r="EP547" s="18"/>
      <c r="EQ547" s="18"/>
      <c r="ER547" s="18"/>
      <c r="ES547" s="18"/>
      <c r="ET547" s="18"/>
      <c r="EU547" s="18"/>
      <c r="EV547" s="18"/>
      <c r="EW547" s="18"/>
      <c r="EX547" s="18"/>
      <c r="EY547" s="18"/>
      <c r="EZ547" s="18"/>
      <c r="FA547" s="18"/>
      <c r="FB547" s="18"/>
      <c r="FC547" s="18"/>
      <c r="FD547" s="18"/>
      <c r="FE547" s="18"/>
      <c r="FF547" s="18"/>
      <c r="FG547" s="18"/>
      <c r="FH547" s="18"/>
      <c r="FI547" s="18"/>
      <c r="FJ547" s="18"/>
      <c r="FK547" s="18"/>
      <c r="FL547" s="18"/>
      <c r="FM547" s="18"/>
      <c r="FN547" s="18"/>
      <c r="FO547" s="18"/>
      <c r="FP547" s="18"/>
      <c r="FQ547" s="18"/>
      <c r="FR547" s="18"/>
      <c r="FS547" s="18"/>
      <c r="FT547" s="18"/>
      <c r="FU547" s="18"/>
      <c r="FV547" s="18"/>
      <c r="FW547" s="18"/>
      <c r="FX547" s="18"/>
      <c r="FY547" s="18"/>
      <c r="FZ547" s="18"/>
      <c r="GA547" s="18"/>
      <c r="GB547" s="18"/>
      <c r="GC547" s="18"/>
      <c r="GD547" s="18"/>
      <c r="GE547" s="18"/>
      <c r="GF547" s="18"/>
      <c r="GG547" s="18"/>
      <c r="GH547" s="18"/>
      <c r="GI547" s="18"/>
      <c r="GJ547" s="18"/>
      <c r="GK547" s="18"/>
      <c r="GL547" s="18"/>
      <c r="GM547" s="18"/>
      <c r="GN547" s="18"/>
      <c r="GO547" s="18"/>
      <c r="GP547" s="18"/>
      <c r="GQ547" s="18"/>
      <c r="GR547" s="18"/>
      <c r="GS547" s="18"/>
      <c r="GT547" s="18"/>
      <c r="GU547" s="18"/>
      <c r="GV547" s="18"/>
      <c r="GW547" s="18"/>
      <c r="GX547" s="18"/>
      <c r="GY547" s="18"/>
      <c r="GZ547" s="18"/>
      <c r="HA547" s="18"/>
      <c r="HB547" s="18"/>
      <c r="HC547" s="18"/>
      <c r="HD547" s="18"/>
      <c r="HE547" s="18"/>
      <c r="HF547" s="18"/>
      <c r="HG547" s="18"/>
      <c r="HH547" s="18"/>
      <c r="HI547" s="18"/>
      <c r="HJ547" s="18"/>
      <c r="HK547" s="18"/>
      <c r="HL547" s="18"/>
      <c r="HM547" s="18"/>
      <c r="HN547" s="18"/>
      <c r="HO547" s="18"/>
      <c r="HP547" s="18"/>
      <c r="HQ547" s="18"/>
      <c r="HR547" s="18"/>
      <c r="HS547" s="18"/>
      <c r="HT547" s="18"/>
      <c r="HU547" s="18"/>
      <c r="HV547" s="18"/>
      <c r="HW547" s="18"/>
      <c r="HX547" s="18"/>
      <c r="HY547" s="18"/>
      <c r="HZ547" s="18"/>
      <c r="IA547" s="18"/>
      <c r="IB547" s="18"/>
      <c r="IC547" s="18"/>
      <c r="ID547" s="18"/>
      <c r="IE547" s="18"/>
      <c r="IF547" s="18"/>
      <c r="IG547" s="18"/>
      <c r="IH547" s="18"/>
      <c r="II547" s="18"/>
      <c r="IJ547" s="18"/>
      <c r="IK547" s="18"/>
      <c r="IL547" s="18"/>
      <c r="IM547" s="18"/>
      <c r="IN547" s="18"/>
      <c r="IO547" s="18"/>
      <c r="IP547" s="18"/>
      <c r="IQ547" s="18"/>
      <c r="IR547" s="18"/>
      <c r="IS547" s="18"/>
      <c r="IT547" s="18"/>
      <c r="IU547" s="18"/>
      <c r="IV547" s="18"/>
      <c r="IW547" s="18"/>
      <c r="IX547" s="18"/>
      <c r="IY547" s="18"/>
      <c r="IZ547" s="18"/>
      <c r="JA547" s="18"/>
      <c r="JB547" s="18"/>
      <c r="JC547" s="18"/>
      <c r="JD547" s="18"/>
      <c r="JE547" s="18"/>
      <c r="JF547" s="18"/>
      <c r="JG547" s="18"/>
      <c r="JH547" s="18"/>
      <c r="JI547" s="18"/>
      <c r="JJ547" s="18"/>
      <c r="JK547" s="18"/>
      <c r="JL547" s="18"/>
      <c r="JM547" s="18"/>
      <c r="JN547" s="18"/>
      <c r="JO547" s="18"/>
      <c r="JP547" s="18"/>
      <c r="JQ547" s="18"/>
      <c r="JR547" s="18"/>
      <c r="JS547" s="18"/>
      <c r="JT547" s="18"/>
      <c r="JU547" s="18"/>
      <c r="JV547" s="18"/>
      <c r="JW547" s="18"/>
      <c r="JX547" s="18"/>
      <c r="JY547" s="18"/>
      <c r="JZ547" s="18"/>
      <c r="KA547" s="18"/>
      <c r="KB547" s="18"/>
      <c r="KC547" s="18"/>
      <c r="KD547" s="18"/>
      <c r="KE547" s="18"/>
      <c r="KF547" s="18"/>
      <c r="KG547" s="18"/>
      <c r="KH547" s="18"/>
      <c r="KI547" s="18"/>
      <c r="KJ547" s="18"/>
      <c r="KK547" s="18"/>
      <c r="KL547" s="18"/>
      <c r="KM547" s="18"/>
      <c r="KN547" s="18"/>
      <c r="KO547" s="18"/>
      <c r="KP547" s="18"/>
      <c r="KQ547" s="18"/>
      <c r="KR547" s="18"/>
      <c r="KS547" s="18"/>
      <c r="KT547" s="18"/>
      <c r="KU547" s="18"/>
      <c r="KV547" s="18"/>
      <c r="KW547" s="18"/>
      <c r="KX547" s="18"/>
      <c r="KY547" s="18"/>
      <c r="KZ547" s="18"/>
      <c r="LA547" s="18"/>
      <c r="LB547" s="18"/>
      <c r="LC547" s="18"/>
      <c r="LD547" s="18"/>
      <c r="LE547" s="18"/>
      <c r="LF547" s="18"/>
      <c r="LG547" s="18"/>
      <c r="LH547" s="18"/>
      <c r="LI547" s="18"/>
      <c r="LJ547" s="18"/>
      <c r="LK547" s="18"/>
      <c r="LL547" s="18"/>
      <c r="LM547" s="18"/>
      <c r="LN547" s="18"/>
      <c r="LO547" s="18"/>
      <c r="LP547" s="18"/>
      <c r="LQ547" s="18"/>
      <c r="LR547" s="18"/>
      <c r="LS547" s="18"/>
      <c r="LT547" s="18"/>
      <c r="LU547" s="18"/>
      <c r="LV547" s="18"/>
      <c r="LW547" s="18"/>
      <c r="LX547" s="18"/>
      <c r="LY547" s="18"/>
      <c r="LZ547" s="18"/>
      <c r="MA547" s="18"/>
      <c r="MB547" s="18"/>
      <c r="MC547" s="18"/>
      <c r="MD547" s="18"/>
      <c r="ME547" s="18"/>
      <c r="MF547" s="18"/>
      <c r="MG547" s="18"/>
      <c r="MH547" s="18"/>
      <c r="MI547" s="18"/>
      <c r="MJ547" s="18"/>
      <c r="MK547" s="18"/>
      <c r="ML547" s="18"/>
      <c r="MM547" s="18"/>
      <c r="MN547" s="18"/>
      <c r="MO547" s="18"/>
      <c r="MP547" s="18"/>
      <c r="MQ547" s="18"/>
      <c r="MR547" s="18"/>
      <c r="MS547" s="18"/>
      <c r="MT547" s="18"/>
      <c r="MU547" s="18"/>
      <c r="MV547" s="18"/>
      <c r="MW547" s="18"/>
      <c r="MX547" s="18"/>
      <c r="MY547" s="18"/>
      <c r="MZ547" s="18"/>
      <c r="NA547" s="18"/>
      <c r="NB547" s="18"/>
      <c r="NC547" s="18"/>
      <c r="ND547" s="18"/>
      <c r="NE547" s="18"/>
      <c r="NF547" s="18"/>
      <c r="NG547" s="18"/>
      <c r="NH547" s="18"/>
      <c r="NI547" s="18"/>
      <c r="NJ547" s="18"/>
      <c r="NK547" s="18"/>
      <c r="NL547" s="18"/>
      <c r="NM547" s="18"/>
      <c r="NN547" s="18"/>
      <c r="NO547" s="18"/>
      <c r="NP547" s="18"/>
      <c r="NQ547" s="18"/>
      <c r="NR547" s="18"/>
      <c r="NS547" s="18"/>
      <c r="NT547" s="18"/>
      <c r="NU547" s="18"/>
      <c r="NV547" s="18"/>
      <c r="NW547" s="18"/>
      <c r="NX547" s="18"/>
      <c r="NY547" s="18"/>
      <c r="NZ547" s="18"/>
      <c r="OA547" s="18"/>
      <c r="OB547" s="18"/>
      <c r="OC547" s="18"/>
      <c r="OD547" s="18"/>
      <c r="OE547" s="18"/>
      <c r="OF547" s="18"/>
      <c r="OG547" s="18"/>
      <c r="OH547" s="18"/>
      <c r="OI547" s="18"/>
      <c r="OJ547" s="18"/>
      <c r="OK547" s="18"/>
      <c r="OL547" s="18"/>
      <c r="OM547" s="18"/>
      <c r="ON547" s="18"/>
      <c r="OO547" s="18"/>
      <c r="OP547" s="18"/>
      <c r="OQ547" s="18"/>
      <c r="OR547" s="18"/>
      <c r="OS547" s="18"/>
      <c r="OT547" s="18"/>
      <c r="OU547" s="18"/>
      <c r="OV547" s="18"/>
      <c r="OW547" s="18"/>
      <c r="OX547" s="18"/>
      <c r="OY547" s="18"/>
      <c r="OZ547" s="18"/>
      <c r="PA547" s="18"/>
      <c r="PB547" s="18"/>
      <c r="PC547" s="18"/>
      <c r="PD547" s="18"/>
      <c r="PE547" s="18"/>
      <c r="PF547" s="18"/>
      <c r="PG547" s="18"/>
      <c r="PH547" s="18"/>
      <c r="PI547" s="18"/>
      <c r="PJ547" s="18"/>
      <c r="PK547" s="18"/>
      <c r="PL547" s="18"/>
      <c r="PM547" s="18"/>
      <c r="PN547" s="18"/>
      <c r="PO547" s="18"/>
      <c r="PP547" s="18"/>
      <c r="PQ547" s="18"/>
      <c r="PR547" s="18"/>
      <c r="PS547" s="18"/>
      <c r="PT547" s="18"/>
      <c r="PU547" s="18"/>
      <c r="PV547" s="18"/>
      <c r="PW547" s="18"/>
      <c r="PX547" s="18"/>
      <c r="PY547" s="18"/>
      <c r="PZ547" s="18"/>
      <c r="QA547" s="18"/>
      <c r="QB547" s="18"/>
      <c r="QC547" s="18"/>
      <c r="QD547" s="18"/>
      <c r="QE547" s="18"/>
      <c r="QF547" s="18"/>
      <c r="QG547" s="18"/>
      <c r="QH547" s="18"/>
      <c r="QI547" s="18"/>
      <c r="QJ547" s="18"/>
      <c r="QK547" s="18"/>
      <c r="QL547" s="18"/>
      <c r="QM547" s="18"/>
      <c r="QN547" s="18"/>
      <c r="QO547" s="18"/>
      <c r="QP547" s="18"/>
      <c r="QQ547" s="18"/>
      <c r="QR547" s="18"/>
      <c r="QS547" s="18"/>
      <c r="QT547" s="18"/>
      <c r="QU547" s="18"/>
      <c r="QV547" s="18"/>
      <c r="QW547" s="18"/>
      <c r="QX547" s="18"/>
      <c r="QY547" s="18"/>
      <c r="QZ547" s="18"/>
      <c r="RA547" s="18"/>
      <c r="RB547" s="18"/>
      <c r="RC547" s="18"/>
      <c r="RD547" s="18"/>
      <c r="RE547" s="18"/>
      <c r="RF547" s="18"/>
      <c r="RG547" s="18"/>
      <c r="RH547" s="18"/>
      <c r="RI547" s="18"/>
      <c r="RJ547" s="18"/>
    </row>
    <row r="548" spans="1:478" x14ac:dyDescent="0.2">
      <c r="A548" s="3" t="s">
        <v>65</v>
      </c>
      <c r="B548" s="4" t="s">
        <v>92</v>
      </c>
      <c r="C548" s="4" t="s">
        <v>528</v>
      </c>
      <c r="D548" s="6" t="s">
        <v>91</v>
      </c>
      <c r="E548" s="3" t="s">
        <v>35</v>
      </c>
      <c r="F548" s="28">
        <v>1</v>
      </c>
      <c r="G548" s="3" t="s">
        <v>96</v>
      </c>
      <c r="H548" s="24">
        <f t="shared" si="27"/>
        <v>34.21208791208791</v>
      </c>
      <c r="I548" s="22" t="str">
        <f t="shared" si="26"/>
        <v>Y</v>
      </c>
      <c r="J548" s="30">
        <v>62266</v>
      </c>
      <c r="K548" s="28">
        <v>35</v>
      </c>
      <c r="L548" s="3" t="s">
        <v>18</v>
      </c>
    </row>
    <row r="549" spans="1:478" x14ac:dyDescent="0.2">
      <c r="A549" s="3" t="s">
        <v>65</v>
      </c>
      <c r="B549" s="4" t="s">
        <v>92</v>
      </c>
      <c r="C549" s="4" t="s">
        <v>528</v>
      </c>
      <c r="D549" s="6" t="s">
        <v>91</v>
      </c>
      <c r="E549" s="3" t="s">
        <v>35</v>
      </c>
      <c r="F549" s="28">
        <v>1</v>
      </c>
      <c r="G549" s="3" t="s">
        <v>97</v>
      </c>
      <c r="H549" s="24">
        <f t="shared" si="27"/>
        <v>35.67197802197802</v>
      </c>
      <c r="I549" s="22" t="str">
        <f t="shared" si="26"/>
        <v>Y</v>
      </c>
      <c r="J549" s="30">
        <v>64923</v>
      </c>
      <c r="K549" s="28">
        <v>35</v>
      </c>
      <c r="L549" s="3" t="s">
        <v>18</v>
      </c>
    </row>
    <row r="550" spans="1:478" x14ac:dyDescent="0.2">
      <c r="A550" s="3" t="s">
        <v>65</v>
      </c>
      <c r="B550" s="4" t="s">
        <v>92</v>
      </c>
      <c r="C550" s="4" t="s">
        <v>528</v>
      </c>
      <c r="D550" s="6" t="s">
        <v>91</v>
      </c>
      <c r="E550" s="3" t="s">
        <v>35</v>
      </c>
      <c r="F550" s="28">
        <v>1</v>
      </c>
      <c r="G550" s="3" t="s">
        <v>57</v>
      </c>
      <c r="H550" s="24">
        <f t="shared" si="27"/>
        <v>24.21868131868132</v>
      </c>
      <c r="I550" s="22" t="str">
        <f t="shared" si="26"/>
        <v>Y</v>
      </c>
      <c r="J550" s="30">
        <v>44078</v>
      </c>
      <c r="K550" s="28">
        <v>35</v>
      </c>
      <c r="L550" s="3" t="s">
        <v>21</v>
      </c>
    </row>
    <row r="551" spans="1:478" x14ac:dyDescent="0.2">
      <c r="A551" s="3" t="s">
        <v>65</v>
      </c>
      <c r="B551" s="4" t="s">
        <v>92</v>
      </c>
      <c r="C551" s="4" t="s">
        <v>528</v>
      </c>
      <c r="D551" s="6" t="s">
        <v>91</v>
      </c>
      <c r="E551" s="3" t="s">
        <v>35</v>
      </c>
      <c r="F551" s="28">
        <v>1</v>
      </c>
      <c r="G551" s="3" t="s">
        <v>100</v>
      </c>
      <c r="H551" s="24">
        <f t="shared" si="27"/>
        <v>24.21868131868132</v>
      </c>
      <c r="I551" s="22" t="str">
        <f t="shared" si="26"/>
        <v>Y</v>
      </c>
      <c r="J551" s="30">
        <v>44078</v>
      </c>
      <c r="K551" s="28">
        <v>35</v>
      </c>
      <c r="L551" s="3" t="s">
        <v>21</v>
      </c>
    </row>
    <row r="552" spans="1:478" x14ac:dyDescent="0.2">
      <c r="A552" s="3" t="s">
        <v>81</v>
      </c>
      <c r="B552" s="4" t="s">
        <v>111</v>
      </c>
      <c r="C552" s="4" t="s">
        <v>529</v>
      </c>
      <c r="D552" s="6" t="s">
        <v>110</v>
      </c>
      <c r="E552" s="3" t="s">
        <v>35</v>
      </c>
      <c r="F552" s="28">
        <v>1</v>
      </c>
      <c r="G552" s="3" t="s">
        <v>115</v>
      </c>
      <c r="H552" s="29">
        <v>17.579999999999998</v>
      </c>
      <c r="I552" s="22" t="str">
        <f>IF(J552&gt;0,"Y","N")</f>
        <v>N</v>
      </c>
      <c r="J552" s="7"/>
      <c r="K552" s="28">
        <v>10</v>
      </c>
      <c r="L552" s="3" t="s">
        <v>21</v>
      </c>
    </row>
    <row r="553" spans="1:478" x14ac:dyDescent="0.2">
      <c r="A553" s="3" t="s">
        <v>119</v>
      </c>
      <c r="B553" s="4" t="s">
        <v>120</v>
      </c>
      <c r="C553" s="4" t="s">
        <v>530</v>
      </c>
      <c r="D553" s="6" t="s">
        <v>118</v>
      </c>
      <c r="E553" s="3" t="s">
        <v>35</v>
      </c>
      <c r="F553" s="28">
        <v>1</v>
      </c>
      <c r="G553" s="3" t="s">
        <v>123</v>
      </c>
      <c r="H553" s="24">
        <f>IF(J553&gt;0,(J553/(K553*52)),"  ")</f>
        <v>29.047252747252749</v>
      </c>
      <c r="I553" s="22" t="str">
        <f t="shared" ref="I553:I565" si="28">IF(J553&gt;0,"Y"," N")</f>
        <v>Y</v>
      </c>
      <c r="J553" s="30">
        <v>52866</v>
      </c>
      <c r="K553" s="28">
        <v>35</v>
      </c>
      <c r="L553" s="3" t="s">
        <v>18</v>
      </c>
    </row>
    <row r="554" spans="1:478" x14ac:dyDescent="0.2">
      <c r="A554" s="3" t="s">
        <v>119</v>
      </c>
      <c r="B554" s="4" t="s">
        <v>120</v>
      </c>
      <c r="C554" s="4" t="s">
        <v>530</v>
      </c>
      <c r="D554" s="6" t="s">
        <v>118</v>
      </c>
      <c r="E554" s="3" t="s">
        <v>35</v>
      </c>
      <c r="F554" s="28">
        <v>1</v>
      </c>
      <c r="G554" s="3" t="s">
        <v>124</v>
      </c>
      <c r="H554" s="24">
        <f>IF(J554&gt;0,(J554/(K554*52)),"  ")</f>
        <v>29.337912087912088</v>
      </c>
      <c r="I554" s="22" t="str">
        <f t="shared" si="28"/>
        <v>Y</v>
      </c>
      <c r="J554" s="30">
        <v>53395</v>
      </c>
      <c r="K554" s="28">
        <v>35</v>
      </c>
      <c r="L554" s="3" t="s">
        <v>18</v>
      </c>
    </row>
    <row r="555" spans="1:478" x14ac:dyDescent="0.2">
      <c r="A555" s="3" t="s">
        <v>119</v>
      </c>
      <c r="B555" s="4" t="s">
        <v>120</v>
      </c>
      <c r="C555" s="4" t="s">
        <v>530</v>
      </c>
      <c r="D555" s="6" t="s">
        <v>118</v>
      </c>
      <c r="E555" s="3" t="s">
        <v>35</v>
      </c>
      <c r="F555" s="28">
        <v>1</v>
      </c>
      <c r="G555" s="3" t="s">
        <v>125</v>
      </c>
      <c r="H555" s="24">
        <f>IF(J555&gt;0,(J555/(K555*52)),"  ")</f>
        <v>28.411538461538463</v>
      </c>
      <c r="I555" s="22" t="str">
        <f t="shared" si="28"/>
        <v>Y</v>
      </c>
      <c r="J555" s="30">
        <v>51709</v>
      </c>
      <c r="K555" s="28">
        <v>35</v>
      </c>
      <c r="L555" s="3" t="s">
        <v>18</v>
      </c>
    </row>
    <row r="556" spans="1:478" x14ac:dyDescent="0.2">
      <c r="A556" s="3" t="s">
        <v>119</v>
      </c>
      <c r="B556" s="4" t="s">
        <v>120</v>
      </c>
      <c r="C556" s="4" t="s">
        <v>530</v>
      </c>
      <c r="D556" s="6" t="s">
        <v>118</v>
      </c>
      <c r="E556" s="3" t="s">
        <v>35</v>
      </c>
      <c r="F556" s="28">
        <v>1</v>
      </c>
      <c r="G556" s="3" t="s">
        <v>126</v>
      </c>
      <c r="H556" s="24">
        <f>IF(J556&gt;0,(J556/(K556*52)),"  ")</f>
        <v>28.411538461538463</v>
      </c>
      <c r="I556" s="22" t="str">
        <f t="shared" si="28"/>
        <v>Y</v>
      </c>
      <c r="J556" s="30">
        <v>51709</v>
      </c>
      <c r="K556" s="28">
        <v>35</v>
      </c>
      <c r="L556" s="3" t="s">
        <v>18</v>
      </c>
    </row>
    <row r="557" spans="1:478" x14ac:dyDescent="0.2">
      <c r="A557" s="3" t="s">
        <v>119</v>
      </c>
      <c r="B557" s="4" t="s">
        <v>120</v>
      </c>
      <c r="C557" s="4" t="s">
        <v>530</v>
      </c>
      <c r="D557" s="6" t="s">
        <v>118</v>
      </c>
      <c r="E557" s="3" t="s">
        <v>35</v>
      </c>
      <c r="F557" s="28">
        <v>1</v>
      </c>
      <c r="G557" s="3" t="s">
        <v>129</v>
      </c>
      <c r="H557" s="29">
        <v>21.02</v>
      </c>
      <c r="I557" s="22" t="str">
        <f t="shared" si="28"/>
        <v xml:space="preserve"> N</v>
      </c>
      <c r="J557" s="7"/>
      <c r="K557" s="28">
        <v>35</v>
      </c>
      <c r="L557" s="3" t="s">
        <v>21</v>
      </c>
    </row>
    <row r="558" spans="1:478" x14ac:dyDescent="0.2">
      <c r="A558" s="3" t="s">
        <v>145</v>
      </c>
      <c r="B558" s="4" t="s">
        <v>146</v>
      </c>
      <c r="C558" s="4" t="s">
        <v>532</v>
      </c>
      <c r="D558" s="6" t="s">
        <v>144</v>
      </c>
      <c r="E558" s="3" t="s">
        <v>35</v>
      </c>
      <c r="F558" s="28">
        <v>1</v>
      </c>
      <c r="G558" s="3" t="s">
        <v>148</v>
      </c>
      <c r="H558" s="29">
        <v>29.82</v>
      </c>
      <c r="I558" s="22" t="str">
        <f t="shared" si="28"/>
        <v xml:space="preserve"> N</v>
      </c>
      <c r="J558" s="7"/>
      <c r="K558" s="28">
        <v>35</v>
      </c>
      <c r="L558" s="3" t="s">
        <v>18</v>
      </c>
    </row>
    <row r="559" spans="1:478" x14ac:dyDescent="0.2">
      <c r="A559" s="3" t="s">
        <v>145</v>
      </c>
      <c r="B559" s="4" t="s">
        <v>146</v>
      </c>
      <c r="C559" s="4" t="s">
        <v>532</v>
      </c>
      <c r="D559" s="6" t="s">
        <v>144</v>
      </c>
      <c r="E559" s="3" t="s">
        <v>35</v>
      </c>
      <c r="F559" s="28">
        <v>1</v>
      </c>
      <c r="G559" s="3" t="s">
        <v>149</v>
      </c>
      <c r="H559" s="29">
        <v>28.4</v>
      </c>
      <c r="I559" s="22" t="str">
        <f t="shared" si="28"/>
        <v xml:space="preserve"> N</v>
      </c>
      <c r="J559" s="7"/>
      <c r="K559" s="28">
        <v>35</v>
      </c>
      <c r="L559" s="3" t="s">
        <v>18</v>
      </c>
    </row>
    <row r="560" spans="1:478" x14ac:dyDescent="0.2">
      <c r="A560" s="3" t="s">
        <v>145</v>
      </c>
      <c r="B560" s="4" t="s">
        <v>146</v>
      </c>
      <c r="C560" s="4" t="s">
        <v>532</v>
      </c>
      <c r="D560" s="6" t="s">
        <v>144</v>
      </c>
      <c r="E560" s="3" t="s">
        <v>35</v>
      </c>
      <c r="F560" s="28">
        <v>1</v>
      </c>
      <c r="G560" s="3" t="s">
        <v>150</v>
      </c>
      <c r="H560" s="29">
        <v>20.22</v>
      </c>
      <c r="I560" s="22" t="str">
        <f t="shared" si="28"/>
        <v xml:space="preserve"> N</v>
      </c>
      <c r="J560" s="7"/>
      <c r="K560" s="28">
        <v>35</v>
      </c>
      <c r="L560" s="3" t="s">
        <v>21</v>
      </c>
    </row>
    <row r="561" spans="1:478" x14ac:dyDescent="0.2">
      <c r="A561" s="3" t="s">
        <v>47</v>
      </c>
      <c r="B561" s="4" t="s">
        <v>161</v>
      </c>
      <c r="C561" s="4" t="s">
        <v>533</v>
      </c>
      <c r="D561" s="6" t="s">
        <v>160</v>
      </c>
      <c r="E561" s="3" t="s">
        <v>35</v>
      </c>
      <c r="F561" s="28">
        <v>1</v>
      </c>
      <c r="G561" s="3" t="s">
        <v>163</v>
      </c>
      <c r="H561" s="24">
        <f>IF(J561&gt;0,(J561/(K561*52)),"  ")</f>
        <v>31.047802197802199</v>
      </c>
      <c r="I561" s="22" t="str">
        <f t="shared" si="28"/>
        <v>Y</v>
      </c>
      <c r="J561" s="30">
        <v>56507</v>
      </c>
      <c r="K561" s="28">
        <v>35</v>
      </c>
      <c r="L561" s="3" t="s">
        <v>18</v>
      </c>
    </row>
    <row r="562" spans="1:478" x14ac:dyDescent="0.2">
      <c r="A562" s="3" t="s">
        <v>47</v>
      </c>
      <c r="B562" s="4" t="s">
        <v>161</v>
      </c>
      <c r="C562" s="4" t="s">
        <v>533</v>
      </c>
      <c r="D562" s="6" t="s">
        <v>160</v>
      </c>
      <c r="E562" s="3" t="s">
        <v>35</v>
      </c>
      <c r="F562" s="28">
        <v>1</v>
      </c>
      <c r="G562" s="3" t="s">
        <v>167</v>
      </c>
      <c r="H562" s="24">
        <f>IF(J562&gt;0,(J562/(K562*52)),"  ")</f>
        <v>31.047802197802199</v>
      </c>
      <c r="I562" s="22" t="str">
        <f t="shared" si="28"/>
        <v>Y</v>
      </c>
      <c r="J562" s="30">
        <v>56507</v>
      </c>
      <c r="K562" s="28">
        <v>35</v>
      </c>
      <c r="L562" s="3" t="s">
        <v>18</v>
      </c>
    </row>
    <row r="563" spans="1:478" x14ac:dyDescent="0.2">
      <c r="A563" s="3" t="s">
        <v>47</v>
      </c>
      <c r="B563" s="4" t="s">
        <v>161</v>
      </c>
      <c r="C563" s="4" t="s">
        <v>533</v>
      </c>
      <c r="D563" s="6" t="s">
        <v>160</v>
      </c>
      <c r="E563" s="3" t="s">
        <v>35</v>
      </c>
      <c r="F563" s="28">
        <v>1</v>
      </c>
      <c r="G563" s="3" t="s">
        <v>168</v>
      </c>
      <c r="H563" s="24">
        <f>IF(J563&gt;0,(J563/(K563*52)),"  ")</f>
        <v>31.047802197802199</v>
      </c>
      <c r="I563" s="22" t="str">
        <f t="shared" si="28"/>
        <v>Y</v>
      </c>
      <c r="J563" s="30">
        <v>56507</v>
      </c>
      <c r="K563" s="28">
        <v>35</v>
      </c>
      <c r="L563" s="3" t="s">
        <v>18</v>
      </c>
    </row>
    <row r="564" spans="1:478" x14ac:dyDescent="0.2">
      <c r="A564" s="3" t="s">
        <v>47</v>
      </c>
      <c r="B564" s="4" t="s">
        <v>161</v>
      </c>
      <c r="C564" s="4" t="s">
        <v>533</v>
      </c>
      <c r="D564" s="6" t="s">
        <v>160</v>
      </c>
      <c r="E564" s="3" t="s">
        <v>35</v>
      </c>
      <c r="F564" s="28">
        <v>1</v>
      </c>
      <c r="G564" s="3" t="s">
        <v>74</v>
      </c>
      <c r="H564" s="24">
        <f>IF(J564&gt;0,(J564/(K564*52)),"  ")</f>
        <v>31.047802197802199</v>
      </c>
      <c r="I564" s="22" t="str">
        <f t="shared" si="28"/>
        <v>Y</v>
      </c>
      <c r="J564" s="30">
        <v>56507</v>
      </c>
      <c r="K564" s="28">
        <v>35</v>
      </c>
      <c r="L564" s="3" t="s">
        <v>18</v>
      </c>
    </row>
    <row r="565" spans="1:478" x14ac:dyDescent="0.2">
      <c r="A565" s="3" t="s">
        <v>47</v>
      </c>
      <c r="B565" s="4" t="s">
        <v>161</v>
      </c>
      <c r="C565" s="4" t="s">
        <v>533</v>
      </c>
      <c r="D565" s="6" t="s">
        <v>160</v>
      </c>
      <c r="E565" s="3" t="s">
        <v>35</v>
      </c>
      <c r="F565" s="28">
        <v>1</v>
      </c>
      <c r="G565" s="3" t="s">
        <v>173</v>
      </c>
      <c r="H565" s="24">
        <f>IF(J565&gt;0,(J565/(K565*52)),"  ")</f>
        <v>26.624725274725275</v>
      </c>
      <c r="I565" s="22" t="str">
        <f t="shared" si="28"/>
        <v>Y</v>
      </c>
      <c r="J565" s="30">
        <v>48457</v>
      </c>
      <c r="K565" s="28">
        <v>35</v>
      </c>
      <c r="L565" s="3" t="s">
        <v>21</v>
      </c>
    </row>
    <row r="566" spans="1:478" x14ac:dyDescent="0.2">
      <c r="A566" s="3" t="s">
        <v>176</v>
      </c>
      <c r="B566" s="4" t="s">
        <v>177</v>
      </c>
      <c r="C566" s="4" t="s">
        <v>534</v>
      </c>
      <c r="D566" s="6" t="s">
        <v>175</v>
      </c>
      <c r="E566" s="3" t="s">
        <v>35</v>
      </c>
      <c r="F566" s="28">
        <v>1</v>
      </c>
      <c r="G566" s="3" t="s">
        <v>178</v>
      </c>
      <c r="H566" s="29">
        <v>29.97</v>
      </c>
      <c r="I566" s="25" t="s">
        <v>513</v>
      </c>
      <c r="J566" s="30">
        <v>62296</v>
      </c>
      <c r="K566" s="28">
        <v>40</v>
      </c>
      <c r="L566" s="3" t="s">
        <v>18</v>
      </c>
    </row>
    <row r="567" spans="1:478" x14ac:dyDescent="0.2">
      <c r="A567" s="3" t="s">
        <v>182</v>
      </c>
      <c r="B567" s="4" t="s">
        <v>183</v>
      </c>
      <c r="C567" s="4" t="s">
        <v>535</v>
      </c>
      <c r="D567" s="6" t="s">
        <v>181</v>
      </c>
      <c r="E567" s="3" t="s">
        <v>35</v>
      </c>
      <c r="F567" s="28">
        <v>1</v>
      </c>
      <c r="G567" s="3" t="s">
        <v>186</v>
      </c>
      <c r="H567" s="29">
        <v>24.88</v>
      </c>
      <c r="I567" s="22" t="str">
        <f t="shared" ref="I567:I576" si="29">IF(J567&gt;0,"Y"," N")</f>
        <v xml:space="preserve"> N</v>
      </c>
      <c r="J567" s="7"/>
      <c r="K567" s="28">
        <v>35</v>
      </c>
      <c r="L567" s="3" t="s">
        <v>21</v>
      </c>
    </row>
    <row r="568" spans="1:478" x14ac:dyDescent="0.2">
      <c r="A568" s="3" t="s">
        <v>182</v>
      </c>
      <c r="B568" s="4" t="s">
        <v>183</v>
      </c>
      <c r="C568" s="4" t="s">
        <v>535</v>
      </c>
      <c r="D568" s="6" t="s">
        <v>181</v>
      </c>
      <c r="E568" s="3" t="s">
        <v>35</v>
      </c>
      <c r="F568" s="28">
        <v>1</v>
      </c>
      <c r="G568" s="3" t="s">
        <v>44</v>
      </c>
      <c r="H568" s="29">
        <v>19</v>
      </c>
      <c r="I568" s="22" t="str">
        <f t="shared" si="29"/>
        <v xml:space="preserve"> N</v>
      </c>
      <c r="J568" s="7"/>
      <c r="K568" s="28">
        <v>35</v>
      </c>
      <c r="L568" s="3" t="s">
        <v>21</v>
      </c>
    </row>
    <row r="569" spans="1:478" x14ac:dyDescent="0.2">
      <c r="A569" s="3" t="s">
        <v>176</v>
      </c>
      <c r="B569" s="4" t="s">
        <v>177</v>
      </c>
      <c r="C569" s="4" t="s">
        <v>539</v>
      </c>
      <c r="D569" s="6" t="s">
        <v>205</v>
      </c>
      <c r="E569" s="3" t="s">
        <v>35</v>
      </c>
      <c r="F569" s="28">
        <v>1</v>
      </c>
      <c r="G569" s="3" t="s">
        <v>57</v>
      </c>
      <c r="H569" s="24">
        <f>IF(J569&gt;0,(J569/(K569*52)),"  ")</f>
        <v>19.98024948024948</v>
      </c>
      <c r="I569" s="22" t="str">
        <f t="shared" si="29"/>
        <v>Y</v>
      </c>
      <c r="J569" s="30">
        <v>38442</v>
      </c>
      <c r="K569" s="28">
        <v>37</v>
      </c>
      <c r="L569" s="3" t="s">
        <v>21</v>
      </c>
    </row>
    <row r="570" spans="1:478" x14ac:dyDescent="0.2">
      <c r="A570" s="3" t="s">
        <v>11</v>
      </c>
      <c r="B570" s="4" t="s">
        <v>12</v>
      </c>
      <c r="C570" s="4" t="s">
        <v>545</v>
      </c>
      <c r="D570" s="6" t="s">
        <v>246</v>
      </c>
      <c r="E570" s="3" t="s">
        <v>35</v>
      </c>
      <c r="F570" s="28">
        <v>1</v>
      </c>
      <c r="G570" s="3" t="s">
        <v>77</v>
      </c>
      <c r="H570" s="29">
        <v>12</v>
      </c>
      <c r="I570" s="22" t="str">
        <f t="shared" si="29"/>
        <v xml:space="preserve"> N</v>
      </c>
      <c r="J570" s="7"/>
      <c r="K570" s="28">
        <v>18</v>
      </c>
      <c r="L570" s="3" t="s">
        <v>21</v>
      </c>
    </row>
    <row r="571" spans="1:478" s="15" customFormat="1" x14ac:dyDescent="0.2">
      <c r="A571" s="3" t="s">
        <v>147</v>
      </c>
      <c r="B571" s="4" t="s">
        <v>269</v>
      </c>
      <c r="C571" s="4" t="s">
        <v>549</v>
      </c>
      <c r="D571" s="6" t="s">
        <v>268</v>
      </c>
      <c r="E571" s="3" t="s">
        <v>35</v>
      </c>
      <c r="F571" s="28">
        <v>1</v>
      </c>
      <c r="G571" s="3" t="s">
        <v>277</v>
      </c>
      <c r="H571" s="29">
        <v>16.079999999999998</v>
      </c>
      <c r="I571" s="22" t="str">
        <f t="shared" si="29"/>
        <v xml:space="preserve"> N</v>
      </c>
      <c r="J571" s="7"/>
      <c r="K571" s="28">
        <v>35</v>
      </c>
      <c r="L571" s="3" t="s">
        <v>21</v>
      </c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U571" s="18"/>
      <c r="AV571" s="18"/>
      <c r="AW571" s="18"/>
      <c r="AX571" s="18"/>
      <c r="AY571" s="18"/>
      <c r="AZ571" s="18"/>
      <c r="BA571" s="18"/>
      <c r="BB571" s="18"/>
      <c r="BC571" s="18"/>
      <c r="BD571" s="18"/>
      <c r="BE571" s="18"/>
      <c r="BF571" s="18"/>
      <c r="BG571" s="18"/>
      <c r="BH571" s="18"/>
      <c r="BI571" s="18"/>
      <c r="BJ571" s="18"/>
      <c r="BK571" s="18"/>
      <c r="BL571" s="18"/>
      <c r="BM571" s="18"/>
      <c r="BN571" s="18"/>
      <c r="BO571" s="18"/>
      <c r="BP571" s="18"/>
      <c r="BQ571" s="18"/>
      <c r="BR571" s="18"/>
      <c r="BS571" s="18"/>
      <c r="BT571" s="18"/>
      <c r="BU571" s="18"/>
      <c r="BV571" s="18"/>
      <c r="BW571" s="18"/>
      <c r="BX571" s="18"/>
      <c r="BY571" s="18"/>
      <c r="BZ571" s="18"/>
      <c r="CA571" s="18"/>
      <c r="CB571" s="18"/>
      <c r="CC571" s="18"/>
      <c r="CD571" s="18"/>
      <c r="CE571" s="18"/>
      <c r="CF571" s="18"/>
      <c r="CG571" s="18"/>
      <c r="CH571" s="18"/>
      <c r="CI571" s="18"/>
      <c r="CJ571" s="18"/>
      <c r="CK571" s="18"/>
      <c r="CL571" s="18"/>
      <c r="CM571" s="18"/>
      <c r="CN571" s="18"/>
      <c r="CO571" s="18"/>
      <c r="CP571" s="18"/>
      <c r="CQ571" s="18"/>
      <c r="CR571" s="18"/>
      <c r="CS571" s="18"/>
      <c r="CT571" s="18"/>
      <c r="CU571" s="18"/>
      <c r="CV571" s="18"/>
      <c r="CW571" s="18"/>
      <c r="CX571" s="18"/>
      <c r="CY571" s="18"/>
      <c r="CZ571" s="18"/>
      <c r="DA571" s="18"/>
      <c r="DB571" s="18"/>
      <c r="DC571" s="18"/>
      <c r="DD571" s="18"/>
      <c r="DE571" s="18"/>
      <c r="DF571" s="18"/>
      <c r="DG571" s="18"/>
      <c r="DH571" s="18"/>
      <c r="DI571" s="18"/>
      <c r="DJ571" s="18"/>
      <c r="DK571" s="18"/>
      <c r="DL571" s="18"/>
      <c r="DM571" s="18"/>
      <c r="DN571" s="18"/>
      <c r="DO571" s="18"/>
      <c r="DP571" s="18"/>
      <c r="DQ571" s="18"/>
      <c r="DR571" s="18"/>
      <c r="DS571" s="18"/>
      <c r="DT571" s="18"/>
      <c r="DU571" s="18"/>
      <c r="DV571" s="18"/>
      <c r="DW571" s="18"/>
      <c r="DX571" s="18"/>
      <c r="DY571" s="18"/>
      <c r="DZ571" s="18"/>
      <c r="EA571" s="18"/>
      <c r="EB571" s="18"/>
      <c r="EC571" s="18"/>
      <c r="ED571" s="18"/>
      <c r="EE571" s="18"/>
      <c r="EF571" s="18"/>
      <c r="EG571" s="18"/>
      <c r="EH571" s="18"/>
      <c r="EI571" s="18"/>
      <c r="EJ571" s="18"/>
      <c r="EK571" s="18"/>
      <c r="EL571" s="18"/>
      <c r="EM571" s="18"/>
      <c r="EN571" s="18"/>
      <c r="EO571" s="18"/>
      <c r="EP571" s="18"/>
      <c r="EQ571" s="18"/>
      <c r="ER571" s="18"/>
      <c r="ES571" s="18"/>
      <c r="ET571" s="18"/>
      <c r="EU571" s="18"/>
      <c r="EV571" s="18"/>
      <c r="EW571" s="18"/>
      <c r="EX571" s="18"/>
      <c r="EY571" s="18"/>
      <c r="EZ571" s="18"/>
      <c r="FA571" s="18"/>
      <c r="FB571" s="18"/>
      <c r="FC571" s="18"/>
      <c r="FD571" s="18"/>
      <c r="FE571" s="18"/>
      <c r="FF571" s="18"/>
      <c r="FG571" s="18"/>
      <c r="FH571" s="18"/>
      <c r="FI571" s="18"/>
      <c r="FJ571" s="18"/>
      <c r="FK571" s="18"/>
      <c r="FL571" s="18"/>
      <c r="FM571" s="18"/>
      <c r="FN571" s="18"/>
      <c r="FO571" s="18"/>
      <c r="FP571" s="18"/>
      <c r="FQ571" s="18"/>
      <c r="FR571" s="18"/>
      <c r="FS571" s="18"/>
      <c r="FT571" s="18"/>
      <c r="FU571" s="18"/>
      <c r="FV571" s="18"/>
      <c r="FW571" s="18"/>
      <c r="FX571" s="18"/>
      <c r="FY571" s="18"/>
      <c r="FZ571" s="18"/>
      <c r="GA571" s="18"/>
      <c r="GB571" s="18"/>
      <c r="GC571" s="18"/>
      <c r="GD571" s="18"/>
      <c r="GE571" s="18"/>
      <c r="GF571" s="18"/>
      <c r="GG571" s="18"/>
      <c r="GH571" s="18"/>
      <c r="GI571" s="18"/>
      <c r="GJ571" s="18"/>
      <c r="GK571" s="18"/>
      <c r="GL571" s="18"/>
      <c r="GM571" s="18"/>
      <c r="GN571" s="18"/>
      <c r="GO571" s="18"/>
      <c r="GP571" s="18"/>
      <c r="GQ571" s="18"/>
      <c r="GR571" s="18"/>
      <c r="GS571" s="18"/>
      <c r="GT571" s="18"/>
      <c r="GU571" s="18"/>
      <c r="GV571" s="18"/>
      <c r="GW571" s="18"/>
      <c r="GX571" s="18"/>
      <c r="GY571" s="18"/>
      <c r="GZ571" s="18"/>
      <c r="HA571" s="18"/>
      <c r="HB571" s="18"/>
      <c r="HC571" s="18"/>
      <c r="HD571" s="18"/>
      <c r="HE571" s="18"/>
      <c r="HF571" s="18"/>
      <c r="HG571" s="18"/>
      <c r="HH571" s="18"/>
      <c r="HI571" s="18"/>
      <c r="HJ571" s="18"/>
      <c r="HK571" s="18"/>
      <c r="HL571" s="18"/>
      <c r="HM571" s="18"/>
      <c r="HN571" s="18"/>
      <c r="HO571" s="18"/>
      <c r="HP571" s="18"/>
      <c r="HQ571" s="18"/>
      <c r="HR571" s="18"/>
      <c r="HS571" s="18"/>
      <c r="HT571" s="18"/>
      <c r="HU571" s="18"/>
      <c r="HV571" s="18"/>
      <c r="HW571" s="18"/>
      <c r="HX571" s="18"/>
      <c r="HY571" s="18"/>
      <c r="HZ571" s="18"/>
      <c r="IA571" s="18"/>
      <c r="IB571" s="18"/>
      <c r="IC571" s="18"/>
      <c r="ID571" s="18"/>
      <c r="IE571" s="18"/>
      <c r="IF571" s="18"/>
      <c r="IG571" s="18"/>
      <c r="IH571" s="18"/>
      <c r="II571" s="18"/>
      <c r="IJ571" s="18"/>
      <c r="IK571" s="18"/>
      <c r="IL571" s="18"/>
      <c r="IM571" s="18"/>
      <c r="IN571" s="18"/>
      <c r="IO571" s="18"/>
      <c r="IP571" s="18"/>
      <c r="IQ571" s="18"/>
      <c r="IR571" s="18"/>
      <c r="IS571" s="18"/>
      <c r="IT571" s="18"/>
      <c r="IU571" s="18"/>
      <c r="IV571" s="18"/>
      <c r="IW571" s="18"/>
      <c r="IX571" s="18"/>
      <c r="IY571" s="18"/>
      <c r="IZ571" s="18"/>
      <c r="JA571" s="18"/>
      <c r="JB571" s="18"/>
      <c r="JC571" s="18"/>
      <c r="JD571" s="18"/>
      <c r="JE571" s="18"/>
      <c r="JF571" s="18"/>
      <c r="JG571" s="18"/>
      <c r="JH571" s="18"/>
      <c r="JI571" s="18"/>
      <c r="JJ571" s="18"/>
      <c r="JK571" s="18"/>
      <c r="JL571" s="18"/>
      <c r="JM571" s="18"/>
      <c r="JN571" s="18"/>
      <c r="JO571" s="18"/>
      <c r="JP571" s="18"/>
      <c r="JQ571" s="18"/>
      <c r="JR571" s="18"/>
      <c r="JS571" s="18"/>
      <c r="JT571" s="18"/>
      <c r="JU571" s="18"/>
      <c r="JV571" s="18"/>
      <c r="JW571" s="18"/>
      <c r="JX571" s="18"/>
      <c r="JY571" s="18"/>
      <c r="JZ571" s="18"/>
      <c r="KA571" s="18"/>
      <c r="KB571" s="18"/>
      <c r="KC571" s="18"/>
      <c r="KD571" s="18"/>
      <c r="KE571" s="18"/>
      <c r="KF571" s="18"/>
      <c r="KG571" s="18"/>
      <c r="KH571" s="18"/>
      <c r="KI571" s="18"/>
      <c r="KJ571" s="18"/>
      <c r="KK571" s="18"/>
      <c r="KL571" s="18"/>
      <c r="KM571" s="18"/>
      <c r="KN571" s="18"/>
      <c r="KO571" s="18"/>
      <c r="KP571" s="18"/>
      <c r="KQ571" s="18"/>
      <c r="KR571" s="18"/>
      <c r="KS571" s="18"/>
      <c r="KT571" s="18"/>
      <c r="KU571" s="18"/>
      <c r="KV571" s="18"/>
      <c r="KW571" s="18"/>
      <c r="KX571" s="18"/>
      <c r="KY571" s="18"/>
      <c r="KZ571" s="18"/>
      <c r="LA571" s="18"/>
      <c r="LB571" s="18"/>
      <c r="LC571" s="18"/>
      <c r="LD571" s="18"/>
      <c r="LE571" s="18"/>
      <c r="LF571" s="18"/>
      <c r="LG571" s="18"/>
      <c r="LH571" s="18"/>
      <c r="LI571" s="18"/>
      <c r="LJ571" s="18"/>
      <c r="LK571" s="18"/>
      <c r="LL571" s="18"/>
      <c r="LM571" s="18"/>
      <c r="LN571" s="18"/>
      <c r="LO571" s="18"/>
      <c r="LP571" s="18"/>
      <c r="LQ571" s="18"/>
      <c r="LR571" s="18"/>
      <c r="LS571" s="18"/>
      <c r="LT571" s="18"/>
      <c r="LU571" s="18"/>
      <c r="LV571" s="18"/>
      <c r="LW571" s="18"/>
      <c r="LX571" s="18"/>
      <c r="LY571" s="18"/>
      <c r="LZ571" s="18"/>
      <c r="MA571" s="18"/>
      <c r="MB571" s="18"/>
      <c r="MC571" s="18"/>
      <c r="MD571" s="18"/>
      <c r="ME571" s="18"/>
      <c r="MF571" s="18"/>
      <c r="MG571" s="18"/>
      <c r="MH571" s="18"/>
      <c r="MI571" s="18"/>
      <c r="MJ571" s="18"/>
      <c r="MK571" s="18"/>
      <c r="ML571" s="18"/>
      <c r="MM571" s="18"/>
      <c r="MN571" s="18"/>
      <c r="MO571" s="18"/>
      <c r="MP571" s="18"/>
      <c r="MQ571" s="18"/>
      <c r="MR571" s="18"/>
      <c r="MS571" s="18"/>
      <c r="MT571" s="18"/>
      <c r="MU571" s="18"/>
      <c r="MV571" s="18"/>
      <c r="MW571" s="18"/>
      <c r="MX571" s="18"/>
      <c r="MY571" s="18"/>
      <c r="MZ571" s="18"/>
      <c r="NA571" s="18"/>
      <c r="NB571" s="18"/>
      <c r="NC571" s="18"/>
      <c r="ND571" s="18"/>
      <c r="NE571" s="18"/>
      <c r="NF571" s="18"/>
      <c r="NG571" s="18"/>
      <c r="NH571" s="18"/>
      <c r="NI571" s="18"/>
      <c r="NJ571" s="18"/>
      <c r="NK571" s="18"/>
      <c r="NL571" s="18"/>
      <c r="NM571" s="18"/>
      <c r="NN571" s="18"/>
      <c r="NO571" s="18"/>
      <c r="NP571" s="18"/>
      <c r="NQ571" s="18"/>
      <c r="NR571" s="18"/>
      <c r="NS571" s="18"/>
      <c r="NT571" s="18"/>
      <c r="NU571" s="18"/>
      <c r="NV571" s="18"/>
      <c r="NW571" s="18"/>
      <c r="NX571" s="18"/>
      <c r="NY571" s="18"/>
      <c r="NZ571" s="18"/>
      <c r="OA571" s="18"/>
      <c r="OB571" s="18"/>
      <c r="OC571" s="18"/>
      <c r="OD571" s="18"/>
      <c r="OE571" s="18"/>
      <c r="OF571" s="18"/>
      <c r="OG571" s="18"/>
      <c r="OH571" s="18"/>
      <c r="OI571" s="18"/>
      <c r="OJ571" s="18"/>
      <c r="OK571" s="18"/>
      <c r="OL571" s="18"/>
      <c r="OM571" s="18"/>
      <c r="ON571" s="18"/>
      <c r="OO571" s="18"/>
      <c r="OP571" s="18"/>
      <c r="OQ571" s="18"/>
      <c r="OR571" s="18"/>
      <c r="OS571" s="18"/>
      <c r="OT571" s="18"/>
      <c r="OU571" s="18"/>
      <c r="OV571" s="18"/>
      <c r="OW571" s="18"/>
      <c r="OX571" s="18"/>
      <c r="OY571" s="18"/>
      <c r="OZ571" s="18"/>
      <c r="PA571" s="18"/>
      <c r="PB571" s="18"/>
      <c r="PC571" s="18"/>
      <c r="PD571" s="18"/>
      <c r="PE571" s="18"/>
      <c r="PF571" s="18"/>
      <c r="PG571" s="18"/>
      <c r="PH571" s="18"/>
      <c r="PI571" s="18"/>
      <c r="PJ571" s="18"/>
      <c r="PK571" s="18"/>
      <c r="PL571" s="18"/>
      <c r="PM571" s="18"/>
      <c r="PN571" s="18"/>
      <c r="PO571" s="18"/>
      <c r="PP571" s="18"/>
      <c r="PQ571" s="18"/>
      <c r="PR571" s="18"/>
      <c r="PS571" s="18"/>
      <c r="PT571" s="18"/>
      <c r="PU571" s="18"/>
      <c r="PV571" s="18"/>
      <c r="PW571" s="18"/>
      <c r="PX571" s="18"/>
      <c r="PY571" s="18"/>
      <c r="PZ571" s="18"/>
      <c r="QA571" s="18"/>
      <c r="QB571" s="18"/>
      <c r="QC571" s="18"/>
      <c r="QD571" s="18"/>
      <c r="QE571" s="18"/>
      <c r="QF571" s="18"/>
      <c r="QG571" s="18"/>
      <c r="QH571" s="18"/>
      <c r="QI571" s="18"/>
      <c r="QJ571" s="18"/>
      <c r="QK571" s="18"/>
      <c r="QL571" s="18"/>
      <c r="QM571" s="18"/>
      <c r="QN571" s="18"/>
      <c r="QO571" s="18"/>
      <c r="QP571" s="18"/>
      <c r="QQ571" s="18"/>
      <c r="QR571" s="18"/>
      <c r="QS571" s="18"/>
      <c r="QT571" s="18"/>
      <c r="QU571" s="18"/>
      <c r="QV571" s="18"/>
      <c r="QW571" s="18"/>
      <c r="QX571" s="18"/>
      <c r="QY571" s="18"/>
      <c r="QZ571" s="18"/>
      <c r="RA571" s="18"/>
      <c r="RB571" s="18"/>
      <c r="RC571" s="18"/>
      <c r="RD571" s="18"/>
      <c r="RE571" s="18"/>
      <c r="RF571" s="18"/>
      <c r="RG571" s="18"/>
      <c r="RH571" s="18"/>
      <c r="RI571" s="18"/>
      <c r="RJ571" s="18"/>
    </row>
    <row r="572" spans="1:478" x14ac:dyDescent="0.2">
      <c r="A572" s="3" t="s">
        <v>279</v>
      </c>
      <c r="B572" s="4" t="s">
        <v>280</v>
      </c>
      <c r="C572" s="4" t="s">
        <v>550</v>
      </c>
      <c r="D572" s="6" t="s">
        <v>278</v>
      </c>
      <c r="E572" s="3" t="s">
        <v>35</v>
      </c>
      <c r="F572" s="28">
        <v>1</v>
      </c>
      <c r="G572" s="3" t="s">
        <v>129</v>
      </c>
      <c r="H572" s="24">
        <f>IF(J572&gt;0,(J572/(K572*52)),"  ")</f>
        <v>15.507692307692308</v>
      </c>
      <c r="I572" s="22" t="str">
        <f t="shared" si="29"/>
        <v>Y</v>
      </c>
      <c r="J572" s="30">
        <v>32256</v>
      </c>
      <c r="K572" s="28">
        <v>40</v>
      </c>
      <c r="L572" s="3" t="s">
        <v>21</v>
      </c>
    </row>
    <row r="573" spans="1:478" x14ac:dyDescent="0.2">
      <c r="A573" s="3" t="s">
        <v>236</v>
      </c>
      <c r="B573" s="4" t="s">
        <v>287</v>
      </c>
      <c r="C573" s="4" t="s">
        <v>551</v>
      </c>
      <c r="D573" s="6" t="s">
        <v>286</v>
      </c>
      <c r="E573" s="3" t="s">
        <v>35</v>
      </c>
      <c r="F573" s="28">
        <v>1</v>
      </c>
      <c r="G573" s="3" t="s">
        <v>288</v>
      </c>
      <c r="H573" s="29">
        <v>27.45</v>
      </c>
      <c r="I573" s="22" t="str">
        <f t="shared" si="29"/>
        <v xml:space="preserve"> N</v>
      </c>
      <c r="J573" s="7"/>
      <c r="K573" s="28">
        <v>35</v>
      </c>
      <c r="L573" s="3" t="s">
        <v>18</v>
      </c>
    </row>
    <row r="574" spans="1:478" x14ac:dyDescent="0.2">
      <c r="A574" s="3" t="s">
        <v>236</v>
      </c>
      <c r="B574" s="4" t="s">
        <v>287</v>
      </c>
      <c r="C574" s="4" t="s">
        <v>551</v>
      </c>
      <c r="D574" s="6" t="s">
        <v>286</v>
      </c>
      <c r="E574" s="3" t="s">
        <v>35</v>
      </c>
      <c r="F574" s="28">
        <v>1</v>
      </c>
      <c r="G574" s="3" t="s">
        <v>149</v>
      </c>
      <c r="H574" s="29">
        <v>23.12</v>
      </c>
      <c r="I574" s="22" t="str">
        <f t="shared" si="29"/>
        <v xml:space="preserve"> N</v>
      </c>
      <c r="J574" s="7"/>
      <c r="K574" s="28">
        <v>35</v>
      </c>
      <c r="L574" s="3" t="s">
        <v>18</v>
      </c>
    </row>
    <row r="575" spans="1:478" x14ac:dyDescent="0.2">
      <c r="A575" s="3" t="s">
        <v>236</v>
      </c>
      <c r="B575" s="4" t="s">
        <v>287</v>
      </c>
      <c r="C575" s="4" t="s">
        <v>551</v>
      </c>
      <c r="D575" s="6" t="s">
        <v>286</v>
      </c>
      <c r="E575" s="3" t="s">
        <v>35</v>
      </c>
      <c r="F575" s="28">
        <v>1</v>
      </c>
      <c r="G575" s="3" t="s">
        <v>289</v>
      </c>
      <c r="H575" s="29">
        <v>22.84</v>
      </c>
      <c r="I575" s="22" t="str">
        <f t="shared" si="29"/>
        <v xml:space="preserve"> N</v>
      </c>
      <c r="J575" s="7"/>
      <c r="K575" s="28">
        <v>35</v>
      </c>
      <c r="L575" s="3" t="s">
        <v>21</v>
      </c>
    </row>
    <row r="576" spans="1:478" x14ac:dyDescent="0.2">
      <c r="A576" s="3" t="s">
        <v>236</v>
      </c>
      <c r="B576" s="4" t="s">
        <v>287</v>
      </c>
      <c r="C576" s="4" t="s">
        <v>551</v>
      </c>
      <c r="D576" s="6" t="s">
        <v>286</v>
      </c>
      <c r="E576" s="3" t="s">
        <v>35</v>
      </c>
      <c r="F576" s="28">
        <v>1</v>
      </c>
      <c r="G576" s="3" t="s">
        <v>129</v>
      </c>
      <c r="H576" s="29">
        <v>22.84</v>
      </c>
      <c r="I576" s="22" t="str">
        <f t="shared" si="29"/>
        <v xml:space="preserve"> N</v>
      </c>
      <c r="J576" s="7"/>
      <c r="K576" s="28">
        <v>35</v>
      </c>
      <c r="L576" s="3" t="s">
        <v>21</v>
      </c>
    </row>
    <row r="577" spans="1:12" x14ac:dyDescent="0.2">
      <c r="A577" s="3" t="s">
        <v>291</v>
      </c>
      <c r="B577" s="4" t="s">
        <v>292</v>
      </c>
      <c r="C577" s="4" t="s">
        <v>552</v>
      </c>
      <c r="D577" s="6" t="s">
        <v>290</v>
      </c>
      <c r="E577" s="3" t="s">
        <v>35</v>
      </c>
      <c r="F577" s="28">
        <v>1</v>
      </c>
      <c r="G577" s="3" t="s">
        <v>129</v>
      </c>
      <c r="H577" s="24">
        <f t="shared" ref="H577:H586" si="30">IF(J577&gt;0,(J577/(K577*52)),"  ")</f>
        <v>21.340659340659339</v>
      </c>
      <c r="I577" s="22" t="s">
        <v>514</v>
      </c>
      <c r="J577" s="30">
        <v>38840</v>
      </c>
      <c r="K577" s="28">
        <v>35</v>
      </c>
      <c r="L577" s="3" t="s">
        <v>21</v>
      </c>
    </row>
    <row r="578" spans="1:12" x14ac:dyDescent="0.2">
      <c r="A578" s="3" t="s">
        <v>291</v>
      </c>
      <c r="B578" s="4" t="s">
        <v>292</v>
      </c>
      <c r="C578" s="4" t="s">
        <v>552</v>
      </c>
      <c r="D578" s="6" t="s">
        <v>290</v>
      </c>
      <c r="E578" s="3" t="s">
        <v>35</v>
      </c>
      <c r="F578" s="28">
        <v>1</v>
      </c>
      <c r="G578" s="3" t="s">
        <v>149</v>
      </c>
      <c r="H578" s="24">
        <f t="shared" si="30"/>
        <v>30.995604395604396</v>
      </c>
      <c r="I578" s="22" t="s">
        <v>514</v>
      </c>
      <c r="J578" s="30">
        <v>56412</v>
      </c>
      <c r="K578" s="28">
        <v>35</v>
      </c>
      <c r="L578" s="3" t="s">
        <v>18</v>
      </c>
    </row>
    <row r="579" spans="1:12" x14ac:dyDescent="0.2">
      <c r="A579" s="3" t="s">
        <v>291</v>
      </c>
      <c r="B579" s="4" t="s">
        <v>292</v>
      </c>
      <c r="C579" s="4" t="s">
        <v>552</v>
      </c>
      <c r="D579" s="6" t="s">
        <v>290</v>
      </c>
      <c r="E579" s="3" t="s">
        <v>35</v>
      </c>
      <c r="F579" s="28">
        <v>1</v>
      </c>
      <c r="G579" s="3" t="s">
        <v>297</v>
      </c>
      <c r="H579" s="24">
        <f t="shared" si="30"/>
        <v>30.995604395604396</v>
      </c>
      <c r="I579" s="22" t="s">
        <v>514</v>
      </c>
      <c r="J579" s="30">
        <v>56412</v>
      </c>
      <c r="K579" s="28">
        <v>35</v>
      </c>
      <c r="L579" s="3" t="s">
        <v>18</v>
      </c>
    </row>
    <row r="580" spans="1:12" x14ac:dyDescent="0.2">
      <c r="A580" s="3" t="s">
        <v>141</v>
      </c>
      <c r="B580" s="4" t="s">
        <v>142</v>
      </c>
      <c r="C580" s="4" t="s">
        <v>553</v>
      </c>
      <c r="D580" s="6" t="s">
        <v>306</v>
      </c>
      <c r="E580" s="3" t="s">
        <v>35</v>
      </c>
      <c r="F580" s="28">
        <v>1</v>
      </c>
      <c r="G580" s="3" t="s">
        <v>308</v>
      </c>
      <c r="H580" s="24">
        <f t="shared" si="30"/>
        <v>30.654945054945056</v>
      </c>
      <c r="I580" s="22" t="s">
        <v>514</v>
      </c>
      <c r="J580" s="30">
        <v>55792</v>
      </c>
      <c r="K580" s="28">
        <v>35</v>
      </c>
      <c r="L580" s="3" t="s">
        <v>18</v>
      </c>
    </row>
    <row r="581" spans="1:12" x14ac:dyDescent="0.2">
      <c r="A581" s="3" t="s">
        <v>141</v>
      </c>
      <c r="B581" s="4" t="s">
        <v>142</v>
      </c>
      <c r="C581" s="4" t="s">
        <v>553</v>
      </c>
      <c r="D581" s="6" t="s">
        <v>306</v>
      </c>
      <c r="E581" s="3" t="s">
        <v>35</v>
      </c>
      <c r="F581" s="28">
        <v>1</v>
      </c>
      <c r="G581" s="3" t="s">
        <v>309</v>
      </c>
      <c r="H581" s="24">
        <f t="shared" si="30"/>
        <v>29.380769230769232</v>
      </c>
      <c r="I581" s="22" t="s">
        <v>514</v>
      </c>
      <c r="J581" s="30">
        <v>53473</v>
      </c>
      <c r="K581" s="28">
        <v>35</v>
      </c>
      <c r="L581" s="3" t="s">
        <v>21</v>
      </c>
    </row>
    <row r="582" spans="1:12" x14ac:dyDescent="0.2">
      <c r="A582" s="3" t="s">
        <v>141</v>
      </c>
      <c r="B582" s="4" t="s">
        <v>142</v>
      </c>
      <c r="C582" s="4" t="s">
        <v>553</v>
      </c>
      <c r="D582" s="6" t="s">
        <v>306</v>
      </c>
      <c r="E582" s="3" t="s">
        <v>35</v>
      </c>
      <c r="F582" s="28">
        <v>1</v>
      </c>
      <c r="G582" s="3" t="s">
        <v>310</v>
      </c>
      <c r="H582" s="24">
        <f t="shared" si="30"/>
        <v>30.654945054945056</v>
      </c>
      <c r="I582" s="22" t="s">
        <v>514</v>
      </c>
      <c r="J582" s="30">
        <v>55792</v>
      </c>
      <c r="K582" s="28">
        <v>35</v>
      </c>
      <c r="L582" s="3" t="s">
        <v>21</v>
      </c>
    </row>
    <row r="583" spans="1:12" x14ac:dyDescent="0.2">
      <c r="A583" s="3" t="s">
        <v>141</v>
      </c>
      <c r="B583" s="4" t="s">
        <v>142</v>
      </c>
      <c r="C583" s="4" t="s">
        <v>553</v>
      </c>
      <c r="D583" s="6" t="s">
        <v>306</v>
      </c>
      <c r="E583" s="3" t="s">
        <v>35</v>
      </c>
      <c r="F583" s="28">
        <v>1</v>
      </c>
      <c r="G583" s="3" t="s">
        <v>44</v>
      </c>
      <c r="H583" s="24">
        <f t="shared" si="30"/>
        <v>26.588461538461537</v>
      </c>
      <c r="I583" s="22" t="s">
        <v>514</v>
      </c>
      <c r="J583" s="30">
        <v>48391</v>
      </c>
      <c r="K583" s="28">
        <v>35</v>
      </c>
      <c r="L583" s="3" t="s">
        <v>21</v>
      </c>
    </row>
    <row r="584" spans="1:12" x14ac:dyDescent="0.2">
      <c r="A584" s="3" t="s">
        <v>322</v>
      </c>
      <c r="B584" s="4" t="s">
        <v>323</v>
      </c>
      <c r="C584" s="4" t="s">
        <v>554</v>
      </c>
      <c r="D584" s="6" t="s">
        <v>321</v>
      </c>
      <c r="E584" s="3" t="s">
        <v>35</v>
      </c>
      <c r="F584" s="28">
        <v>1</v>
      </c>
      <c r="G584" s="3" t="s">
        <v>55</v>
      </c>
      <c r="H584" s="24">
        <f t="shared" si="30"/>
        <v>25.458791208791208</v>
      </c>
      <c r="I584" s="22" t="str">
        <f t="shared" ref="I584:I615" si="31">IF(J584&gt;0,"Y"," N")</f>
        <v>Y</v>
      </c>
      <c r="J584" s="30">
        <v>46335</v>
      </c>
      <c r="K584" s="28">
        <v>35</v>
      </c>
      <c r="L584" s="3" t="s">
        <v>18</v>
      </c>
    </row>
    <row r="585" spans="1:12" x14ac:dyDescent="0.2">
      <c r="A585" s="3" t="s">
        <v>322</v>
      </c>
      <c r="B585" s="4" t="s">
        <v>323</v>
      </c>
      <c r="C585" s="4" t="s">
        <v>554</v>
      </c>
      <c r="D585" s="6" t="s">
        <v>321</v>
      </c>
      <c r="E585" s="3" t="s">
        <v>35</v>
      </c>
      <c r="F585" s="28">
        <v>1</v>
      </c>
      <c r="G585" s="3" t="s">
        <v>326</v>
      </c>
      <c r="H585" s="24">
        <f t="shared" si="30"/>
        <v>20.528571428571428</v>
      </c>
      <c r="I585" s="22" t="str">
        <f t="shared" si="31"/>
        <v>Y</v>
      </c>
      <c r="J585" s="30">
        <v>37362</v>
      </c>
      <c r="K585" s="28">
        <v>35</v>
      </c>
      <c r="L585" s="3" t="s">
        <v>18</v>
      </c>
    </row>
    <row r="586" spans="1:12" x14ac:dyDescent="0.2">
      <c r="A586" s="3" t="s">
        <v>322</v>
      </c>
      <c r="B586" s="4" t="s">
        <v>323</v>
      </c>
      <c r="C586" s="4" t="s">
        <v>554</v>
      </c>
      <c r="D586" s="6" t="s">
        <v>321</v>
      </c>
      <c r="E586" s="3" t="s">
        <v>35</v>
      </c>
      <c r="F586" s="28">
        <v>1</v>
      </c>
      <c r="G586" s="3" t="s">
        <v>77</v>
      </c>
      <c r="H586" s="24">
        <f t="shared" si="30"/>
        <v>21.467582417582417</v>
      </c>
      <c r="I586" s="22" t="str">
        <f t="shared" si="31"/>
        <v>Y</v>
      </c>
      <c r="J586" s="30">
        <v>39071</v>
      </c>
      <c r="K586" s="28">
        <v>35</v>
      </c>
      <c r="L586" s="3" t="s">
        <v>21</v>
      </c>
    </row>
    <row r="587" spans="1:12" x14ac:dyDescent="0.2">
      <c r="A587" s="3" t="s">
        <v>322</v>
      </c>
      <c r="B587" s="4" t="s">
        <v>323</v>
      </c>
      <c r="C587" s="4" t="s">
        <v>554</v>
      </c>
      <c r="D587" s="6" t="s">
        <v>321</v>
      </c>
      <c r="E587" s="3" t="s">
        <v>35</v>
      </c>
      <c r="F587" s="28">
        <v>1</v>
      </c>
      <c r="G587" s="3" t="s">
        <v>129</v>
      </c>
      <c r="H587" s="29">
        <v>12.89</v>
      </c>
      <c r="I587" s="22" t="str">
        <f t="shared" si="31"/>
        <v xml:space="preserve"> N</v>
      </c>
      <c r="J587" s="7"/>
      <c r="K587" s="28">
        <v>19</v>
      </c>
      <c r="L587" s="3" t="s">
        <v>21</v>
      </c>
    </row>
    <row r="588" spans="1:12" x14ac:dyDescent="0.2">
      <c r="A588" s="3" t="s">
        <v>322</v>
      </c>
      <c r="B588" s="4" t="s">
        <v>323</v>
      </c>
      <c r="C588" s="4" t="s">
        <v>554</v>
      </c>
      <c r="D588" s="6" t="s">
        <v>321</v>
      </c>
      <c r="E588" s="3" t="s">
        <v>35</v>
      </c>
      <c r="F588" s="28">
        <v>1</v>
      </c>
      <c r="G588" s="3" t="s">
        <v>327</v>
      </c>
      <c r="H588" s="24">
        <f>IF(J588&gt;0,(J588/(K588*52)),"  ")</f>
        <v>17.555494505494504</v>
      </c>
      <c r="I588" s="22" t="str">
        <f t="shared" si="31"/>
        <v>Y</v>
      </c>
      <c r="J588" s="30">
        <v>31951</v>
      </c>
      <c r="K588" s="28">
        <v>35</v>
      </c>
      <c r="L588" s="3" t="s">
        <v>21</v>
      </c>
    </row>
    <row r="589" spans="1:12" x14ac:dyDescent="0.2">
      <c r="A589" s="3" t="s">
        <v>322</v>
      </c>
      <c r="B589" s="4" t="s">
        <v>323</v>
      </c>
      <c r="C589" s="4" t="s">
        <v>554</v>
      </c>
      <c r="D589" s="6" t="s">
        <v>321</v>
      </c>
      <c r="E589" s="3" t="s">
        <v>35</v>
      </c>
      <c r="F589" s="28">
        <v>1</v>
      </c>
      <c r="G589" s="3" t="s">
        <v>328</v>
      </c>
      <c r="H589" s="24">
        <f>IF(J589&gt;0,(J589/(K589*52)),"  ")</f>
        <v>28.117582417582419</v>
      </c>
      <c r="I589" s="22" t="str">
        <f t="shared" si="31"/>
        <v>Y</v>
      </c>
      <c r="J589" s="30">
        <v>51174</v>
      </c>
      <c r="K589" s="28">
        <v>35</v>
      </c>
      <c r="L589" s="3" t="s">
        <v>18</v>
      </c>
    </row>
    <row r="590" spans="1:12" x14ac:dyDescent="0.2">
      <c r="A590" s="3" t="s">
        <v>121</v>
      </c>
      <c r="B590" s="4" t="s">
        <v>216</v>
      </c>
      <c r="C590" s="4" t="s">
        <v>555</v>
      </c>
      <c r="D590" s="6" t="s">
        <v>336</v>
      </c>
      <c r="E590" s="3" t="s">
        <v>35</v>
      </c>
      <c r="F590" s="28">
        <v>1</v>
      </c>
      <c r="G590" s="3" t="s">
        <v>129</v>
      </c>
      <c r="H590" s="29">
        <v>17</v>
      </c>
      <c r="I590" s="22" t="str">
        <f t="shared" si="31"/>
        <v xml:space="preserve"> N</v>
      </c>
      <c r="J590" s="7"/>
      <c r="K590" s="28">
        <v>32.5</v>
      </c>
      <c r="L590" s="3" t="s">
        <v>21</v>
      </c>
    </row>
    <row r="591" spans="1:12" x14ac:dyDescent="0.2">
      <c r="A591" s="3" t="s">
        <v>352</v>
      </c>
      <c r="B591" s="4" t="s">
        <v>353</v>
      </c>
      <c r="C591" s="4" t="s">
        <v>558</v>
      </c>
      <c r="D591" s="6" t="s">
        <v>351</v>
      </c>
      <c r="E591" s="3" t="s">
        <v>35</v>
      </c>
      <c r="F591" s="28">
        <v>3</v>
      </c>
      <c r="G591" s="3" t="s">
        <v>354</v>
      </c>
      <c r="H591" s="29">
        <v>31.88</v>
      </c>
      <c r="I591" s="22" t="str">
        <f t="shared" si="31"/>
        <v>Y</v>
      </c>
      <c r="J591" s="30">
        <v>58017</v>
      </c>
      <c r="K591" s="28">
        <v>35</v>
      </c>
      <c r="L591" s="3" t="s">
        <v>18</v>
      </c>
    </row>
    <row r="592" spans="1:12" x14ac:dyDescent="0.2">
      <c r="A592" s="3" t="s">
        <v>352</v>
      </c>
      <c r="B592" s="4" t="s">
        <v>353</v>
      </c>
      <c r="C592" s="4" t="s">
        <v>558</v>
      </c>
      <c r="D592" s="6" t="s">
        <v>351</v>
      </c>
      <c r="E592" s="3" t="s">
        <v>35</v>
      </c>
      <c r="F592" s="28">
        <v>1</v>
      </c>
      <c r="G592" s="3" t="s">
        <v>129</v>
      </c>
      <c r="H592" s="29">
        <v>23.95</v>
      </c>
      <c r="I592" s="22" t="str">
        <f t="shared" si="31"/>
        <v>Y</v>
      </c>
      <c r="J592" s="30">
        <v>43589</v>
      </c>
      <c r="K592" s="28">
        <v>35</v>
      </c>
      <c r="L592" s="3" t="s">
        <v>21</v>
      </c>
    </row>
    <row r="593" spans="1:12" x14ac:dyDescent="0.2">
      <c r="A593" s="3" t="s">
        <v>352</v>
      </c>
      <c r="B593" s="4" t="s">
        <v>353</v>
      </c>
      <c r="C593" s="4" t="s">
        <v>558</v>
      </c>
      <c r="D593" s="6" t="s">
        <v>351</v>
      </c>
      <c r="E593" s="3" t="s">
        <v>35</v>
      </c>
      <c r="F593" s="28">
        <v>1</v>
      </c>
      <c r="G593" s="3" t="s">
        <v>173</v>
      </c>
      <c r="H593" s="24">
        <f t="shared" ref="H593:H632" si="32">IF(J593&gt;0,(J593/(K593*52)),"  ")</f>
        <v>19.594505494505494</v>
      </c>
      <c r="I593" s="22" t="str">
        <f t="shared" si="31"/>
        <v>Y</v>
      </c>
      <c r="J593" s="30">
        <v>35662</v>
      </c>
      <c r="K593" s="28">
        <v>35</v>
      </c>
      <c r="L593" s="3" t="s">
        <v>21</v>
      </c>
    </row>
    <row r="594" spans="1:12" x14ac:dyDescent="0.2">
      <c r="A594" s="3" t="s">
        <v>380</v>
      </c>
      <c r="B594" s="4" t="s">
        <v>381</v>
      </c>
      <c r="C594" s="4" t="s">
        <v>561</v>
      </c>
      <c r="D594" s="6" t="s">
        <v>379</v>
      </c>
      <c r="E594" s="3" t="s">
        <v>35</v>
      </c>
      <c r="F594" s="28">
        <v>1</v>
      </c>
      <c r="G594" s="3" t="s">
        <v>383</v>
      </c>
      <c r="H594" s="24">
        <f t="shared" si="32"/>
        <v>38.46153846153846</v>
      </c>
      <c r="I594" s="22" t="str">
        <f t="shared" si="31"/>
        <v>Y</v>
      </c>
      <c r="J594" s="30">
        <v>80000</v>
      </c>
      <c r="K594" s="28">
        <v>40</v>
      </c>
      <c r="L594" s="3" t="s">
        <v>21</v>
      </c>
    </row>
    <row r="595" spans="1:12" x14ac:dyDescent="0.2">
      <c r="A595" s="3" t="s">
        <v>380</v>
      </c>
      <c r="B595" s="4" t="s">
        <v>381</v>
      </c>
      <c r="C595" s="4" t="s">
        <v>561</v>
      </c>
      <c r="D595" s="6" t="s">
        <v>379</v>
      </c>
      <c r="E595" s="3" t="s">
        <v>35</v>
      </c>
      <c r="F595" s="28">
        <v>1</v>
      </c>
      <c r="G595" s="3" t="s">
        <v>384</v>
      </c>
      <c r="H595" s="24">
        <f t="shared" si="32"/>
        <v>40.865384615384613</v>
      </c>
      <c r="I595" s="22" t="str">
        <f t="shared" si="31"/>
        <v>Y</v>
      </c>
      <c r="J595" s="30">
        <v>85000</v>
      </c>
      <c r="K595" s="28">
        <v>40</v>
      </c>
      <c r="L595" s="3" t="s">
        <v>21</v>
      </c>
    </row>
    <row r="596" spans="1:12" x14ac:dyDescent="0.2">
      <c r="A596" s="3" t="s">
        <v>380</v>
      </c>
      <c r="B596" s="4" t="s">
        <v>381</v>
      </c>
      <c r="C596" s="4" t="s">
        <v>561</v>
      </c>
      <c r="D596" s="6" t="s">
        <v>379</v>
      </c>
      <c r="E596" s="3" t="s">
        <v>35</v>
      </c>
      <c r="F596" s="28">
        <v>1</v>
      </c>
      <c r="G596" s="3" t="s">
        <v>386</v>
      </c>
      <c r="H596" s="24">
        <f t="shared" si="32"/>
        <v>29.807692307692307</v>
      </c>
      <c r="I596" s="22" t="str">
        <f t="shared" si="31"/>
        <v>Y</v>
      </c>
      <c r="J596" s="30">
        <v>62000</v>
      </c>
      <c r="K596" s="28">
        <v>40</v>
      </c>
      <c r="L596" s="3" t="s">
        <v>21</v>
      </c>
    </row>
    <row r="597" spans="1:12" x14ac:dyDescent="0.2">
      <c r="A597" s="3" t="s">
        <v>380</v>
      </c>
      <c r="B597" s="4" t="s">
        <v>381</v>
      </c>
      <c r="C597" s="4" t="s">
        <v>561</v>
      </c>
      <c r="D597" s="6" t="s">
        <v>379</v>
      </c>
      <c r="E597" s="3" t="s">
        <v>35</v>
      </c>
      <c r="F597" s="28">
        <v>1</v>
      </c>
      <c r="G597" s="3" t="s">
        <v>387</v>
      </c>
      <c r="H597" s="24">
        <f t="shared" si="32"/>
        <v>24.853365384615383</v>
      </c>
      <c r="I597" s="22" t="str">
        <f t="shared" si="31"/>
        <v>Y</v>
      </c>
      <c r="J597" s="30">
        <v>51695</v>
      </c>
      <c r="K597" s="28">
        <v>40</v>
      </c>
      <c r="L597" s="3" t="s">
        <v>21</v>
      </c>
    </row>
    <row r="598" spans="1:12" x14ac:dyDescent="0.2">
      <c r="A598" s="3" t="s">
        <v>380</v>
      </c>
      <c r="B598" s="4" t="s">
        <v>381</v>
      </c>
      <c r="C598" s="4" t="s">
        <v>561</v>
      </c>
      <c r="D598" s="6" t="s">
        <v>379</v>
      </c>
      <c r="E598" s="3" t="s">
        <v>35</v>
      </c>
      <c r="F598" s="28">
        <v>1</v>
      </c>
      <c r="G598" s="3" t="s">
        <v>388</v>
      </c>
      <c r="H598" s="24">
        <f t="shared" si="32"/>
        <v>31.729807692307691</v>
      </c>
      <c r="I598" s="22" t="str">
        <f t="shared" si="31"/>
        <v>Y</v>
      </c>
      <c r="J598" s="30">
        <v>65998</v>
      </c>
      <c r="K598" s="28">
        <v>40</v>
      </c>
      <c r="L598" s="3" t="s">
        <v>21</v>
      </c>
    </row>
    <row r="599" spans="1:12" x14ac:dyDescent="0.2">
      <c r="A599" s="3" t="s">
        <v>380</v>
      </c>
      <c r="B599" s="4" t="s">
        <v>381</v>
      </c>
      <c r="C599" s="4" t="s">
        <v>561</v>
      </c>
      <c r="D599" s="6" t="s">
        <v>379</v>
      </c>
      <c r="E599" s="3" t="s">
        <v>35</v>
      </c>
      <c r="F599" s="28">
        <v>1</v>
      </c>
      <c r="G599" s="3" t="s">
        <v>389</v>
      </c>
      <c r="H599" s="24">
        <f t="shared" si="32"/>
        <v>32.378571428571426</v>
      </c>
      <c r="I599" s="22" t="str">
        <f t="shared" si="31"/>
        <v>Y</v>
      </c>
      <c r="J599" s="30">
        <v>58929</v>
      </c>
      <c r="K599" s="28">
        <v>35</v>
      </c>
      <c r="L599" s="3" t="s">
        <v>18</v>
      </c>
    </row>
    <row r="600" spans="1:12" x14ac:dyDescent="0.2">
      <c r="A600" s="3" t="s">
        <v>380</v>
      </c>
      <c r="B600" s="4" t="s">
        <v>381</v>
      </c>
      <c r="C600" s="4" t="s">
        <v>561</v>
      </c>
      <c r="D600" s="6" t="s">
        <v>379</v>
      </c>
      <c r="E600" s="3" t="s">
        <v>35</v>
      </c>
      <c r="F600" s="28">
        <v>1</v>
      </c>
      <c r="G600" s="3" t="s">
        <v>390</v>
      </c>
      <c r="H600" s="24">
        <f t="shared" si="32"/>
        <v>22.770256410256412</v>
      </c>
      <c r="I600" s="22" t="str">
        <f t="shared" si="31"/>
        <v>Y</v>
      </c>
      <c r="J600" s="30">
        <v>44402</v>
      </c>
      <c r="K600" s="28">
        <v>37.5</v>
      </c>
      <c r="L600" s="3" t="s">
        <v>21</v>
      </c>
    </row>
    <row r="601" spans="1:12" x14ac:dyDescent="0.2">
      <c r="A601" s="3" t="s">
        <v>380</v>
      </c>
      <c r="B601" s="4" t="s">
        <v>381</v>
      </c>
      <c r="C601" s="4" t="s">
        <v>561</v>
      </c>
      <c r="D601" s="6" t="s">
        <v>379</v>
      </c>
      <c r="E601" s="3" t="s">
        <v>35</v>
      </c>
      <c r="F601" s="28">
        <v>1</v>
      </c>
      <c r="G601" s="3" t="s">
        <v>391</v>
      </c>
      <c r="H601" s="24">
        <f t="shared" si="32"/>
        <v>17.307692307692307</v>
      </c>
      <c r="I601" s="22" t="str">
        <f t="shared" si="31"/>
        <v>Y</v>
      </c>
      <c r="J601" s="30">
        <v>18000</v>
      </c>
      <c r="K601" s="28">
        <v>20</v>
      </c>
      <c r="L601" s="3" t="s">
        <v>21</v>
      </c>
    </row>
    <row r="602" spans="1:12" x14ac:dyDescent="0.2">
      <c r="A602" s="3" t="s">
        <v>380</v>
      </c>
      <c r="B602" s="4" t="s">
        <v>381</v>
      </c>
      <c r="C602" s="4" t="s">
        <v>561</v>
      </c>
      <c r="D602" s="6" t="s">
        <v>379</v>
      </c>
      <c r="E602" s="3" t="s">
        <v>35</v>
      </c>
      <c r="F602" s="28">
        <v>3</v>
      </c>
      <c r="G602" s="3" t="s">
        <v>392</v>
      </c>
      <c r="H602" s="24">
        <f t="shared" si="32"/>
        <v>27.324999999999999</v>
      </c>
      <c r="I602" s="22" t="str">
        <f t="shared" si="31"/>
        <v>Y</v>
      </c>
      <c r="J602" s="30">
        <v>56836</v>
      </c>
      <c r="K602" s="28">
        <v>40</v>
      </c>
      <c r="L602" s="3" t="s">
        <v>18</v>
      </c>
    </row>
    <row r="603" spans="1:12" x14ac:dyDescent="0.2">
      <c r="A603" s="3" t="s">
        <v>380</v>
      </c>
      <c r="B603" s="4" t="s">
        <v>381</v>
      </c>
      <c r="C603" s="4" t="s">
        <v>561</v>
      </c>
      <c r="D603" s="6" t="s">
        <v>379</v>
      </c>
      <c r="E603" s="3" t="s">
        <v>35</v>
      </c>
      <c r="F603" s="28">
        <v>1</v>
      </c>
      <c r="G603" s="3" t="s">
        <v>398</v>
      </c>
      <c r="H603" s="24">
        <f t="shared" si="32"/>
        <v>33.120192307692307</v>
      </c>
      <c r="I603" s="22" t="str">
        <f t="shared" si="31"/>
        <v>Y</v>
      </c>
      <c r="J603" s="30">
        <v>68890</v>
      </c>
      <c r="K603" s="28">
        <v>40</v>
      </c>
      <c r="L603" s="3" t="s">
        <v>21</v>
      </c>
    </row>
    <row r="604" spans="1:12" x14ac:dyDescent="0.2">
      <c r="A604" s="3" t="s">
        <v>380</v>
      </c>
      <c r="B604" s="4" t="s">
        <v>381</v>
      </c>
      <c r="C604" s="4" t="s">
        <v>562</v>
      </c>
      <c r="D604" s="6" t="s">
        <v>401</v>
      </c>
      <c r="E604" s="3" t="s">
        <v>35</v>
      </c>
      <c r="F604" s="28">
        <v>1</v>
      </c>
      <c r="G604" s="3" t="s">
        <v>403</v>
      </c>
      <c r="H604" s="24">
        <f t="shared" si="32"/>
        <v>39.76</v>
      </c>
      <c r="I604" s="22" t="str">
        <f t="shared" si="31"/>
        <v>Y</v>
      </c>
      <c r="J604" s="30">
        <v>77532</v>
      </c>
      <c r="K604" s="28">
        <v>37.5</v>
      </c>
      <c r="L604" s="3" t="s">
        <v>21</v>
      </c>
    </row>
    <row r="605" spans="1:12" x14ac:dyDescent="0.2">
      <c r="A605" s="3" t="s">
        <v>380</v>
      </c>
      <c r="B605" s="4" t="s">
        <v>381</v>
      </c>
      <c r="C605" s="4" t="s">
        <v>562</v>
      </c>
      <c r="D605" s="6" t="s">
        <v>401</v>
      </c>
      <c r="E605" s="3" t="s">
        <v>35</v>
      </c>
      <c r="F605" s="28">
        <v>1</v>
      </c>
      <c r="G605" s="3" t="s">
        <v>404</v>
      </c>
      <c r="H605" s="24">
        <f t="shared" si="32"/>
        <v>36.850256410256414</v>
      </c>
      <c r="I605" s="22" t="str">
        <f t="shared" si="31"/>
        <v>Y</v>
      </c>
      <c r="J605" s="30">
        <v>71858</v>
      </c>
      <c r="K605" s="28">
        <v>37.5</v>
      </c>
      <c r="L605" s="3" t="s">
        <v>21</v>
      </c>
    </row>
    <row r="606" spans="1:12" x14ac:dyDescent="0.2">
      <c r="A606" s="3" t="s">
        <v>380</v>
      </c>
      <c r="B606" s="4" t="s">
        <v>381</v>
      </c>
      <c r="C606" s="4" t="s">
        <v>562</v>
      </c>
      <c r="D606" s="6" t="s">
        <v>401</v>
      </c>
      <c r="E606" s="3" t="s">
        <v>35</v>
      </c>
      <c r="F606" s="28">
        <v>1</v>
      </c>
      <c r="G606" s="3" t="s">
        <v>405</v>
      </c>
      <c r="H606" s="24">
        <f t="shared" si="32"/>
        <v>32.520192307692305</v>
      </c>
      <c r="I606" s="22" t="str">
        <f t="shared" si="31"/>
        <v>Y</v>
      </c>
      <c r="J606" s="30">
        <v>67642</v>
      </c>
      <c r="K606" s="28">
        <v>40</v>
      </c>
      <c r="L606" s="3" t="s">
        <v>21</v>
      </c>
    </row>
    <row r="607" spans="1:12" x14ac:dyDescent="0.2">
      <c r="A607" s="3" t="s">
        <v>380</v>
      </c>
      <c r="B607" s="4" t="s">
        <v>381</v>
      </c>
      <c r="C607" s="4" t="s">
        <v>562</v>
      </c>
      <c r="D607" s="6" t="s">
        <v>401</v>
      </c>
      <c r="E607" s="3" t="s">
        <v>35</v>
      </c>
      <c r="F607" s="28">
        <v>1</v>
      </c>
      <c r="G607" s="3" t="s">
        <v>406</v>
      </c>
      <c r="H607" s="24">
        <f t="shared" si="32"/>
        <v>31.790256410256411</v>
      </c>
      <c r="I607" s="22" t="str">
        <f t="shared" si="31"/>
        <v>Y</v>
      </c>
      <c r="J607" s="30">
        <v>61991</v>
      </c>
      <c r="K607" s="28">
        <v>37.5</v>
      </c>
      <c r="L607" s="3" t="s">
        <v>18</v>
      </c>
    </row>
    <row r="608" spans="1:12" x14ac:dyDescent="0.2">
      <c r="A608" s="3" t="s">
        <v>380</v>
      </c>
      <c r="B608" s="4" t="s">
        <v>381</v>
      </c>
      <c r="C608" s="4" t="s">
        <v>562</v>
      </c>
      <c r="D608" s="6" t="s">
        <v>401</v>
      </c>
      <c r="E608" s="3" t="s">
        <v>35</v>
      </c>
      <c r="F608" s="28">
        <v>1</v>
      </c>
      <c r="G608" s="3" t="s">
        <v>388</v>
      </c>
      <c r="H608" s="24">
        <f t="shared" si="32"/>
        <v>35.150256410256411</v>
      </c>
      <c r="I608" s="22" t="str">
        <f t="shared" si="31"/>
        <v>Y</v>
      </c>
      <c r="J608" s="30">
        <v>68543</v>
      </c>
      <c r="K608" s="28">
        <v>37.5</v>
      </c>
      <c r="L608" s="3" t="s">
        <v>21</v>
      </c>
    </row>
    <row r="609" spans="1:478" x14ac:dyDescent="0.2">
      <c r="A609" s="3" t="s">
        <v>380</v>
      </c>
      <c r="B609" s="4" t="s">
        <v>381</v>
      </c>
      <c r="C609" s="4" t="s">
        <v>562</v>
      </c>
      <c r="D609" s="6" t="s">
        <v>401</v>
      </c>
      <c r="E609" s="3" t="s">
        <v>35</v>
      </c>
      <c r="F609" s="28">
        <v>1</v>
      </c>
      <c r="G609" s="3" t="s">
        <v>409</v>
      </c>
      <c r="H609" s="24">
        <f t="shared" si="32"/>
        <v>29.35025641025641</v>
      </c>
      <c r="I609" s="22" t="str">
        <f t="shared" si="31"/>
        <v>Y</v>
      </c>
      <c r="J609" s="30">
        <v>57233</v>
      </c>
      <c r="K609" s="28">
        <v>37.5</v>
      </c>
      <c r="L609" s="3" t="s">
        <v>18</v>
      </c>
    </row>
    <row r="610" spans="1:478" x14ac:dyDescent="0.2">
      <c r="A610" s="3" t="s">
        <v>380</v>
      </c>
      <c r="B610" s="4" t="s">
        <v>381</v>
      </c>
      <c r="C610" s="4" t="s">
        <v>562</v>
      </c>
      <c r="D610" s="6" t="s">
        <v>401</v>
      </c>
      <c r="E610" s="3" t="s">
        <v>35</v>
      </c>
      <c r="F610" s="28">
        <v>1</v>
      </c>
      <c r="G610" s="3" t="s">
        <v>410</v>
      </c>
      <c r="H610" s="24">
        <f t="shared" si="32"/>
        <v>31.750256410256409</v>
      </c>
      <c r="I610" s="22" t="str">
        <f t="shared" si="31"/>
        <v>Y</v>
      </c>
      <c r="J610" s="30">
        <v>61913</v>
      </c>
      <c r="K610" s="28">
        <v>37.5</v>
      </c>
      <c r="L610" s="3" t="s">
        <v>18</v>
      </c>
    </row>
    <row r="611" spans="1:478" x14ac:dyDescent="0.2">
      <c r="A611" s="3" t="s">
        <v>380</v>
      </c>
      <c r="B611" s="4" t="s">
        <v>381</v>
      </c>
      <c r="C611" s="4" t="s">
        <v>562</v>
      </c>
      <c r="D611" s="6" t="s">
        <v>401</v>
      </c>
      <c r="E611" s="3" t="s">
        <v>35</v>
      </c>
      <c r="F611" s="28">
        <v>1</v>
      </c>
      <c r="G611" s="3" t="s">
        <v>204</v>
      </c>
      <c r="H611" s="24">
        <f t="shared" si="32"/>
        <v>24.44</v>
      </c>
      <c r="I611" s="22" t="str">
        <f t="shared" si="31"/>
        <v>Y</v>
      </c>
      <c r="J611" s="30">
        <v>47658</v>
      </c>
      <c r="K611" s="28">
        <v>37.5</v>
      </c>
      <c r="L611" s="3" t="s">
        <v>21</v>
      </c>
    </row>
    <row r="612" spans="1:478" x14ac:dyDescent="0.2">
      <c r="A612" s="3" t="s">
        <v>380</v>
      </c>
      <c r="B612" s="4" t="s">
        <v>381</v>
      </c>
      <c r="C612" s="4" t="s">
        <v>562</v>
      </c>
      <c r="D612" s="6" t="s">
        <v>401</v>
      </c>
      <c r="E612" s="3" t="s">
        <v>35</v>
      </c>
      <c r="F612" s="28">
        <v>1</v>
      </c>
      <c r="G612" s="3" t="s">
        <v>408</v>
      </c>
      <c r="H612" s="24">
        <f t="shared" si="32"/>
        <v>25.06</v>
      </c>
      <c r="I612" s="22" t="str">
        <f t="shared" si="31"/>
        <v>Y</v>
      </c>
      <c r="J612" s="30">
        <v>48867</v>
      </c>
      <c r="K612" s="28">
        <v>37.5</v>
      </c>
      <c r="L612" s="3" t="s">
        <v>21</v>
      </c>
    </row>
    <row r="613" spans="1:478" x14ac:dyDescent="0.2">
      <c r="A613" s="3" t="s">
        <v>380</v>
      </c>
      <c r="B613" s="4" t="s">
        <v>381</v>
      </c>
      <c r="C613" s="4" t="s">
        <v>562</v>
      </c>
      <c r="D613" s="6" t="s">
        <v>401</v>
      </c>
      <c r="E613" s="3" t="s">
        <v>35</v>
      </c>
      <c r="F613" s="28">
        <v>1</v>
      </c>
      <c r="G613" s="3" t="s">
        <v>411</v>
      </c>
      <c r="H613" s="24">
        <f t="shared" si="32"/>
        <v>32.5</v>
      </c>
      <c r="I613" s="22" t="str">
        <f t="shared" si="31"/>
        <v>Y</v>
      </c>
      <c r="J613" s="30">
        <v>63375</v>
      </c>
      <c r="K613" s="28">
        <v>37.5</v>
      </c>
      <c r="L613" s="3" t="s">
        <v>18</v>
      </c>
    </row>
    <row r="614" spans="1:478" x14ac:dyDescent="0.2">
      <c r="A614" s="3" t="s">
        <v>380</v>
      </c>
      <c r="B614" s="4" t="s">
        <v>381</v>
      </c>
      <c r="C614" s="4" t="s">
        <v>562</v>
      </c>
      <c r="D614" s="6" t="s">
        <v>401</v>
      </c>
      <c r="E614" s="3" t="s">
        <v>35</v>
      </c>
      <c r="F614" s="28">
        <v>1</v>
      </c>
      <c r="G614" s="3" t="s">
        <v>413</v>
      </c>
      <c r="H614" s="24">
        <f t="shared" si="32"/>
        <v>27.4</v>
      </c>
      <c r="I614" s="22" t="str">
        <f t="shared" si="31"/>
        <v>Y</v>
      </c>
      <c r="J614" s="30">
        <v>53430</v>
      </c>
      <c r="K614" s="28">
        <v>37.5</v>
      </c>
      <c r="L614" s="3" t="s">
        <v>21</v>
      </c>
    </row>
    <row r="615" spans="1:478" x14ac:dyDescent="0.2">
      <c r="A615" s="3" t="s">
        <v>380</v>
      </c>
      <c r="B615" s="4" t="s">
        <v>381</v>
      </c>
      <c r="C615" s="4" t="s">
        <v>562</v>
      </c>
      <c r="D615" s="6" t="s">
        <v>401</v>
      </c>
      <c r="E615" s="3" t="s">
        <v>35</v>
      </c>
      <c r="F615" s="28">
        <v>1</v>
      </c>
      <c r="G615" s="3" t="s">
        <v>416</v>
      </c>
      <c r="H615" s="24">
        <f t="shared" si="32"/>
        <v>33.299999999999997</v>
      </c>
      <c r="I615" s="22" t="str">
        <f t="shared" si="31"/>
        <v>Y</v>
      </c>
      <c r="J615" s="30">
        <v>64935</v>
      </c>
      <c r="K615" s="28">
        <v>37.5</v>
      </c>
      <c r="L615" s="3" t="s">
        <v>18</v>
      </c>
    </row>
    <row r="616" spans="1:478" x14ac:dyDescent="0.2">
      <c r="A616" s="3" t="s">
        <v>380</v>
      </c>
      <c r="B616" s="4" t="s">
        <v>381</v>
      </c>
      <c r="C616" s="4" t="s">
        <v>562</v>
      </c>
      <c r="D616" s="6" t="s">
        <v>401</v>
      </c>
      <c r="E616" s="3" t="s">
        <v>35</v>
      </c>
      <c r="F616" s="28">
        <v>1</v>
      </c>
      <c r="G616" s="3" t="s">
        <v>428</v>
      </c>
      <c r="H616" s="24">
        <f t="shared" si="32"/>
        <v>33.520000000000003</v>
      </c>
      <c r="I616" s="22" t="str">
        <f t="shared" ref="I616:I640" si="33">IF(J616&gt;0,"Y"," N")</f>
        <v>Y</v>
      </c>
      <c r="J616" s="30">
        <v>65364</v>
      </c>
      <c r="K616" s="28">
        <v>37.5</v>
      </c>
      <c r="L616" s="3" t="s">
        <v>18</v>
      </c>
    </row>
    <row r="617" spans="1:478" x14ac:dyDescent="0.2">
      <c r="A617" s="3" t="s">
        <v>380</v>
      </c>
      <c r="B617" s="4" t="s">
        <v>381</v>
      </c>
      <c r="C617" s="4" t="s">
        <v>562</v>
      </c>
      <c r="D617" s="6" t="s">
        <v>401</v>
      </c>
      <c r="E617" s="3" t="s">
        <v>35</v>
      </c>
      <c r="F617" s="28">
        <v>1</v>
      </c>
      <c r="G617" s="3" t="s">
        <v>430</v>
      </c>
      <c r="H617" s="24">
        <f t="shared" si="32"/>
        <v>47.69025641025641</v>
      </c>
      <c r="I617" s="22" t="str">
        <f t="shared" si="33"/>
        <v>Y</v>
      </c>
      <c r="J617" s="30">
        <v>92996</v>
      </c>
      <c r="K617" s="28">
        <v>37.5</v>
      </c>
      <c r="L617" s="3" t="s">
        <v>21</v>
      </c>
    </row>
    <row r="618" spans="1:478" x14ac:dyDescent="0.2">
      <c r="A618" s="3" t="s">
        <v>380</v>
      </c>
      <c r="B618" s="4" t="s">
        <v>381</v>
      </c>
      <c r="C618" s="4" t="s">
        <v>562</v>
      </c>
      <c r="D618" s="6" t="s">
        <v>401</v>
      </c>
      <c r="E618" s="3" t="s">
        <v>35</v>
      </c>
      <c r="F618" s="28">
        <v>1</v>
      </c>
      <c r="G618" s="3" t="s">
        <v>436</v>
      </c>
      <c r="H618" s="24">
        <f t="shared" si="32"/>
        <v>39.230256410256409</v>
      </c>
      <c r="I618" s="22" t="str">
        <f t="shared" si="33"/>
        <v>Y</v>
      </c>
      <c r="J618" s="30">
        <v>76499</v>
      </c>
      <c r="K618" s="28">
        <v>37.5</v>
      </c>
      <c r="L618" s="3" t="s">
        <v>18</v>
      </c>
    </row>
    <row r="619" spans="1:478" x14ac:dyDescent="0.2">
      <c r="A619" s="3" t="s">
        <v>446</v>
      </c>
      <c r="B619" s="4" t="s">
        <v>447</v>
      </c>
      <c r="C619" s="4" t="s">
        <v>564</v>
      </c>
      <c r="D619" s="6" t="s">
        <v>445</v>
      </c>
      <c r="E619" s="3" t="s">
        <v>35</v>
      </c>
      <c r="F619" s="28">
        <v>1</v>
      </c>
      <c r="G619" s="3" t="s">
        <v>448</v>
      </c>
      <c r="H619" s="24">
        <f t="shared" si="32"/>
        <v>32.03186813186813</v>
      </c>
      <c r="I619" s="22" t="str">
        <f t="shared" si="33"/>
        <v>Y</v>
      </c>
      <c r="J619" s="30">
        <v>58298</v>
      </c>
      <c r="K619" s="28">
        <v>35</v>
      </c>
      <c r="L619" s="3" t="s">
        <v>18</v>
      </c>
    </row>
    <row r="620" spans="1:478" x14ac:dyDescent="0.2">
      <c r="A620" s="3" t="s">
        <v>446</v>
      </c>
      <c r="B620" s="4" t="s">
        <v>447</v>
      </c>
      <c r="C620" s="4" t="s">
        <v>564</v>
      </c>
      <c r="D620" s="6" t="s">
        <v>445</v>
      </c>
      <c r="E620" s="3" t="s">
        <v>35</v>
      </c>
      <c r="F620" s="28">
        <v>1</v>
      </c>
      <c r="G620" s="3" t="s">
        <v>449</v>
      </c>
      <c r="H620" s="24">
        <f t="shared" si="32"/>
        <v>22.19175824175824</v>
      </c>
      <c r="I620" s="22" t="str">
        <f t="shared" si="33"/>
        <v>Y</v>
      </c>
      <c r="J620" s="30">
        <v>40389</v>
      </c>
      <c r="K620" s="28">
        <v>35</v>
      </c>
      <c r="L620" s="3" t="s">
        <v>21</v>
      </c>
    </row>
    <row r="621" spans="1:478" x14ac:dyDescent="0.2">
      <c r="A621" s="3" t="s">
        <v>364</v>
      </c>
      <c r="B621" s="4" t="s">
        <v>365</v>
      </c>
      <c r="C621" s="4" t="s">
        <v>565</v>
      </c>
      <c r="D621" s="6" t="s">
        <v>458</v>
      </c>
      <c r="E621" s="3" t="s">
        <v>35</v>
      </c>
      <c r="F621" s="28">
        <v>5</v>
      </c>
      <c r="G621" s="3" t="s">
        <v>460</v>
      </c>
      <c r="H621" s="24">
        <f t="shared" si="32"/>
        <v>33.834871794871795</v>
      </c>
      <c r="I621" s="22" t="str">
        <f t="shared" si="33"/>
        <v>Y</v>
      </c>
      <c r="J621" s="30">
        <v>65978</v>
      </c>
      <c r="K621" s="28">
        <v>37.5</v>
      </c>
      <c r="L621" s="3" t="s">
        <v>18</v>
      </c>
    </row>
    <row r="622" spans="1:478" x14ac:dyDescent="0.2">
      <c r="A622" s="3" t="s">
        <v>364</v>
      </c>
      <c r="B622" s="4" t="s">
        <v>365</v>
      </c>
      <c r="C622" s="4" t="s">
        <v>565</v>
      </c>
      <c r="D622" s="6" t="s">
        <v>458</v>
      </c>
      <c r="E622" s="3" t="s">
        <v>35</v>
      </c>
      <c r="F622" s="28">
        <v>1</v>
      </c>
      <c r="G622" s="3" t="s">
        <v>466</v>
      </c>
      <c r="H622" s="24">
        <f t="shared" si="32"/>
        <v>18.83901098901099</v>
      </c>
      <c r="I622" s="22" t="str">
        <f t="shared" si="33"/>
        <v>Y</v>
      </c>
      <c r="J622" s="30">
        <v>34287</v>
      </c>
      <c r="K622" s="28">
        <v>35</v>
      </c>
      <c r="L622" s="3" t="s">
        <v>21</v>
      </c>
    </row>
    <row r="623" spans="1:478" s="15" customFormat="1" x14ac:dyDescent="0.2">
      <c r="A623" s="3" t="s">
        <v>470</v>
      </c>
      <c r="B623" s="4" t="s">
        <v>471</v>
      </c>
      <c r="C623" s="4" t="s">
        <v>566</v>
      </c>
      <c r="D623" s="6" t="s">
        <v>469</v>
      </c>
      <c r="E623" s="3" t="s">
        <v>35</v>
      </c>
      <c r="F623" s="28">
        <v>1</v>
      </c>
      <c r="G623" s="3" t="s">
        <v>472</v>
      </c>
      <c r="H623" s="24">
        <f t="shared" si="32"/>
        <v>25.112637362637361</v>
      </c>
      <c r="I623" s="22" t="str">
        <f t="shared" si="33"/>
        <v>Y</v>
      </c>
      <c r="J623" s="30">
        <v>45705</v>
      </c>
      <c r="K623" s="28">
        <v>35</v>
      </c>
      <c r="L623" s="3" t="s">
        <v>18</v>
      </c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  <c r="AT623" s="18"/>
      <c r="AU623" s="18"/>
      <c r="AV623" s="18"/>
      <c r="AW623" s="18"/>
      <c r="AX623" s="18"/>
      <c r="AY623" s="18"/>
      <c r="AZ623" s="18"/>
      <c r="BA623" s="18"/>
      <c r="BB623" s="18"/>
      <c r="BC623" s="18"/>
      <c r="BD623" s="18"/>
      <c r="BE623" s="18"/>
      <c r="BF623" s="18"/>
      <c r="BG623" s="18"/>
      <c r="BH623" s="18"/>
      <c r="BI623" s="18"/>
      <c r="BJ623" s="18"/>
      <c r="BK623" s="18"/>
      <c r="BL623" s="18"/>
      <c r="BM623" s="18"/>
      <c r="BN623" s="18"/>
      <c r="BO623" s="18"/>
      <c r="BP623" s="18"/>
      <c r="BQ623" s="18"/>
      <c r="BR623" s="18"/>
      <c r="BS623" s="18"/>
      <c r="BT623" s="18"/>
      <c r="BU623" s="18"/>
      <c r="BV623" s="18"/>
      <c r="BW623" s="18"/>
      <c r="BX623" s="18"/>
      <c r="BY623" s="18"/>
      <c r="BZ623" s="18"/>
      <c r="CA623" s="18"/>
      <c r="CB623" s="18"/>
      <c r="CC623" s="18"/>
      <c r="CD623" s="18"/>
      <c r="CE623" s="18"/>
      <c r="CF623" s="18"/>
      <c r="CG623" s="18"/>
      <c r="CH623" s="18"/>
      <c r="CI623" s="18"/>
      <c r="CJ623" s="18"/>
      <c r="CK623" s="18"/>
      <c r="CL623" s="18"/>
      <c r="CM623" s="18"/>
      <c r="CN623" s="18"/>
      <c r="CO623" s="18"/>
      <c r="CP623" s="18"/>
      <c r="CQ623" s="18"/>
      <c r="CR623" s="18"/>
      <c r="CS623" s="18"/>
      <c r="CT623" s="18"/>
      <c r="CU623" s="18"/>
      <c r="CV623" s="18"/>
      <c r="CW623" s="18"/>
      <c r="CX623" s="18"/>
      <c r="CY623" s="18"/>
      <c r="CZ623" s="18"/>
      <c r="DA623" s="18"/>
      <c r="DB623" s="18"/>
      <c r="DC623" s="18"/>
      <c r="DD623" s="18"/>
      <c r="DE623" s="18"/>
      <c r="DF623" s="18"/>
      <c r="DG623" s="18"/>
      <c r="DH623" s="18"/>
      <c r="DI623" s="18"/>
      <c r="DJ623" s="18"/>
      <c r="DK623" s="18"/>
      <c r="DL623" s="18"/>
      <c r="DM623" s="18"/>
      <c r="DN623" s="18"/>
      <c r="DO623" s="18"/>
      <c r="DP623" s="18"/>
      <c r="DQ623" s="18"/>
      <c r="DR623" s="18"/>
      <c r="DS623" s="18"/>
      <c r="DT623" s="18"/>
      <c r="DU623" s="18"/>
      <c r="DV623" s="18"/>
      <c r="DW623" s="18"/>
      <c r="DX623" s="18"/>
      <c r="DY623" s="18"/>
      <c r="DZ623" s="18"/>
      <c r="EA623" s="18"/>
      <c r="EB623" s="18"/>
      <c r="EC623" s="18"/>
      <c r="ED623" s="18"/>
      <c r="EE623" s="18"/>
      <c r="EF623" s="18"/>
      <c r="EG623" s="18"/>
      <c r="EH623" s="18"/>
      <c r="EI623" s="18"/>
      <c r="EJ623" s="18"/>
      <c r="EK623" s="18"/>
      <c r="EL623" s="18"/>
      <c r="EM623" s="18"/>
      <c r="EN623" s="18"/>
      <c r="EO623" s="18"/>
      <c r="EP623" s="18"/>
      <c r="EQ623" s="18"/>
      <c r="ER623" s="18"/>
      <c r="ES623" s="18"/>
      <c r="ET623" s="18"/>
      <c r="EU623" s="18"/>
      <c r="EV623" s="18"/>
      <c r="EW623" s="18"/>
      <c r="EX623" s="18"/>
      <c r="EY623" s="18"/>
      <c r="EZ623" s="18"/>
      <c r="FA623" s="18"/>
      <c r="FB623" s="18"/>
      <c r="FC623" s="18"/>
      <c r="FD623" s="18"/>
      <c r="FE623" s="18"/>
      <c r="FF623" s="18"/>
      <c r="FG623" s="18"/>
      <c r="FH623" s="18"/>
      <c r="FI623" s="18"/>
      <c r="FJ623" s="18"/>
      <c r="FK623" s="18"/>
      <c r="FL623" s="18"/>
      <c r="FM623" s="18"/>
      <c r="FN623" s="18"/>
      <c r="FO623" s="18"/>
      <c r="FP623" s="18"/>
      <c r="FQ623" s="18"/>
      <c r="FR623" s="18"/>
      <c r="FS623" s="18"/>
      <c r="FT623" s="18"/>
      <c r="FU623" s="18"/>
      <c r="FV623" s="18"/>
      <c r="FW623" s="18"/>
      <c r="FX623" s="18"/>
      <c r="FY623" s="18"/>
      <c r="FZ623" s="18"/>
      <c r="GA623" s="18"/>
      <c r="GB623" s="18"/>
      <c r="GC623" s="18"/>
      <c r="GD623" s="18"/>
      <c r="GE623" s="18"/>
      <c r="GF623" s="18"/>
      <c r="GG623" s="18"/>
      <c r="GH623" s="18"/>
      <c r="GI623" s="18"/>
      <c r="GJ623" s="18"/>
      <c r="GK623" s="18"/>
      <c r="GL623" s="18"/>
      <c r="GM623" s="18"/>
      <c r="GN623" s="18"/>
      <c r="GO623" s="18"/>
      <c r="GP623" s="18"/>
      <c r="GQ623" s="18"/>
      <c r="GR623" s="18"/>
      <c r="GS623" s="18"/>
      <c r="GT623" s="18"/>
      <c r="GU623" s="18"/>
      <c r="GV623" s="18"/>
      <c r="GW623" s="18"/>
      <c r="GX623" s="18"/>
      <c r="GY623" s="18"/>
      <c r="GZ623" s="18"/>
      <c r="HA623" s="18"/>
      <c r="HB623" s="18"/>
      <c r="HC623" s="18"/>
      <c r="HD623" s="18"/>
      <c r="HE623" s="18"/>
      <c r="HF623" s="18"/>
      <c r="HG623" s="18"/>
      <c r="HH623" s="18"/>
      <c r="HI623" s="18"/>
      <c r="HJ623" s="18"/>
      <c r="HK623" s="18"/>
      <c r="HL623" s="18"/>
      <c r="HM623" s="18"/>
      <c r="HN623" s="18"/>
      <c r="HO623" s="18"/>
      <c r="HP623" s="18"/>
      <c r="HQ623" s="18"/>
      <c r="HR623" s="18"/>
      <c r="HS623" s="18"/>
      <c r="HT623" s="18"/>
      <c r="HU623" s="18"/>
      <c r="HV623" s="18"/>
      <c r="HW623" s="18"/>
      <c r="HX623" s="18"/>
      <c r="HY623" s="18"/>
      <c r="HZ623" s="18"/>
      <c r="IA623" s="18"/>
      <c r="IB623" s="18"/>
      <c r="IC623" s="18"/>
      <c r="ID623" s="18"/>
      <c r="IE623" s="18"/>
      <c r="IF623" s="18"/>
      <c r="IG623" s="18"/>
      <c r="IH623" s="18"/>
      <c r="II623" s="18"/>
      <c r="IJ623" s="18"/>
      <c r="IK623" s="18"/>
      <c r="IL623" s="18"/>
      <c r="IM623" s="18"/>
      <c r="IN623" s="18"/>
      <c r="IO623" s="18"/>
      <c r="IP623" s="18"/>
      <c r="IQ623" s="18"/>
      <c r="IR623" s="18"/>
      <c r="IS623" s="18"/>
      <c r="IT623" s="18"/>
      <c r="IU623" s="18"/>
      <c r="IV623" s="18"/>
      <c r="IW623" s="18"/>
      <c r="IX623" s="18"/>
      <c r="IY623" s="18"/>
      <c r="IZ623" s="18"/>
      <c r="JA623" s="18"/>
      <c r="JB623" s="18"/>
      <c r="JC623" s="18"/>
      <c r="JD623" s="18"/>
      <c r="JE623" s="18"/>
      <c r="JF623" s="18"/>
      <c r="JG623" s="18"/>
      <c r="JH623" s="18"/>
      <c r="JI623" s="18"/>
      <c r="JJ623" s="18"/>
      <c r="JK623" s="18"/>
      <c r="JL623" s="18"/>
      <c r="JM623" s="18"/>
      <c r="JN623" s="18"/>
      <c r="JO623" s="18"/>
      <c r="JP623" s="18"/>
      <c r="JQ623" s="18"/>
      <c r="JR623" s="18"/>
      <c r="JS623" s="18"/>
      <c r="JT623" s="18"/>
      <c r="JU623" s="18"/>
      <c r="JV623" s="18"/>
      <c r="JW623" s="18"/>
      <c r="JX623" s="18"/>
      <c r="JY623" s="18"/>
      <c r="JZ623" s="18"/>
      <c r="KA623" s="18"/>
      <c r="KB623" s="18"/>
      <c r="KC623" s="18"/>
      <c r="KD623" s="18"/>
      <c r="KE623" s="18"/>
      <c r="KF623" s="18"/>
      <c r="KG623" s="18"/>
      <c r="KH623" s="18"/>
      <c r="KI623" s="18"/>
      <c r="KJ623" s="18"/>
      <c r="KK623" s="18"/>
      <c r="KL623" s="18"/>
      <c r="KM623" s="18"/>
      <c r="KN623" s="18"/>
      <c r="KO623" s="18"/>
      <c r="KP623" s="18"/>
      <c r="KQ623" s="18"/>
      <c r="KR623" s="18"/>
      <c r="KS623" s="18"/>
      <c r="KT623" s="18"/>
      <c r="KU623" s="18"/>
      <c r="KV623" s="18"/>
      <c r="KW623" s="18"/>
      <c r="KX623" s="18"/>
      <c r="KY623" s="18"/>
      <c r="KZ623" s="18"/>
      <c r="LA623" s="18"/>
      <c r="LB623" s="18"/>
      <c r="LC623" s="18"/>
      <c r="LD623" s="18"/>
      <c r="LE623" s="18"/>
      <c r="LF623" s="18"/>
      <c r="LG623" s="18"/>
      <c r="LH623" s="18"/>
      <c r="LI623" s="18"/>
      <c r="LJ623" s="18"/>
      <c r="LK623" s="18"/>
      <c r="LL623" s="18"/>
      <c r="LM623" s="18"/>
      <c r="LN623" s="18"/>
      <c r="LO623" s="18"/>
      <c r="LP623" s="18"/>
      <c r="LQ623" s="18"/>
      <c r="LR623" s="18"/>
      <c r="LS623" s="18"/>
      <c r="LT623" s="18"/>
      <c r="LU623" s="18"/>
      <c r="LV623" s="18"/>
      <c r="LW623" s="18"/>
      <c r="LX623" s="18"/>
      <c r="LY623" s="18"/>
      <c r="LZ623" s="18"/>
      <c r="MA623" s="18"/>
      <c r="MB623" s="18"/>
      <c r="MC623" s="18"/>
      <c r="MD623" s="18"/>
      <c r="ME623" s="18"/>
      <c r="MF623" s="18"/>
      <c r="MG623" s="18"/>
      <c r="MH623" s="18"/>
      <c r="MI623" s="18"/>
      <c r="MJ623" s="18"/>
      <c r="MK623" s="18"/>
      <c r="ML623" s="18"/>
      <c r="MM623" s="18"/>
      <c r="MN623" s="18"/>
      <c r="MO623" s="18"/>
      <c r="MP623" s="18"/>
      <c r="MQ623" s="18"/>
      <c r="MR623" s="18"/>
      <c r="MS623" s="18"/>
      <c r="MT623" s="18"/>
      <c r="MU623" s="18"/>
      <c r="MV623" s="18"/>
      <c r="MW623" s="18"/>
      <c r="MX623" s="18"/>
      <c r="MY623" s="18"/>
      <c r="MZ623" s="18"/>
      <c r="NA623" s="18"/>
      <c r="NB623" s="18"/>
      <c r="NC623" s="18"/>
      <c r="ND623" s="18"/>
      <c r="NE623" s="18"/>
      <c r="NF623" s="18"/>
      <c r="NG623" s="18"/>
      <c r="NH623" s="18"/>
      <c r="NI623" s="18"/>
      <c r="NJ623" s="18"/>
      <c r="NK623" s="18"/>
      <c r="NL623" s="18"/>
      <c r="NM623" s="18"/>
      <c r="NN623" s="18"/>
      <c r="NO623" s="18"/>
      <c r="NP623" s="18"/>
      <c r="NQ623" s="18"/>
      <c r="NR623" s="18"/>
      <c r="NS623" s="18"/>
      <c r="NT623" s="18"/>
      <c r="NU623" s="18"/>
      <c r="NV623" s="18"/>
      <c r="NW623" s="18"/>
      <c r="NX623" s="18"/>
      <c r="NY623" s="18"/>
      <c r="NZ623" s="18"/>
      <c r="OA623" s="18"/>
      <c r="OB623" s="18"/>
      <c r="OC623" s="18"/>
      <c r="OD623" s="18"/>
      <c r="OE623" s="18"/>
      <c r="OF623" s="18"/>
      <c r="OG623" s="18"/>
      <c r="OH623" s="18"/>
      <c r="OI623" s="18"/>
      <c r="OJ623" s="18"/>
      <c r="OK623" s="18"/>
      <c r="OL623" s="18"/>
      <c r="OM623" s="18"/>
      <c r="ON623" s="18"/>
      <c r="OO623" s="18"/>
      <c r="OP623" s="18"/>
      <c r="OQ623" s="18"/>
      <c r="OR623" s="18"/>
      <c r="OS623" s="18"/>
      <c r="OT623" s="18"/>
      <c r="OU623" s="18"/>
      <c r="OV623" s="18"/>
      <c r="OW623" s="18"/>
      <c r="OX623" s="18"/>
      <c r="OY623" s="18"/>
      <c r="OZ623" s="18"/>
      <c r="PA623" s="18"/>
      <c r="PB623" s="18"/>
      <c r="PC623" s="18"/>
      <c r="PD623" s="18"/>
      <c r="PE623" s="18"/>
      <c r="PF623" s="18"/>
      <c r="PG623" s="18"/>
      <c r="PH623" s="18"/>
      <c r="PI623" s="18"/>
      <c r="PJ623" s="18"/>
      <c r="PK623" s="18"/>
      <c r="PL623" s="18"/>
      <c r="PM623" s="18"/>
      <c r="PN623" s="18"/>
      <c r="PO623" s="18"/>
      <c r="PP623" s="18"/>
      <c r="PQ623" s="18"/>
      <c r="PR623" s="18"/>
      <c r="PS623" s="18"/>
      <c r="PT623" s="18"/>
      <c r="PU623" s="18"/>
      <c r="PV623" s="18"/>
      <c r="PW623" s="18"/>
      <c r="PX623" s="18"/>
      <c r="PY623" s="18"/>
      <c r="PZ623" s="18"/>
      <c r="QA623" s="18"/>
      <c r="QB623" s="18"/>
      <c r="QC623" s="18"/>
      <c r="QD623" s="18"/>
      <c r="QE623" s="18"/>
      <c r="QF623" s="18"/>
      <c r="QG623" s="18"/>
      <c r="QH623" s="18"/>
      <c r="QI623" s="18"/>
      <c r="QJ623" s="18"/>
      <c r="QK623" s="18"/>
      <c r="QL623" s="18"/>
      <c r="QM623" s="18"/>
      <c r="QN623" s="18"/>
      <c r="QO623" s="18"/>
      <c r="QP623" s="18"/>
      <c r="QQ623" s="18"/>
      <c r="QR623" s="18"/>
      <c r="QS623" s="18"/>
      <c r="QT623" s="18"/>
      <c r="QU623" s="18"/>
      <c r="QV623" s="18"/>
      <c r="QW623" s="18"/>
      <c r="QX623" s="18"/>
      <c r="QY623" s="18"/>
      <c r="QZ623" s="18"/>
      <c r="RA623" s="18"/>
      <c r="RB623" s="18"/>
      <c r="RC623" s="18"/>
      <c r="RD623" s="18"/>
      <c r="RE623" s="18"/>
      <c r="RF623" s="18"/>
      <c r="RG623" s="18"/>
      <c r="RH623" s="18"/>
      <c r="RI623" s="18"/>
      <c r="RJ623" s="18"/>
    </row>
    <row r="624" spans="1:478" x14ac:dyDescent="0.2">
      <c r="A624" s="3" t="s">
        <v>470</v>
      </c>
      <c r="B624" s="4" t="s">
        <v>471</v>
      </c>
      <c r="C624" s="4" t="s">
        <v>566</v>
      </c>
      <c r="D624" s="6" t="s">
        <v>469</v>
      </c>
      <c r="E624" s="3" t="s">
        <v>35</v>
      </c>
      <c r="F624" s="28">
        <v>1</v>
      </c>
      <c r="G624" s="3" t="s">
        <v>473</v>
      </c>
      <c r="H624" s="24">
        <f t="shared" si="32"/>
        <v>21.28901098901099</v>
      </c>
      <c r="I624" s="22" t="str">
        <f t="shared" si="33"/>
        <v>Y</v>
      </c>
      <c r="J624" s="30">
        <v>38746</v>
      </c>
      <c r="K624" s="28">
        <v>35</v>
      </c>
      <c r="L624" s="3" t="s">
        <v>18</v>
      </c>
    </row>
    <row r="625" spans="1:478" x14ac:dyDescent="0.2">
      <c r="A625" s="3" t="s">
        <v>470</v>
      </c>
      <c r="B625" s="4" t="s">
        <v>471</v>
      </c>
      <c r="C625" s="4" t="s">
        <v>566</v>
      </c>
      <c r="D625" s="6" t="s">
        <v>469</v>
      </c>
      <c r="E625" s="3" t="s">
        <v>35</v>
      </c>
      <c r="F625" s="28">
        <v>1</v>
      </c>
      <c r="G625" s="3" t="s">
        <v>57</v>
      </c>
      <c r="H625" s="24">
        <f t="shared" si="32"/>
        <v>17.322527472527472</v>
      </c>
      <c r="I625" s="22" t="str">
        <f t="shared" si="33"/>
        <v>Y</v>
      </c>
      <c r="J625" s="30">
        <v>31527</v>
      </c>
      <c r="K625" s="28">
        <v>35</v>
      </c>
      <c r="L625" s="3" t="s">
        <v>21</v>
      </c>
    </row>
    <row r="626" spans="1:478" x14ac:dyDescent="0.2">
      <c r="A626" s="3" t="s">
        <v>470</v>
      </c>
      <c r="B626" s="4" t="s">
        <v>471</v>
      </c>
      <c r="C626" s="4" t="s">
        <v>566</v>
      </c>
      <c r="D626" s="6" t="s">
        <v>469</v>
      </c>
      <c r="E626" s="3" t="s">
        <v>35</v>
      </c>
      <c r="F626" s="28">
        <v>1</v>
      </c>
      <c r="G626" s="3" t="s">
        <v>477</v>
      </c>
      <c r="H626" s="24">
        <f t="shared" si="32"/>
        <v>17.040109890109889</v>
      </c>
      <c r="I626" s="22" t="str">
        <f t="shared" si="33"/>
        <v>Y</v>
      </c>
      <c r="J626" s="30">
        <v>31013</v>
      </c>
      <c r="K626" s="28">
        <v>35</v>
      </c>
      <c r="L626" s="3" t="s">
        <v>21</v>
      </c>
    </row>
    <row r="627" spans="1:478" x14ac:dyDescent="0.2">
      <c r="A627" s="3" t="s">
        <v>481</v>
      </c>
      <c r="B627" s="4" t="s">
        <v>482</v>
      </c>
      <c r="C627" s="4" t="s">
        <v>567</v>
      </c>
      <c r="D627" s="6" t="s">
        <v>480</v>
      </c>
      <c r="E627" s="3" t="s">
        <v>35</v>
      </c>
      <c r="F627" s="28">
        <v>1</v>
      </c>
      <c r="G627" s="3" t="s">
        <v>484</v>
      </c>
      <c r="H627" s="24">
        <f t="shared" si="32"/>
        <v>29.095054945054944</v>
      </c>
      <c r="I627" s="22" t="str">
        <f t="shared" si="33"/>
        <v>Y</v>
      </c>
      <c r="J627" s="30">
        <v>52953</v>
      </c>
      <c r="K627" s="28">
        <v>35</v>
      </c>
      <c r="L627" s="3" t="s">
        <v>21</v>
      </c>
    </row>
    <row r="628" spans="1:478" x14ac:dyDescent="0.2">
      <c r="A628" s="3" t="s">
        <v>481</v>
      </c>
      <c r="B628" s="4" t="s">
        <v>482</v>
      </c>
      <c r="C628" s="4" t="s">
        <v>567</v>
      </c>
      <c r="D628" s="6" t="s">
        <v>480</v>
      </c>
      <c r="E628" s="3" t="s">
        <v>35</v>
      </c>
      <c r="F628" s="28">
        <v>1</v>
      </c>
      <c r="G628" s="3" t="s">
        <v>485</v>
      </c>
      <c r="H628" s="24">
        <f t="shared" si="32"/>
        <v>34.303846153846152</v>
      </c>
      <c r="I628" s="22" t="str">
        <f t="shared" si="33"/>
        <v>Y</v>
      </c>
      <c r="J628" s="30">
        <v>62433</v>
      </c>
      <c r="K628" s="28">
        <v>35</v>
      </c>
      <c r="L628" s="3" t="s">
        <v>193</v>
      </c>
    </row>
    <row r="629" spans="1:478" x14ac:dyDescent="0.2">
      <c r="A629" s="3" t="s">
        <v>481</v>
      </c>
      <c r="B629" s="4" t="s">
        <v>482</v>
      </c>
      <c r="C629" s="4" t="s">
        <v>567</v>
      </c>
      <c r="D629" s="6" t="s">
        <v>480</v>
      </c>
      <c r="E629" s="3" t="s">
        <v>35</v>
      </c>
      <c r="F629" s="28">
        <v>1</v>
      </c>
      <c r="G629" s="3" t="s">
        <v>487</v>
      </c>
      <c r="H629" s="24">
        <f t="shared" si="32"/>
        <v>34.303846153846152</v>
      </c>
      <c r="I629" s="22" t="str">
        <f t="shared" si="33"/>
        <v>Y</v>
      </c>
      <c r="J629" s="30">
        <v>62433</v>
      </c>
      <c r="K629" s="28">
        <v>35</v>
      </c>
      <c r="L629" s="3" t="s">
        <v>18</v>
      </c>
    </row>
    <row r="630" spans="1:478" x14ac:dyDescent="0.2">
      <c r="A630" s="3" t="s">
        <v>481</v>
      </c>
      <c r="B630" s="4" t="s">
        <v>482</v>
      </c>
      <c r="C630" s="4" t="s">
        <v>567</v>
      </c>
      <c r="D630" s="6" t="s">
        <v>480</v>
      </c>
      <c r="E630" s="3" t="s">
        <v>35</v>
      </c>
      <c r="F630" s="28">
        <v>1</v>
      </c>
      <c r="G630" s="3" t="s">
        <v>77</v>
      </c>
      <c r="H630" s="24">
        <f t="shared" si="32"/>
        <v>26.090659340659339</v>
      </c>
      <c r="I630" s="22" t="str">
        <f t="shared" si="33"/>
        <v>Y</v>
      </c>
      <c r="J630" s="30">
        <v>47485</v>
      </c>
      <c r="K630" s="28">
        <v>35</v>
      </c>
      <c r="L630" s="3" t="s">
        <v>18</v>
      </c>
    </row>
    <row r="631" spans="1:478" x14ac:dyDescent="0.2">
      <c r="A631" s="3" t="s">
        <v>496</v>
      </c>
      <c r="B631" s="4" t="s">
        <v>497</v>
      </c>
      <c r="C631" s="4" t="s">
        <v>569</v>
      </c>
      <c r="D631" s="6" t="s">
        <v>495</v>
      </c>
      <c r="E631" s="3" t="s">
        <v>35</v>
      </c>
      <c r="F631" s="28">
        <v>1</v>
      </c>
      <c r="G631" s="3" t="s">
        <v>499</v>
      </c>
      <c r="H631" s="24">
        <f t="shared" si="32"/>
        <v>27.481868131868133</v>
      </c>
      <c r="I631" s="22" t="str">
        <f t="shared" si="33"/>
        <v>Y</v>
      </c>
      <c r="J631" s="30">
        <v>50017</v>
      </c>
      <c r="K631" s="28">
        <v>35</v>
      </c>
      <c r="L631" s="3" t="s">
        <v>18</v>
      </c>
    </row>
    <row r="632" spans="1:478" s="15" customFormat="1" x14ac:dyDescent="0.2">
      <c r="A632" s="3" t="s">
        <v>496</v>
      </c>
      <c r="B632" s="4" t="s">
        <v>497</v>
      </c>
      <c r="C632" s="4" t="s">
        <v>569</v>
      </c>
      <c r="D632" s="6" t="s">
        <v>495</v>
      </c>
      <c r="E632" s="3" t="s">
        <v>35</v>
      </c>
      <c r="F632" s="28">
        <v>1</v>
      </c>
      <c r="G632" s="3" t="s">
        <v>500</v>
      </c>
      <c r="H632" s="24">
        <f t="shared" si="32"/>
        <v>26.966483516483517</v>
      </c>
      <c r="I632" s="22" t="str">
        <f t="shared" si="33"/>
        <v>Y</v>
      </c>
      <c r="J632" s="30">
        <v>49079</v>
      </c>
      <c r="K632" s="28">
        <v>35</v>
      </c>
      <c r="L632" s="3" t="s">
        <v>18</v>
      </c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  <c r="AU632" s="18"/>
      <c r="AV632" s="18"/>
      <c r="AW632" s="18"/>
      <c r="AX632" s="18"/>
      <c r="AY632" s="18"/>
      <c r="AZ632" s="18"/>
      <c r="BA632" s="18"/>
      <c r="BB632" s="18"/>
      <c r="BC632" s="18"/>
      <c r="BD632" s="18"/>
      <c r="BE632" s="18"/>
      <c r="BF632" s="18"/>
      <c r="BG632" s="18"/>
      <c r="BH632" s="18"/>
      <c r="BI632" s="18"/>
      <c r="BJ632" s="18"/>
      <c r="BK632" s="18"/>
      <c r="BL632" s="18"/>
      <c r="BM632" s="18"/>
      <c r="BN632" s="18"/>
      <c r="BO632" s="18"/>
      <c r="BP632" s="18"/>
      <c r="BQ632" s="18"/>
      <c r="BR632" s="18"/>
      <c r="BS632" s="18"/>
      <c r="BT632" s="18"/>
      <c r="BU632" s="18"/>
      <c r="BV632" s="18"/>
      <c r="BW632" s="18"/>
      <c r="BX632" s="18"/>
      <c r="BY632" s="18"/>
      <c r="BZ632" s="18"/>
      <c r="CA632" s="18"/>
      <c r="CB632" s="18"/>
      <c r="CC632" s="18"/>
      <c r="CD632" s="18"/>
      <c r="CE632" s="18"/>
      <c r="CF632" s="18"/>
      <c r="CG632" s="18"/>
      <c r="CH632" s="18"/>
      <c r="CI632" s="18"/>
      <c r="CJ632" s="18"/>
      <c r="CK632" s="18"/>
      <c r="CL632" s="18"/>
      <c r="CM632" s="18"/>
      <c r="CN632" s="18"/>
      <c r="CO632" s="18"/>
      <c r="CP632" s="18"/>
      <c r="CQ632" s="18"/>
      <c r="CR632" s="18"/>
      <c r="CS632" s="18"/>
      <c r="CT632" s="18"/>
      <c r="CU632" s="18"/>
      <c r="CV632" s="18"/>
      <c r="CW632" s="18"/>
      <c r="CX632" s="18"/>
      <c r="CY632" s="18"/>
      <c r="CZ632" s="18"/>
      <c r="DA632" s="18"/>
      <c r="DB632" s="18"/>
      <c r="DC632" s="18"/>
      <c r="DD632" s="18"/>
      <c r="DE632" s="18"/>
      <c r="DF632" s="18"/>
      <c r="DG632" s="18"/>
      <c r="DH632" s="18"/>
      <c r="DI632" s="18"/>
      <c r="DJ632" s="18"/>
      <c r="DK632" s="18"/>
      <c r="DL632" s="18"/>
      <c r="DM632" s="18"/>
      <c r="DN632" s="18"/>
      <c r="DO632" s="18"/>
      <c r="DP632" s="18"/>
      <c r="DQ632" s="18"/>
      <c r="DR632" s="18"/>
      <c r="DS632" s="18"/>
      <c r="DT632" s="18"/>
      <c r="DU632" s="18"/>
      <c r="DV632" s="18"/>
      <c r="DW632" s="18"/>
      <c r="DX632" s="18"/>
      <c r="DY632" s="18"/>
      <c r="DZ632" s="18"/>
      <c r="EA632" s="18"/>
      <c r="EB632" s="18"/>
      <c r="EC632" s="18"/>
      <c r="ED632" s="18"/>
      <c r="EE632" s="18"/>
      <c r="EF632" s="18"/>
      <c r="EG632" s="18"/>
      <c r="EH632" s="18"/>
      <c r="EI632" s="18"/>
      <c r="EJ632" s="18"/>
      <c r="EK632" s="18"/>
      <c r="EL632" s="18"/>
      <c r="EM632" s="18"/>
      <c r="EN632" s="18"/>
      <c r="EO632" s="18"/>
      <c r="EP632" s="18"/>
      <c r="EQ632" s="18"/>
      <c r="ER632" s="18"/>
      <c r="ES632" s="18"/>
      <c r="ET632" s="18"/>
      <c r="EU632" s="18"/>
      <c r="EV632" s="18"/>
      <c r="EW632" s="18"/>
      <c r="EX632" s="18"/>
      <c r="EY632" s="18"/>
      <c r="EZ632" s="18"/>
      <c r="FA632" s="18"/>
      <c r="FB632" s="18"/>
      <c r="FC632" s="18"/>
      <c r="FD632" s="18"/>
      <c r="FE632" s="18"/>
      <c r="FF632" s="18"/>
      <c r="FG632" s="18"/>
      <c r="FH632" s="18"/>
      <c r="FI632" s="18"/>
      <c r="FJ632" s="18"/>
      <c r="FK632" s="18"/>
      <c r="FL632" s="18"/>
      <c r="FM632" s="18"/>
      <c r="FN632" s="18"/>
      <c r="FO632" s="18"/>
      <c r="FP632" s="18"/>
      <c r="FQ632" s="18"/>
      <c r="FR632" s="18"/>
      <c r="FS632" s="18"/>
      <c r="FT632" s="18"/>
      <c r="FU632" s="18"/>
      <c r="FV632" s="18"/>
      <c r="FW632" s="18"/>
      <c r="FX632" s="18"/>
      <c r="FY632" s="18"/>
      <c r="FZ632" s="18"/>
      <c r="GA632" s="18"/>
      <c r="GB632" s="18"/>
      <c r="GC632" s="18"/>
      <c r="GD632" s="18"/>
      <c r="GE632" s="18"/>
      <c r="GF632" s="18"/>
      <c r="GG632" s="18"/>
      <c r="GH632" s="18"/>
      <c r="GI632" s="18"/>
      <c r="GJ632" s="18"/>
      <c r="GK632" s="18"/>
      <c r="GL632" s="18"/>
      <c r="GM632" s="18"/>
      <c r="GN632" s="18"/>
      <c r="GO632" s="18"/>
      <c r="GP632" s="18"/>
      <c r="GQ632" s="18"/>
      <c r="GR632" s="18"/>
      <c r="GS632" s="18"/>
      <c r="GT632" s="18"/>
      <c r="GU632" s="18"/>
      <c r="GV632" s="18"/>
      <c r="GW632" s="18"/>
      <c r="GX632" s="18"/>
      <c r="GY632" s="18"/>
      <c r="GZ632" s="18"/>
      <c r="HA632" s="18"/>
      <c r="HB632" s="18"/>
      <c r="HC632" s="18"/>
      <c r="HD632" s="18"/>
      <c r="HE632" s="18"/>
      <c r="HF632" s="18"/>
      <c r="HG632" s="18"/>
      <c r="HH632" s="18"/>
      <c r="HI632" s="18"/>
      <c r="HJ632" s="18"/>
      <c r="HK632" s="18"/>
      <c r="HL632" s="18"/>
      <c r="HM632" s="18"/>
      <c r="HN632" s="18"/>
      <c r="HO632" s="18"/>
      <c r="HP632" s="18"/>
      <c r="HQ632" s="18"/>
      <c r="HR632" s="18"/>
      <c r="HS632" s="18"/>
      <c r="HT632" s="18"/>
      <c r="HU632" s="18"/>
      <c r="HV632" s="18"/>
      <c r="HW632" s="18"/>
      <c r="HX632" s="18"/>
      <c r="HY632" s="18"/>
      <c r="HZ632" s="18"/>
      <c r="IA632" s="18"/>
      <c r="IB632" s="18"/>
      <c r="IC632" s="18"/>
      <c r="ID632" s="18"/>
      <c r="IE632" s="18"/>
      <c r="IF632" s="18"/>
      <c r="IG632" s="18"/>
      <c r="IH632" s="18"/>
      <c r="II632" s="18"/>
      <c r="IJ632" s="18"/>
      <c r="IK632" s="18"/>
      <c r="IL632" s="18"/>
      <c r="IM632" s="18"/>
      <c r="IN632" s="18"/>
      <c r="IO632" s="18"/>
      <c r="IP632" s="18"/>
      <c r="IQ632" s="18"/>
      <c r="IR632" s="18"/>
      <c r="IS632" s="18"/>
      <c r="IT632" s="18"/>
      <c r="IU632" s="18"/>
      <c r="IV632" s="18"/>
      <c r="IW632" s="18"/>
      <c r="IX632" s="18"/>
      <c r="IY632" s="18"/>
      <c r="IZ632" s="18"/>
      <c r="JA632" s="18"/>
      <c r="JB632" s="18"/>
      <c r="JC632" s="18"/>
      <c r="JD632" s="18"/>
      <c r="JE632" s="18"/>
      <c r="JF632" s="18"/>
      <c r="JG632" s="18"/>
      <c r="JH632" s="18"/>
      <c r="JI632" s="18"/>
      <c r="JJ632" s="18"/>
      <c r="JK632" s="18"/>
      <c r="JL632" s="18"/>
      <c r="JM632" s="18"/>
      <c r="JN632" s="18"/>
      <c r="JO632" s="18"/>
      <c r="JP632" s="18"/>
      <c r="JQ632" s="18"/>
      <c r="JR632" s="18"/>
      <c r="JS632" s="18"/>
      <c r="JT632" s="18"/>
      <c r="JU632" s="18"/>
      <c r="JV632" s="18"/>
      <c r="JW632" s="18"/>
      <c r="JX632" s="18"/>
      <c r="JY632" s="18"/>
      <c r="JZ632" s="18"/>
      <c r="KA632" s="18"/>
      <c r="KB632" s="18"/>
      <c r="KC632" s="18"/>
      <c r="KD632" s="18"/>
      <c r="KE632" s="18"/>
      <c r="KF632" s="18"/>
      <c r="KG632" s="18"/>
      <c r="KH632" s="18"/>
      <c r="KI632" s="18"/>
      <c r="KJ632" s="18"/>
      <c r="KK632" s="18"/>
      <c r="KL632" s="18"/>
      <c r="KM632" s="18"/>
      <c r="KN632" s="18"/>
      <c r="KO632" s="18"/>
      <c r="KP632" s="18"/>
      <c r="KQ632" s="18"/>
      <c r="KR632" s="18"/>
      <c r="KS632" s="18"/>
      <c r="KT632" s="18"/>
      <c r="KU632" s="18"/>
      <c r="KV632" s="18"/>
      <c r="KW632" s="18"/>
      <c r="KX632" s="18"/>
      <c r="KY632" s="18"/>
      <c r="KZ632" s="18"/>
      <c r="LA632" s="18"/>
      <c r="LB632" s="18"/>
      <c r="LC632" s="18"/>
      <c r="LD632" s="18"/>
      <c r="LE632" s="18"/>
      <c r="LF632" s="18"/>
      <c r="LG632" s="18"/>
      <c r="LH632" s="18"/>
      <c r="LI632" s="18"/>
      <c r="LJ632" s="18"/>
      <c r="LK632" s="18"/>
      <c r="LL632" s="18"/>
      <c r="LM632" s="18"/>
      <c r="LN632" s="18"/>
      <c r="LO632" s="18"/>
      <c r="LP632" s="18"/>
      <c r="LQ632" s="18"/>
      <c r="LR632" s="18"/>
      <c r="LS632" s="18"/>
      <c r="LT632" s="18"/>
      <c r="LU632" s="18"/>
      <c r="LV632" s="18"/>
      <c r="LW632" s="18"/>
      <c r="LX632" s="18"/>
      <c r="LY632" s="18"/>
      <c r="LZ632" s="18"/>
      <c r="MA632" s="18"/>
      <c r="MB632" s="18"/>
      <c r="MC632" s="18"/>
      <c r="MD632" s="18"/>
      <c r="ME632" s="18"/>
      <c r="MF632" s="18"/>
      <c r="MG632" s="18"/>
      <c r="MH632" s="18"/>
      <c r="MI632" s="18"/>
      <c r="MJ632" s="18"/>
      <c r="MK632" s="18"/>
      <c r="ML632" s="18"/>
      <c r="MM632" s="18"/>
      <c r="MN632" s="18"/>
      <c r="MO632" s="18"/>
      <c r="MP632" s="18"/>
      <c r="MQ632" s="18"/>
      <c r="MR632" s="18"/>
      <c r="MS632" s="18"/>
      <c r="MT632" s="18"/>
      <c r="MU632" s="18"/>
      <c r="MV632" s="18"/>
      <c r="MW632" s="18"/>
      <c r="MX632" s="18"/>
      <c r="MY632" s="18"/>
      <c r="MZ632" s="18"/>
      <c r="NA632" s="18"/>
      <c r="NB632" s="18"/>
      <c r="NC632" s="18"/>
      <c r="ND632" s="18"/>
      <c r="NE632" s="18"/>
      <c r="NF632" s="18"/>
      <c r="NG632" s="18"/>
      <c r="NH632" s="18"/>
      <c r="NI632" s="18"/>
      <c r="NJ632" s="18"/>
      <c r="NK632" s="18"/>
      <c r="NL632" s="18"/>
      <c r="NM632" s="18"/>
      <c r="NN632" s="18"/>
      <c r="NO632" s="18"/>
      <c r="NP632" s="18"/>
      <c r="NQ632" s="18"/>
      <c r="NR632" s="18"/>
      <c r="NS632" s="18"/>
      <c r="NT632" s="18"/>
      <c r="NU632" s="18"/>
      <c r="NV632" s="18"/>
      <c r="NW632" s="18"/>
      <c r="NX632" s="18"/>
      <c r="NY632" s="18"/>
      <c r="NZ632" s="18"/>
      <c r="OA632" s="18"/>
      <c r="OB632" s="18"/>
      <c r="OC632" s="18"/>
      <c r="OD632" s="18"/>
      <c r="OE632" s="18"/>
      <c r="OF632" s="18"/>
      <c r="OG632" s="18"/>
      <c r="OH632" s="18"/>
      <c r="OI632" s="18"/>
      <c r="OJ632" s="18"/>
      <c r="OK632" s="18"/>
      <c r="OL632" s="18"/>
      <c r="OM632" s="18"/>
      <c r="ON632" s="18"/>
      <c r="OO632" s="18"/>
      <c r="OP632" s="18"/>
      <c r="OQ632" s="18"/>
      <c r="OR632" s="18"/>
      <c r="OS632" s="18"/>
      <c r="OT632" s="18"/>
      <c r="OU632" s="18"/>
      <c r="OV632" s="18"/>
      <c r="OW632" s="18"/>
      <c r="OX632" s="18"/>
      <c r="OY632" s="18"/>
      <c r="OZ632" s="18"/>
      <c r="PA632" s="18"/>
      <c r="PB632" s="18"/>
      <c r="PC632" s="18"/>
      <c r="PD632" s="18"/>
      <c r="PE632" s="18"/>
      <c r="PF632" s="18"/>
      <c r="PG632" s="18"/>
      <c r="PH632" s="18"/>
      <c r="PI632" s="18"/>
      <c r="PJ632" s="18"/>
      <c r="PK632" s="18"/>
      <c r="PL632" s="18"/>
      <c r="PM632" s="18"/>
      <c r="PN632" s="18"/>
      <c r="PO632" s="18"/>
      <c r="PP632" s="18"/>
      <c r="PQ632" s="18"/>
      <c r="PR632" s="18"/>
      <c r="PS632" s="18"/>
      <c r="PT632" s="18"/>
      <c r="PU632" s="18"/>
      <c r="PV632" s="18"/>
      <c r="PW632" s="18"/>
      <c r="PX632" s="18"/>
      <c r="PY632" s="18"/>
      <c r="PZ632" s="18"/>
      <c r="QA632" s="18"/>
      <c r="QB632" s="18"/>
      <c r="QC632" s="18"/>
      <c r="QD632" s="18"/>
      <c r="QE632" s="18"/>
      <c r="QF632" s="18"/>
      <c r="QG632" s="18"/>
      <c r="QH632" s="18"/>
      <c r="QI632" s="18"/>
      <c r="QJ632" s="18"/>
      <c r="QK632" s="18"/>
      <c r="QL632" s="18"/>
      <c r="QM632" s="18"/>
      <c r="QN632" s="18"/>
      <c r="QO632" s="18"/>
      <c r="QP632" s="18"/>
      <c r="QQ632" s="18"/>
      <c r="QR632" s="18"/>
      <c r="QS632" s="18"/>
      <c r="QT632" s="18"/>
      <c r="QU632" s="18"/>
      <c r="QV632" s="18"/>
      <c r="QW632" s="18"/>
      <c r="QX632" s="18"/>
      <c r="QY632" s="18"/>
      <c r="QZ632" s="18"/>
      <c r="RA632" s="18"/>
      <c r="RB632" s="18"/>
      <c r="RC632" s="18"/>
      <c r="RD632" s="18"/>
      <c r="RE632" s="18"/>
      <c r="RF632" s="18"/>
      <c r="RG632" s="18"/>
      <c r="RH632" s="18"/>
      <c r="RI632" s="18"/>
      <c r="RJ632" s="18"/>
    </row>
    <row r="633" spans="1:478" x14ac:dyDescent="0.2">
      <c r="A633" s="3" t="s">
        <v>11</v>
      </c>
      <c r="B633" s="4" t="s">
        <v>12</v>
      </c>
      <c r="C633" s="4" t="s">
        <v>522</v>
      </c>
      <c r="D633" s="6" t="s">
        <v>10</v>
      </c>
      <c r="E633" s="3" t="s">
        <v>22</v>
      </c>
      <c r="F633" s="28">
        <v>1</v>
      </c>
      <c r="G633" s="3" t="s">
        <v>23</v>
      </c>
      <c r="H633" s="29">
        <v>15</v>
      </c>
      <c r="I633" s="22" t="str">
        <f t="shared" si="33"/>
        <v xml:space="preserve"> N</v>
      </c>
      <c r="J633" s="7"/>
      <c r="K633" s="28">
        <v>2</v>
      </c>
      <c r="L633" s="3" t="s">
        <v>21</v>
      </c>
    </row>
    <row r="634" spans="1:478" x14ac:dyDescent="0.2">
      <c r="A634" s="3" t="s">
        <v>63</v>
      </c>
      <c r="B634" s="4" t="s">
        <v>64</v>
      </c>
      <c r="C634" s="4" t="s">
        <v>526</v>
      </c>
      <c r="D634" s="6" t="s">
        <v>62</v>
      </c>
      <c r="E634" s="3" t="s">
        <v>22</v>
      </c>
      <c r="F634" s="28">
        <v>1</v>
      </c>
      <c r="G634" s="3" t="s">
        <v>70</v>
      </c>
      <c r="H634" s="29">
        <v>14.99</v>
      </c>
      <c r="I634" s="22" t="str">
        <f t="shared" si="33"/>
        <v xml:space="preserve"> N</v>
      </c>
      <c r="J634" s="7"/>
      <c r="K634" s="28">
        <v>2</v>
      </c>
      <c r="L634" s="3" t="s">
        <v>21</v>
      </c>
    </row>
    <row r="635" spans="1:478" x14ac:dyDescent="0.2">
      <c r="A635" s="3" t="s">
        <v>65</v>
      </c>
      <c r="B635" s="4" t="s">
        <v>92</v>
      </c>
      <c r="C635" s="4" t="s">
        <v>528</v>
      </c>
      <c r="D635" s="6" t="s">
        <v>91</v>
      </c>
      <c r="E635" s="3" t="s">
        <v>22</v>
      </c>
      <c r="F635" s="28">
        <v>1</v>
      </c>
      <c r="G635" s="3" t="s">
        <v>102</v>
      </c>
      <c r="H635" s="24">
        <f>IF(J635&gt;0,(J635/(K635*52)),"  ")</f>
        <v>20.687912087912089</v>
      </c>
      <c r="I635" s="22" t="str">
        <f t="shared" si="33"/>
        <v>Y</v>
      </c>
      <c r="J635" s="30">
        <v>37652</v>
      </c>
      <c r="K635" s="28">
        <v>35</v>
      </c>
      <c r="L635" s="3" t="s">
        <v>21</v>
      </c>
    </row>
    <row r="636" spans="1:478" x14ac:dyDescent="0.2">
      <c r="A636" s="3" t="s">
        <v>65</v>
      </c>
      <c r="B636" s="4" t="s">
        <v>92</v>
      </c>
      <c r="C636" s="4" t="s">
        <v>528</v>
      </c>
      <c r="D636" s="6" t="s">
        <v>91</v>
      </c>
      <c r="E636" s="3" t="s">
        <v>22</v>
      </c>
      <c r="F636" s="28">
        <v>1</v>
      </c>
      <c r="G636" s="3" t="s">
        <v>104</v>
      </c>
      <c r="H636" s="24">
        <f>IF(J636&gt;0,(J636/(K636*52)),"  ")</f>
        <v>16.355494505494505</v>
      </c>
      <c r="I636" s="22" t="str">
        <f t="shared" si="33"/>
        <v>Y</v>
      </c>
      <c r="J636" s="30">
        <v>29767</v>
      </c>
      <c r="K636" s="28">
        <v>35</v>
      </c>
      <c r="L636" s="3" t="s">
        <v>21</v>
      </c>
    </row>
    <row r="637" spans="1:478" x14ac:dyDescent="0.2">
      <c r="A637" s="3" t="s">
        <v>65</v>
      </c>
      <c r="B637" s="4" t="s">
        <v>92</v>
      </c>
      <c r="C637" s="4" t="s">
        <v>528</v>
      </c>
      <c r="D637" s="6" t="s">
        <v>91</v>
      </c>
      <c r="E637" s="3" t="s">
        <v>22</v>
      </c>
      <c r="F637" s="28">
        <v>1</v>
      </c>
      <c r="G637" s="3" t="s">
        <v>109</v>
      </c>
      <c r="H637" s="29">
        <v>13.3</v>
      </c>
      <c r="I637" s="22" t="str">
        <f t="shared" si="33"/>
        <v xml:space="preserve"> N</v>
      </c>
      <c r="J637" s="7"/>
      <c r="K637" s="28">
        <v>1.5</v>
      </c>
      <c r="L637" s="3" t="s">
        <v>21</v>
      </c>
    </row>
    <row r="638" spans="1:478" x14ac:dyDescent="0.2">
      <c r="A638" s="3" t="s">
        <v>119</v>
      </c>
      <c r="B638" s="4" t="s">
        <v>120</v>
      </c>
      <c r="C638" s="4" t="s">
        <v>530</v>
      </c>
      <c r="D638" s="6" t="s">
        <v>118</v>
      </c>
      <c r="E638" s="3" t="s">
        <v>22</v>
      </c>
      <c r="F638" s="28">
        <v>1</v>
      </c>
      <c r="G638" s="3" t="s">
        <v>102</v>
      </c>
      <c r="H638" s="29">
        <v>21.82</v>
      </c>
      <c r="I638" s="22" t="str">
        <f t="shared" si="33"/>
        <v xml:space="preserve"> N</v>
      </c>
      <c r="J638" s="7"/>
      <c r="K638" s="28">
        <v>35</v>
      </c>
      <c r="L638" s="3" t="s">
        <v>21</v>
      </c>
    </row>
    <row r="639" spans="1:478" x14ac:dyDescent="0.2">
      <c r="A639" s="3" t="s">
        <v>119</v>
      </c>
      <c r="B639" s="4" t="s">
        <v>120</v>
      </c>
      <c r="C639" s="4" t="s">
        <v>530</v>
      </c>
      <c r="D639" s="6" t="s">
        <v>118</v>
      </c>
      <c r="E639" s="3" t="s">
        <v>22</v>
      </c>
      <c r="F639" s="28">
        <v>1</v>
      </c>
      <c r="G639" s="3" t="s">
        <v>23</v>
      </c>
      <c r="H639" s="29">
        <v>17.21</v>
      </c>
      <c r="I639" s="22" t="str">
        <f t="shared" si="33"/>
        <v xml:space="preserve"> N</v>
      </c>
      <c r="J639" s="7"/>
      <c r="K639" s="28">
        <v>4</v>
      </c>
      <c r="L639" s="3" t="s">
        <v>21</v>
      </c>
    </row>
    <row r="640" spans="1:478" x14ac:dyDescent="0.2">
      <c r="A640" s="3" t="s">
        <v>145</v>
      </c>
      <c r="B640" s="4" t="s">
        <v>146</v>
      </c>
      <c r="C640" s="4" t="s">
        <v>532</v>
      </c>
      <c r="D640" s="6" t="s">
        <v>144</v>
      </c>
      <c r="E640" s="3" t="s">
        <v>22</v>
      </c>
      <c r="F640" s="28">
        <v>1</v>
      </c>
      <c r="G640" s="3" t="s">
        <v>156</v>
      </c>
      <c r="H640" s="29">
        <v>17.86</v>
      </c>
      <c r="I640" s="22" t="str">
        <f t="shared" si="33"/>
        <v xml:space="preserve"> N</v>
      </c>
      <c r="J640" s="7"/>
      <c r="K640" s="28">
        <v>24</v>
      </c>
      <c r="L640" s="3" t="s">
        <v>21</v>
      </c>
    </row>
    <row r="641" spans="1:12" x14ac:dyDescent="0.2">
      <c r="A641" s="3" t="s">
        <v>176</v>
      </c>
      <c r="B641" s="4" t="s">
        <v>177</v>
      </c>
      <c r="C641" s="4" t="s">
        <v>534</v>
      </c>
      <c r="D641" s="6" t="s">
        <v>175</v>
      </c>
      <c r="E641" s="3" t="s">
        <v>22</v>
      </c>
      <c r="F641" s="28">
        <v>1</v>
      </c>
      <c r="G641" s="3" t="s">
        <v>180</v>
      </c>
      <c r="H641" s="29">
        <v>27.77</v>
      </c>
      <c r="I641" s="25" t="s">
        <v>513</v>
      </c>
      <c r="J641" s="30">
        <v>7942</v>
      </c>
      <c r="K641" s="28">
        <v>5.5</v>
      </c>
      <c r="L641" s="3" t="s">
        <v>21</v>
      </c>
    </row>
    <row r="642" spans="1:12" x14ac:dyDescent="0.2">
      <c r="A642" s="3" t="s">
        <v>182</v>
      </c>
      <c r="B642" s="4" t="s">
        <v>183</v>
      </c>
      <c r="C642" s="4" t="s">
        <v>535</v>
      </c>
      <c r="D642" s="6" t="s">
        <v>181</v>
      </c>
      <c r="E642" s="3" t="s">
        <v>22</v>
      </c>
      <c r="F642" s="28">
        <v>1</v>
      </c>
      <c r="G642" s="3" t="s">
        <v>187</v>
      </c>
      <c r="H642" s="29">
        <v>18</v>
      </c>
      <c r="I642" s="22" t="str">
        <f>IF(J642&gt;0,"Y"," N")</f>
        <v xml:space="preserve"> N</v>
      </c>
      <c r="J642" s="7"/>
      <c r="K642" s="28">
        <v>15</v>
      </c>
      <c r="L642" s="3" t="s">
        <v>21</v>
      </c>
    </row>
    <row r="643" spans="1:12" x14ac:dyDescent="0.2">
      <c r="A643" s="3" t="s">
        <v>200</v>
      </c>
      <c r="B643" s="4" t="s">
        <v>201</v>
      </c>
      <c r="C643" s="4" t="s">
        <v>538</v>
      </c>
      <c r="D643" s="6" t="s">
        <v>199</v>
      </c>
      <c r="E643" s="3" t="s">
        <v>22</v>
      </c>
      <c r="F643" s="28">
        <v>1</v>
      </c>
      <c r="G643" s="3" t="s">
        <v>23</v>
      </c>
      <c r="H643" s="24">
        <f>IF(J643&gt;0,(J643/(K643*52)),"  ")</f>
        <v>11.25</v>
      </c>
      <c r="I643" s="22" t="str">
        <f>IF(J643&gt;0,"Y"," N")</f>
        <v>Y</v>
      </c>
      <c r="J643" s="30">
        <v>2340</v>
      </c>
      <c r="K643" s="28">
        <v>4</v>
      </c>
      <c r="L643" s="3" t="s">
        <v>21</v>
      </c>
    </row>
    <row r="644" spans="1:12" x14ac:dyDescent="0.2">
      <c r="A644" s="3" t="s">
        <v>200</v>
      </c>
      <c r="B644" s="4" t="s">
        <v>201</v>
      </c>
      <c r="C644" s="4" t="s">
        <v>540</v>
      </c>
      <c r="D644" s="6" t="s">
        <v>212</v>
      </c>
      <c r="E644" s="3" t="s">
        <v>22</v>
      </c>
      <c r="F644" s="28">
        <v>1</v>
      </c>
      <c r="G644" s="3" t="s">
        <v>23</v>
      </c>
      <c r="H644" s="24">
        <f>IF(J644&gt;0,(J644/(K644*52)),"  ")</f>
        <v>24.610576923076923</v>
      </c>
      <c r="I644" s="22" t="str">
        <f>IF(J644&gt;0,"Y"," N")</f>
        <v>Y</v>
      </c>
      <c r="J644" s="30">
        <v>5119</v>
      </c>
      <c r="K644" s="28">
        <v>4</v>
      </c>
      <c r="L644" s="3" t="s">
        <v>21</v>
      </c>
    </row>
    <row r="645" spans="1:12" x14ac:dyDescent="0.2">
      <c r="A645" s="3" t="s">
        <v>27</v>
      </c>
      <c r="B645" s="4" t="s">
        <v>235</v>
      </c>
      <c r="C645" s="4" t="s">
        <v>544</v>
      </c>
      <c r="D645" s="6" t="s">
        <v>234</v>
      </c>
      <c r="E645" s="3" t="s">
        <v>22</v>
      </c>
      <c r="F645" s="28">
        <v>1</v>
      </c>
      <c r="G645" s="3" t="s">
        <v>245</v>
      </c>
      <c r="H645" s="29">
        <v>21.12</v>
      </c>
      <c r="I645" s="22" t="str">
        <f>IF(J645&gt;0,"Y"," N")</f>
        <v xml:space="preserve"> N</v>
      </c>
      <c r="J645" s="7"/>
      <c r="K645" s="28">
        <v>19.5</v>
      </c>
      <c r="L645" s="3" t="s">
        <v>21</v>
      </c>
    </row>
    <row r="646" spans="1:12" x14ac:dyDescent="0.2">
      <c r="A646" s="3" t="s">
        <v>31</v>
      </c>
      <c r="B646" s="4" t="s">
        <v>252</v>
      </c>
      <c r="C646" s="4" t="s">
        <v>547</v>
      </c>
      <c r="D646" s="6" t="s">
        <v>251</v>
      </c>
      <c r="E646" s="3" t="s">
        <v>22</v>
      </c>
      <c r="F646" s="28">
        <v>1</v>
      </c>
      <c r="G646" s="3" t="s">
        <v>255</v>
      </c>
      <c r="H646" s="29">
        <v>16.84</v>
      </c>
      <c r="I646" s="22" t="str">
        <f>IF(J646&gt;0,"Y"," N")</f>
        <v xml:space="preserve"> N</v>
      </c>
      <c r="J646" s="7"/>
      <c r="K646" s="28">
        <v>35</v>
      </c>
      <c r="L646" s="3" t="s">
        <v>21</v>
      </c>
    </row>
    <row r="647" spans="1:12" x14ac:dyDescent="0.2">
      <c r="A647" s="3" t="s">
        <v>291</v>
      </c>
      <c r="B647" s="4" t="s">
        <v>292</v>
      </c>
      <c r="C647" s="4" t="s">
        <v>552</v>
      </c>
      <c r="D647" s="6" t="s">
        <v>290</v>
      </c>
      <c r="E647" s="3" t="s">
        <v>22</v>
      </c>
      <c r="F647" s="28">
        <v>1</v>
      </c>
      <c r="G647" s="3" t="s">
        <v>294</v>
      </c>
      <c r="H647" s="24">
        <f>IF(J647&gt;0,(J647/(K647*52)),"  ")</f>
        <v>22.541208791208792</v>
      </c>
      <c r="I647" s="22" t="s">
        <v>514</v>
      </c>
      <c r="J647" s="30">
        <v>41025</v>
      </c>
      <c r="K647" s="28">
        <v>35</v>
      </c>
      <c r="L647" s="3" t="s">
        <v>21</v>
      </c>
    </row>
    <row r="648" spans="1:12" x14ac:dyDescent="0.2">
      <c r="A648" s="3" t="s">
        <v>291</v>
      </c>
      <c r="B648" s="4" t="s">
        <v>292</v>
      </c>
      <c r="C648" s="4" t="s">
        <v>552</v>
      </c>
      <c r="D648" s="6" t="s">
        <v>290</v>
      </c>
      <c r="E648" s="3" t="s">
        <v>22</v>
      </c>
      <c r="F648" s="28">
        <v>1</v>
      </c>
      <c r="G648" s="3" t="s">
        <v>23</v>
      </c>
      <c r="H648" s="24">
        <f>IF(J648&gt;0,(J648/(K648*52)),"  ")</f>
        <v>25.926923076923078</v>
      </c>
      <c r="I648" s="22" t="s">
        <v>514</v>
      </c>
      <c r="J648" s="30">
        <v>47187</v>
      </c>
      <c r="K648" s="28">
        <v>35</v>
      </c>
      <c r="L648" s="3" t="s">
        <v>21</v>
      </c>
    </row>
    <row r="649" spans="1:12" x14ac:dyDescent="0.2">
      <c r="A649" s="3" t="s">
        <v>322</v>
      </c>
      <c r="B649" s="4" t="s">
        <v>323</v>
      </c>
      <c r="C649" s="4" t="s">
        <v>554</v>
      </c>
      <c r="D649" s="6" t="s">
        <v>321</v>
      </c>
      <c r="E649" s="3" t="s">
        <v>22</v>
      </c>
      <c r="F649" s="28">
        <v>1</v>
      </c>
      <c r="G649" s="3" t="s">
        <v>333</v>
      </c>
      <c r="H649" s="24">
        <f>IF(J649&gt;0,(J649/(K649*52)),"  ")</f>
        <v>22.010439560439561</v>
      </c>
      <c r="I649" s="22" t="str">
        <f t="shared" ref="I649:I690" si="34">IF(J649&gt;0,"Y"," N")</f>
        <v>Y</v>
      </c>
      <c r="J649" s="30">
        <v>40059</v>
      </c>
      <c r="K649" s="28">
        <v>35</v>
      </c>
      <c r="L649" s="3" t="s">
        <v>21</v>
      </c>
    </row>
    <row r="650" spans="1:12" x14ac:dyDescent="0.2">
      <c r="A650" s="3" t="s">
        <v>121</v>
      </c>
      <c r="B650" s="4" t="s">
        <v>216</v>
      </c>
      <c r="C650" s="4" t="s">
        <v>555</v>
      </c>
      <c r="D650" s="6" t="s">
        <v>336</v>
      </c>
      <c r="E650" s="3" t="s">
        <v>22</v>
      </c>
      <c r="F650" s="28">
        <v>1</v>
      </c>
      <c r="G650" s="3" t="s">
        <v>338</v>
      </c>
      <c r="H650" s="29">
        <v>17.5</v>
      </c>
      <c r="I650" s="22" t="str">
        <f t="shared" si="34"/>
        <v xml:space="preserve"> N</v>
      </c>
      <c r="J650" s="7"/>
      <c r="K650" s="28">
        <v>18</v>
      </c>
      <c r="L650" s="3" t="s">
        <v>21</v>
      </c>
    </row>
    <row r="651" spans="1:12" x14ac:dyDescent="0.2">
      <c r="A651" s="3" t="s">
        <v>27</v>
      </c>
      <c r="B651" s="4" t="s">
        <v>348</v>
      </c>
      <c r="C651" s="4" t="s">
        <v>557</v>
      </c>
      <c r="D651" s="6" t="s">
        <v>347</v>
      </c>
      <c r="E651" s="3" t="s">
        <v>22</v>
      </c>
      <c r="F651" s="28">
        <v>1</v>
      </c>
      <c r="G651" s="3" t="s">
        <v>23</v>
      </c>
      <c r="H651" s="24">
        <f>IF(J651&gt;0,(J651/(K651*52)),"  ")</f>
        <v>16.153846153846153</v>
      </c>
      <c r="I651" s="22" t="str">
        <f t="shared" si="34"/>
        <v>Y</v>
      </c>
      <c r="J651" s="30">
        <v>2520</v>
      </c>
      <c r="K651" s="28">
        <v>3</v>
      </c>
      <c r="L651" s="3" t="s">
        <v>21</v>
      </c>
    </row>
    <row r="652" spans="1:12" x14ac:dyDescent="0.2">
      <c r="A652" s="3" t="s">
        <v>352</v>
      </c>
      <c r="B652" s="4" t="s">
        <v>353</v>
      </c>
      <c r="C652" s="4" t="s">
        <v>558</v>
      </c>
      <c r="D652" s="6" t="s">
        <v>351</v>
      </c>
      <c r="E652" s="3" t="s">
        <v>22</v>
      </c>
      <c r="F652" s="28">
        <v>1</v>
      </c>
      <c r="G652" s="3" t="s">
        <v>294</v>
      </c>
      <c r="H652" s="29">
        <v>21.42</v>
      </c>
      <c r="I652" s="22" t="str">
        <f t="shared" si="34"/>
        <v>Y</v>
      </c>
      <c r="J652" s="30">
        <v>44543</v>
      </c>
      <c r="K652" s="28">
        <v>40</v>
      </c>
      <c r="L652" s="3" t="s">
        <v>21</v>
      </c>
    </row>
    <row r="653" spans="1:12" x14ac:dyDescent="0.2">
      <c r="A653" s="3" t="s">
        <v>324</v>
      </c>
      <c r="B653" s="4" t="s">
        <v>369</v>
      </c>
      <c r="C653" s="4" t="s">
        <v>560</v>
      </c>
      <c r="D653" s="6" t="s">
        <v>368</v>
      </c>
      <c r="E653" s="3" t="s">
        <v>22</v>
      </c>
      <c r="F653" s="28">
        <v>1</v>
      </c>
      <c r="G653" s="3" t="s">
        <v>100</v>
      </c>
      <c r="H653" s="24">
        <f t="shared" ref="H653:H662" si="35">IF(J653&gt;0,(J653/(K653*52)),"  ")</f>
        <v>19.23076923076923</v>
      </c>
      <c r="I653" s="22" t="str">
        <f t="shared" si="34"/>
        <v>Y</v>
      </c>
      <c r="J653" s="30">
        <v>35000</v>
      </c>
      <c r="K653" s="28">
        <v>35</v>
      </c>
      <c r="L653" s="3" t="s">
        <v>21</v>
      </c>
    </row>
    <row r="654" spans="1:12" x14ac:dyDescent="0.2">
      <c r="A654" s="3" t="s">
        <v>380</v>
      </c>
      <c r="B654" s="4" t="s">
        <v>381</v>
      </c>
      <c r="C654" s="4" t="s">
        <v>561</v>
      </c>
      <c r="D654" s="6" t="s">
        <v>379</v>
      </c>
      <c r="E654" s="3" t="s">
        <v>22</v>
      </c>
      <c r="F654" s="28">
        <v>1</v>
      </c>
      <c r="G654" s="3" t="s">
        <v>385</v>
      </c>
      <c r="H654" s="24">
        <f t="shared" si="35"/>
        <v>24.03846153846154</v>
      </c>
      <c r="I654" s="22" t="str">
        <f t="shared" si="34"/>
        <v>Y</v>
      </c>
      <c r="J654" s="30">
        <v>50000</v>
      </c>
      <c r="K654" s="28">
        <v>40</v>
      </c>
      <c r="L654" s="3" t="s">
        <v>21</v>
      </c>
    </row>
    <row r="655" spans="1:12" x14ac:dyDescent="0.2">
      <c r="A655" s="3" t="s">
        <v>380</v>
      </c>
      <c r="B655" s="4" t="s">
        <v>381</v>
      </c>
      <c r="C655" s="4" t="s">
        <v>561</v>
      </c>
      <c r="D655" s="6" t="s">
        <v>379</v>
      </c>
      <c r="E655" s="3" t="s">
        <v>22</v>
      </c>
      <c r="F655" s="28">
        <v>1</v>
      </c>
      <c r="G655" s="3" t="s">
        <v>102</v>
      </c>
      <c r="H655" s="24">
        <f t="shared" si="35"/>
        <v>19.23076923076923</v>
      </c>
      <c r="I655" s="22" t="str">
        <f t="shared" si="34"/>
        <v>Y</v>
      </c>
      <c r="J655" s="30">
        <v>40000</v>
      </c>
      <c r="K655" s="28">
        <v>40</v>
      </c>
      <c r="L655" s="3" t="s">
        <v>21</v>
      </c>
    </row>
    <row r="656" spans="1:12" x14ac:dyDescent="0.2">
      <c r="A656" s="3" t="s">
        <v>380</v>
      </c>
      <c r="B656" s="4" t="s">
        <v>381</v>
      </c>
      <c r="C656" s="4" t="s">
        <v>562</v>
      </c>
      <c r="D656" s="6" t="s">
        <v>401</v>
      </c>
      <c r="E656" s="3" t="s">
        <v>22</v>
      </c>
      <c r="F656" s="28">
        <v>1</v>
      </c>
      <c r="G656" s="3" t="s">
        <v>415</v>
      </c>
      <c r="H656" s="24">
        <f t="shared" si="35"/>
        <v>31.450256410256411</v>
      </c>
      <c r="I656" s="22" t="str">
        <f t="shared" si="34"/>
        <v>Y</v>
      </c>
      <c r="J656" s="30">
        <v>61328</v>
      </c>
      <c r="K656" s="28">
        <v>37.5</v>
      </c>
      <c r="L656" s="3" t="s">
        <v>21</v>
      </c>
    </row>
    <row r="657" spans="1:478" s="15" customFormat="1" x14ac:dyDescent="0.2">
      <c r="A657" s="3" t="s">
        <v>380</v>
      </c>
      <c r="B657" s="4" t="s">
        <v>381</v>
      </c>
      <c r="C657" s="4" t="s">
        <v>562</v>
      </c>
      <c r="D657" s="6" t="s">
        <v>401</v>
      </c>
      <c r="E657" s="3" t="s">
        <v>22</v>
      </c>
      <c r="F657" s="28">
        <v>1</v>
      </c>
      <c r="G657" s="3" t="s">
        <v>422</v>
      </c>
      <c r="H657" s="24">
        <f t="shared" si="35"/>
        <v>25.71025641025641</v>
      </c>
      <c r="I657" s="22" t="str">
        <f t="shared" si="34"/>
        <v>Y</v>
      </c>
      <c r="J657" s="30">
        <v>50135</v>
      </c>
      <c r="K657" s="28">
        <v>37.5</v>
      </c>
      <c r="L657" s="3" t="s">
        <v>21</v>
      </c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  <c r="AT657" s="18"/>
      <c r="AU657" s="18"/>
      <c r="AV657" s="18"/>
      <c r="AW657" s="18"/>
      <c r="AX657" s="18"/>
      <c r="AY657" s="18"/>
      <c r="AZ657" s="18"/>
      <c r="BA657" s="18"/>
      <c r="BB657" s="18"/>
      <c r="BC657" s="18"/>
      <c r="BD657" s="18"/>
      <c r="BE657" s="18"/>
      <c r="BF657" s="18"/>
      <c r="BG657" s="18"/>
      <c r="BH657" s="18"/>
      <c r="BI657" s="18"/>
      <c r="BJ657" s="18"/>
      <c r="BK657" s="18"/>
      <c r="BL657" s="18"/>
      <c r="BM657" s="18"/>
      <c r="BN657" s="18"/>
      <c r="BO657" s="18"/>
      <c r="BP657" s="18"/>
      <c r="BQ657" s="18"/>
      <c r="BR657" s="18"/>
      <c r="BS657" s="18"/>
      <c r="BT657" s="18"/>
      <c r="BU657" s="18"/>
      <c r="BV657" s="18"/>
      <c r="BW657" s="18"/>
      <c r="BX657" s="18"/>
      <c r="BY657" s="18"/>
      <c r="BZ657" s="18"/>
      <c r="CA657" s="18"/>
      <c r="CB657" s="18"/>
      <c r="CC657" s="18"/>
      <c r="CD657" s="18"/>
      <c r="CE657" s="18"/>
      <c r="CF657" s="18"/>
      <c r="CG657" s="18"/>
      <c r="CH657" s="18"/>
      <c r="CI657" s="18"/>
      <c r="CJ657" s="18"/>
      <c r="CK657" s="18"/>
      <c r="CL657" s="18"/>
      <c r="CM657" s="18"/>
      <c r="CN657" s="18"/>
      <c r="CO657" s="18"/>
      <c r="CP657" s="18"/>
      <c r="CQ657" s="18"/>
      <c r="CR657" s="18"/>
      <c r="CS657" s="18"/>
      <c r="CT657" s="18"/>
      <c r="CU657" s="18"/>
      <c r="CV657" s="18"/>
      <c r="CW657" s="18"/>
      <c r="CX657" s="18"/>
      <c r="CY657" s="18"/>
      <c r="CZ657" s="18"/>
      <c r="DA657" s="18"/>
      <c r="DB657" s="18"/>
      <c r="DC657" s="18"/>
      <c r="DD657" s="18"/>
      <c r="DE657" s="18"/>
      <c r="DF657" s="18"/>
      <c r="DG657" s="18"/>
      <c r="DH657" s="18"/>
      <c r="DI657" s="18"/>
      <c r="DJ657" s="18"/>
      <c r="DK657" s="18"/>
      <c r="DL657" s="18"/>
      <c r="DM657" s="18"/>
      <c r="DN657" s="18"/>
      <c r="DO657" s="18"/>
      <c r="DP657" s="18"/>
      <c r="DQ657" s="18"/>
      <c r="DR657" s="18"/>
      <c r="DS657" s="18"/>
      <c r="DT657" s="18"/>
      <c r="DU657" s="18"/>
      <c r="DV657" s="18"/>
      <c r="DW657" s="18"/>
      <c r="DX657" s="18"/>
      <c r="DY657" s="18"/>
      <c r="DZ657" s="18"/>
      <c r="EA657" s="18"/>
      <c r="EB657" s="18"/>
      <c r="EC657" s="18"/>
      <c r="ED657" s="18"/>
      <c r="EE657" s="18"/>
      <c r="EF657" s="18"/>
      <c r="EG657" s="18"/>
      <c r="EH657" s="18"/>
      <c r="EI657" s="18"/>
      <c r="EJ657" s="18"/>
      <c r="EK657" s="18"/>
      <c r="EL657" s="18"/>
      <c r="EM657" s="18"/>
      <c r="EN657" s="18"/>
      <c r="EO657" s="18"/>
      <c r="EP657" s="18"/>
      <c r="EQ657" s="18"/>
      <c r="ER657" s="18"/>
      <c r="ES657" s="18"/>
      <c r="ET657" s="18"/>
      <c r="EU657" s="18"/>
      <c r="EV657" s="18"/>
      <c r="EW657" s="18"/>
      <c r="EX657" s="18"/>
      <c r="EY657" s="18"/>
      <c r="EZ657" s="18"/>
      <c r="FA657" s="18"/>
      <c r="FB657" s="18"/>
      <c r="FC657" s="18"/>
      <c r="FD657" s="18"/>
      <c r="FE657" s="18"/>
      <c r="FF657" s="18"/>
      <c r="FG657" s="18"/>
      <c r="FH657" s="18"/>
      <c r="FI657" s="18"/>
      <c r="FJ657" s="18"/>
      <c r="FK657" s="18"/>
      <c r="FL657" s="18"/>
      <c r="FM657" s="18"/>
      <c r="FN657" s="18"/>
      <c r="FO657" s="18"/>
      <c r="FP657" s="18"/>
      <c r="FQ657" s="18"/>
      <c r="FR657" s="18"/>
      <c r="FS657" s="18"/>
      <c r="FT657" s="18"/>
      <c r="FU657" s="18"/>
      <c r="FV657" s="18"/>
      <c r="FW657" s="18"/>
      <c r="FX657" s="18"/>
      <c r="FY657" s="18"/>
      <c r="FZ657" s="18"/>
      <c r="GA657" s="18"/>
      <c r="GB657" s="18"/>
      <c r="GC657" s="18"/>
      <c r="GD657" s="18"/>
      <c r="GE657" s="18"/>
      <c r="GF657" s="18"/>
      <c r="GG657" s="18"/>
      <c r="GH657" s="18"/>
      <c r="GI657" s="18"/>
      <c r="GJ657" s="18"/>
      <c r="GK657" s="18"/>
      <c r="GL657" s="18"/>
      <c r="GM657" s="18"/>
      <c r="GN657" s="18"/>
      <c r="GO657" s="18"/>
      <c r="GP657" s="18"/>
      <c r="GQ657" s="18"/>
      <c r="GR657" s="18"/>
      <c r="GS657" s="18"/>
      <c r="GT657" s="18"/>
      <c r="GU657" s="18"/>
      <c r="GV657" s="18"/>
      <c r="GW657" s="18"/>
      <c r="GX657" s="18"/>
      <c r="GY657" s="18"/>
      <c r="GZ657" s="18"/>
      <c r="HA657" s="18"/>
      <c r="HB657" s="18"/>
      <c r="HC657" s="18"/>
      <c r="HD657" s="18"/>
      <c r="HE657" s="18"/>
      <c r="HF657" s="18"/>
      <c r="HG657" s="18"/>
      <c r="HH657" s="18"/>
      <c r="HI657" s="18"/>
      <c r="HJ657" s="18"/>
      <c r="HK657" s="18"/>
      <c r="HL657" s="18"/>
      <c r="HM657" s="18"/>
      <c r="HN657" s="18"/>
      <c r="HO657" s="18"/>
      <c r="HP657" s="18"/>
      <c r="HQ657" s="18"/>
      <c r="HR657" s="18"/>
      <c r="HS657" s="18"/>
      <c r="HT657" s="18"/>
      <c r="HU657" s="18"/>
      <c r="HV657" s="18"/>
      <c r="HW657" s="18"/>
      <c r="HX657" s="18"/>
      <c r="HY657" s="18"/>
      <c r="HZ657" s="18"/>
      <c r="IA657" s="18"/>
      <c r="IB657" s="18"/>
      <c r="IC657" s="18"/>
      <c r="ID657" s="18"/>
      <c r="IE657" s="18"/>
      <c r="IF657" s="18"/>
      <c r="IG657" s="18"/>
      <c r="IH657" s="18"/>
      <c r="II657" s="18"/>
      <c r="IJ657" s="18"/>
      <c r="IK657" s="18"/>
      <c r="IL657" s="18"/>
      <c r="IM657" s="18"/>
      <c r="IN657" s="18"/>
      <c r="IO657" s="18"/>
      <c r="IP657" s="18"/>
      <c r="IQ657" s="18"/>
      <c r="IR657" s="18"/>
      <c r="IS657" s="18"/>
      <c r="IT657" s="18"/>
      <c r="IU657" s="18"/>
      <c r="IV657" s="18"/>
      <c r="IW657" s="18"/>
      <c r="IX657" s="18"/>
      <c r="IY657" s="18"/>
      <c r="IZ657" s="18"/>
      <c r="JA657" s="18"/>
      <c r="JB657" s="18"/>
      <c r="JC657" s="18"/>
      <c r="JD657" s="18"/>
      <c r="JE657" s="18"/>
      <c r="JF657" s="18"/>
      <c r="JG657" s="18"/>
      <c r="JH657" s="18"/>
      <c r="JI657" s="18"/>
      <c r="JJ657" s="18"/>
      <c r="JK657" s="18"/>
      <c r="JL657" s="18"/>
      <c r="JM657" s="18"/>
      <c r="JN657" s="18"/>
      <c r="JO657" s="18"/>
      <c r="JP657" s="18"/>
      <c r="JQ657" s="18"/>
      <c r="JR657" s="18"/>
      <c r="JS657" s="18"/>
      <c r="JT657" s="18"/>
      <c r="JU657" s="18"/>
      <c r="JV657" s="18"/>
      <c r="JW657" s="18"/>
      <c r="JX657" s="18"/>
      <c r="JY657" s="18"/>
      <c r="JZ657" s="18"/>
      <c r="KA657" s="18"/>
      <c r="KB657" s="18"/>
      <c r="KC657" s="18"/>
      <c r="KD657" s="18"/>
      <c r="KE657" s="18"/>
      <c r="KF657" s="18"/>
      <c r="KG657" s="18"/>
      <c r="KH657" s="18"/>
      <c r="KI657" s="18"/>
      <c r="KJ657" s="18"/>
      <c r="KK657" s="18"/>
      <c r="KL657" s="18"/>
      <c r="KM657" s="18"/>
      <c r="KN657" s="18"/>
      <c r="KO657" s="18"/>
      <c r="KP657" s="18"/>
      <c r="KQ657" s="18"/>
      <c r="KR657" s="18"/>
      <c r="KS657" s="18"/>
      <c r="KT657" s="18"/>
      <c r="KU657" s="18"/>
      <c r="KV657" s="18"/>
      <c r="KW657" s="18"/>
      <c r="KX657" s="18"/>
      <c r="KY657" s="18"/>
      <c r="KZ657" s="18"/>
      <c r="LA657" s="18"/>
      <c r="LB657" s="18"/>
      <c r="LC657" s="18"/>
      <c r="LD657" s="18"/>
      <c r="LE657" s="18"/>
      <c r="LF657" s="18"/>
      <c r="LG657" s="18"/>
      <c r="LH657" s="18"/>
      <c r="LI657" s="18"/>
      <c r="LJ657" s="18"/>
      <c r="LK657" s="18"/>
      <c r="LL657" s="18"/>
      <c r="LM657" s="18"/>
      <c r="LN657" s="18"/>
      <c r="LO657" s="18"/>
      <c r="LP657" s="18"/>
      <c r="LQ657" s="18"/>
      <c r="LR657" s="18"/>
      <c r="LS657" s="18"/>
      <c r="LT657" s="18"/>
      <c r="LU657" s="18"/>
      <c r="LV657" s="18"/>
      <c r="LW657" s="18"/>
      <c r="LX657" s="18"/>
      <c r="LY657" s="18"/>
      <c r="LZ657" s="18"/>
      <c r="MA657" s="18"/>
      <c r="MB657" s="18"/>
      <c r="MC657" s="18"/>
      <c r="MD657" s="18"/>
      <c r="ME657" s="18"/>
      <c r="MF657" s="18"/>
      <c r="MG657" s="18"/>
      <c r="MH657" s="18"/>
      <c r="MI657" s="18"/>
      <c r="MJ657" s="18"/>
      <c r="MK657" s="18"/>
      <c r="ML657" s="18"/>
      <c r="MM657" s="18"/>
      <c r="MN657" s="18"/>
      <c r="MO657" s="18"/>
      <c r="MP657" s="18"/>
      <c r="MQ657" s="18"/>
      <c r="MR657" s="18"/>
      <c r="MS657" s="18"/>
      <c r="MT657" s="18"/>
      <c r="MU657" s="18"/>
      <c r="MV657" s="18"/>
      <c r="MW657" s="18"/>
      <c r="MX657" s="18"/>
      <c r="MY657" s="18"/>
      <c r="MZ657" s="18"/>
      <c r="NA657" s="18"/>
      <c r="NB657" s="18"/>
      <c r="NC657" s="18"/>
      <c r="ND657" s="18"/>
      <c r="NE657" s="18"/>
      <c r="NF657" s="18"/>
      <c r="NG657" s="18"/>
      <c r="NH657" s="18"/>
      <c r="NI657" s="18"/>
      <c r="NJ657" s="18"/>
      <c r="NK657" s="18"/>
      <c r="NL657" s="18"/>
      <c r="NM657" s="18"/>
      <c r="NN657" s="18"/>
      <c r="NO657" s="18"/>
      <c r="NP657" s="18"/>
      <c r="NQ657" s="18"/>
      <c r="NR657" s="18"/>
      <c r="NS657" s="18"/>
      <c r="NT657" s="18"/>
      <c r="NU657" s="18"/>
      <c r="NV657" s="18"/>
      <c r="NW657" s="18"/>
      <c r="NX657" s="18"/>
      <c r="NY657" s="18"/>
      <c r="NZ657" s="18"/>
      <c r="OA657" s="18"/>
      <c r="OB657" s="18"/>
      <c r="OC657" s="18"/>
      <c r="OD657" s="18"/>
      <c r="OE657" s="18"/>
      <c r="OF657" s="18"/>
      <c r="OG657" s="18"/>
      <c r="OH657" s="18"/>
      <c r="OI657" s="18"/>
      <c r="OJ657" s="18"/>
      <c r="OK657" s="18"/>
      <c r="OL657" s="18"/>
      <c r="OM657" s="18"/>
      <c r="ON657" s="18"/>
      <c r="OO657" s="18"/>
      <c r="OP657" s="18"/>
      <c r="OQ657" s="18"/>
      <c r="OR657" s="18"/>
      <c r="OS657" s="18"/>
      <c r="OT657" s="18"/>
      <c r="OU657" s="18"/>
      <c r="OV657" s="18"/>
      <c r="OW657" s="18"/>
      <c r="OX657" s="18"/>
      <c r="OY657" s="18"/>
      <c r="OZ657" s="18"/>
      <c r="PA657" s="18"/>
      <c r="PB657" s="18"/>
      <c r="PC657" s="18"/>
      <c r="PD657" s="18"/>
      <c r="PE657" s="18"/>
      <c r="PF657" s="18"/>
      <c r="PG657" s="18"/>
      <c r="PH657" s="18"/>
      <c r="PI657" s="18"/>
      <c r="PJ657" s="18"/>
      <c r="PK657" s="18"/>
      <c r="PL657" s="18"/>
      <c r="PM657" s="18"/>
      <c r="PN657" s="18"/>
      <c r="PO657" s="18"/>
      <c r="PP657" s="18"/>
      <c r="PQ657" s="18"/>
      <c r="PR657" s="18"/>
      <c r="PS657" s="18"/>
      <c r="PT657" s="18"/>
      <c r="PU657" s="18"/>
      <c r="PV657" s="18"/>
      <c r="PW657" s="18"/>
      <c r="PX657" s="18"/>
      <c r="PY657" s="18"/>
      <c r="PZ657" s="18"/>
      <c r="QA657" s="18"/>
      <c r="QB657" s="18"/>
      <c r="QC657" s="18"/>
      <c r="QD657" s="18"/>
      <c r="QE657" s="18"/>
      <c r="QF657" s="18"/>
      <c r="QG657" s="18"/>
      <c r="QH657" s="18"/>
      <c r="QI657" s="18"/>
      <c r="QJ657" s="18"/>
      <c r="QK657" s="18"/>
      <c r="QL657" s="18"/>
      <c r="QM657" s="18"/>
      <c r="QN657" s="18"/>
      <c r="QO657" s="18"/>
      <c r="QP657" s="18"/>
      <c r="QQ657" s="18"/>
      <c r="QR657" s="18"/>
      <c r="QS657" s="18"/>
      <c r="QT657" s="18"/>
      <c r="QU657" s="18"/>
      <c r="QV657" s="18"/>
      <c r="QW657" s="18"/>
      <c r="QX657" s="18"/>
      <c r="QY657" s="18"/>
      <c r="QZ657" s="18"/>
      <c r="RA657" s="18"/>
      <c r="RB657" s="18"/>
      <c r="RC657" s="18"/>
      <c r="RD657" s="18"/>
      <c r="RE657" s="18"/>
      <c r="RF657" s="18"/>
      <c r="RG657" s="18"/>
      <c r="RH657" s="18"/>
      <c r="RI657" s="18"/>
      <c r="RJ657" s="18"/>
    </row>
    <row r="658" spans="1:478" x14ac:dyDescent="0.2">
      <c r="A658" s="3" t="s">
        <v>380</v>
      </c>
      <c r="B658" s="4" t="s">
        <v>381</v>
      </c>
      <c r="C658" s="4" t="s">
        <v>562</v>
      </c>
      <c r="D658" s="6" t="s">
        <v>401</v>
      </c>
      <c r="E658" s="3" t="s">
        <v>22</v>
      </c>
      <c r="F658" s="28">
        <v>1</v>
      </c>
      <c r="G658" s="3" t="s">
        <v>427</v>
      </c>
      <c r="H658" s="24">
        <f t="shared" si="35"/>
        <v>28.36</v>
      </c>
      <c r="I658" s="22" t="str">
        <f t="shared" si="34"/>
        <v>Y</v>
      </c>
      <c r="J658" s="30">
        <v>55302</v>
      </c>
      <c r="K658" s="28">
        <v>37.5</v>
      </c>
      <c r="L658" s="3" t="s">
        <v>21</v>
      </c>
    </row>
    <row r="659" spans="1:478" x14ac:dyDescent="0.2">
      <c r="A659" s="3" t="s">
        <v>380</v>
      </c>
      <c r="B659" s="4" t="s">
        <v>381</v>
      </c>
      <c r="C659" s="4" t="s">
        <v>562</v>
      </c>
      <c r="D659" s="6" t="s">
        <v>401</v>
      </c>
      <c r="E659" s="3" t="s">
        <v>22</v>
      </c>
      <c r="F659" s="28">
        <v>1</v>
      </c>
      <c r="G659" s="3" t="s">
        <v>431</v>
      </c>
      <c r="H659" s="24">
        <f t="shared" si="35"/>
        <v>16</v>
      </c>
      <c r="I659" s="22" t="str">
        <f t="shared" si="34"/>
        <v>Y</v>
      </c>
      <c r="J659" s="30">
        <v>12480</v>
      </c>
      <c r="K659" s="28">
        <v>15</v>
      </c>
      <c r="L659" s="3" t="s">
        <v>21</v>
      </c>
    </row>
    <row r="660" spans="1:478" x14ac:dyDescent="0.2">
      <c r="A660" s="3" t="s">
        <v>364</v>
      </c>
      <c r="B660" s="4" t="s">
        <v>365</v>
      </c>
      <c r="C660" s="4" t="s">
        <v>565</v>
      </c>
      <c r="D660" s="6" t="s">
        <v>458</v>
      </c>
      <c r="E660" s="3" t="s">
        <v>22</v>
      </c>
      <c r="F660" s="28">
        <v>1</v>
      </c>
      <c r="G660" s="3" t="s">
        <v>468</v>
      </c>
      <c r="H660" s="24">
        <f t="shared" si="35"/>
        <v>23.469230769230769</v>
      </c>
      <c r="I660" s="22" t="str">
        <f t="shared" si="34"/>
        <v>Y</v>
      </c>
      <c r="J660" s="30">
        <v>42714</v>
      </c>
      <c r="K660" s="28">
        <v>35</v>
      </c>
      <c r="L660" s="3" t="s">
        <v>21</v>
      </c>
    </row>
    <row r="661" spans="1:478" x14ac:dyDescent="0.2">
      <c r="A661" s="3" t="s">
        <v>470</v>
      </c>
      <c r="B661" s="4" t="s">
        <v>471</v>
      </c>
      <c r="C661" s="4" t="s">
        <v>566</v>
      </c>
      <c r="D661" s="6" t="s">
        <v>469</v>
      </c>
      <c r="E661" s="3" t="s">
        <v>22</v>
      </c>
      <c r="F661" s="28">
        <v>1</v>
      </c>
      <c r="G661" s="3" t="s">
        <v>102</v>
      </c>
      <c r="H661" s="24">
        <f t="shared" si="35"/>
        <v>16.738461538461539</v>
      </c>
      <c r="I661" s="22" t="str">
        <f t="shared" si="34"/>
        <v>Y</v>
      </c>
      <c r="J661" s="30">
        <v>30464</v>
      </c>
      <c r="K661" s="28">
        <v>35</v>
      </c>
      <c r="L661" s="3" t="s">
        <v>21</v>
      </c>
    </row>
    <row r="662" spans="1:478" x14ac:dyDescent="0.2">
      <c r="A662" s="3" t="s">
        <v>481</v>
      </c>
      <c r="B662" s="4" t="s">
        <v>482</v>
      </c>
      <c r="C662" s="4" t="s">
        <v>567</v>
      </c>
      <c r="D662" s="6" t="s">
        <v>480</v>
      </c>
      <c r="E662" s="3" t="s">
        <v>22</v>
      </c>
      <c r="F662" s="28">
        <v>2</v>
      </c>
      <c r="G662" s="3" t="s">
        <v>491</v>
      </c>
      <c r="H662" s="24">
        <f t="shared" si="35"/>
        <v>19.254091653027825</v>
      </c>
      <c r="I662" s="22" t="str">
        <f t="shared" si="34"/>
        <v>Y</v>
      </c>
      <c r="J662" s="30">
        <v>47057</v>
      </c>
      <c r="K662" s="28">
        <v>47</v>
      </c>
      <c r="L662" s="3" t="s">
        <v>21</v>
      </c>
    </row>
    <row r="663" spans="1:478" x14ac:dyDescent="0.2">
      <c r="A663" s="3" t="s">
        <v>13</v>
      </c>
      <c r="B663" s="4" t="s">
        <v>72</v>
      </c>
      <c r="C663" s="4" t="s">
        <v>527</v>
      </c>
      <c r="D663" s="6" t="s">
        <v>71</v>
      </c>
      <c r="E663" s="3" t="s">
        <v>80</v>
      </c>
      <c r="F663" s="28">
        <v>5</v>
      </c>
      <c r="G663" s="3" t="s">
        <v>82</v>
      </c>
      <c r="H663" s="29">
        <v>19.260000000000002</v>
      </c>
      <c r="I663" s="22" t="str">
        <f t="shared" si="34"/>
        <v xml:space="preserve"> N</v>
      </c>
      <c r="J663" s="7"/>
      <c r="K663" s="28">
        <v>15</v>
      </c>
      <c r="L663" s="3" t="s">
        <v>18</v>
      </c>
    </row>
    <row r="664" spans="1:478" x14ac:dyDescent="0.2">
      <c r="A664" s="3" t="s">
        <v>65</v>
      </c>
      <c r="B664" s="4" t="s">
        <v>92</v>
      </c>
      <c r="C664" s="4" t="s">
        <v>528</v>
      </c>
      <c r="D664" s="6" t="s">
        <v>91</v>
      </c>
      <c r="E664" s="3" t="s">
        <v>80</v>
      </c>
      <c r="F664" s="28">
        <v>1</v>
      </c>
      <c r="G664" s="3" t="s">
        <v>99</v>
      </c>
      <c r="H664" s="24">
        <f>IF(J664&gt;0,(J664/(K664*52)),"  ")</f>
        <v>30.062637362637364</v>
      </c>
      <c r="I664" s="22" t="str">
        <f t="shared" si="34"/>
        <v>Y</v>
      </c>
      <c r="J664" s="30">
        <v>54714</v>
      </c>
      <c r="K664" s="28">
        <v>35</v>
      </c>
      <c r="L664" s="3" t="s">
        <v>18</v>
      </c>
    </row>
    <row r="665" spans="1:478" x14ac:dyDescent="0.2">
      <c r="A665" s="3" t="s">
        <v>65</v>
      </c>
      <c r="B665" s="4" t="s">
        <v>92</v>
      </c>
      <c r="C665" s="4" t="s">
        <v>528</v>
      </c>
      <c r="D665" s="6" t="s">
        <v>91</v>
      </c>
      <c r="E665" s="3" t="s">
        <v>80</v>
      </c>
      <c r="F665" s="28">
        <v>1</v>
      </c>
      <c r="G665" s="3" t="s">
        <v>99</v>
      </c>
      <c r="H665" s="24">
        <f>IF(J665&gt;0,(J665/(K665*52)),"  ")</f>
        <v>23.727472527472528</v>
      </c>
      <c r="I665" s="22" t="str">
        <f t="shared" si="34"/>
        <v>Y</v>
      </c>
      <c r="J665" s="30">
        <v>43184</v>
      </c>
      <c r="K665" s="28">
        <v>35</v>
      </c>
      <c r="L665" s="3" t="s">
        <v>18</v>
      </c>
    </row>
    <row r="666" spans="1:478" x14ac:dyDescent="0.2">
      <c r="A666" s="3" t="s">
        <v>65</v>
      </c>
      <c r="B666" s="4" t="s">
        <v>92</v>
      </c>
      <c r="C666" s="4" t="s">
        <v>528</v>
      </c>
      <c r="D666" s="6" t="s">
        <v>91</v>
      </c>
      <c r="E666" s="3" t="s">
        <v>80</v>
      </c>
      <c r="F666" s="28">
        <v>1</v>
      </c>
      <c r="G666" s="3" t="s">
        <v>99</v>
      </c>
      <c r="H666" s="24">
        <f>IF(J666&gt;0,(J666/(K666*52)),"  ")</f>
        <v>30.342307692307692</v>
      </c>
      <c r="I666" s="22" t="str">
        <f t="shared" si="34"/>
        <v>Y</v>
      </c>
      <c r="J666" s="30">
        <v>55223</v>
      </c>
      <c r="K666" s="28">
        <v>35</v>
      </c>
      <c r="L666" s="3" t="s">
        <v>18</v>
      </c>
    </row>
    <row r="667" spans="1:478" x14ac:dyDescent="0.2">
      <c r="A667" s="3" t="s">
        <v>65</v>
      </c>
      <c r="B667" s="4" t="s">
        <v>92</v>
      </c>
      <c r="C667" s="4" t="s">
        <v>528</v>
      </c>
      <c r="D667" s="6" t="s">
        <v>91</v>
      </c>
      <c r="E667" s="3" t="s">
        <v>80</v>
      </c>
      <c r="F667" s="28">
        <v>1</v>
      </c>
      <c r="G667" s="3" t="s">
        <v>106</v>
      </c>
      <c r="H667" s="29">
        <v>17.5</v>
      </c>
      <c r="I667" s="22" t="str">
        <f t="shared" si="34"/>
        <v xml:space="preserve"> N</v>
      </c>
      <c r="J667" s="7"/>
      <c r="K667" s="28">
        <v>6</v>
      </c>
      <c r="L667" s="3" t="s">
        <v>18</v>
      </c>
    </row>
    <row r="668" spans="1:478" x14ac:dyDescent="0.2">
      <c r="A668" s="3" t="s">
        <v>65</v>
      </c>
      <c r="B668" s="4" t="s">
        <v>92</v>
      </c>
      <c r="C668" s="4" t="s">
        <v>528</v>
      </c>
      <c r="D668" s="6" t="s">
        <v>91</v>
      </c>
      <c r="E668" s="3" t="s">
        <v>80</v>
      </c>
      <c r="F668" s="28">
        <v>1</v>
      </c>
      <c r="G668" s="3" t="s">
        <v>106</v>
      </c>
      <c r="H668" s="29">
        <v>16.5</v>
      </c>
      <c r="I668" s="22" t="str">
        <f t="shared" si="34"/>
        <v xml:space="preserve"> N</v>
      </c>
      <c r="J668" s="7"/>
      <c r="K668" s="28">
        <v>30</v>
      </c>
      <c r="L668" s="3" t="s">
        <v>18</v>
      </c>
    </row>
    <row r="669" spans="1:478" x14ac:dyDescent="0.2">
      <c r="A669" s="3" t="s">
        <v>65</v>
      </c>
      <c r="B669" s="4" t="s">
        <v>92</v>
      </c>
      <c r="C669" s="4" t="s">
        <v>528</v>
      </c>
      <c r="D669" s="6" t="s">
        <v>91</v>
      </c>
      <c r="E669" s="3" t="s">
        <v>80</v>
      </c>
      <c r="F669" s="28">
        <v>3</v>
      </c>
      <c r="G669" s="3" t="s">
        <v>106</v>
      </c>
      <c r="H669" s="29">
        <v>16.5</v>
      </c>
      <c r="I669" s="22" t="str">
        <f t="shared" si="34"/>
        <v xml:space="preserve"> N</v>
      </c>
      <c r="J669" s="7"/>
      <c r="K669" s="28">
        <v>6</v>
      </c>
      <c r="L669" s="3" t="s">
        <v>18</v>
      </c>
    </row>
    <row r="670" spans="1:478" x14ac:dyDescent="0.2">
      <c r="A670" s="3" t="s">
        <v>145</v>
      </c>
      <c r="B670" s="4" t="s">
        <v>146</v>
      </c>
      <c r="C670" s="4" t="s">
        <v>532</v>
      </c>
      <c r="D670" s="6" t="s">
        <v>144</v>
      </c>
      <c r="E670" s="3" t="s">
        <v>80</v>
      </c>
      <c r="F670" s="28">
        <v>1</v>
      </c>
      <c r="G670" s="3" t="s">
        <v>154</v>
      </c>
      <c r="H670" s="29">
        <v>20.5</v>
      </c>
      <c r="I670" s="22" t="str">
        <f t="shared" si="34"/>
        <v xml:space="preserve"> N</v>
      </c>
      <c r="J670" s="7"/>
      <c r="K670" s="28">
        <v>12</v>
      </c>
      <c r="L670" s="3" t="s">
        <v>18</v>
      </c>
    </row>
    <row r="671" spans="1:478" x14ac:dyDescent="0.2">
      <c r="A671" s="3" t="s">
        <v>145</v>
      </c>
      <c r="B671" s="4" t="s">
        <v>146</v>
      </c>
      <c r="C671" s="4" t="s">
        <v>532</v>
      </c>
      <c r="D671" s="6" t="s">
        <v>144</v>
      </c>
      <c r="E671" s="3" t="s">
        <v>80</v>
      </c>
      <c r="F671" s="28">
        <v>1</v>
      </c>
      <c r="G671" s="3" t="s">
        <v>154</v>
      </c>
      <c r="H671" s="29">
        <v>19.53</v>
      </c>
      <c r="I671" s="22" t="str">
        <f t="shared" si="34"/>
        <v xml:space="preserve"> N</v>
      </c>
      <c r="J671" s="7"/>
      <c r="K671" s="28">
        <v>20</v>
      </c>
      <c r="L671" s="3" t="s">
        <v>18</v>
      </c>
    </row>
    <row r="672" spans="1:478" x14ac:dyDescent="0.2">
      <c r="A672" s="3" t="s">
        <v>182</v>
      </c>
      <c r="B672" s="4" t="s">
        <v>183</v>
      </c>
      <c r="C672" s="4" t="s">
        <v>535</v>
      </c>
      <c r="D672" s="6" t="s">
        <v>181</v>
      </c>
      <c r="E672" s="3" t="s">
        <v>80</v>
      </c>
      <c r="F672" s="28">
        <v>1</v>
      </c>
      <c r="G672" s="3" t="s">
        <v>184</v>
      </c>
      <c r="H672" s="29">
        <v>26.05</v>
      </c>
      <c r="I672" s="22" t="str">
        <f t="shared" si="34"/>
        <v xml:space="preserve"> N</v>
      </c>
      <c r="J672" s="7"/>
      <c r="K672" s="28">
        <v>35</v>
      </c>
      <c r="L672" s="3" t="s">
        <v>18</v>
      </c>
    </row>
    <row r="673" spans="1:478" x14ac:dyDescent="0.2">
      <c r="A673" s="3" t="s">
        <v>195</v>
      </c>
      <c r="B673" s="4" t="s">
        <v>196</v>
      </c>
      <c r="C673" s="4" t="s">
        <v>537</v>
      </c>
      <c r="D673" s="6" t="s">
        <v>194</v>
      </c>
      <c r="E673" s="3" t="s">
        <v>80</v>
      </c>
      <c r="F673" s="28">
        <v>1</v>
      </c>
      <c r="G673" s="3" t="s">
        <v>197</v>
      </c>
      <c r="H673" s="29">
        <v>21.97</v>
      </c>
      <c r="I673" s="22" t="str">
        <f t="shared" si="34"/>
        <v xml:space="preserve"> N</v>
      </c>
      <c r="J673" s="7"/>
      <c r="K673" s="28">
        <v>30</v>
      </c>
      <c r="L673" s="3" t="s">
        <v>18</v>
      </c>
    </row>
    <row r="674" spans="1:478" x14ac:dyDescent="0.2">
      <c r="A674" s="3" t="s">
        <v>176</v>
      </c>
      <c r="B674" s="4" t="s">
        <v>177</v>
      </c>
      <c r="C674" s="4" t="s">
        <v>539</v>
      </c>
      <c r="D674" s="6" t="s">
        <v>205</v>
      </c>
      <c r="E674" s="3" t="s">
        <v>80</v>
      </c>
      <c r="F674" s="28">
        <v>1</v>
      </c>
      <c r="G674" s="3" t="s">
        <v>197</v>
      </c>
      <c r="H674" s="24">
        <f>IF(J674&gt;0,(J674/(K674*52)),"  ")</f>
        <v>22.348901098901099</v>
      </c>
      <c r="I674" s="22" t="str">
        <f t="shared" si="34"/>
        <v>Y</v>
      </c>
      <c r="J674" s="30">
        <v>8135</v>
      </c>
      <c r="K674" s="28">
        <v>7</v>
      </c>
      <c r="L674" s="3" t="s">
        <v>18</v>
      </c>
    </row>
    <row r="675" spans="1:478" x14ac:dyDescent="0.2">
      <c r="A675" s="3" t="s">
        <v>176</v>
      </c>
      <c r="B675" s="4" t="s">
        <v>177</v>
      </c>
      <c r="C675" s="4" t="s">
        <v>539</v>
      </c>
      <c r="D675" s="6" t="s">
        <v>205</v>
      </c>
      <c r="E675" s="3" t="s">
        <v>80</v>
      </c>
      <c r="F675" s="28">
        <v>1</v>
      </c>
      <c r="G675" s="3" t="s">
        <v>197</v>
      </c>
      <c r="H675" s="24">
        <f>IF(J675&gt;0,(J675/(K675*52)),"  ")</f>
        <v>17.95</v>
      </c>
      <c r="I675" s="22" t="str">
        <f t="shared" si="34"/>
        <v>Y</v>
      </c>
      <c r="J675" s="30">
        <v>14001</v>
      </c>
      <c r="K675" s="28">
        <v>15</v>
      </c>
      <c r="L675" s="3" t="s">
        <v>18</v>
      </c>
    </row>
    <row r="676" spans="1:478" x14ac:dyDescent="0.2">
      <c r="A676" s="3" t="s">
        <v>176</v>
      </c>
      <c r="B676" s="4" t="s">
        <v>177</v>
      </c>
      <c r="C676" s="4" t="s">
        <v>539</v>
      </c>
      <c r="D676" s="6" t="s">
        <v>205</v>
      </c>
      <c r="E676" s="3" t="s">
        <v>80</v>
      </c>
      <c r="F676" s="28">
        <v>1</v>
      </c>
      <c r="G676" s="3" t="s">
        <v>44</v>
      </c>
      <c r="H676" s="24">
        <f>IF(J676&gt;0,(J676/(K676*52)),"  ")</f>
        <v>29.15</v>
      </c>
      <c r="I676" s="22" t="str">
        <f t="shared" si="34"/>
        <v>Y</v>
      </c>
      <c r="J676" s="30">
        <v>53053</v>
      </c>
      <c r="K676" s="28">
        <v>35</v>
      </c>
      <c r="L676" s="3" t="s">
        <v>18</v>
      </c>
    </row>
    <row r="677" spans="1:478" x14ac:dyDescent="0.2">
      <c r="A677" s="3" t="s">
        <v>200</v>
      </c>
      <c r="B677" s="4" t="s">
        <v>201</v>
      </c>
      <c r="C677" s="4" t="s">
        <v>540</v>
      </c>
      <c r="D677" s="6" t="s">
        <v>212</v>
      </c>
      <c r="E677" s="3" t="s">
        <v>80</v>
      </c>
      <c r="F677" s="28">
        <v>1</v>
      </c>
      <c r="G677" s="3" t="s">
        <v>214</v>
      </c>
      <c r="H677" s="29">
        <v>22.41</v>
      </c>
      <c r="I677" s="22" t="str">
        <f t="shared" si="34"/>
        <v xml:space="preserve"> N</v>
      </c>
      <c r="J677" s="7"/>
      <c r="K677" s="28">
        <v>26</v>
      </c>
      <c r="L677" s="3" t="s">
        <v>18</v>
      </c>
    </row>
    <row r="678" spans="1:478" x14ac:dyDescent="0.2">
      <c r="A678" s="3" t="s">
        <v>200</v>
      </c>
      <c r="B678" s="4" t="s">
        <v>201</v>
      </c>
      <c r="C678" s="4" t="s">
        <v>540</v>
      </c>
      <c r="D678" s="6" t="s">
        <v>212</v>
      </c>
      <c r="E678" s="3" t="s">
        <v>80</v>
      </c>
      <c r="F678" s="28">
        <v>1</v>
      </c>
      <c r="G678" s="3" t="s">
        <v>184</v>
      </c>
      <c r="H678" s="29">
        <v>19.63</v>
      </c>
      <c r="I678" s="22" t="str">
        <f t="shared" si="34"/>
        <v xml:space="preserve"> N</v>
      </c>
      <c r="J678" s="7"/>
      <c r="K678" s="28">
        <v>13</v>
      </c>
      <c r="L678" s="3" t="s">
        <v>18</v>
      </c>
    </row>
    <row r="679" spans="1:478" x14ac:dyDescent="0.2">
      <c r="A679" s="3" t="s">
        <v>206</v>
      </c>
      <c r="B679" s="4" t="s">
        <v>220</v>
      </c>
      <c r="C679" s="4" t="s">
        <v>542</v>
      </c>
      <c r="D679" s="6" t="s">
        <v>219</v>
      </c>
      <c r="E679" s="3" t="s">
        <v>80</v>
      </c>
      <c r="F679" s="28">
        <v>1</v>
      </c>
      <c r="G679" s="3" t="s">
        <v>114</v>
      </c>
      <c r="H679" s="29">
        <v>12.9</v>
      </c>
      <c r="I679" s="22" t="str">
        <f t="shared" si="34"/>
        <v xml:space="preserve"> N</v>
      </c>
      <c r="J679" s="7"/>
      <c r="K679" s="28">
        <v>38</v>
      </c>
      <c r="L679" s="3" t="s">
        <v>21</v>
      </c>
    </row>
    <row r="680" spans="1:478" x14ac:dyDescent="0.2">
      <c r="A680" s="3" t="s">
        <v>206</v>
      </c>
      <c r="B680" s="4" t="s">
        <v>220</v>
      </c>
      <c r="C680" s="4" t="s">
        <v>542</v>
      </c>
      <c r="D680" s="6" t="s">
        <v>219</v>
      </c>
      <c r="E680" s="3" t="s">
        <v>80</v>
      </c>
      <c r="F680" s="28">
        <v>1</v>
      </c>
      <c r="G680" s="3" t="s">
        <v>222</v>
      </c>
      <c r="H680" s="29">
        <v>16.57</v>
      </c>
      <c r="I680" s="22" t="str">
        <f t="shared" si="34"/>
        <v xml:space="preserve"> N</v>
      </c>
      <c r="J680" s="7"/>
      <c r="K680" s="28">
        <v>38</v>
      </c>
      <c r="L680" s="3" t="s">
        <v>21</v>
      </c>
    </row>
    <row r="681" spans="1:478" x14ac:dyDescent="0.2">
      <c r="A681" s="3" t="s">
        <v>224</v>
      </c>
      <c r="B681" s="4" t="s">
        <v>225</v>
      </c>
      <c r="C681" s="4" t="s">
        <v>543</v>
      </c>
      <c r="D681" s="6" t="s">
        <v>223</v>
      </c>
      <c r="E681" s="3" t="s">
        <v>80</v>
      </c>
      <c r="F681" s="28">
        <v>1</v>
      </c>
      <c r="G681" s="3" t="s">
        <v>227</v>
      </c>
      <c r="H681" s="29">
        <v>26.16</v>
      </c>
      <c r="I681" s="22" t="str">
        <f t="shared" si="34"/>
        <v xml:space="preserve"> N</v>
      </c>
      <c r="J681" s="7"/>
      <c r="K681" s="28">
        <v>40</v>
      </c>
      <c r="L681" s="3" t="s">
        <v>18</v>
      </c>
    </row>
    <row r="682" spans="1:478" x14ac:dyDescent="0.2">
      <c r="A682" s="3" t="s">
        <v>27</v>
      </c>
      <c r="B682" s="4" t="s">
        <v>235</v>
      </c>
      <c r="C682" s="4" t="s">
        <v>544</v>
      </c>
      <c r="D682" s="6" t="s">
        <v>234</v>
      </c>
      <c r="E682" s="3" t="s">
        <v>80</v>
      </c>
      <c r="F682" s="28">
        <v>1</v>
      </c>
      <c r="G682" s="3" t="s">
        <v>241</v>
      </c>
      <c r="H682" s="29">
        <v>21.78</v>
      </c>
      <c r="I682" s="22" t="str">
        <f t="shared" si="34"/>
        <v xml:space="preserve"> N</v>
      </c>
      <c r="J682" s="7"/>
      <c r="K682" s="28">
        <v>35</v>
      </c>
      <c r="L682" s="3" t="s">
        <v>21</v>
      </c>
    </row>
    <row r="683" spans="1:478" s="15" customFormat="1" x14ac:dyDescent="0.2">
      <c r="A683" s="3" t="s">
        <v>11</v>
      </c>
      <c r="B683" s="4" t="s">
        <v>12</v>
      </c>
      <c r="C683" s="4" t="s">
        <v>545</v>
      </c>
      <c r="D683" s="6" t="s">
        <v>246</v>
      </c>
      <c r="E683" s="3" t="s">
        <v>80</v>
      </c>
      <c r="F683" s="28">
        <v>1</v>
      </c>
      <c r="G683" s="3" t="s">
        <v>186</v>
      </c>
      <c r="H683" s="29">
        <v>9</v>
      </c>
      <c r="I683" s="22" t="str">
        <f t="shared" si="34"/>
        <v xml:space="preserve"> N</v>
      </c>
      <c r="J683" s="7"/>
      <c r="K683" s="28">
        <v>4</v>
      </c>
      <c r="L683" s="3" t="s">
        <v>18</v>
      </c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  <c r="AU683" s="18"/>
      <c r="AV683" s="18"/>
      <c r="AW683" s="18"/>
      <c r="AX683" s="18"/>
      <c r="AY683" s="18"/>
      <c r="AZ683" s="18"/>
      <c r="BA683" s="18"/>
      <c r="BB683" s="18"/>
      <c r="BC683" s="18"/>
      <c r="BD683" s="18"/>
      <c r="BE683" s="18"/>
      <c r="BF683" s="18"/>
      <c r="BG683" s="18"/>
      <c r="BH683" s="18"/>
      <c r="BI683" s="18"/>
      <c r="BJ683" s="18"/>
      <c r="BK683" s="18"/>
      <c r="BL683" s="18"/>
      <c r="BM683" s="18"/>
      <c r="BN683" s="18"/>
      <c r="BO683" s="18"/>
      <c r="BP683" s="18"/>
      <c r="BQ683" s="18"/>
      <c r="BR683" s="18"/>
      <c r="BS683" s="18"/>
      <c r="BT683" s="18"/>
      <c r="BU683" s="18"/>
      <c r="BV683" s="18"/>
      <c r="BW683" s="18"/>
      <c r="BX683" s="18"/>
      <c r="BY683" s="18"/>
      <c r="BZ683" s="18"/>
      <c r="CA683" s="18"/>
      <c r="CB683" s="18"/>
      <c r="CC683" s="18"/>
      <c r="CD683" s="18"/>
      <c r="CE683" s="18"/>
      <c r="CF683" s="18"/>
      <c r="CG683" s="18"/>
      <c r="CH683" s="18"/>
      <c r="CI683" s="18"/>
      <c r="CJ683" s="18"/>
      <c r="CK683" s="18"/>
      <c r="CL683" s="18"/>
      <c r="CM683" s="18"/>
      <c r="CN683" s="18"/>
      <c r="CO683" s="18"/>
      <c r="CP683" s="18"/>
      <c r="CQ683" s="18"/>
      <c r="CR683" s="18"/>
      <c r="CS683" s="18"/>
      <c r="CT683" s="18"/>
      <c r="CU683" s="18"/>
      <c r="CV683" s="18"/>
      <c r="CW683" s="18"/>
      <c r="CX683" s="18"/>
      <c r="CY683" s="18"/>
      <c r="CZ683" s="18"/>
      <c r="DA683" s="18"/>
      <c r="DB683" s="18"/>
      <c r="DC683" s="18"/>
      <c r="DD683" s="18"/>
      <c r="DE683" s="18"/>
      <c r="DF683" s="18"/>
      <c r="DG683" s="18"/>
      <c r="DH683" s="18"/>
      <c r="DI683" s="18"/>
      <c r="DJ683" s="18"/>
      <c r="DK683" s="18"/>
      <c r="DL683" s="18"/>
      <c r="DM683" s="18"/>
      <c r="DN683" s="18"/>
      <c r="DO683" s="18"/>
      <c r="DP683" s="18"/>
      <c r="DQ683" s="18"/>
      <c r="DR683" s="18"/>
      <c r="DS683" s="18"/>
      <c r="DT683" s="18"/>
      <c r="DU683" s="18"/>
      <c r="DV683" s="18"/>
      <c r="DW683" s="18"/>
      <c r="DX683" s="18"/>
      <c r="DY683" s="18"/>
      <c r="DZ683" s="18"/>
      <c r="EA683" s="18"/>
      <c r="EB683" s="18"/>
      <c r="EC683" s="18"/>
      <c r="ED683" s="18"/>
      <c r="EE683" s="18"/>
      <c r="EF683" s="18"/>
      <c r="EG683" s="18"/>
      <c r="EH683" s="18"/>
      <c r="EI683" s="18"/>
      <c r="EJ683" s="18"/>
      <c r="EK683" s="18"/>
      <c r="EL683" s="18"/>
      <c r="EM683" s="18"/>
      <c r="EN683" s="18"/>
      <c r="EO683" s="18"/>
      <c r="EP683" s="18"/>
      <c r="EQ683" s="18"/>
      <c r="ER683" s="18"/>
      <c r="ES683" s="18"/>
      <c r="ET683" s="18"/>
      <c r="EU683" s="18"/>
      <c r="EV683" s="18"/>
      <c r="EW683" s="18"/>
      <c r="EX683" s="18"/>
      <c r="EY683" s="18"/>
      <c r="EZ683" s="18"/>
      <c r="FA683" s="18"/>
      <c r="FB683" s="18"/>
      <c r="FC683" s="18"/>
      <c r="FD683" s="18"/>
      <c r="FE683" s="18"/>
      <c r="FF683" s="18"/>
      <c r="FG683" s="18"/>
      <c r="FH683" s="18"/>
      <c r="FI683" s="18"/>
      <c r="FJ683" s="18"/>
      <c r="FK683" s="18"/>
      <c r="FL683" s="18"/>
      <c r="FM683" s="18"/>
      <c r="FN683" s="18"/>
      <c r="FO683" s="18"/>
      <c r="FP683" s="18"/>
      <c r="FQ683" s="18"/>
      <c r="FR683" s="18"/>
      <c r="FS683" s="18"/>
      <c r="FT683" s="18"/>
      <c r="FU683" s="18"/>
      <c r="FV683" s="18"/>
      <c r="FW683" s="18"/>
      <c r="FX683" s="18"/>
      <c r="FY683" s="18"/>
      <c r="FZ683" s="18"/>
      <c r="GA683" s="18"/>
      <c r="GB683" s="18"/>
      <c r="GC683" s="18"/>
      <c r="GD683" s="18"/>
      <c r="GE683" s="18"/>
      <c r="GF683" s="18"/>
      <c r="GG683" s="18"/>
      <c r="GH683" s="18"/>
      <c r="GI683" s="18"/>
      <c r="GJ683" s="18"/>
      <c r="GK683" s="18"/>
      <c r="GL683" s="18"/>
      <c r="GM683" s="18"/>
      <c r="GN683" s="18"/>
      <c r="GO683" s="18"/>
      <c r="GP683" s="18"/>
      <c r="GQ683" s="18"/>
      <c r="GR683" s="18"/>
      <c r="GS683" s="18"/>
      <c r="GT683" s="18"/>
      <c r="GU683" s="18"/>
      <c r="GV683" s="18"/>
      <c r="GW683" s="18"/>
      <c r="GX683" s="18"/>
      <c r="GY683" s="18"/>
      <c r="GZ683" s="18"/>
      <c r="HA683" s="18"/>
      <c r="HB683" s="18"/>
      <c r="HC683" s="18"/>
      <c r="HD683" s="18"/>
      <c r="HE683" s="18"/>
      <c r="HF683" s="18"/>
      <c r="HG683" s="18"/>
      <c r="HH683" s="18"/>
      <c r="HI683" s="18"/>
      <c r="HJ683" s="18"/>
      <c r="HK683" s="18"/>
      <c r="HL683" s="18"/>
      <c r="HM683" s="18"/>
      <c r="HN683" s="18"/>
      <c r="HO683" s="18"/>
      <c r="HP683" s="18"/>
      <c r="HQ683" s="18"/>
      <c r="HR683" s="18"/>
      <c r="HS683" s="18"/>
      <c r="HT683" s="18"/>
      <c r="HU683" s="18"/>
      <c r="HV683" s="18"/>
      <c r="HW683" s="18"/>
      <c r="HX683" s="18"/>
      <c r="HY683" s="18"/>
      <c r="HZ683" s="18"/>
      <c r="IA683" s="18"/>
      <c r="IB683" s="18"/>
      <c r="IC683" s="18"/>
      <c r="ID683" s="18"/>
      <c r="IE683" s="18"/>
      <c r="IF683" s="18"/>
      <c r="IG683" s="18"/>
      <c r="IH683" s="18"/>
      <c r="II683" s="18"/>
      <c r="IJ683" s="18"/>
      <c r="IK683" s="18"/>
      <c r="IL683" s="18"/>
      <c r="IM683" s="18"/>
      <c r="IN683" s="18"/>
      <c r="IO683" s="18"/>
      <c r="IP683" s="18"/>
      <c r="IQ683" s="18"/>
      <c r="IR683" s="18"/>
      <c r="IS683" s="18"/>
      <c r="IT683" s="18"/>
      <c r="IU683" s="18"/>
      <c r="IV683" s="18"/>
      <c r="IW683" s="18"/>
      <c r="IX683" s="18"/>
      <c r="IY683" s="18"/>
      <c r="IZ683" s="18"/>
      <c r="JA683" s="18"/>
      <c r="JB683" s="18"/>
      <c r="JC683" s="18"/>
      <c r="JD683" s="18"/>
      <c r="JE683" s="18"/>
      <c r="JF683" s="18"/>
      <c r="JG683" s="18"/>
      <c r="JH683" s="18"/>
      <c r="JI683" s="18"/>
      <c r="JJ683" s="18"/>
      <c r="JK683" s="18"/>
      <c r="JL683" s="18"/>
      <c r="JM683" s="18"/>
      <c r="JN683" s="18"/>
      <c r="JO683" s="18"/>
      <c r="JP683" s="18"/>
      <c r="JQ683" s="18"/>
      <c r="JR683" s="18"/>
      <c r="JS683" s="18"/>
      <c r="JT683" s="18"/>
      <c r="JU683" s="18"/>
      <c r="JV683" s="18"/>
      <c r="JW683" s="18"/>
      <c r="JX683" s="18"/>
      <c r="JY683" s="18"/>
      <c r="JZ683" s="18"/>
      <c r="KA683" s="18"/>
      <c r="KB683" s="18"/>
      <c r="KC683" s="18"/>
      <c r="KD683" s="18"/>
      <c r="KE683" s="18"/>
      <c r="KF683" s="18"/>
      <c r="KG683" s="18"/>
      <c r="KH683" s="18"/>
      <c r="KI683" s="18"/>
      <c r="KJ683" s="18"/>
      <c r="KK683" s="18"/>
      <c r="KL683" s="18"/>
      <c r="KM683" s="18"/>
      <c r="KN683" s="18"/>
      <c r="KO683" s="18"/>
      <c r="KP683" s="18"/>
      <c r="KQ683" s="18"/>
      <c r="KR683" s="18"/>
      <c r="KS683" s="18"/>
      <c r="KT683" s="18"/>
      <c r="KU683" s="18"/>
      <c r="KV683" s="18"/>
      <c r="KW683" s="18"/>
      <c r="KX683" s="18"/>
      <c r="KY683" s="18"/>
      <c r="KZ683" s="18"/>
      <c r="LA683" s="18"/>
      <c r="LB683" s="18"/>
      <c r="LC683" s="18"/>
      <c r="LD683" s="18"/>
      <c r="LE683" s="18"/>
      <c r="LF683" s="18"/>
      <c r="LG683" s="18"/>
      <c r="LH683" s="18"/>
      <c r="LI683" s="18"/>
      <c r="LJ683" s="18"/>
      <c r="LK683" s="18"/>
      <c r="LL683" s="18"/>
      <c r="LM683" s="18"/>
      <c r="LN683" s="18"/>
      <c r="LO683" s="18"/>
      <c r="LP683" s="18"/>
      <c r="LQ683" s="18"/>
      <c r="LR683" s="18"/>
      <c r="LS683" s="18"/>
      <c r="LT683" s="18"/>
      <c r="LU683" s="18"/>
      <c r="LV683" s="18"/>
      <c r="LW683" s="18"/>
      <c r="LX683" s="18"/>
      <c r="LY683" s="18"/>
      <c r="LZ683" s="18"/>
      <c r="MA683" s="18"/>
      <c r="MB683" s="18"/>
      <c r="MC683" s="18"/>
      <c r="MD683" s="18"/>
      <c r="ME683" s="18"/>
      <c r="MF683" s="18"/>
      <c r="MG683" s="18"/>
      <c r="MH683" s="18"/>
      <c r="MI683" s="18"/>
      <c r="MJ683" s="18"/>
      <c r="MK683" s="18"/>
      <c r="ML683" s="18"/>
      <c r="MM683" s="18"/>
      <c r="MN683" s="18"/>
      <c r="MO683" s="18"/>
      <c r="MP683" s="18"/>
      <c r="MQ683" s="18"/>
      <c r="MR683" s="18"/>
      <c r="MS683" s="18"/>
      <c r="MT683" s="18"/>
      <c r="MU683" s="18"/>
      <c r="MV683" s="18"/>
      <c r="MW683" s="18"/>
      <c r="MX683" s="18"/>
      <c r="MY683" s="18"/>
      <c r="MZ683" s="18"/>
      <c r="NA683" s="18"/>
      <c r="NB683" s="18"/>
      <c r="NC683" s="18"/>
      <c r="ND683" s="18"/>
      <c r="NE683" s="18"/>
      <c r="NF683" s="18"/>
      <c r="NG683" s="18"/>
      <c r="NH683" s="18"/>
      <c r="NI683" s="18"/>
      <c r="NJ683" s="18"/>
      <c r="NK683" s="18"/>
      <c r="NL683" s="18"/>
      <c r="NM683" s="18"/>
      <c r="NN683" s="18"/>
      <c r="NO683" s="18"/>
      <c r="NP683" s="18"/>
      <c r="NQ683" s="18"/>
      <c r="NR683" s="18"/>
      <c r="NS683" s="18"/>
      <c r="NT683" s="18"/>
      <c r="NU683" s="18"/>
      <c r="NV683" s="18"/>
      <c r="NW683" s="18"/>
      <c r="NX683" s="18"/>
      <c r="NY683" s="18"/>
      <c r="NZ683" s="18"/>
      <c r="OA683" s="18"/>
      <c r="OB683" s="18"/>
      <c r="OC683" s="18"/>
      <c r="OD683" s="18"/>
      <c r="OE683" s="18"/>
      <c r="OF683" s="18"/>
      <c r="OG683" s="18"/>
      <c r="OH683" s="18"/>
      <c r="OI683" s="18"/>
      <c r="OJ683" s="18"/>
      <c r="OK683" s="18"/>
      <c r="OL683" s="18"/>
      <c r="OM683" s="18"/>
      <c r="ON683" s="18"/>
      <c r="OO683" s="18"/>
      <c r="OP683" s="18"/>
      <c r="OQ683" s="18"/>
      <c r="OR683" s="18"/>
      <c r="OS683" s="18"/>
      <c r="OT683" s="18"/>
      <c r="OU683" s="18"/>
      <c r="OV683" s="18"/>
      <c r="OW683" s="18"/>
      <c r="OX683" s="18"/>
      <c r="OY683" s="18"/>
      <c r="OZ683" s="18"/>
      <c r="PA683" s="18"/>
      <c r="PB683" s="18"/>
      <c r="PC683" s="18"/>
      <c r="PD683" s="18"/>
      <c r="PE683" s="18"/>
      <c r="PF683" s="18"/>
      <c r="PG683" s="18"/>
      <c r="PH683" s="18"/>
      <c r="PI683" s="18"/>
      <c r="PJ683" s="18"/>
      <c r="PK683" s="18"/>
      <c r="PL683" s="18"/>
      <c r="PM683" s="18"/>
      <c r="PN683" s="18"/>
      <c r="PO683" s="18"/>
      <c r="PP683" s="18"/>
      <c r="PQ683" s="18"/>
      <c r="PR683" s="18"/>
      <c r="PS683" s="18"/>
      <c r="PT683" s="18"/>
      <c r="PU683" s="18"/>
      <c r="PV683" s="18"/>
      <c r="PW683" s="18"/>
      <c r="PX683" s="18"/>
      <c r="PY683" s="18"/>
      <c r="PZ683" s="18"/>
      <c r="QA683" s="18"/>
      <c r="QB683" s="18"/>
      <c r="QC683" s="18"/>
      <c r="QD683" s="18"/>
      <c r="QE683" s="18"/>
      <c r="QF683" s="18"/>
      <c r="QG683" s="18"/>
      <c r="QH683" s="18"/>
      <c r="QI683" s="18"/>
      <c r="QJ683" s="18"/>
      <c r="QK683" s="18"/>
      <c r="QL683" s="18"/>
      <c r="QM683" s="18"/>
      <c r="QN683" s="18"/>
      <c r="QO683" s="18"/>
      <c r="QP683" s="18"/>
      <c r="QQ683" s="18"/>
      <c r="QR683" s="18"/>
      <c r="QS683" s="18"/>
      <c r="QT683" s="18"/>
      <c r="QU683" s="18"/>
      <c r="QV683" s="18"/>
      <c r="QW683" s="18"/>
      <c r="QX683" s="18"/>
      <c r="QY683" s="18"/>
      <c r="QZ683" s="18"/>
      <c r="RA683" s="18"/>
      <c r="RB683" s="18"/>
      <c r="RC683" s="18"/>
      <c r="RD683" s="18"/>
      <c r="RE683" s="18"/>
      <c r="RF683" s="18"/>
      <c r="RG683" s="18"/>
      <c r="RH683" s="18"/>
      <c r="RI683" s="18"/>
      <c r="RJ683" s="18"/>
    </row>
    <row r="684" spans="1:478" x14ac:dyDescent="0.2">
      <c r="A684" s="3" t="s">
        <v>190</v>
      </c>
      <c r="B684" s="4" t="s">
        <v>248</v>
      </c>
      <c r="C684" s="4" t="s">
        <v>546</v>
      </c>
      <c r="D684" s="6" t="s">
        <v>247</v>
      </c>
      <c r="E684" s="3" t="s">
        <v>80</v>
      </c>
      <c r="F684" s="28">
        <v>1</v>
      </c>
      <c r="G684" s="3" t="s">
        <v>249</v>
      </c>
      <c r="H684" s="29">
        <v>12.86</v>
      </c>
      <c r="I684" s="22" t="str">
        <f t="shared" si="34"/>
        <v xml:space="preserve"> N</v>
      </c>
      <c r="J684" s="7"/>
      <c r="K684" s="28">
        <v>18</v>
      </c>
      <c r="L684" s="3" t="s">
        <v>21</v>
      </c>
    </row>
    <row r="685" spans="1:478" x14ac:dyDescent="0.2">
      <c r="A685" s="3" t="s">
        <v>31</v>
      </c>
      <c r="B685" s="4" t="s">
        <v>252</v>
      </c>
      <c r="C685" s="4" t="s">
        <v>547</v>
      </c>
      <c r="D685" s="6" t="s">
        <v>251</v>
      </c>
      <c r="E685" s="3" t="s">
        <v>80</v>
      </c>
      <c r="F685" s="28">
        <v>1</v>
      </c>
      <c r="G685" s="3" t="s">
        <v>254</v>
      </c>
      <c r="H685" s="29">
        <v>24.77</v>
      </c>
      <c r="I685" s="22" t="str">
        <f t="shared" si="34"/>
        <v xml:space="preserve"> N</v>
      </c>
      <c r="J685" s="7"/>
      <c r="K685" s="28">
        <v>35</v>
      </c>
      <c r="L685" s="3" t="s">
        <v>18</v>
      </c>
    </row>
    <row r="686" spans="1:478" x14ac:dyDescent="0.2">
      <c r="A686" s="3" t="s">
        <v>31</v>
      </c>
      <c r="B686" s="4" t="s">
        <v>252</v>
      </c>
      <c r="C686" s="4" t="s">
        <v>547</v>
      </c>
      <c r="D686" s="6" t="s">
        <v>251</v>
      </c>
      <c r="E686" s="3" t="s">
        <v>80</v>
      </c>
      <c r="F686" s="28">
        <v>1</v>
      </c>
      <c r="G686" s="3" t="s">
        <v>197</v>
      </c>
      <c r="H686" s="29">
        <v>17.809999999999999</v>
      </c>
      <c r="I686" s="22" t="str">
        <f t="shared" si="34"/>
        <v xml:space="preserve"> N</v>
      </c>
      <c r="J686" s="7"/>
      <c r="K686" s="28">
        <v>12</v>
      </c>
      <c r="L686" s="3" t="s">
        <v>18</v>
      </c>
    </row>
    <row r="687" spans="1:478" x14ac:dyDescent="0.2">
      <c r="A687" s="3" t="s">
        <v>147</v>
      </c>
      <c r="B687" s="4" t="s">
        <v>269</v>
      </c>
      <c r="C687" s="4" t="s">
        <v>549</v>
      </c>
      <c r="D687" s="6" t="s">
        <v>268</v>
      </c>
      <c r="E687" s="3" t="s">
        <v>80</v>
      </c>
      <c r="F687" s="28">
        <v>1</v>
      </c>
      <c r="G687" s="3" t="s">
        <v>197</v>
      </c>
      <c r="H687" s="29">
        <v>18</v>
      </c>
      <c r="I687" s="22" t="str">
        <f t="shared" si="34"/>
        <v xml:space="preserve"> N</v>
      </c>
      <c r="J687" s="7"/>
      <c r="K687" s="28">
        <v>19</v>
      </c>
      <c r="L687" s="3" t="s">
        <v>18</v>
      </c>
    </row>
    <row r="688" spans="1:478" x14ac:dyDescent="0.2">
      <c r="A688" s="3" t="s">
        <v>147</v>
      </c>
      <c r="B688" s="4" t="s">
        <v>269</v>
      </c>
      <c r="C688" s="4" t="s">
        <v>549</v>
      </c>
      <c r="D688" s="6" t="s">
        <v>268</v>
      </c>
      <c r="E688" s="3" t="s">
        <v>80</v>
      </c>
      <c r="F688" s="28">
        <v>1</v>
      </c>
      <c r="G688" s="3" t="s">
        <v>197</v>
      </c>
      <c r="H688" s="29">
        <v>18</v>
      </c>
      <c r="I688" s="22" t="str">
        <f t="shared" si="34"/>
        <v xml:space="preserve"> N</v>
      </c>
      <c r="J688" s="7"/>
      <c r="K688" s="28">
        <v>14</v>
      </c>
      <c r="L688" s="3" t="s">
        <v>18</v>
      </c>
    </row>
    <row r="689" spans="1:478" x14ac:dyDescent="0.2">
      <c r="A689" s="3" t="s">
        <v>147</v>
      </c>
      <c r="B689" s="4" t="s">
        <v>269</v>
      </c>
      <c r="C689" s="4" t="s">
        <v>549</v>
      </c>
      <c r="D689" s="6" t="s">
        <v>268</v>
      </c>
      <c r="E689" s="3" t="s">
        <v>80</v>
      </c>
      <c r="F689" s="28">
        <v>1</v>
      </c>
      <c r="G689" s="3" t="s">
        <v>197</v>
      </c>
      <c r="H689" s="29">
        <v>18</v>
      </c>
      <c r="I689" s="22" t="str">
        <f t="shared" si="34"/>
        <v xml:space="preserve"> N</v>
      </c>
      <c r="J689" s="7"/>
      <c r="K689" s="28">
        <v>8</v>
      </c>
      <c r="L689" s="3" t="s">
        <v>18</v>
      </c>
    </row>
    <row r="690" spans="1:478" x14ac:dyDescent="0.2">
      <c r="A690" s="3" t="s">
        <v>279</v>
      </c>
      <c r="B690" s="4" t="s">
        <v>280</v>
      </c>
      <c r="C690" s="4" t="s">
        <v>550</v>
      </c>
      <c r="D690" s="6" t="s">
        <v>278</v>
      </c>
      <c r="E690" s="3" t="s">
        <v>80</v>
      </c>
      <c r="F690" s="28">
        <v>1</v>
      </c>
      <c r="G690" s="3" t="s">
        <v>197</v>
      </c>
      <c r="H690" s="29">
        <v>15.3</v>
      </c>
      <c r="I690" s="22" t="str">
        <f t="shared" si="34"/>
        <v xml:space="preserve"> N</v>
      </c>
      <c r="J690" s="7"/>
      <c r="K690" s="28">
        <v>25</v>
      </c>
      <c r="L690" s="3" t="s">
        <v>18</v>
      </c>
    </row>
    <row r="691" spans="1:478" x14ac:dyDescent="0.2">
      <c r="A691" s="3" t="s">
        <v>291</v>
      </c>
      <c r="B691" s="4" t="s">
        <v>292</v>
      </c>
      <c r="C691" s="4" t="s">
        <v>552</v>
      </c>
      <c r="D691" s="6" t="s">
        <v>290</v>
      </c>
      <c r="E691" s="3" t="s">
        <v>80</v>
      </c>
      <c r="F691" s="28">
        <v>1</v>
      </c>
      <c r="G691" s="3" t="s">
        <v>197</v>
      </c>
      <c r="H691" s="24">
        <f>IF(J691&gt;0,(J691/(K691*52)),"  ")</f>
        <v>23.739560439560439</v>
      </c>
      <c r="I691" s="22" t="s">
        <v>514</v>
      </c>
      <c r="J691" s="30">
        <v>43206</v>
      </c>
      <c r="K691" s="28">
        <v>35</v>
      </c>
      <c r="L691" s="3" t="s">
        <v>18</v>
      </c>
    </row>
    <row r="692" spans="1:478" x14ac:dyDescent="0.2">
      <c r="A692" s="3" t="s">
        <v>291</v>
      </c>
      <c r="B692" s="4" t="s">
        <v>292</v>
      </c>
      <c r="C692" s="4" t="s">
        <v>552</v>
      </c>
      <c r="D692" s="6" t="s">
        <v>290</v>
      </c>
      <c r="E692" s="3" t="s">
        <v>80</v>
      </c>
      <c r="F692" s="28">
        <v>1</v>
      </c>
      <c r="G692" s="3" t="s">
        <v>197</v>
      </c>
      <c r="H692" s="24">
        <f>IF(J692&gt;0,(J692/(K692*52)),"  ")</f>
        <v>25.123626373626372</v>
      </c>
      <c r="I692" s="22" t="s">
        <v>514</v>
      </c>
      <c r="J692" s="30">
        <v>45725</v>
      </c>
      <c r="K692" s="28">
        <v>35</v>
      </c>
      <c r="L692" s="3" t="s">
        <v>18</v>
      </c>
    </row>
    <row r="693" spans="1:478" x14ac:dyDescent="0.2">
      <c r="A693" s="3" t="s">
        <v>141</v>
      </c>
      <c r="B693" s="4" t="s">
        <v>142</v>
      </c>
      <c r="C693" s="4" t="s">
        <v>553</v>
      </c>
      <c r="D693" s="6" t="s">
        <v>306</v>
      </c>
      <c r="E693" s="3" t="s">
        <v>80</v>
      </c>
      <c r="F693" s="28">
        <v>1</v>
      </c>
      <c r="G693" s="3" t="s">
        <v>312</v>
      </c>
      <c r="H693" s="24">
        <f>IF(J693&gt;0,(J693/(K693*52)),"  ")</f>
        <v>26.276373626373626</v>
      </c>
      <c r="I693" s="22" t="s">
        <v>514</v>
      </c>
      <c r="J693" s="30">
        <v>47823</v>
      </c>
      <c r="K693" s="28">
        <v>35</v>
      </c>
      <c r="L693" s="3" t="s">
        <v>18</v>
      </c>
    </row>
    <row r="694" spans="1:478" x14ac:dyDescent="0.2">
      <c r="A694" s="3" t="s">
        <v>322</v>
      </c>
      <c r="B694" s="4" t="s">
        <v>323</v>
      </c>
      <c r="C694" s="4" t="s">
        <v>554</v>
      </c>
      <c r="D694" s="6" t="s">
        <v>321</v>
      </c>
      <c r="E694" s="3" t="s">
        <v>80</v>
      </c>
      <c r="F694" s="28">
        <v>1</v>
      </c>
      <c r="G694" s="3" t="s">
        <v>80</v>
      </c>
      <c r="H694" s="29">
        <v>10.43</v>
      </c>
      <c r="I694" s="22" t="str">
        <f t="shared" ref="I694:I722" si="36">IF(J694&gt;0,"Y"," N")</f>
        <v xml:space="preserve"> N</v>
      </c>
      <c r="J694" s="7"/>
      <c r="K694" s="28">
        <v>15</v>
      </c>
      <c r="L694" s="3" t="s">
        <v>18</v>
      </c>
    </row>
    <row r="695" spans="1:478" x14ac:dyDescent="0.2">
      <c r="A695" s="3" t="s">
        <v>322</v>
      </c>
      <c r="B695" s="4" t="s">
        <v>323</v>
      </c>
      <c r="C695" s="4" t="s">
        <v>554</v>
      </c>
      <c r="D695" s="6" t="s">
        <v>321</v>
      </c>
      <c r="E695" s="3" t="s">
        <v>80</v>
      </c>
      <c r="F695" s="28">
        <v>1</v>
      </c>
      <c r="G695" s="3" t="s">
        <v>80</v>
      </c>
      <c r="H695" s="24">
        <f>IF(J695&gt;0,(J695/(K695*52)),"  ")</f>
        <v>24.505494505494507</v>
      </c>
      <c r="I695" s="22" t="str">
        <f t="shared" si="36"/>
        <v>Y</v>
      </c>
      <c r="J695" s="30">
        <v>44600</v>
      </c>
      <c r="K695" s="28">
        <v>35</v>
      </c>
      <c r="L695" s="3" t="s">
        <v>18</v>
      </c>
    </row>
    <row r="696" spans="1:478" x14ac:dyDescent="0.2">
      <c r="A696" s="3" t="s">
        <v>121</v>
      </c>
      <c r="B696" s="4" t="s">
        <v>216</v>
      </c>
      <c r="C696" s="4" t="s">
        <v>555</v>
      </c>
      <c r="D696" s="6" t="s">
        <v>336</v>
      </c>
      <c r="E696" s="3" t="s">
        <v>80</v>
      </c>
      <c r="F696" s="28">
        <v>1</v>
      </c>
      <c r="G696" s="3" t="s">
        <v>197</v>
      </c>
      <c r="H696" s="29">
        <v>19.75</v>
      </c>
      <c r="I696" s="22" t="str">
        <f t="shared" si="36"/>
        <v xml:space="preserve"> N</v>
      </c>
      <c r="J696" s="7"/>
      <c r="K696" s="28">
        <v>20</v>
      </c>
      <c r="L696" s="3" t="s">
        <v>18</v>
      </c>
    </row>
    <row r="697" spans="1:478" x14ac:dyDescent="0.2">
      <c r="A697" s="3" t="s">
        <v>121</v>
      </c>
      <c r="B697" s="4" t="s">
        <v>216</v>
      </c>
      <c r="C697" s="4" t="s">
        <v>555</v>
      </c>
      <c r="D697" s="6" t="s">
        <v>336</v>
      </c>
      <c r="E697" s="3" t="s">
        <v>80</v>
      </c>
      <c r="F697" s="28">
        <v>1</v>
      </c>
      <c r="G697" s="3" t="s">
        <v>337</v>
      </c>
      <c r="H697" s="29">
        <v>15</v>
      </c>
      <c r="I697" s="22" t="str">
        <f t="shared" si="36"/>
        <v xml:space="preserve"> N</v>
      </c>
      <c r="J697" s="7"/>
      <c r="K697" s="28">
        <v>3</v>
      </c>
      <c r="L697" s="3" t="s">
        <v>18</v>
      </c>
    </row>
    <row r="698" spans="1:478" x14ac:dyDescent="0.2">
      <c r="A698" s="3" t="s">
        <v>121</v>
      </c>
      <c r="B698" s="4" t="s">
        <v>216</v>
      </c>
      <c r="C698" s="4" t="s">
        <v>555</v>
      </c>
      <c r="D698" s="6" t="s">
        <v>336</v>
      </c>
      <c r="E698" s="3" t="s">
        <v>80</v>
      </c>
      <c r="F698" s="28">
        <v>1</v>
      </c>
      <c r="G698" s="3" t="s">
        <v>337</v>
      </c>
      <c r="H698" s="29">
        <v>14.5</v>
      </c>
      <c r="I698" s="22" t="str">
        <f t="shared" si="36"/>
        <v xml:space="preserve"> N</v>
      </c>
      <c r="J698" s="7"/>
      <c r="K698" s="28">
        <v>3</v>
      </c>
      <c r="L698" s="3" t="s">
        <v>18</v>
      </c>
    </row>
    <row r="699" spans="1:478" x14ac:dyDescent="0.2">
      <c r="A699" s="3" t="s">
        <v>340</v>
      </c>
      <c r="B699" s="4" t="s">
        <v>341</v>
      </c>
      <c r="C699" s="4" t="s">
        <v>556</v>
      </c>
      <c r="D699" s="6" t="s">
        <v>339</v>
      </c>
      <c r="E699" s="3" t="s">
        <v>80</v>
      </c>
      <c r="F699" s="28">
        <v>1</v>
      </c>
      <c r="G699" s="3" t="s">
        <v>344</v>
      </c>
      <c r="H699" s="24">
        <f>IF(J699&gt;0,(J699/(K699*52)),"  ")</f>
        <v>20</v>
      </c>
      <c r="I699" s="22" t="str">
        <f t="shared" si="36"/>
        <v>Y</v>
      </c>
      <c r="J699" s="30">
        <v>36400</v>
      </c>
      <c r="K699" s="28">
        <v>35</v>
      </c>
      <c r="L699" s="3" t="s">
        <v>18</v>
      </c>
    </row>
    <row r="700" spans="1:478" x14ac:dyDescent="0.2">
      <c r="A700" s="3" t="s">
        <v>352</v>
      </c>
      <c r="B700" s="4" t="s">
        <v>353</v>
      </c>
      <c r="C700" s="4" t="s">
        <v>558</v>
      </c>
      <c r="D700" s="6" t="s">
        <v>351</v>
      </c>
      <c r="E700" s="3" t="s">
        <v>80</v>
      </c>
      <c r="F700" s="28">
        <v>2</v>
      </c>
      <c r="G700" s="3" t="s">
        <v>197</v>
      </c>
      <c r="H700" s="29">
        <v>28.05</v>
      </c>
      <c r="I700" s="22" t="str">
        <f t="shared" si="36"/>
        <v>Y</v>
      </c>
      <c r="J700" s="30">
        <v>51060</v>
      </c>
      <c r="K700" s="28">
        <v>35</v>
      </c>
      <c r="L700" s="3" t="s">
        <v>18</v>
      </c>
    </row>
    <row r="701" spans="1:478" s="15" customFormat="1" x14ac:dyDescent="0.2">
      <c r="A701" s="3" t="s">
        <v>324</v>
      </c>
      <c r="B701" s="4" t="s">
        <v>369</v>
      </c>
      <c r="C701" s="4" t="s">
        <v>560</v>
      </c>
      <c r="D701" s="6" t="s">
        <v>368</v>
      </c>
      <c r="E701" s="3" t="s">
        <v>80</v>
      </c>
      <c r="F701" s="28">
        <v>1</v>
      </c>
      <c r="G701" s="3" t="s">
        <v>370</v>
      </c>
      <c r="H701" s="24">
        <f>IF(J701&gt;0,(J701/(K701*52)),"  ")</f>
        <v>24.695604395604395</v>
      </c>
      <c r="I701" s="22" t="str">
        <f t="shared" si="36"/>
        <v>Y</v>
      </c>
      <c r="J701" s="30">
        <v>44946</v>
      </c>
      <c r="K701" s="28">
        <v>35</v>
      </c>
      <c r="L701" s="3" t="s">
        <v>18</v>
      </c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/>
      <c r="AV701" s="18"/>
      <c r="AW701" s="18"/>
      <c r="AX701" s="18"/>
      <c r="AY701" s="18"/>
      <c r="AZ701" s="18"/>
      <c r="BA701" s="18"/>
      <c r="BB701" s="18"/>
      <c r="BC701" s="18"/>
      <c r="BD701" s="18"/>
      <c r="BE701" s="18"/>
      <c r="BF701" s="18"/>
      <c r="BG701" s="18"/>
      <c r="BH701" s="18"/>
      <c r="BI701" s="18"/>
      <c r="BJ701" s="18"/>
      <c r="BK701" s="18"/>
      <c r="BL701" s="18"/>
      <c r="BM701" s="18"/>
      <c r="BN701" s="18"/>
      <c r="BO701" s="18"/>
      <c r="BP701" s="18"/>
      <c r="BQ701" s="18"/>
      <c r="BR701" s="18"/>
      <c r="BS701" s="18"/>
      <c r="BT701" s="18"/>
      <c r="BU701" s="18"/>
      <c r="BV701" s="18"/>
      <c r="BW701" s="18"/>
      <c r="BX701" s="18"/>
      <c r="BY701" s="18"/>
      <c r="BZ701" s="18"/>
      <c r="CA701" s="18"/>
      <c r="CB701" s="18"/>
      <c r="CC701" s="18"/>
      <c r="CD701" s="18"/>
      <c r="CE701" s="18"/>
      <c r="CF701" s="18"/>
      <c r="CG701" s="18"/>
      <c r="CH701" s="18"/>
      <c r="CI701" s="18"/>
      <c r="CJ701" s="18"/>
      <c r="CK701" s="18"/>
      <c r="CL701" s="18"/>
      <c r="CM701" s="18"/>
      <c r="CN701" s="18"/>
      <c r="CO701" s="18"/>
      <c r="CP701" s="18"/>
      <c r="CQ701" s="18"/>
      <c r="CR701" s="18"/>
      <c r="CS701" s="18"/>
      <c r="CT701" s="18"/>
      <c r="CU701" s="18"/>
      <c r="CV701" s="18"/>
      <c r="CW701" s="18"/>
      <c r="CX701" s="18"/>
      <c r="CY701" s="18"/>
      <c r="CZ701" s="18"/>
      <c r="DA701" s="18"/>
      <c r="DB701" s="18"/>
      <c r="DC701" s="18"/>
      <c r="DD701" s="18"/>
      <c r="DE701" s="18"/>
      <c r="DF701" s="18"/>
      <c r="DG701" s="18"/>
      <c r="DH701" s="18"/>
      <c r="DI701" s="18"/>
      <c r="DJ701" s="18"/>
      <c r="DK701" s="18"/>
      <c r="DL701" s="18"/>
      <c r="DM701" s="18"/>
      <c r="DN701" s="18"/>
      <c r="DO701" s="18"/>
      <c r="DP701" s="18"/>
      <c r="DQ701" s="18"/>
      <c r="DR701" s="18"/>
      <c r="DS701" s="18"/>
      <c r="DT701" s="18"/>
      <c r="DU701" s="18"/>
      <c r="DV701" s="18"/>
      <c r="DW701" s="18"/>
      <c r="DX701" s="18"/>
      <c r="DY701" s="18"/>
      <c r="DZ701" s="18"/>
      <c r="EA701" s="18"/>
      <c r="EB701" s="18"/>
      <c r="EC701" s="18"/>
      <c r="ED701" s="18"/>
      <c r="EE701" s="18"/>
      <c r="EF701" s="18"/>
      <c r="EG701" s="18"/>
      <c r="EH701" s="18"/>
      <c r="EI701" s="18"/>
      <c r="EJ701" s="18"/>
      <c r="EK701" s="18"/>
      <c r="EL701" s="18"/>
      <c r="EM701" s="18"/>
      <c r="EN701" s="18"/>
      <c r="EO701" s="18"/>
      <c r="EP701" s="18"/>
      <c r="EQ701" s="18"/>
      <c r="ER701" s="18"/>
      <c r="ES701" s="18"/>
      <c r="ET701" s="18"/>
      <c r="EU701" s="18"/>
      <c r="EV701" s="18"/>
      <c r="EW701" s="18"/>
      <c r="EX701" s="18"/>
      <c r="EY701" s="18"/>
      <c r="EZ701" s="18"/>
      <c r="FA701" s="18"/>
      <c r="FB701" s="18"/>
      <c r="FC701" s="18"/>
      <c r="FD701" s="18"/>
      <c r="FE701" s="18"/>
      <c r="FF701" s="18"/>
      <c r="FG701" s="18"/>
      <c r="FH701" s="18"/>
      <c r="FI701" s="18"/>
      <c r="FJ701" s="18"/>
      <c r="FK701" s="18"/>
      <c r="FL701" s="18"/>
      <c r="FM701" s="18"/>
      <c r="FN701" s="18"/>
      <c r="FO701" s="18"/>
      <c r="FP701" s="18"/>
      <c r="FQ701" s="18"/>
      <c r="FR701" s="18"/>
      <c r="FS701" s="18"/>
      <c r="FT701" s="18"/>
      <c r="FU701" s="18"/>
      <c r="FV701" s="18"/>
      <c r="FW701" s="18"/>
      <c r="FX701" s="18"/>
      <c r="FY701" s="18"/>
      <c r="FZ701" s="18"/>
      <c r="GA701" s="18"/>
      <c r="GB701" s="18"/>
      <c r="GC701" s="18"/>
      <c r="GD701" s="18"/>
      <c r="GE701" s="18"/>
      <c r="GF701" s="18"/>
      <c r="GG701" s="18"/>
      <c r="GH701" s="18"/>
      <c r="GI701" s="18"/>
      <c r="GJ701" s="18"/>
      <c r="GK701" s="18"/>
      <c r="GL701" s="18"/>
      <c r="GM701" s="18"/>
      <c r="GN701" s="18"/>
      <c r="GO701" s="18"/>
      <c r="GP701" s="18"/>
      <c r="GQ701" s="18"/>
      <c r="GR701" s="18"/>
      <c r="GS701" s="18"/>
      <c r="GT701" s="18"/>
      <c r="GU701" s="18"/>
      <c r="GV701" s="18"/>
      <c r="GW701" s="18"/>
      <c r="GX701" s="18"/>
      <c r="GY701" s="18"/>
      <c r="GZ701" s="18"/>
      <c r="HA701" s="18"/>
      <c r="HB701" s="18"/>
      <c r="HC701" s="18"/>
      <c r="HD701" s="18"/>
      <c r="HE701" s="18"/>
      <c r="HF701" s="18"/>
      <c r="HG701" s="18"/>
      <c r="HH701" s="18"/>
      <c r="HI701" s="18"/>
      <c r="HJ701" s="18"/>
      <c r="HK701" s="18"/>
      <c r="HL701" s="18"/>
      <c r="HM701" s="18"/>
      <c r="HN701" s="18"/>
      <c r="HO701" s="18"/>
      <c r="HP701" s="18"/>
      <c r="HQ701" s="18"/>
      <c r="HR701" s="18"/>
      <c r="HS701" s="18"/>
      <c r="HT701" s="18"/>
      <c r="HU701" s="18"/>
      <c r="HV701" s="18"/>
      <c r="HW701" s="18"/>
      <c r="HX701" s="18"/>
      <c r="HY701" s="18"/>
      <c r="HZ701" s="18"/>
      <c r="IA701" s="18"/>
      <c r="IB701" s="18"/>
      <c r="IC701" s="18"/>
      <c r="ID701" s="18"/>
      <c r="IE701" s="18"/>
      <c r="IF701" s="18"/>
      <c r="IG701" s="18"/>
      <c r="IH701" s="18"/>
      <c r="II701" s="18"/>
      <c r="IJ701" s="18"/>
      <c r="IK701" s="18"/>
      <c r="IL701" s="18"/>
      <c r="IM701" s="18"/>
      <c r="IN701" s="18"/>
      <c r="IO701" s="18"/>
      <c r="IP701" s="18"/>
      <c r="IQ701" s="18"/>
      <c r="IR701" s="18"/>
      <c r="IS701" s="18"/>
      <c r="IT701" s="18"/>
      <c r="IU701" s="18"/>
      <c r="IV701" s="18"/>
      <c r="IW701" s="18"/>
      <c r="IX701" s="18"/>
      <c r="IY701" s="18"/>
      <c r="IZ701" s="18"/>
      <c r="JA701" s="18"/>
      <c r="JB701" s="18"/>
      <c r="JC701" s="18"/>
      <c r="JD701" s="18"/>
      <c r="JE701" s="18"/>
      <c r="JF701" s="18"/>
      <c r="JG701" s="18"/>
      <c r="JH701" s="18"/>
      <c r="JI701" s="18"/>
      <c r="JJ701" s="18"/>
      <c r="JK701" s="18"/>
      <c r="JL701" s="18"/>
      <c r="JM701" s="18"/>
      <c r="JN701" s="18"/>
      <c r="JO701" s="18"/>
      <c r="JP701" s="18"/>
      <c r="JQ701" s="18"/>
      <c r="JR701" s="18"/>
      <c r="JS701" s="18"/>
      <c r="JT701" s="18"/>
      <c r="JU701" s="18"/>
      <c r="JV701" s="18"/>
      <c r="JW701" s="18"/>
      <c r="JX701" s="18"/>
      <c r="JY701" s="18"/>
      <c r="JZ701" s="18"/>
      <c r="KA701" s="18"/>
      <c r="KB701" s="18"/>
      <c r="KC701" s="18"/>
      <c r="KD701" s="18"/>
      <c r="KE701" s="18"/>
      <c r="KF701" s="18"/>
      <c r="KG701" s="18"/>
      <c r="KH701" s="18"/>
      <c r="KI701" s="18"/>
      <c r="KJ701" s="18"/>
      <c r="KK701" s="18"/>
      <c r="KL701" s="18"/>
      <c r="KM701" s="18"/>
      <c r="KN701" s="18"/>
      <c r="KO701" s="18"/>
      <c r="KP701" s="18"/>
      <c r="KQ701" s="18"/>
      <c r="KR701" s="18"/>
      <c r="KS701" s="18"/>
      <c r="KT701" s="18"/>
      <c r="KU701" s="18"/>
      <c r="KV701" s="18"/>
      <c r="KW701" s="18"/>
      <c r="KX701" s="18"/>
      <c r="KY701" s="18"/>
      <c r="KZ701" s="18"/>
      <c r="LA701" s="18"/>
      <c r="LB701" s="18"/>
      <c r="LC701" s="18"/>
      <c r="LD701" s="18"/>
      <c r="LE701" s="18"/>
      <c r="LF701" s="18"/>
      <c r="LG701" s="18"/>
      <c r="LH701" s="18"/>
      <c r="LI701" s="18"/>
      <c r="LJ701" s="18"/>
      <c r="LK701" s="18"/>
      <c r="LL701" s="18"/>
      <c r="LM701" s="18"/>
      <c r="LN701" s="18"/>
      <c r="LO701" s="18"/>
      <c r="LP701" s="18"/>
      <c r="LQ701" s="18"/>
      <c r="LR701" s="18"/>
      <c r="LS701" s="18"/>
      <c r="LT701" s="18"/>
      <c r="LU701" s="18"/>
      <c r="LV701" s="18"/>
      <c r="LW701" s="18"/>
      <c r="LX701" s="18"/>
      <c r="LY701" s="18"/>
      <c r="LZ701" s="18"/>
      <c r="MA701" s="18"/>
      <c r="MB701" s="18"/>
      <c r="MC701" s="18"/>
      <c r="MD701" s="18"/>
      <c r="ME701" s="18"/>
      <c r="MF701" s="18"/>
      <c r="MG701" s="18"/>
      <c r="MH701" s="18"/>
      <c r="MI701" s="18"/>
      <c r="MJ701" s="18"/>
      <c r="MK701" s="18"/>
      <c r="ML701" s="18"/>
      <c r="MM701" s="18"/>
      <c r="MN701" s="18"/>
      <c r="MO701" s="18"/>
      <c r="MP701" s="18"/>
      <c r="MQ701" s="18"/>
      <c r="MR701" s="18"/>
      <c r="MS701" s="18"/>
      <c r="MT701" s="18"/>
      <c r="MU701" s="18"/>
      <c r="MV701" s="18"/>
      <c r="MW701" s="18"/>
      <c r="MX701" s="18"/>
      <c r="MY701" s="18"/>
      <c r="MZ701" s="18"/>
      <c r="NA701" s="18"/>
      <c r="NB701" s="18"/>
      <c r="NC701" s="18"/>
      <c r="ND701" s="18"/>
      <c r="NE701" s="18"/>
      <c r="NF701" s="18"/>
      <c r="NG701" s="18"/>
      <c r="NH701" s="18"/>
      <c r="NI701" s="18"/>
      <c r="NJ701" s="18"/>
      <c r="NK701" s="18"/>
      <c r="NL701" s="18"/>
      <c r="NM701" s="18"/>
      <c r="NN701" s="18"/>
      <c r="NO701" s="18"/>
      <c r="NP701" s="18"/>
      <c r="NQ701" s="18"/>
      <c r="NR701" s="18"/>
      <c r="NS701" s="18"/>
      <c r="NT701" s="18"/>
      <c r="NU701" s="18"/>
      <c r="NV701" s="18"/>
      <c r="NW701" s="18"/>
      <c r="NX701" s="18"/>
      <c r="NY701" s="18"/>
      <c r="NZ701" s="18"/>
      <c r="OA701" s="18"/>
      <c r="OB701" s="18"/>
      <c r="OC701" s="18"/>
      <c r="OD701" s="18"/>
      <c r="OE701" s="18"/>
      <c r="OF701" s="18"/>
      <c r="OG701" s="18"/>
      <c r="OH701" s="18"/>
      <c r="OI701" s="18"/>
      <c r="OJ701" s="18"/>
      <c r="OK701" s="18"/>
      <c r="OL701" s="18"/>
      <c r="OM701" s="18"/>
      <c r="ON701" s="18"/>
      <c r="OO701" s="18"/>
      <c r="OP701" s="18"/>
      <c r="OQ701" s="18"/>
      <c r="OR701" s="18"/>
      <c r="OS701" s="18"/>
      <c r="OT701" s="18"/>
      <c r="OU701" s="18"/>
      <c r="OV701" s="18"/>
      <c r="OW701" s="18"/>
      <c r="OX701" s="18"/>
      <c r="OY701" s="18"/>
      <c r="OZ701" s="18"/>
      <c r="PA701" s="18"/>
      <c r="PB701" s="18"/>
      <c r="PC701" s="18"/>
      <c r="PD701" s="18"/>
      <c r="PE701" s="18"/>
      <c r="PF701" s="18"/>
      <c r="PG701" s="18"/>
      <c r="PH701" s="18"/>
      <c r="PI701" s="18"/>
      <c r="PJ701" s="18"/>
      <c r="PK701" s="18"/>
      <c r="PL701" s="18"/>
      <c r="PM701" s="18"/>
      <c r="PN701" s="18"/>
      <c r="PO701" s="18"/>
      <c r="PP701" s="18"/>
      <c r="PQ701" s="18"/>
      <c r="PR701" s="18"/>
      <c r="PS701" s="18"/>
      <c r="PT701" s="18"/>
      <c r="PU701" s="18"/>
      <c r="PV701" s="18"/>
      <c r="PW701" s="18"/>
      <c r="PX701" s="18"/>
      <c r="PY701" s="18"/>
      <c r="PZ701" s="18"/>
      <c r="QA701" s="18"/>
      <c r="QB701" s="18"/>
      <c r="QC701" s="18"/>
      <c r="QD701" s="18"/>
      <c r="QE701" s="18"/>
      <c r="QF701" s="18"/>
      <c r="QG701" s="18"/>
      <c r="QH701" s="18"/>
      <c r="QI701" s="18"/>
      <c r="QJ701" s="18"/>
      <c r="QK701" s="18"/>
      <c r="QL701" s="18"/>
      <c r="QM701" s="18"/>
      <c r="QN701" s="18"/>
      <c r="QO701" s="18"/>
      <c r="QP701" s="18"/>
      <c r="QQ701" s="18"/>
      <c r="QR701" s="18"/>
      <c r="QS701" s="18"/>
      <c r="QT701" s="18"/>
      <c r="QU701" s="18"/>
      <c r="QV701" s="18"/>
      <c r="QW701" s="18"/>
      <c r="QX701" s="18"/>
      <c r="QY701" s="18"/>
      <c r="QZ701" s="18"/>
      <c r="RA701" s="18"/>
      <c r="RB701" s="18"/>
      <c r="RC701" s="18"/>
      <c r="RD701" s="18"/>
      <c r="RE701" s="18"/>
      <c r="RF701" s="18"/>
      <c r="RG701" s="18"/>
      <c r="RH701" s="18"/>
      <c r="RI701" s="18"/>
      <c r="RJ701" s="18"/>
    </row>
    <row r="702" spans="1:478" x14ac:dyDescent="0.2">
      <c r="A702" s="3" t="s">
        <v>324</v>
      </c>
      <c r="B702" s="4" t="s">
        <v>369</v>
      </c>
      <c r="C702" s="4" t="s">
        <v>560</v>
      </c>
      <c r="D702" s="6" t="s">
        <v>368</v>
      </c>
      <c r="E702" s="3" t="s">
        <v>80</v>
      </c>
      <c r="F702" s="28">
        <v>2</v>
      </c>
      <c r="G702" s="3" t="s">
        <v>374</v>
      </c>
      <c r="H702" s="29">
        <v>26</v>
      </c>
      <c r="I702" s="22" t="str">
        <f t="shared" si="36"/>
        <v xml:space="preserve"> N</v>
      </c>
      <c r="J702" s="7"/>
      <c r="K702" s="28">
        <v>4</v>
      </c>
      <c r="L702" s="3" t="s">
        <v>21</v>
      </c>
    </row>
    <row r="703" spans="1:478" x14ac:dyDescent="0.2">
      <c r="A703" s="3" t="s">
        <v>380</v>
      </c>
      <c r="B703" s="4" t="s">
        <v>381</v>
      </c>
      <c r="C703" s="4" t="s">
        <v>561</v>
      </c>
      <c r="D703" s="6" t="s">
        <v>379</v>
      </c>
      <c r="E703" s="3" t="s">
        <v>80</v>
      </c>
      <c r="F703" s="28">
        <v>6</v>
      </c>
      <c r="G703" s="3" t="s">
        <v>184</v>
      </c>
      <c r="H703" s="24">
        <f t="shared" ref="H703:H708" si="37">IF(J703&gt;0,(J703/(K703*52)),"  ")</f>
        <v>42.289886039886042</v>
      </c>
      <c r="I703" s="22" t="str">
        <f t="shared" si="36"/>
        <v>Y</v>
      </c>
      <c r="J703" s="30">
        <v>59375</v>
      </c>
      <c r="K703" s="28">
        <v>27</v>
      </c>
      <c r="L703" s="3" t="s">
        <v>18</v>
      </c>
    </row>
    <row r="704" spans="1:478" x14ac:dyDescent="0.2">
      <c r="A704" s="3" t="s">
        <v>380</v>
      </c>
      <c r="B704" s="4" t="s">
        <v>381</v>
      </c>
      <c r="C704" s="4" t="s">
        <v>562</v>
      </c>
      <c r="D704" s="6" t="s">
        <v>401</v>
      </c>
      <c r="E704" s="3" t="s">
        <v>80</v>
      </c>
      <c r="F704" s="28">
        <v>1</v>
      </c>
      <c r="G704" s="3" t="s">
        <v>106</v>
      </c>
      <c r="H704" s="24">
        <f t="shared" si="37"/>
        <v>19.384615384615383</v>
      </c>
      <c r="I704" s="22" t="str">
        <f t="shared" si="36"/>
        <v>Y</v>
      </c>
      <c r="J704" s="30">
        <v>2016</v>
      </c>
      <c r="K704" s="28">
        <v>2</v>
      </c>
      <c r="L704" s="3" t="s">
        <v>18</v>
      </c>
    </row>
    <row r="705" spans="1:478" x14ac:dyDescent="0.2">
      <c r="A705" s="3" t="s">
        <v>380</v>
      </c>
      <c r="B705" s="4" t="s">
        <v>381</v>
      </c>
      <c r="C705" s="4" t="s">
        <v>562</v>
      </c>
      <c r="D705" s="6" t="s">
        <v>401</v>
      </c>
      <c r="E705" s="3" t="s">
        <v>80</v>
      </c>
      <c r="F705" s="28">
        <v>1</v>
      </c>
      <c r="G705" s="3" t="s">
        <v>106</v>
      </c>
      <c r="H705" s="24">
        <f t="shared" si="37"/>
        <v>22.44</v>
      </c>
      <c r="I705" s="22" t="str">
        <f t="shared" si="36"/>
        <v>Y</v>
      </c>
      <c r="J705" s="30">
        <v>43758</v>
      </c>
      <c r="K705" s="28">
        <v>37.5</v>
      </c>
      <c r="L705" s="3" t="s">
        <v>18</v>
      </c>
    </row>
    <row r="706" spans="1:478" x14ac:dyDescent="0.2">
      <c r="A706" s="3" t="s">
        <v>380</v>
      </c>
      <c r="B706" s="4" t="s">
        <v>381</v>
      </c>
      <c r="C706" s="4" t="s">
        <v>562</v>
      </c>
      <c r="D706" s="6" t="s">
        <v>401</v>
      </c>
      <c r="E706" s="3" t="s">
        <v>80</v>
      </c>
      <c r="F706" s="28">
        <v>2</v>
      </c>
      <c r="G706" s="3" t="s">
        <v>106</v>
      </c>
      <c r="H706" s="24">
        <f t="shared" si="37"/>
        <v>21.419871794871796</v>
      </c>
      <c r="I706" s="22" t="str">
        <f t="shared" si="36"/>
        <v>Y</v>
      </c>
      <c r="J706" s="30">
        <v>20049</v>
      </c>
      <c r="K706" s="28">
        <v>18</v>
      </c>
      <c r="L706" s="3" t="s">
        <v>18</v>
      </c>
    </row>
    <row r="707" spans="1:478" x14ac:dyDescent="0.2">
      <c r="A707" s="3" t="s">
        <v>85</v>
      </c>
      <c r="B707" s="4" t="s">
        <v>439</v>
      </c>
      <c r="C707" s="4" t="s">
        <v>563</v>
      </c>
      <c r="D707" s="6" t="s">
        <v>438</v>
      </c>
      <c r="E707" s="3" t="s">
        <v>80</v>
      </c>
      <c r="F707" s="28">
        <v>2</v>
      </c>
      <c r="G707" s="3" t="s">
        <v>441</v>
      </c>
      <c r="H707" s="24">
        <f t="shared" si="37"/>
        <v>23.076923076923077</v>
      </c>
      <c r="I707" s="22" t="str">
        <f t="shared" si="36"/>
        <v>Y</v>
      </c>
      <c r="J707" s="30">
        <v>42000</v>
      </c>
      <c r="K707" s="28">
        <v>35</v>
      </c>
      <c r="L707" s="3" t="s">
        <v>18</v>
      </c>
    </row>
    <row r="708" spans="1:478" x14ac:dyDescent="0.2">
      <c r="A708" s="3" t="s">
        <v>446</v>
      </c>
      <c r="B708" s="4" t="s">
        <v>447</v>
      </c>
      <c r="C708" s="4" t="s">
        <v>564</v>
      </c>
      <c r="D708" s="6" t="s">
        <v>445</v>
      </c>
      <c r="E708" s="3" t="s">
        <v>80</v>
      </c>
      <c r="F708" s="28">
        <v>1</v>
      </c>
      <c r="G708" s="3" t="s">
        <v>197</v>
      </c>
      <c r="H708" s="24">
        <f t="shared" si="37"/>
        <v>25.360989010989012</v>
      </c>
      <c r="I708" s="22" t="str">
        <f t="shared" si="36"/>
        <v>Y</v>
      </c>
      <c r="J708" s="30">
        <v>46157</v>
      </c>
      <c r="K708" s="28">
        <v>35</v>
      </c>
      <c r="L708" s="3" t="s">
        <v>18</v>
      </c>
    </row>
    <row r="709" spans="1:478" x14ac:dyDescent="0.2">
      <c r="A709" s="3" t="s">
        <v>446</v>
      </c>
      <c r="B709" s="4" t="s">
        <v>447</v>
      </c>
      <c r="C709" s="4" t="s">
        <v>564</v>
      </c>
      <c r="D709" s="6" t="s">
        <v>445</v>
      </c>
      <c r="E709" s="3" t="s">
        <v>80</v>
      </c>
      <c r="F709" s="28">
        <v>1</v>
      </c>
      <c r="G709" s="3" t="s">
        <v>197</v>
      </c>
      <c r="H709" s="29">
        <v>24.15</v>
      </c>
      <c r="I709" s="22" t="str">
        <f t="shared" si="36"/>
        <v xml:space="preserve"> N</v>
      </c>
      <c r="J709" s="7"/>
      <c r="K709" s="28">
        <v>30</v>
      </c>
      <c r="L709" s="3" t="s">
        <v>18</v>
      </c>
    </row>
    <row r="710" spans="1:478" x14ac:dyDescent="0.2">
      <c r="A710" s="3" t="s">
        <v>446</v>
      </c>
      <c r="B710" s="4" t="s">
        <v>447</v>
      </c>
      <c r="C710" s="4" t="s">
        <v>564</v>
      </c>
      <c r="D710" s="6" t="s">
        <v>445</v>
      </c>
      <c r="E710" s="3" t="s">
        <v>80</v>
      </c>
      <c r="F710" s="28">
        <v>1</v>
      </c>
      <c r="G710" s="3" t="s">
        <v>197</v>
      </c>
      <c r="H710" s="29">
        <v>23.5</v>
      </c>
      <c r="I710" s="22" t="str">
        <f t="shared" si="36"/>
        <v xml:space="preserve"> N</v>
      </c>
      <c r="J710" s="7"/>
      <c r="K710" s="28">
        <v>3.5</v>
      </c>
      <c r="L710" s="3" t="s">
        <v>18</v>
      </c>
    </row>
    <row r="711" spans="1:478" x14ac:dyDescent="0.2">
      <c r="A711" s="3" t="s">
        <v>446</v>
      </c>
      <c r="B711" s="4" t="s">
        <v>447</v>
      </c>
      <c r="C711" s="4" t="s">
        <v>564</v>
      </c>
      <c r="D711" s="6" t="s">
        <v>445</v>
      </c>
      <c r="E711" s="3" t="s">
        <v>80</v>
      </c>
      <c r="F711" s="28">
        <v>1</v>
      </c>
      <c r="G711" s="3" t="s">
        <v>197</v>
      </c>
      <c r="H711" s="29">
        <v>24.15</v>
      </c>
      <c r="I711" s="22" t="str">
        <f t="shared" si="36"/>
        <v xml:space="preserve"> N</v>
      </c>
      <c r="J711" s="7"/>
      <c r="K711" s="28">
        <v>6.5</v>
      </c>
      <c r="L711" s="3" t="s">
        <v>18</v>
      </c>
    </row>
    <row r="712" spans="1:478" x14ac:dyDescent="0.2">
      <c r="A712" s="3" t="s">
        <v>364</v>
      </c>
      <c r="B712" s="4" t="s">
        <v>365</v>
      </c>
      <c r="C712" s="4" t="s">
        <v>565</v>
      </c>
      <c r="D712" s="6" t="s">
        <v>458</v>
      </c>
      <c r="E712" s="3" t="s">
        <v>80</v>
      </c>
      <c r="F712" s="28">
        <v>2</v>
      </c>
      <c r="G712" s="3" t="s">
        <v>461</v>
      </c>
      <c r="H712" s="24">
        <f>IF(J712&gt;0,(J712/(K712*52)),"  ")</f>
        <v>27.336410256410257</v>
      </c>
      <c r="I712" s="22" t="str">
        <f t="shared" si="36"/>
        <v>Y</v>
      </c>
      <c r="J712" s="30">
        <v>53306</v>
      </c>
      <c r="K712" s="28">
        <v>37.5</v>
      </c>
      <c r="L712" s="3" t="s">
        <v>18</v>
      </c>
    </row>
    <row r="713" spans="1:478" x14ac:dyDescent="0.2">
      <c r="A713" s="3" t="s">
        <v>364</v>
      </c>
      <c r="B713" s="4" t="s">
        <v>365</v>
      </c>
      <c r="C713" s="4" t="s">
        <v>565</v>
      </c>
      <c r="D713" s="6" t="s">
        <v>458</v>
      </c>
      <c r="E713" s="3" t="s">
        <v>80</v>
      </c>
      <c r="F713" s="28">
        <v>3</v>
      </c>
      <c r="G713" s="3" t="s">
        <v>462</v>
      </c>
      <c r="H713" s="24">
        <f>IF(J713&gt;0,(J713/(K713*52)),"  ")</f>
        <v>29.19025641025641</v>
      </c>
      <c r="I713" s="22" t="str">
        <f t="shared" si="36"/>
        <v>Y</v>
      </c>
      <c r="J713" s="30">
        <v>56921</v>
      </c>
      <c r="K713" s="28">
        <v>37.5</v>
      </c>
      <c r="L713" s="3" t="s">
        <v>18</v>
      </c>
    </row>
    <row r="714" spans="1:478" x14ac:dyDescent="0.2">
      <c r="A714" s="3" t="s">
        <v>364</v>
      </c>
      <c r="B714" s="4" t="s">
        <v>365</v>
      </c>
      <c r="C714" s="4" t="s">
        <v>565</v>
      </c>
      <c r="D714" s="6" t="s">
        <v>458</v>
      </c>
      <c r="E714" s="3" t="s">
        <v>80</v>
      </c>
      <c r="F714" s="28">
        <v>2</v>
      </c>
      <c r="G714" s="3" t="s">
        <v>462</v>
      </c>
      <c r="H714" s="29">
        <v>27.34</v>
      </c>
      <c r="I714" s="22" t="str">
        <f t="shared" si="36"/>
        <v xml:space="preserve"> N</v>
      </c>
      <c r="J714" s="7"/>
      <c r="K714" s="28">
        <v>19</v>
      </c>
      <c r="L714" s="3" t="s">
        <v>18</v>
      </c>
    </row>
    <row r="715" spans="1:478" x14ac:dyDescent="0.2">
      <c r="A715" s="3" t="s">
        <v>364</v>
      </c>
      <c r="B715" s="4" t="s">
        <v>365</v>
      </c>
      <c r="C715" s="4" t="s">
        <v>565</v>
      </c>
      <c r="D715" s="6" t="s">
        <v>458</v>
      </c>
      <c r="E715" s="3" t="s">
        <v>80</v>
      </c>
      <c r="F715" s="28">
        <v>1</v>
      </c>
      <c r="G715" s="3" t="s">
        <v>463</v>
      </c>
      <c r="H715" s="29">
        <v>23.62</v>
      </c>
      <c r="I715" s="22" t="str">
        <f t="shared" si="36"/>
        <v xml:space="preserve"> N</v>
      </c>
      <c r="J715" s="7"/>
      <c r="K715" s="28">
        <v>19</v>
      </c>
      <c r="L715" s="3" t="s">
        <v>18</v>
      </c>
    </row>
    <row r="716" spans="1:478" x14ac:dyDescent="0.2">
      <c r="A716" s="3" t="s">
        <v>470</v>
      </c>
      <c r="B716" s="4" t="s">
        <v>471</v>
      </c>
      <c r="C716" s="4" t="s">
        <v>566</v>
      </c>
      <c r="D716" s="6" t="s">
        <v>469</v>
      </c>
      <c r="E716" s="3" t="s">
        <v>80</v>
      </c>
      <c r="F716" s="28">
        <v>1</v>
      </c>
      <c r="G716" s="3" t="s">
        <v>99</v>
      </c>
      <c r="H716" s="29">
        <v>17.05</v>
      </c>
      <c r="I716" s="22" t="str">
        <f t="shared" si="36"/>
        <v xml:space="preserve"> N</v>
      </c>
      <c r="J716" s="7"/>
      <c r="K716" s="28">
        <v>35</v>
      </c>
      <c r="L716" s="3" t="s">
        <v>18</v>
      </c>
    </row>
    <row r="717" spans="1:478" x14ac:dyDescent="0.2">
      <c r="A717" s="3" t="s">
        <v>481</v>
      </c>
      <c r="B717" s="4" t="s">
        <v>482</v>
      </c>
      <c r="C717" s="4" t="s">
        <v>567</v>
      </c>
      <c r="D717" s="6" t="s">
        <v>480</v>
      </c>
      <c r="E717" s="3" t="s">
        <v>80</v>
      </c>
      <c r="F717" s="28">
        <v>3</v>
      </c>
      <c r="G717" s="3" t="s">
        <v>197</v>
      </c>
      <c r="H717" s="24">
        <f>IF(J717&gt;0,(J717/(K717*52)),"  ")</f>
        <v>29.263186813186813</v>
      </c>
      <c r="I717" s="22" t="str">
        <f t="shared" si="36"/>
        <v>Y</v>
      </c>
      <c r="J717" s="30">
        <v>159777</v>
      </c>
      <c r="K717" s="28">
        <v>105</v>
      </c>
      <c r="L717" s="3" t="s">
        <v>18</v>
      </c>
    </row>
    <row r="718" spans="1:478" x14ac:dyDescent="0.2">
      <c r="A718" s="3" t="s">
        <v>481</v>
      </c>
      <c r="B718" s="4" t="s">
        <v>482</v>
      </c>
      <c r="C718" s="4" t="s">
        <v>567</v>
      </c>
      <c r="D718" s="6" t="s">
        <v>480</v>
      </c>
      <c r="E718" s="3" t="s">
        <v>80</v>
      </c>
      <c r="F718" s="28">
        <v>1</v>
      </c>
      <c r="G718" s="3" t="s">
        <v>197</v>
      </c>
      <c r="H718" s="24">
        <f>IF(J718&gt;0,(J718/(K718*52)),"  ")</f>
        <v>25.939903846153847</v>
      </c>
      <c r="I718" s="22" t="str">
        <f t="shared" si="36"/>
        <v>Y</v>
      </c>
      <c r="J718" s="30">
        <v>21582</v>
      </c>
      <c r="K718" s="28">
        <v>16</v>
      </c>
      <c r="L718" s="3" t="s">
        <v>18</v>
      </c>
    </row>
    <row r="719" spans="1:478" s="15" customFormat="1" x14ac:dyDescent="0.2">
      <c r="A719" s="3" t="s">
        <v>496</v>
      </c>
      <c r="B719" s="4" t="s">
        <v>497</v>
      </c>
      <c r="C719" s="4" t="s">
        <v>569</v>
      </c>
      <c r="D719" s="6" t="s">
        <v>495</v>
      </c>
      <c r="E719" s="3" t="s">
        <v>80</v>
      </c>
      <c r="F719" s="28">
        <v>1</v>
      </c>
      <c r="G719" s="3" t="s">
        <v>501</v>
      </c>
      <c r="H719" s="24">
        <f>IF(J719&gt;0,(J719/(K719*52)),"  ")</f>
        <v>22.0510989010989</v>
      </c>
      <c r="I719" s="22" t="str">
        <f t="shared" si="36"/>
        <v>Y</v>
      </c>
      <c r="J719" s="30">
        <v>40133</v>
      </c>
      <c r="K719" s="28">
        <v>35</v>
      </c>
      <c r="L719" s="3" t="s">
        <v>18</v>
      </c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  <c r="AT719" s="18"/>
      <c r="AU719" s="18"/>
      <c r="AV719" s="18"/>
      <c r="AW719" s="18"/>
      <c r="AX719" s="18"/>
      <c r="AY719" s="18"/>
      <c r="AZ719" s="18"/>
      <c r="BA719" s="18"/>
      <c r="BB719" s="18"/>
      <c r="BC719" s="18"/>
      <c r="BD719" s="18"/>
      <c r="BE719" s="18"/>
      <c r="BF719" s="18"/>
      <c r="BG719" s="18"/>
      <c r="BH719" s="18"/>
      <c r="BI719" s="18"/>
      <c r="BJ719" s="18"/>
      <c r="BK719" s="18"/>
      <c r="BL719" s="18"/>
      <c r="BM719" s="18"/>
      <c r="BN719" s="18"/>
      <c r="BO719" s="18"/>
      <c r="BP719" s="18"/>
      <c r="BQ719" s="18"/>
      <c r="BR719" s="18"/>
      <c r="BS719" s="18"/>
      <c r="BT719" s="18"/>
      <c r="BU719" s="18"/>
      <c r="BV719" s="18"/>
      <c r="BW719" s="18"/>
      <c r="BX719" s="18"/>
      <c r="BY719" s="18"/>
      <c r="BZ719" s="18"/>
      <c r="CA719" s="18"/>
      <c r="CB719" s="18"/>
      <c r="CC719" s="18"/>
      <c r="CD719" s="18"/>
      <c r="CE719" s="18"/>
      <c r="CF719" s="18"/>
      <c r="CG719" s="18"/>
      <c r="CH719" s="18"/>
      <c r="CI719" s="18"/>
      <c r="CJ719" s="18"/>
      <c r="CK719" s="18"/>
      <c r="CL719" s="18"/>
      <c r="CM719" s="18"/>
      <c r="CN719" s="18"/>
      <c r="CO719" s="18"/>
      <c r="CP719" s="18"/>
      <c r="CQ719" s="18"/>
      <c r="CR719" s="18"/>
      <c r="CS719" s="18"/>
      <c r="CT719" s="18"/>
      <c r="CU719" s="18"/>
      <c r="CV719" s="18"/>
      <c r="CW719" s="18"/>
      <c r="CX719" s="18"/>
      <c r="CY719" s="18"/>
      <c r="CZ719" s="18"/>
      <c r="DA719" s="18"/>
      <c r="DB719" s="18"/>
      <c r="DC719" s="18"/>
      <c r="DD719" s="18"/>
      <c r="DE719" s="18"/>
      <c r="DF719" s="18"/>
      <c r="DG719" s="18"/>
      <c r="DH719" s="18"/>
      <c r="DI719" s="18"/>
      <c r="DJ719" s="18"/>
      <c r="DK719" s="18"/>
      <c r="DL719" s="18"/>
      <c r="DM719" s="18"/>
      <c r="DN719" s="18"/>
      <c r="DO719" s="18"/>
      <c r="DP719" s="18"/>
      <c r="DQ719" s="18"/>
      <c r="DR719" s="18"/>
      <c r="DS719" s="18"/>
      <c r="DT719" s="18"/>
      <c r="DU719" s="18"/>
      <c r="DV719" s="18"/>
      <c r="DW719" s="18"/>
      <c r="DX719" s="18"/>
      <c r="DY719" s="18"/>
      <c r="DZ719" s="18"/>
      <c r="EA719" s="18"/>
      <c r="EB719" s="18"/>
      <c r="EC719" s="18"/>
      <c r="ED719" s="18"/>
      <c r="EE719" s="18"/>
      <c r="EF719" s="18"/>
      <c r="EG719" s="18"/>
      <c r="EH719" s="18"/>
      <c r="EI719" s="18"/>
      <c r="EJ719" s="18"/>
      <c r="EK719" s="18"/>
      <c r="EL719" s="18"/>
      <c r="EM719" s="18"/>
      <c r="EN719" s="18"/>
      <c r="EO719" s="18"/>
      <c r="EP719" s="18"/>
      <c r="EQ719" s="18"/>
      <c r="ER719" s="18"/>
      <c r="ES719" s="18"/>
      <c r="ET719" s="18"/>
      <c r="EU719" s="18"/>
      <c r="EV719" s="18"/>
      <c r="EW719" s="18"/>
      <c r="EX719" s="18"/>
      <c r="EY719" s="18"/>
      <c r="EZ719" s="18"/>
      <c r="FA719" s="18"/>
      <c r="FB719" s="18"/>
      <c r="FC719" s="18"/>
      <c r="FD719" s="18"/>
      <c r="FE719" s="18"/>
      <c r="FF719" s="18"/>
      <c r="FG719" s="18"/>
      <c r="FH719" s="18"/>
      <c r="FI719" s="18"/>
      <c r="FJ719" s="18"/>
      <c r="FK719" s="18"/>
      <c r="FL719" s="18"/>
      <c r="FM719" s="18"/>
      <c r="FN719" s="18"/>
      <c r="FO719" s="18"/>
      <c r="FP719" s="18"/>
      <c r="FQ719" s="18"/>
      <c r="FR719" s="18"/>
      <c r="FS719" s="18"/>
      <c r="FT719" s="18"/>
      <c r="FU719" s="18"/>
      <c r="FV719" s="18"/>
      <c r="FW719" s="18"/>
      <c r="FX719" s="18"/>
      <c r="FY719" s="18"/>
      <c r="FZ719" s="18"/>
      <c r="GA719" s="18"/>
      <c r="GB719" s="18"/>
      <c r="GC719" s="18"/>
      <c r="GD719" s="18"/>
      <c r="GE719" s="18"/>
      <c r="GF719" s="18"/>
      <c r="GG719" s="18"/>
      <c r="GH719" s="18"/>
      <c r="GI719" s="18"/>
      <c r="GJ719" s="18"/>
      <c r="GK719" s="18"/>
      <c r="GL719" s="18"/>
      <c r="GM719" s="18"/>
      <c r="GN719" s="18"/>
      <c r="GO719" s="18"/>
      <c r="GP719" s="18"/>
      <c r="GQ719" s="18"/>
      <c r="GR719" s="18"/>
      <c r="GS719" s="18"/>
      <c r="GT719" s="18"/>
      <c r="GU719" s="18"/>
      <c r="GV719" s="18"/>
      <c r="GW719" s="18"/>
      <c r="GX719" s="18"/>
      <c r="GY719" s="18"/>
      <c r="GZ719" s="18"/>
      <c r="HA719" s="18"/>
      <c r="HB719" s="18"/>
      <c r="HC719" s="18"/>
      <c r="HD719" s="18"/>
      <c r="HE719" s="18"/>
      <c r="HF719" s="18"/>
      <c r="HG719" s="18"/>
      <c r="HH719" s="18"/>
      <c r="HI719" s="18"/>
      <c r="HJ719" s="18"/>
      <c r="HK719" s="18"/>
      <c r="HL719" s="18"/>
      <c r="HM719" s="18"/>
      <c r="HN719" s="18"/>
      <c r="HO719" s="18"/>
      <c r="HP719" s="18"/>
      <c r="HQ719" s="18"/>
      <c r="HR719" s="18"/>
      <c r="HS719" s="18"/>
      <c r="HT719" s="18"/>
      <c r="HU719" s="18"/>
      <c r="HV719" s="18"/>
      <c r="HW719" s="18"/>
      <c r="HX719" s="18"/>
      <c r="HY719" s="18"/>
      <c r="HZ719" s="18"/>
      <c r="IA719" s="18"/>
      <c r="IB719" s="18"/>
      <c r="IC719" s="18"/>
      <c r="ID719" s="18"/>
      <c r="IE719" s="18"/>
      <c r="IF719" s="18"/>
      <c r="IG719" s="18"/>
      <c r="IH719" s="18"/>
      <c r="II719" s="18"/>
      <c r="IJ719" s="18"/>
      <c r="IK719" s="18"/>
      <c r="IL719" s="18"/>
      <c r="IM719" s="18"/>
      <c r="IN719" s="18"/>
      <c r="IO719" s="18"/>
      <c r="IP719" s="18"/>
      <c r="IQ719" s="18"/>
      <c r="IR719" s="18"/>
      <c r="IS719" s="18"/>
      <c r="IT719" s="18"/>
      <c r="IU719" s="18"/>
      <c r="IV719" s="18"/>
      <c r="IW719" s="18"/>
      <c r="IX719" s="18"/>
      <c r="IY719" s="18"/>
      <c r="IZ719" s="18"/>
      <c r="JA719" s="18"/>
      <c r="JB719" s="18"/>
      <c r="JC719" s="18"/>
      <c r="JD719" s="18"/>
      <c r="JE719" s="18"/>
      <c r="JF719" s="18"/>
      <c r="JG719" s="18"/>
      <c r="JH719" s="18"/>
      <c r="JI719" s="18"/>
      <c r="JJ719" s="18"/>
      <c r="JK719" s="18"/>
      <c r="JL719" s="18"/>
      <c r="JM719" s="18"/>
      <c r="JN719" s="18"/>
      <c r="JO719" s="18"/>
      <c r="JP719" s="18"/>
      <c r="JQ719" s="18"/>
      <c r="JR719" s="18"/>
      <c r="JS719" s="18"/>
      <c r="JT719" s="18"/>
      <c r="JU719" s="18"/>
      <c r="JV719" s="18"/>
      <c r="JW719" s="18"/>
      <c r="JX719" s="18"/>
      <c r="JY719" s="18"/>
      <c r="JZ719" s="18"/>
      <c r="KA719" s="18"/>
      <c r="KB719" s="18"/>
      <c r="KC719" s="18"/>
      <c r="KD719" s="18"/>
      <c r="KE719" s="18"/>
      <c r="KF719" s="18"/>
      <c r="KG719" s="18"/>
      <c r="KH719" s="18"/>
      <c r="KI719" s="18"/>
      <c r="KJ719" s="18"/>
      <c r="KK719" s="18"/>
      <c r="KL719" s="18"/>
      <c r="KM719" s="18"/>
      <c r="KN719" s="18"/>
      <c r="KO719" s="18"/>
      <c r="KP719" s="18"/>
      <c r="KQ719" s="18"/>
      <c r="KR719" s="18"/>
      <c r="KS719" s="18"/>
      <c r="KT719" s="18"/>
      <c r="KU719" s="18"/>
      <c r="KV719" s="18"/>
      <c r="KW719" s="18"/>
      <c r="KX719" s="18"/>
      <c r="KY719" s="18"/>
      <c r="KZ719" s="18"/>
      <c r="LA719" s="18"/>
      <c r="LB719" s="18"/>
      <c r="LC719" s="18"/>
      <c r="LD719" s="18"/>
      <c r="LE719" s="18"/>
      <c r="LF719" s="18"/>
      <c r="LG719" s="18"/>
      <c r="LH719" s="18"/>
      <c r="LI719" s="18"/>
      <c r="LJ719" s="18"/>
      <c r="LK719" s="18"/>
      <c r="LL719" s="18"/>
      <c r="LM719" s="18"/>
      <c r="LN719" s="18"/>
      <c r="LO719" s="18"/>
      <c r="LP719" s="18"/>
      <c r="LQ719" s="18"/>
      <c r="LR719" s="18"/>
      <c r="LS719" s="18"/>
      <c r="LT719" s="18"/>
      <c r="LU719" s="18"/>
      <c r="LV719" s="18"/>
      <c r="LW719" s="18"/>
      <c r="LX719" s="18"/>
      <c r="LY719" s="18"/>
      <c r="LZ719" s="18"/>
      <c r="MA719" s="18"/>
      <c r="MB719" s="18"/>
      <c r="MC719" s="18"/>
      <c r="MD719" s="18"/>
      <c r="ME719" s="18"/>
      <c r="MF719" s="18"/>
      <c r="MG719" s="18"/>
      <c r="MH719" s="18"/>
      <c r="MI719" s="18"/>
      <c r="MJ719" s="18"/>
      <c r="MK719" s="18"/>
      <c r="ML719" s="18"/>
      <c r="MM719" s="18"/>
      <c r="MN719" s="18"/>
      <c r="MO719" s="18"/>
      <c r="MP719" s="18"/>
      <c r="MQ719" s="18"/>
      <c r="MR719" s="18"/>
      <c r="MS719" s="18"/>
      <c r="MT719" s="18"/>
      <c r="MU719" s="18"/>
      <c r="MV719" s="18"/>
      <c r="MW719" s="18"/>
      <c r="MX719" s="18"/>
      <c r="MY719" s="18"/>
      <c r="MZ719" s="18"/>
      <c r="NA719" s="18"/>
      <c r="NB719" s="18"/>
      <c r="NC719" s="18"/>
      <c r="ND719" s="18"/>
      <c r="NE719" s="18"/>
      <c r="NF719" s="18"/>
      <c r="NG719" s="18"/>
      <c r="NH719" s="18"/>
      <c r="NI719" s="18"/>
      <c r="NJ719" s="18"/>
      <c r="NK719" s="18"/>
      <c r="NL719" s="18"/>
      <c r="NM719" s="18"/>
      <c r="NN719" s="18"/>
      <c r="NO719" s="18"/>
      <c r="NP719" s="18"/>
      <c r="NQ719" s="18"/>
      <c r="NR719" s="18"/>
      <c r="NS719" s="18"/>
      <c r="NT719" s="18"/>
      <c r="NU719" s="18"/>
      <c r="NV719" s="18"/>
      <c r="NW719" s="18"/>
      <c r="NX719" s="18"/>
      <c r="NY719" s="18"/>
      <c r="NZ719" s="18"/>
      <c r="OA719" s="18"/>
      <c r="OB719" s="18"/>
      <c r="OC719" s="18"/>
      <c r="OD719" s="18"/>
      <c r="OE719" s="18"/>
      <c r="OF719" s="18"/>
      <c r="OG719" s="18"/>
      <c r="OH719" s="18"/>
      <c r="OI719" s="18"/>
      <c r="OJ719" s="18"/>
      <c r="OK719" s="18"/>
      <c r="OL719" s="18"/>
      <c r="OM719" s="18"/>
      <c r="ON719" s="18"/>
      <c r="OO719" s="18"/>
      <c r="OP719" s="18"/>
      <c r="OQ719" s="18"/>
      <c r="OR719" s="18"/>
      <c r="OS719" s="18"/>
      <c r="OT719" s="18"/>
      <c r="OU719" s="18"/>
      <c r="OV719" s="18"/>
      <c r="OW719" s="18"/>
      <c r="OX719" s="18"/>
      <c r="OY719" s="18"/>
      <c r="OZ719" s="18"/>
      <c r="PA719" s="18"/>
      <c r="PB719" s="18"/>
      <c r="PC719" s="18"/>
      <c r="PD719" s="18"/>
      <c r="PE719" s="18"/>
      <c r="PF719" s="18"/>
      <c r="PG719" s="18"/>
      <c r="PH719" s="18"/>
      <c r="PI719" s="18"/>
      <c r="PJ719" s="18"/>
      <c r="PK719" s="18"/>
      <c r="PL719" s="18"/>
      <c r="PM719" s="18"/>
      <c r="PN719" s="18"/>
      <c r="PO719" s="18"/>
      <c r="PP719" s="18"/>
      <c r="PQ719" s="18"/>
      <c r="PR719" s="18"/>
      <c r="PS719" s="18"/>
      <c r="PT719" s="18"/>
      <c r="PU719" s="18"/>
      <c r="PV719" s="18"/>
      <c r="PW719" s="18"/>
      <c r="PX719" s="18"/>
      <c r="PY719" s="18"/>
      <c r="PZ719" s="18"/>
      <c r="QA719" s="18"/>
      <c r="QB719" s="18"/>
      <c r="QC719" s="18"/>
      <c r="QD719" s="18"/>
      <c r="QE719" s="18"/>
      <c r="QF719" s="18"/>
      <c r="QG719" s="18"/>
      <c r="QH719" s="18"/>
      <c r="QI719" s="18"/>
      <c r="QJ719" s="18"/>
      <c r="QK719" s="18"/>
      <c r="QL719" s="18"/>
      <c r="QM719" s="18"/>
      <c r="QN719" s="18"/>
      <c r="QO719" s="18"/>
      <c r="QP719" s="18"/>
      <c r="QQ719" s="18"/>
      <c r="QR719" s="18"/>
      <c r="QS719" s="18"/>
      <c r="QT719" s="18"/>
      <c r="QU719" s="18"/>
      <c r="QV719" s="18"/>
      <c r="QW719" s="18"/>
      <c r="QX719" s="18"/>
      <c r="QY719" s="18"/>
      <c r="QZ719" s="18"/>
      <c r="RA719" s="18"/>
      <c r="RB719" s="18"/>
      <c r="RC719" s="18"/>
      <c r="RD719" s="18"/>
      <c r="RE719" s="18"/>
      <c r="RF719" s="18"/>
      <c r="RG719" s="18"/>
      <c r="RH719" s="18"/>
      <c r="RI719" s="18"/>
      <c r="RJ719" s="18"/>
    </row>
    <row r="720" spans="1:478" x14ac:dyDescent="0.2">
      <c r="A720" s="3" t="s">
        <v>496</v>
      </c>
      <c r="B720" s="4" t="s">
        <v>497</v>
      </c>
      <c r="C720" s="4" t="s">
        <v>569</v>
      </c>
      <c r="D720" s="6" t="s">
        <v>495</v>
      </c>
      <c r="E720" s="3" t="s">
        <v>80</v>
      </c>
      <c r="F720" s="28">
        <v>1</v>
      </c>
      <c r="G720" s="3" t="s">
        <v>504</v>
      </c>
      <c r="H720" s="24">
        <f>IF(J720&gt;0,(J720/(K720*52)),"  ")</f>
        <v>16.96868131868132</v>
      </c>
      <c r="I720" s="22" t="str">
        <f t="shared" si="36"/>
        <v>Y</v>
      </c>
      <c r="J720" s="30">
        <v>30883</v>
      </c>
      <c r="K720" s="28">
        <v>35</v>
      </c>
      <c r="L720" s="3" t="s">
        <v>21</v>
      </c>
    </row>
    <row r="721" spans="1:12" x14ac:dyDescent="0.2">
      <c r="A721" s="3" t="s">
        <v>496</v>
      </c>
      <c r="B721" s="4" t="s">
        <v>497</v>
      </c>
      <c r="C721" s="4" t="s">
        <v>569</v>
      </c>
      <c r="D721" s="6" t="s">
        <v>495</v>
      </c>
      <c r="E721" s="3" t="s">
        <v>80</v>
      </c>
      <c r="F721" s="28">
        <v>1</v>
      </c>
      <c r="G721" s="3" t="s">
        <v>511</v>
      </c>
      <c r="H721" s="29">
        <v>15.5</v>
      </c>
      <c r="I721" s="22" t="str">
        <f t="shared" si="36"/>
        <v xml:space="preserve"> N</v>
      </c>
      <c r="J721" s="7"/>
      <c r="K721" s="28">
        <v>10</v>
      </c>
      <c r="L721" s="3" t="s">
        <v>18</v>
      </c>
    </row>
    <row r="722" spans="1:12" x14ac:dyDescent="0.2">
      <c r="A722" s="3" t="s">
        <v>52</v>
      </c>
      <c r="B722" s="4" t="s">
        <v>53</v>
      </c>
      <c r="C722" s="4" t="s">
        <v>524</v>
      </c>
      <c r="D722" s="6" t="s">
        <v>51</v>
      </c>
      <c r="E722" s="3" t="s">
        <v>56</v>
      </c>
      <c r="F722" s="28">
        <v>1</v>
      </c>
      <c r="G722" s="3" t="s">
        <v>56</v>
      </c>
      <c r="H722" s="29">
        <v>14.11</v>
      </c>
      <c r="I722" s="22" t="str">
        <f t="shared" si="36"/>
        <v xml:space="preserve"> N</v>
      </c>
      <c r="J722" s="7"/>
      <c r="K722" s="28">
        <v>28.5</v>
      </c>
      <c r="L722" s="3" t="s">
        <v>21</v>
      </c>
    </row>
    <row r="723" spans="1:12" x14ac:dyDescent="0.2">
      <c r="A723" s="3" t="s">
        <v>81</v>
      </c>
      <c r="B723" s="4" t="s">
        <v>111</v>
      </c>
      <c r="C723" s="4" t="s">
        <v>529</v>
      </c>
      <c r="D723" s="6" t="s">
        <v>110</v>
      </c>
      <c r="E723" s="3" t="s">
        <v>56</v>
      </c>
      <c r="F723" s="28">
        <v>1</v>
      </c>
      <c r="G723" s="3" t="s">
        <v>113</v>
      </c>
      <c r="H723" s="29">
        <v>20.51</v>
      </c>
      <c r="I723" s="22" t="str">
        <f>IF(J723&gt;0,"Y","N")</f>
        <v>N</v>
      </c>
      <c r="J723" s="7"/>
      <c r="K723" s="28">
        <v>8.5</v>
      </c>
      <c r="L723" s="3" t="s">
        <v>18</v>
      </c>
    </row>
    <row r="724" spans="1:12" x14ac:dyDescent="0.2">
      <c r="A724" s="3" t="s">
        <v>145</v>
      </c>
      <c r="B724" s="4" t="s">
        <v>146</v>
      </c>
      <c r="C724" s="4" t="s">
        <v>532</v>
      </c>
      <c r="D724" s="6" t="s">
        <v>144</v>
      </c>
      <c r="E724" s="3" t="s">
        <v>56</v>
      </c>
      <c r="F724" s="28">
        <v>1</v>
      </c>
      <c r="G724" s="3" t="s">
        <v>157</v>
      </c>
      <c r="H724" s="29">
        <v>12.29</v>
      </c>
      <c r="I724" s="22" t="str">
        <f>IF(J724&gt;0,"Y"," N")</f>
        <v xml:space="preserve"> N</v>
      </c>
      <c r="J724" s="7"/>
      <c r="K724" s="28">
        <v>9</v>
      </c>
      <c r="L724" s="3" t="s">
        <v>21</v>
      </c>
    </row>
    <row r="725" spans="1:12" x14ac:dyDescent="0.2">
      <c r="A725" s="3" t="s">
        <v>145</v>
      </c>
      <c r="B725" s="4" t="s">
        <v>146</v>
      </c>
      <c r="C725" s="4" t="s">
        <v>532</v>
      </c>
      <c r="D725" s="6" t="s">
        <v>144</v>
      </c>
      <c r="E725" s="3" t="s">
        <v>56</v>
      </c>
      <c r="F725" s="28">
        <v>1</v>
      </c>
      <c r="G725" s="3" t="s">
        <v>157</v>
      </c>
      <c r="H725" s="29">
        <v>20.22</v>
      </c>
      <c r="I725" s="22" t="str">
        <f>IF(J725&gt;0,"Y"," N")</f>
        <v xml:space="preserve"> N</v>
      </c>
      <c r="J725" s="7"/>
      <c r="K725" s="28">
        <v>5</v>
      </c>
      <c r="L725" s="3" t="s">
        <v>21</v>
      </c>
    </row>
    <row r="726" spans="1:12" x14ac:dyDescent="0.2">
      <c r="A726" s="3" t="s">
        <v>47</v>
      </c>
      <c r="B726" s="4" t="s">
        <v>161</v>
      </c>
      <c r="C726" s="4" t="s">
        <v>533</v>
      </c>
      <c r="D726" s="6" t="s">
        <v>160</v>
      </c>
      <c r="E726" s="3" t="s">
        <v>56</v>
      </c>
      <c r="F726" s="28">
        <v>1</v>
      </c>
      <c r="G726" s="3" t="s">
        <v>166</v>
      </c>
      <c r="H726" s="24">
        <f>IF(J726&gt;0,(J726/(K726*52)),"  ")</f>
        <v>29.703846153846154</v>
      </c>
      <c r="I726" s="22" t="str">
        <f>IF(J726&gt;0,"Y"," N")</f>
        <v>Y</v>
      </c>
      <c r="J726" s="30">
        <v>54061</v>
      </c>
      <c r="K726" s="28">
        <v>35</v>
      </c>
      <c r="L726" s="3" t="s">
        <v>18</v>
      </c>
    </row>
    <row r="727" spans="1:12" x14ac:dyDescent="0.2">
      <c r="A727" s="3" t="s">
        <v>47</v>
      </c>
      <c r="B727" s="4" t="s">
        <v>161</v>
      </c>
      <c r="C727" s="4" t="s">
        <v>533</v>
      </c>
      <c r="D727" s="6" t="s">
        <v>160</v>
      </c>
      <c r="E727" s="3" t="s">
        <v>56</v>
      </c>
      <c r="F727" s="28">
        <v>1</v>
      </c>
      <c r="G727" s="3" t="s">
        <v>169</v>
      </c>
      <c r="H727" s="24">
        <f>IF(J727&gt;0,(J727/(K727*52)),"  ")</f>
        <v>24.880219780219779</v>
      </c>
      <c r="I727" s="22" t="str">
        <f>IF(J727&gt;0,"Y"," N")</f>
        <v>Y</v>
      </c>
      <c r="J727" s="30">
        <v>45282</v>
      </c>
      <c r="K727" s="28">
        <v>35</v>
      </c>
      <c r="L727" s="3" t="s">
        <v>18</v>
      </c>
    </row>
    <row r="728" spans="1:12" x14ac:dyDescent="0.2">
      <c r="A728" s="3" t="s">
        <v>176</v>
      </c>
      <c r="B728" s="4" t="s">
        <v>177</v>
      </c>
      <c r="C728" s="4" t="s">
        <v>534</v>
      </c>
      <c r="D728" s="6" t="s">
        <v>175</v>
      </c>
      <c r="E728" s="3" t="s">
        <v>56</v>
      </c>
      <c r="F728" s="28">
        <v>1</v>
      </c>
      <c r="G728" s="3" t="s">
        <v>56</v>
      </c>
      <c r="H728" s="29">
        <v>15.68</v>
      </c>
      <c r="I728" s="25" t="s">
        <v>513</v>
      </c>
      <c r="J728" s="30">
        <v>13046</v>
      </c>
      <c r="K728" s="28">
        <v>16</v>
      </c>
      <c r="L728" s="3" t="s">
        <v>21</v>
      </c>
    </row>
    <row r="729" spans="1:12" x14ac:dyDescent="0.2">
      <c r="A729" s="3" t="s">
        <v>176</v>
      </c>
      <c r="B729" s="4" t="s">
        <v>177</v>
      </c>
      <c r="C729" s="4" t="s">
        <v>539</v>
      </c>
      <c r="D729" s="6" t="s">
        <v>205</v>
      </c>
      <c r="E729" s="3" t="s">
        <v>56</v>
      </c>
      <c r="F729" s="28">
        <v>1</v>
      </c>
      <c r="G729" s="3" t="s">
        <v>56</v>
      </c>
      <c r="H729" s="24">
        <f>IF(J729&gt;0,(J729/(K729*52)),"  ")</f>
        <v>21.009890109890112</v>
      </c>
      <c r="I729" s="22" t="str">
        <f t="shared" ref="I729:I737" si="38">IF(J729&gt;0,"Y"," N")</f>
        <v>Y</v>
      </c>
      <c r="J729" s="30">
        <v>38238</v>
      </c>
      <c r="K729" s="28">
        <v>35</v>
      </c>
      <c r="L729" s="3" t="s">
        <v>18</v>
      </c>
    </row>
    <row r="730" spans="1:12" x14ac:dyDescent="0.2">
      <c r="A730" s="3" t="s">
        <v>206</v>
      </c>
      <c r="B730" s="4" t="s">
        <v>220</v>
      </c>
      <c r="C730" s="4" t="s">
        <v>542</v>
      </c>
      <c r="D730" s="6" t="s">
        <v>219</v>
      </c>
      <c r="E730" s="3" t="s">
        <v>56</v>
      </c>
      <c r="F730" s="28">
        <v>1</v>
      </c>
      <c r="G730" s="3" t="s">
        <v>76</v>
      </c>
      <c r="H730" s="29">
        <v>20.9</v>
      </c>
      <c r="I730" s="22" t="str">
        <f t="shared" si="38"/>
        <v xml:space="preserve"> N</v>
      </c>
      <c r="J730" s="7"/>
      <c r="K730" s="28">
        <v>38</v>
      </c>
      <c r="L730" s="3" t="s">
        <v>21</v>
      </c>
    </row>
    <row r="731" spans="1:12" x14ac:dyDescent="0.2">
      <c r="A731" s="3" t="s">
        <v>224</v>
      </c>
      <c r="B731" s="4" t="s">
        <v>225</v>
      </c>
      <c r="C731" s="4" t="s">
        <v>543</v>
      </c>
      <c r="D731" s="6" t="s">
        <v>223</v>
      </c>
      <c r="E731" s="3" t="s">
        <v>56</v>
      </c>
      <c r="F731" s="28">
        <v>1</v>
      </c>
      <c r="G731" s="3" t="s">
        <v>229</v>
      </c>
      <c r="H731" s="29">
        <v>11.21</v>
      </c>
      <c r="I731" s="22" t="str">
        <f t="shared" si="38"/>
        <v xml:space="preserve"> N</v>
      </c>
      <c r="J731" s="7"/>
      <c r="K731" s="28">
        <v>35</v>
      </c>
      <c r="L731" s="3" t="s">
        <v>21</v>
      </c>
    </row>
    <row r="732" spans="1:12" x14ac:dyDescent="0.2">
      <c r="A732" s="3" t="s">
        <v>224</v>
      </c>
      <c r="B732" s="4" t="s">
        <v>225</v>
      </c>
      <c r="C732" s="4" t="s">
        <v>543</v>
      </c>
      <c r="D732" s="6" t="s">
        <v>223</v>
      </c>
      <c r="E732" s="3" t="s">
        <v>56</v>
      </c>
      <c r="F732" s="28">
        <v>1</v>
      </c>
      <c r="G732" s="3" t="s">
        <v>232</v>
      </c>
      <c r="H732" s="29">
        <v>12.94</v>
      </c>
      <c r="I732" s="22" t="str">
        <f t="shared" si="38"/>
        <v xml:space="preserve"> N</v>
      </c>
      <c r="J732" s="7"/>
      <c r="K732" s="28">
        <v>16</v>
      </c>
      <c r="L732" s="3" t="s">
        <v>21</v>
      </c>
    </row>
    <row r="733" spans="1:12" x14ac:dyDescent="0.2">
      <c r="A733" s="3" t="s">
        <v>27</v>
      </c>
      <c r="B733" s="4" t="s">
        <v>235</v>
      </c>
      <c r="C733" s="4" t="s">
        <v>544</v>
      </c>
      <c r="D733" s="6" t="s">
        <v>234</v>
      </c>
      <c r="E733" s="3" t="s">
        <v>56</v>
      </c>
      <c r="F733" s="28">
        <v>1</v>
      </c>
      <c r="G733" s="3" t="s">
        <v>57</v>
      </c>
      <c r="H733" s="29">
        <v>21.78</v>
      </c>
      <c r="I733" s="22" t="str">
        <f t="shared" si="38"/>
        <v xml:space="preserve"> N</v>
      </c>
      <c r="J733" s="7"/>
      <c r="K733" s="28">
        <v>35</v>
      </c>
      <c r="L733" s="3" t="s">
        <v>21</v>
      </c>
    </row>
    <row r="734" spans="1:12" x14ac:dyDescent="0.2">
      <c r="A734" s="3" t="s">
        <v>190</v>
      </c>
      <c r="B734" s="4" t="s">
        <v>248</v>
      </c>
      <c r="C734" s="4" t="s">
        <v>546</v>
      </c>
      <c r="D734" s="6" t="s">
        <v>247</v>
      </c>
      <c r="E734" s="3" t="s">
        <v>56</v>
      </c>
      <c r="F734" s="28">
        <v>1</v>
      </c>
      <c r="G734" s="3" t="s">
        <v>250</v>
      </c>
      <c r="H734" s="29">
        <v>9.9700000000000006</v>
      </c>
      <c r="I734" s="22" t="str">
        <f t="shared" si="38"/>
        <v xml:space="preserve"> N</v>
      </c>
      <c r="J734" s="7"/>
      <c r="K734" s="28">
        <v>8</v>
      </c>
      <c r="L734" s="3" t="s">
        <v>21</v>
      </c>
    </row>
    <row r="735" spans="1:12" x14ac:dyDescent="0.2">
      <c r="A735" s="3" t="s">
        <v>31</v>
      </c>
      <c r="B735" s="4" t="s">
        <v>252</v>
      </c>
      <c r="C735" s="4" t="s">
        <v>547</v>
      </c>
      <c r="D735" s="6" t="s">
        <v>251</v>
      </c>
      <c r="E735" s="3" t="s">
        <v>56</v>
      </c>
      <c r="F735" s="28">
        <v>1</v>
      </c>
      <c r="G735" s="3" t="s">
        <v>253</v>
      </c>
      <c r="H735" s="29">
        <v>26.98</v>
      </c>
      <c r="I735" s="22" t="str">
        <f t="shared" si="38"/>
        <v xml:space="preserve"> N</v>
      </c>
      <c r="J735" s="7"/>
      <c r="K735" s="28">
        <v>35</v>
      </c>
      <c r="L735" s="3" t="s">
        <v>18</v>
      </c>
    </row>
    <row r="736" spans="1:12" x14ac:dyDescent="0.2">
      <c r="A736" s="3" t="s">
        <v>279</v>
      </c>
      <c r="B736" s="4" t="s">
        <v>280</v>
      </c>
      <c r="C736" s="4" t="s">
        <v>550</v>
      </c>
      <c r="D736" s="6" t="s">
        <v>278</v>
      </c>
      <c r="E736" s="3" t="s">
        <v>56</v>
      </c>
      <c r="F736" s="28">
        <v>1</v>
      </c>
      <c r="G736" s="3" t="s">
        <v>285</v>
      </c>
      <c r="H736" s="29">
        <v>25</v>
      </c>
      <c r="I736" s="22" t="str">
        <f t="shared" si="38"/>
        <v xml:space="preserve"> N</v>
      </c>
      <c r="J736" s="7"/>
      <c r="K736" s="28">
        <v>1.5</v>
      </c>
      <c r="L736" s="3" t="s">
        <v>21</v>
      </c>
    </row>
    <row r="737" spans="1:12" x14ac:dyDescent="0.2">
      <c r="A737" s="3" t="s">
        <v>340</v>
      </c>
      <c r="B737" s="4" t="s">
        <v>341</v>
      </c>
      <c r="C737" s="4" t="s">
        <v>556</v>
      </c>
      <c r="D737" s="6" t="s">
        <v>339</v>
      </c>
      <c r="E737" s="3" t="s">
        <v>56</v>
      </c>
      <c r="F737" s="28">
        <v>1</v>
      </c>
      <c r="G737" s="3" t="s">
        <v>345</v>
      </c>
      <c r="H737" s="29">
        <v>18.170000000000002</v>
      </c>
      <c r="I737" s="22" t="str">
        <f t="shared" si="38"/>
        <v xml:space="preserve"> N</v>
      </c>
      <c r="J737" s="7"/>
      <c r="K737" s="28">
        <v>30</v>
      </c>
      <c r="L737" s="3" t="s">
        <v>21</v>
      </c>
    </row>
    <row r="738" spans="1:12" x14ac:dyDescent="0.2">
      <c r="A738" s="3" t="s">
        <v>27</v>
      </c>
      <c r="B738" s="4" t="s">
        <v>348</v>
      </c>
      <c r="C738" s="4" t="s">
        <v>557</v>
      </c>
      <c r="D738" s="6" t="s">
        <v>347</v>
      </c>
      <c r="E738" s="3" t="s">
        <v>56</v>
      </c>
      <c r="F738" s="28">
        <v>1</v>
      </c>
      <c r="G738" s="3" t="s">
        <v>26</v>
      </c>
      <c r="H738" s="29">
        <v>10.24</v>
      </c>
      <c r="I738" s="25" t="s">
        <v>513</v>
      </c>
      <c r="J738" s="30">
        <v>6502</v>
      </c>
      <c r="K738" s="28">
        <v>11</v>
      </c>
      <c r="L738" s="3" t="s">
        <v>21</v>
      </c>
    </row>
    <row r="739" spans="1:12" x14ac:dyDescent="0.2">
      <c r="A739" s="3" t="s">
        <v>352</v>
      </c>
      <c r="B739" s="4" t="s">
        <v>353</v>
      </c>
      <c r="C739" s="4" t="s">
        <v>558</v>
      </c>
      <c r="D739" s="6" t="s">
        <v>351</v>
      </c>
      <c r="E739" s="3" t="s">
        <v>56</v>
      </c>
      <c r="F739" s="28">
        <v>1</v>
      </c>
      <c r="G739" s="3" t="s">
        <v>56</v>
      </c>
      <c r="H739" s="29">
        <v>28.05</v>
      </c>
      <c r="I739" s="22" t="str">
        <f>IF(J739&gt;0,"Y"," N")</f>
        <v>Y</v>
      </c>
      <c r="J739" s="30">
        <v>51060</v>
      </c>
      <c r="K739" s="28">
        <v>35</v>
      </c>
      <c r="L739" s="3" t="s">
        <v>18</v>
      </c>
    </row>
    <row r="740" spans="1:12" x14ac:dyDescent="0.2">
      <c r="A740" s="3" t="s">
        <v>380</v>
      </c>
      <c r="B740" s="4" t="s">
        <v>381</v>
      </c>
      <c r="C740" s="4" t="s">
        <v>561</v>
      </c>
      <c r="D740" s="6" t="s">
        <v>379</v>
      </c>
      <c r="E740" s="3" t="s">
        <v>56</v>
      </c>
      <c r="F740" s="28">
        <v>1</v>
      </c>
      <c r="G740" s="3" t="s">
        <v>395</v>
      </c>
      <c r="H740" s="24">
        <f>IF(J740&gt;0,(J740/(K740*52)),"  ")</f>
        <v>25.877403846153847</v>
      </c>
      <c r="I740" s="22" t="str">
        <f>IF(J740&gt;0,"Y"," N")</f>
        <v>Y</v>
      </c>
      <c r="J740" s="30">
        <v>53825</v>
      </c>
      <c r="K740" s="28">
        <v>40</v>
      </c>
      <c r="L740" s="3" t="s">
        <v>18</v>
      </c>
    </row>
    <row r="741" spans="1:12" x14ac:dyDescent="0.2">
      <c r="A741" s="3" t="s">
        <v>380</v>
      </c>
      <c r="B741" s="4" t="s">
        <v>381</v>
      </c>
      <c r="C741" s="4" t="s">
        <v>562</v>
      </c>
      <c r="D741" s="6" t="s">
        <v>401</v>
      </c>
      <c r="E741" s="3" t="s">
        <v>56</v>
      </c>
      <c r="F741" s="28">
        <v>2</v>
      </c>
      <c r="G741" s="3" t="s">
        <v>250</v>
      </c>
      <c r="H741" s="24">
        <f>IF(J741&gt;0,(J741/(K741*52)),"  ")</f>
        <v>20.809615384615384</v>
      </c>
      <c r="I741" s="22" t="str">
        <f>IF(J741&gt;0,"Y"," N")</f>
        <v>Y</v>
      </c>
      <c r="J741" s="30">
        <v>10821</v>
      </c>
      <c r="K741" s="28">
        <v>10</v>
      </c>
      <c r="L741" s="3" t="s">
        <v>18</v>
      </c>
    </row>
    <row r="742" spans="1:12" x14ac:dyDescent="0.2">
      <c r="A742" s="3" t="s">
        <v>364</v>
      </c>
      <c r="B742" s="4" t="s">
        <v>365</v>
      </c>
      <c r="C742" s="4" t="s">
        <v>565</v>
      </c>
      <c r="D742" s="6" t="s">
        <v>458</v>
      </c>
      <c r="E742" s="3" t="s">
        <v>56</v>
      </c>
      <c r="F742" s="28">
        <v>2</v>
      </c>
      <c r="G742" s="3" t="s">
        <v>465</v>
      </c>
      <c r="H742" s="24">
        <f>IF(J742&gt;0,(J742/(K742*52)),"  ")</f>
        <v>19.260989010989011</v>
      </c>
      <c r="I742" s="22" t="str">
        <f>IF(J742&gt;0,"Y"," N")</f>
        <v>Y</v>
      </c>
      <c r="J742" s="30">
        <v>35055</v>
      </c>
      <c r="K742" s="28">
        <v>35</v>
      </c>
      <c r="L742" s="3" t="s">
        <v>21</v>
      </c>
    </row>
    <row r="743" spans="1:12" x14ac:dyDescent="0.2">
      <c r="A743" s="3" t="s">
        <v>470</v>
      </c>
      <c r="B743" s="4" t="s">
        <v>471</v>
      </c>
      <c r="C743" s="4" t="s">
        <v>566</v>
      </c>
      <c r="D743" s="6" t="s">
        <v>469</v>
      </c>
      <c r="E743" s="3" t="s">
        <v>56</v>
      </c>
      <c r="F743" s="28">
        <v>1</v>
      </c>
      <c r="G743" s="3" t="s">
        <v>44</v>
      </c>
      <c r="H743" s="24">
        <f>IF(J743&gt;0,(J743/(K743*52)),"  ")</f>
        <v>20.830219780219782</v>
      </c>
      <c r="I743" s="22" t="str">
        <f>IF(J743&gt;0,"Y"," N")</f>
        <v>Y</v>
      </c>
      <c r="J743" s="30">
        <v>37911</v>
      </c>
      <c r="K743" s="28">
        <v>35</v>
      </c>
      <c r="L743" s="3" t="s">
        <v>18</v>
      </c>
    </row>
    <row r="744" spans="1:12" x14ac:dyDescent="0.2">
      <c r="I744" s="22"/>
    </row>
    <row r="745" spans="1:12" x14ac:dyDescent="0.2">
      <c r="A745" s="2" t="s">
        <v>583</v>
      </c>
      <c r="F745" s="8">
        <f>SUM(F2:F743)</f>
        <v>998</v>
      </c>
      <c r="I745" s="22"/>
      <c r="L745" s="8">
        <f>SUM(L2:L743)</f>
        <v>0</v>
      </c>
    </row>
    <row r="746" spans="1:12" x14ac:dyDescent="0.2">
      <c r="I746" s="22"/>
    </row>
    <row r="747" spans="1:12" x14ac:dyDescent="0.2">
      <c r="I747" s="22"/>
    </row>
    <row r="748" spans="1:12" x14ac:dyDescent="0.2">
      <c r="I748" s="22"/>
    </row>
    <row r="749" spans="1:12" x14ac:dyDescent="0.2">
      <c r="I749" s="22"/>
    </row>
    <row r="750" spans="1:12" x14ac:dyDescent="0.2">
      <c r="I750" s="22"/>
    </row>
    <row r="751" spans="1:12" x14ac:dyDescent="0.2">
      <c r="I751" s="22"/>
    </row>
    <row r="752" spans="1:12" x14ac:dyDescent="0.2">
      <c r="I752" s="22"/>
    </row>
    <row r="753" spans="9:9" x14ac:dyDescent="0.2">
      <c r="I753" s="22"/>
    </row>
    <row r="754" spans="9:9" x14ac:dyDescent="0.2">
      <c r="I754" s="22"/>
    </row>
    <row r="755" spans="9:9" x14ac:dyDescent="0.2">
      <c r="I755" s="22"/>
    </row>
    <row r="756" spans="9:9" x14ac:dyDescent="0.2">
      <c r="I756" s="22"/>
    </row>
    <row r="757" spans="9:9" x14ac:dyDescent="0.2">
      <c r="I757" s="22"/>
    </row>
    <row r="758" spans="9:9" x14ac:dyDescent="0.2">
      <c r="I758" s="22"/>
    </row>
    <row r="759" spans="9:9" x14ac:dyDescent="0.2">
      <c r="I759" s="22"/>
    </row>
    <row r="760" spans="9:9" x14ac:dyDescent="0.2">
      <c r="I760" s="22"/>
    </row>
    <row r="761" spans="9:9" x14ac:dyDescent="0.2">
      <c r="I761" s="22"/>
    </row>
    <row r="762" spans="9:9" x14ac:dyDescent="0.2">
      <c r="I762" s="22"/>
    </row>
    <row r="763" spans="9:9" x14ac:dyDescent="0.2">
      <c r="I763" s="22"/>
    </row>
    <row r="764" spans="9:9" x14ac:dyDescent="0.2">
      <c r="I764" s="22"/>
    </row>
    <row r="765" spans="9:9" x14ac:dyDescent="0.2">
      <c r="I765" s="22"/>
    </row>
    <row r="766" spans="9:9" x14ac:dyDescent="0.2">
      <c r="I766" s="22"/>
    </row>
    <row r="767" spans="9:9" x14ac:dyDescent="0.2">
      <c r="I767" s="22"/>
    </row>
    <row r="768" spans="9:9" x14ac:dyDescent="0.2">
      <c r="I768" s="22"/>
    </row>
    <row r="769" spans="9:9" x14ac:dyDescent="0.2">
      <c r="I769" s="22"/>
    </row>
    <row r="770" spans="9:9" x14ac:dyDescent="0.2">
      <c r="I770" s="22"/>
    </row>
    <row r="771" spans="9:9" x14ac:dyDescent="0.2">
      <c r="I771" s="22"/>
    </row>
    <row r="772" spans="9:9" x14ac:dyDescent="0.2">
      <c r="I772" s="22"/>
    </row>
    <row r="773" spans="9:9" x14ac:dyDescent="0.2">
      <c r="I773" s="22"/>
    </row>
    <row r="774" spans="9:9" x14ac:dyDescent="0.2">
      <c r="I774" s="22"/>
    </row>
    <row r="775" spans="9:9" x14ac:dyDescent="0.2">
      <c r="I775" s="22"/>
    </row>
    <row r="776" spans="9:9" x14ac:dyDescent="0.2">
      <c r="I776" s="22"/>
    </row>
    <row r="777" spans="9:9" x14ac:dyDescent="0.2">
      <c r="I777" s="22"/>
    </row>
    <row r="778" spans="9:9" x14ac:dyDescent="0.2">
      <c r="I778" s="22"/>
    </row>
    <row r="779" spans="9:9" x14ac:dyDescent="0.2">
      <c r="I779" s="22"/>
    </row>
    <row r="780" spans="9:9" x14ac:dyDescent="0.2">
      <c r="I780" s="22"/>
    </row>
    <row r="781" spans="9:9" x14ac:dyDescent="0.2">
      <c r="I781" s="22"/>
    </row>
    <row r="782" spans="9:9" x14ac:dyDescent="0.2">
      <c r="I782" s="22"/>
    </row>
    <row r="783" spans="9:9" x14ac:dyDescent="0.2">
      <c r="I783" s="22"/>
    </row>
    <row r="784" spans="9:9" x14ac:dyDescent="0.2">
      <c r="I784" s="22"/>
    </row>
    <row r="785" spans="9:9" x14ac:dyDescent="0.2">
      <c r="I785" s="22"/>
    </row>
    <row r="786" spans="9:9" x14ac:dyDescent="0.2">
      <c r="I786" s="22"/>
    </row>
    <row r="787" spans="9:9" x14ac:dyDescent="0.2">
      <c r="I787" s="22"/>
    </row>
    <row r="788" spans="9:9" x14ac:dyDescent="0.2">
      <c r="I788" s="22"/>
    </row>
    <row r="789" spans="9:9" x14ac:dyDescent="0.2">
      <c r="I789" s="22"/>
    </row>
    <row r="790" spans="9:9" x14ac:dyDescent="0.2">
      <c r="I790" s="22"/>
    </row>
    <row r="791" spans="9:9" x14ac:dyDescent="0.2">
      <c r="I791" s="22"/>
    </row>
    <row r="792" spans="9:9" x14ac:dyDescent="0.2">
      <c r="I792" s="22"/>
    </row>
    <row r="793" spans="9:9" x14ac:dyDescent="0.2">
      <c r="I793" s="22"/>
    </row>
    <row r="794" spans="9:9" x14ac:dyDescent="0.2">
      <c r="I794" s="22"/>
    </row>
    <row r="795" spans="9:9" x14ac:dyDescent="0.2">
      <c r="I795" s="22"/>
    </row>
    <row r="796" spans="9:9" x14ac:dyDescent="0.2">
      <c r="I796" s="22"/>
    </row>
    <row r="797" spans="9:9" x14ac:dyDescent="0.2">
      <c r="I797" s="22"/>
    </row>
    <row r="798" spans="9:9" x14ac:dyDescent="0.2">
      <c r="I798" s="22"/>
    </row>
    <row r="799" spans="9:9" x14ac:dyDescent="0.2">
      <c r="I799" s="22"/>
    </row>
    <row r="800" spans="9:9" x14ac:dyDescent="0.2">
      <c r="I800" s="22"/>
    </row>
    <row r="801" spans="9:9" x14ac:dyDescent="0.2">
      <c r="I801" s="22"/>
    </row>
    <row r="802" spans="9:9" x14ac:dyDescent="0.2">
      <c r="I802" s="22"/>
    </row>
    <row r="803" spans="9:9" x14ac:dyDescent="0.2">
      <c r="I803" s="22"/>
    </row>
    <row r="804" spans="9:9" x14ac:dyDescent="0.2">
      <c r="I804" s="22"/>
    </row>
    <row r="805" spans="9:9" x14ac:dyDescent="0.2">
      <c r="I805" s="22"/>
    </row>
  </sheetData>
  <sortState ref="B2:L744">
    <sortCondition ref="E2:E744"/>
    <sortCondition ref="C2:C74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P49"/>
  <sheetViews>
    <sheetView workbookViewId="0"/>
  </sheetViews>
  <sheetFormatPr baseColWidth="10" defaultColWidth="8.83203125" defaultRowHeight="13" x14ac:dyDescent="0.15"/>
  <cols>
    <col min="2" max="2" width="19.33203125" customWidth="1"/>
    <col min="4" max="4" width="30.83203125" customWidth="1"/>
    <col min="5" max="9" width="12.6640625" customWidth="1"/>
    <col min="10" max="11" width="9.1640625" style="43" customWidth="1"/>
  </cols>
  <sheetData>
    <row r="1" spans="1:484" s="49" customFormat="1" ht="42" x14ac:dyDescent="0.2">
      <c r="A1" s="45" t="s">
        <v>577</v>
      </c>
      <c r="B1" s="45" t="s">
        <v>576</v>
      </c>
      <c r="C1" s="46" t="s">
        <v>575</v>
      </c>
      <c r="D1" s="45" t="s">
        <v>0</v>
      </c>
      <c r="E1" s="45" t="s">
        <v>573</v>
      </c>
      <c r="F1" s="45" t="s">
        <v>574</v>
      </c>
      <c r="G1" s="45" t="s">
        <v>578</v>
      </c>
      <c r="H1" s="45" t="s">
        <v>579</v>
      </c>
      <c r="I1" s="47" t="s">
        <v>580</v>
      </c>
      <c r="J1" s="47" t="s">
        <v>581</v>
      </c>
      <c r="K1" s="47" t="s">
        <v>582</v>
      </c>
      <c r="L1" s="47" t="s">
        <v>572</v>
      </c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8"/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48"/>
      <c r="CJ1" s="48"/>
      <c r="CK1" s="48"/>
      <c r="CL1" s="48"/>
      <c r="CM1" s="48"/>
      <c r="CN1" s="48"/>
      <c r="CO1" s="48"/>
      <c r="CP1" s="48"/>
      <c r="CQ1" s="48"/>
      <c r="CR1" s="48"/>
      <c r="CS1" s="48"/>
      <c r="CT1" s="48"/>
      <c r="CU1" s="48"/>
      <c r="CV1" s="48"/>
      <c r="CW1" s="48"/>
      <c r="CX1" s="48"/>
      <c r="CY1" s="48"/>
      <c r="CZ1" s="48"/>
      <c r="DA1" s="48"/>
      <c r="DB1" s="48"/>
      <c r="DC1" s="48"/>
      <c r="DD1" s="48"/>
      <c r="DE1" s="48"/>
      <c r="DF1" s="48"/>
      <c r="DG1" s="48"/>
      <c r="DH1" s="48"/>
      <c r="DI1" s="48"/>
      <c r="DJ1" s="48"/>
      <c r="DK1" s="48"/>
      <c r="DL1" s="48"/>
      <c r="DM1" s="48"/>
      <c r="DN1" s="48"/>
      <c r="DO1" s="48"/>
      <c r="DP1" s="48"/>
      <c r="DQ1" s="48"/>
      <c r="DR1" s="48"/>
      <c r="DS1" s="48"/>
      <c r="DT1" s="48"/>
      <c r="DU1" s="48"/>
      <c r="DV1" s="48"/>
      <c r="DW1" s="48"/>
      <c r="DX1" s="48"/>
      <c r="DY1" s="48"/>
      <c r="DZ1" s="48"/>
      <c r="EA1" s="48"/>
      <c r="EB1" s="48"/>
      <c r="EC1" s="48"/>
      <c r="ED1" s="48"/>
      <c r="EE1" s="48"/>
      <c r="EF1" s="48"/>
      <c r="EG1" s="48"/>
      <c r="EH1" s="48"/>
      <c r="EI1" s="48"/>
      <c r="EJ1" s="48"/>
      <c r="EK1" s="48"/>
      <c r="EL1" s="48"/>
      <c r="EM1" s="48"/>
      <c r="EN1" s="48"/>
      <c r="EO1" s="48"/>
      <c r="EP1" s="48"/>
      <c r="EQ1" s="48"/>
      <c r="ER1" s="48"/>
      <c r="ES1" s="48"/>
      <c r="ET1" s="48"/>
      <c r="EU1" s="48"/>
      <c r="EV1" s="48"/>
      <c r="EW1" s="48"/>
      <c r="EX1" s="48"/>
      <c r="EY1" s="48"/>
      <c r="EZ1" s="48"/>
      <c r="FA1" s="48"/>
      <c r="FB1" s="48"/>
      <c r="FC1" s="48"/>
      <c r="FD1" s="48"/>
      <c r="FE1" s="48"/>
      <c r="FF1" s="48"/>
      <c r="FG1" s="48"/>
      <c r="FH1" s="48"/>
      <c r="FI1" s="48"/>
      <c r="FJ1" s="48"/>
      <c r="FK1" s="48"/>
      <c r="FL1" s="48"/>
      <c r="FM1" s="48"/>
      <c r="FN1" s="48"/>
      <c r="FO1" s="48"/>
      <c r="FP1" s="48"/>
      <c r="FQ1" s="48"/>
      <c r="FR1" s="48"/>
      <c r="FS1" s="48"/>
      <c r="FT1" s="48"/>
      <c r="FU1" s="48"/>
      <c r="FV1" s="48"/>
      <c r="FW1" s="48"/>
      <c r="FX1" s="48"/>
      <c r="FY1" s="48"/>
      <c r="FZ1" s="48"/>
      <c r="GA1" s="48"/>
      <c r="GB1" s="48"/>
      <c r="GC1" s="48"/>
      <c r="GD1" s="48"/>
      <c r="GE1" s="48"/>
      <c r="GF1" s="48"/>
      <c r="GG1" s="48"/>
      <c r="GH1" s="48"/>
      <c r="GI1" s="48"/>
      <c r="GJ1" s="48"/>
      <c r="GK1" s="48"/>
      <c r="GL1" s="48"/>
      <c r="GM1" s="48"/>
      <c r="GN1" s="48"/>
      <c r="GO1" s="48"/>
      <c r="GP1" s="48"/>
      <c r="GQ1" s="48"/>
      <c r="GR1" s="48"/>
      <c r="GS1" s="48"/>
      <c r="GT1" s="48"/>
      <c r="GU1" s="48"/>
      <c r="GV1" s="48"/>
      <c r="GW1" s="48"/>
      <c r="GX1" s="48"/>
      <c r="GY1" s="48"/>
      <c r="GZ1" s="48"/>
      <c r="HA1" s="48"/>
      <c r="HB1" s="48"/>
      <c r="HC1" s="48"/>
      <c r="HD1" s="48"/>
      <c r="HE1" s="48"/>
      <c r="HF1" s="48"/>
      <c r="HG1" s="48"/>
      <c r="HH1" s="48"/>
      <c r="HI1" s="48"/>
      <c r="HJ1" s="48"/>
      <c r="HK1" s="48"/>
      <c r="HL1" s="48"/>
      <c r="HM1" s="48"/>
      <c r="HN1" s="48"/>
      <c r="HO1" s="48"/>
      <c r="HP1" s="48"/>
      <c r="HQ1" s="48"/>
      <c r="HR1" s="48"/>
      <c r="HS1" s="48"/>
      <c r="HT1" s="48"/>
      <c r="HU1" s="48"/>
      <c r="HV1" s="48"/>
      <c r="HW1" s="48"/>
      <c r="HX1" s="48"/>
      <c r="HY1" s="48"/>
      <c r="HZ1" s="48"/>
      <c r="IA1" s="48"/>
      <c r="IB1" s="48"/>
      <c r="IC1" s="48"/>
      <c r="ID1" s="48"/>
      <c r="IE1" s="48"/>
      <c r="IF1" s="48"/>
      <c r="IG1" s="48"/>
      <c r="IH1" s="48"/>
      <c r="II1" s="48"/>
      <c r="IJ1" s="48"/>
      <c r="IK1" s="48"/>
      <c r="IL1" s="48"/>
      <c r="IM1" s="48"/>
      <c r="IN1" s="48"/>
      <c r="IO1" s="48"/>
      <c r="IP1" s="48"/>
      <c r="IQ1" s="48"/>
      <c r="IR1" s="48"/>
      <c r="IS1" s="48"/>
      <c r="IT1" s="48"/>
      <c r="IU1" s="48"/>
      <c r="IV1" s="48"/>
      <c r="IW1" s="48"/>
      <c r="IX1" s="48"/>
      <c r="IY1" s="48"/>
      <c r="IZ1" s="48"/>
      <c r="JA1" s="48"/>
      <c r="JB1" s="48"/>
      <c r="JC1" s="48"/>
      <c r="JD1" s="48"/>
      <c r="JE1" s="48"/>
      <c r="JF1" s="48"/>
      <c r="JG1" s="48"/>
      <c r="JH1" s="48"/>
      <c r="JI1" s="48"/>
      <c r="JJ1" s="48"/>
      <c r="JK1" s="48"/>
      <c r="JL1" s="48"/>
      <c r="JM1" s="48"/>
      <c r="JN1" s="48"/>
      <c r="JO1" s="48"/>
      <c r="JP1" s="48"/>
      <c r="JQ1" s="48"/>
      <c r="JR1" s="48"/>
      <c r="JS1" s="48"/>
      <c r="JT1" s="48"/>
      <c r="JU1" s="48"/>
      <c r="JV1" s="48"/>
      <c r="JW1" s="48"/>
      <c r="JX1" s="48"/>
      <c r="JY1" s="48"/>
      <c r="JZ1" s="48"/>
      <c r="KA1" s="48"/>
      <c r="KB1" s="48"/>
      <c r="KC1" s="48"/>
      <c r="KD1" s="48"/>
      <c r="KE1" s="48"/>
      <c r="KF1" s="48"/>
      <c r="KG1" s="48"/>
      <c r="KH1" s="48"/>
      <c r="KI1" s="48"/>
      <c r="KJ1" s="48"/>
      <c r="KK1" s="48"/>
      <c r="KL1" s="48"/>
      <c r="KM1" s="48"/>
      <c r="KN1" s="48"/>
      <c r="KO1" s="48"/>
      <c r="KP1" s="48"/>
      <c r="KQ1" s="48"/>
      <c r="KR1" s="48"/>
      <c r="KS1" s="48"/>
      <c r="KT1" s="48"/>
      <c r="KU1" s="48"/>
      <c r="KV1" s="48"/>
      <c r="KW1" s="48"/>
      <c r="KX1" s="48"/>
      <c r="KY1" s="48"/>
      <c r="KZ1" s="48"/>
      <c r="LA1" s="48"/>
      <c r="LB1" s="48"/>
      <c r="LC1" s="48"/>
      <c r="LD1" s="48"/>
      <c r="LE1" s="48"/>
      <c r="LF1" s="48"/>
      <c r="LG1" s="48"/>
      <c r="LH1" s="48"/>
      <c r="LI1" s="48"/>
      <c r="LJ1" s="48"/>
      <c r="LK1" s="48"/>
      <c r="LL1" s="48"/>
      <c r="LM1" s="48"/>
      <c r="LN1" s="48"/>
      <c r="LO1" s="48"/>
      <c r="LP1" s="48"/>
      <c r="LQ1" s="48"/>
      <c r="LR1" s="48"/>
      <c r="LS1" s="48"/>
      <c r="LT1" s="48"/>
      <c r="LU1" s="48"/>
      <c r="LV1" s="48"/>
      <c r="LW1" s="48"/>
      <c r="LX1" s="48"/>
      <c r="LY1" s="48"/>
      <c r="LZ1" s="48"/>
      <c r="MA1" s="48"/>
      <c r="MB1" s="48"/>
      <c r="MC1" s="48"/>
      <c r="MD1" s="48"/>
      <c r="ME1" s="48"/>
      <c r="MF1" s="48"/>
      <c r="MG1" s="48"/>
      <c r="MH1" s="48"/>
      <c r="MI1" s="48"/>
      <c r="MJ1" s="48"/>
      <c r="MK1" s="48"/>
      <c r="ML1" s="48"/>
      <c r="MM1" s="48"/>
      <c r="MN1" s="48"/>
      <c r="MO1" s="48"/>
      <c r="MP1" s="48"/>
      <c r="MQ1" s="48"/>
      <c r="MR1" s="48"/>
      <c r="MS1" s="48"/>
      <c r="MT1" s="48"/>
      <c r="MU1" s="48"/>
      <c r="MV1" s="48"/>
      <c r="MW1" s="48"/>
      <c r="MX1" s="48"/>
      <c r="MY1" s="48"/>
      <c r="MZ1" s="48"/>
      <c r="NA1" s="48"/>
      <c r="NB1" s="48"/>
      <c r="NC1" s="48"/>
      <c r="ND1" s="48"/>
      <c r="NE1" s="48"/>
      <c r="NF1" s="48"/>
      <c r="NG1" s="48"/>
      <c r="NH1" s="48"/>
      <c r="NI1" s="48"/>
      <c r="NJ1" s="48"/>
      <c r="NK1" s="48"/>
      <c r="NL1" s="48"/>
      <c r="NM1" s="48"/>
      <c r="NN1" s="48"/>
      <c r="NO1" s="48"/>
      <c r="NP1" s="48"/>
      <c r="NQ1" s="48"/>
      <c r="NR1" s="48"/>
      <c r="NS1" s="48"/>
      <c r="NT1" s="48"/>
      <c r="NU1" s="48"/>
      <c r="NV1" s="48"/>
      <c r="NW1" s="48"/>
      <c r="NX1" s="48"/>
      <c r="NY1" s="48"/>
      <c r="NZ1" s="48"/>
      <c r="OA1" s="48"/>
      <c r="OB1" s="48"/>
      <c r="OC1" s="48"/>
      <c r="OD1" s="48"/>
      <c r="OE1" s="48"/>
      <c r="OF1" s="48"/>
      <c r="OG1" s="48"/>
      <c r="OH1" s="48"/>
      <c r="OI1" s="48"/>
      <c r="OJ1" s="48"/>
      <c r="OK1" s="48"/>
      <c r="OL1" s="48"/>
      <c r="OM1" s="48"/>
      <c r="ON1" s="48"/>
      <c r="OO1" s="48"/>
      <c r="OP1" s="48"/>
      <c r="OQ1" s="48"/>
      <c r="OR1" s="48"/>
      <c r="OS1" s="48"/>
      <c r="OT1" s="48"/>
      <c r="OU1" s="48"/>
      <c r="OV1" s="48"/>
      <c r="OW1" s="48"/>
      <c r="OX1" s="48"/>
      <c r="OY1" s="48"/>
      <c r="OZ1" s="48"/>
      <c r="PA1" s="48"/>
      <c r="PB1" s="48"/>
      <c r="PC1" s="48"/>
      <c r="PD1" s="48"/>
      <c r="PE1" s="48"/>
      <c r="PF1" s="48"/>
      <c r="PG1" s="48"/>
      <c r="PH1" s="48"/>
      <c r="PI1" s="48"/>
      <c r="PJ1" s="48"/>
      <c r="PK1" s="48"/>
      <c r="PL1" s="48"/>
      <c r="PM1" s="48"/>
      <c r="PN1" s="48"/>
      <c r="PO1" s="48"/>
      <c r="PP1" s="48"/>
      <c r="PQ1" s="48"/>
      <c r="PR1" s="48"/>
      <c r="PS1" s="48"/>
      <c r="PT1" s="48"/>
      <c r="PU1" s="48"/>
      <c r="PV1" s="48"/>
      <c r="PW1" s="48"/>
      <c r="PX1" s="48"/>
      <c r="PY1" s="48"/>
      <c r="PZ1" s="48"/>
      <c r="QA1" s="48"/>
      <c r="QB1" s="48"/>
      <c r="QC1" s="48"/>
      <c r="QD1" s="48"/>
      <c r="QE1" s="48"/>
      <c r="QF1" s="48"/>
      <c r="QG1" s="48"/>
      <c r="QH1" s="48"/>
      <c r="QI1" s="48"/>
      <c r="QJ1" s="48"/>
      <c r="QK1" s="48"/>
      <c r="QL1" s="48"/>
      <c r="QM1" s="48"/>
      <c r="QN1" s="48"/>
      <c r="QO1" s="48"/>
      <c r="QP1" s="48"/>
      <c r="QQ1" s="48"/>
      <c r="QR1" s="48"/>
      <c r="QS1" s="48"/>
      <c r="QT1" s="48"/>
      <c r="QU1" s="48"/>
      <c r="QV1" s="48"/>
      <c r="QW1" s="48"/>
      <c r="QX1" s="48"/>
      <c r="QY1" s="48"/>
      <c r="QZ1" s="48"/>
      <c r="RA1" s="48"/>
      <c r="RB1" s="48"/>
      <c r="RC1" s="48"/>
      <c r="RD1" s="48"/>
      <c r="RE1" s="48"/>
      <c r="RF1" s="48"/>
      <c r="RG1" s="48"/>
      <c r="RH1" s="48"/>
      <c r="RI1" s="48"/>
      <c r="RJ1" s="48"/>
      <c r="RK1" s="48"/>
      <c r="RL1" s="48"/>
      <c r="RM1" s="48"/>
      <c r="RN1" s="48"/>
      <c r="RO1" s="48"/>
      <c r="RP1" s="48"/>
    </row>
    <row r="2" spans="1:484" s="15" customFormat="1" ht="14" x14ac:dyDescent="0.2">
      <c r="A2" s="35" t="s">
        <v>16</v>
      </c>
      <c r="B2" s="35" t="s">
        <v>30</v>
      </c>
      <c r="C2" s="35" t="s">
        <v>523</v>
      </c>
      <c r="D2" s="6" t="s">
        <v>29</v>
      </c>
      <c r="E2" s="40">
        <v>16</v>
      </c>
      <c r="F2" s="36">
        <v>34</v>
      </c>
      <c r="G2" s="37">
        <v>11.75667</v>
      </c>
      <c r="H2" s="38">
        <v>53107.692309999999</v>
      </c>
      <c r="I2" s="39">
        <v>30.6875</v>
      </c>
      <c r="J2" s="41">
        <f>salaries!K2</f>
        <v>6</v>
      </c>
      <c r="K2" s="52">
        <f>salaries!L2</f>
        <v>210</v>
      </c>
      <c r="L2" s="44">
        <f>K2/J2</f>
        <v>35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  <c r="IT2" s="18"/>
      <c r="IU2" s="18"/>
      <c r="IV2" s="18"/>
      <c r="IW2" s="18"/>
      <c r="IX2" s="18"/>
      <c r="IY2" s="18"/>
      <c r="IZ2" s="18"/>
      <c r="JA2" s="18"/>
      <c r="JB2" s="18"/>
      <c r="JC2" s="18"/>
      <c r="JD2" s="18"/>
      <c r="JE2" s="18"/>
      <c r="JF2" s="18"/>
      <c r="JG2" s="18"/>
      <c r="JH2" s="18"/>
      <c r="JI2" s="18"/>
      <c r="JJ2" s="18"/>
      <c r="JK2" s="18"/>
      <c r="JL2" s="18"/>
      <c r="JM2" s="18"/>
      <c r="JN2" s="18"/>
      <c r="JO2" s="18"/>
      <c r="JP2" s="18"/>
      <c r="JQ2" s="18"/>
      <c r="JR2" s="18"/>
      <c r="JS2" s="18"/>
      <c r="JT2" s="18"/>
      <c r="JU2" s="18"/>
      <c r="JV2" s="18"/>
      <c r="JW2" s="18"/>
      <c r="JX2" s="18"/>
      <c r="JY2" s="18"/>
      <c r="JZ2" s="18"/>
      <c r="KA2" s="18"/>
      <c r="KB2" s="18"/>
      <c r="KC2" s="18"/>
      <c r="KD2" s="18"/>
      <c r="KE2" s="18"/>
      <c r="KF2" s="18"/>
      <c r="KG2" s="18"/>
      <c r="KH2" s="18"/>
      <c r="KI2" s="18"/>
      <c r="KJ2" s="18"/>
      <c r="KK2" s="18"/>
      <c r="KL2" s="18"/>
      <c r="KM2" s="18"/>
      <c r="KN2" s="18"/>
      <c r="KO2" s="18"/>
      <c r="KP2" s="18"/>
      <c r="KQ2" s="18"/>
      <c r="KR2" s="18"/>
      <c r="KS2" s="18"/>
      <c r="KT2" s="18"/>
      <c r="KU2" s="18"/>
      <c r="KV2" s="18"/>
      <c r="KW2" s="18"/>
      <c r="KX2" s="18"/>
      <c r="KY2" s="18"/>
      <c r="KZ2" s="18"/>
      <c r="LA2" s="18"/>
      <c r="LB2" s="18"/>
      <c r="LC2" s="18"/>
      <c r="LD2" s="18"/>
      <c r="LE2" s="18"/>
      <c r="LF2" s="18"/>
      <c r="LG2" s="18"/>
      <c r="LH2" s="18"/>
      <c r="LI2" s="18"/>
      <c r="LJ2" s="18"/>
      <c r="LK2" s="18"/>
      <c r="LL2" s="18"/>
      <c r="LM2" s="18"/>
      <c r="LN2" s="18"/>
      <c r="LO2" s="18"/>
      <c r="LP2" s="18"/>
      <c r="LQ2" s="18"/>
      <c r="LR2" s="18"/>
      <c r="LS2" s="18"/>
      <c r="LT2" s="18"/>
      <c r="LU2" s="18"/>
      <c r="LV2" s="18"/>
      <c r="LW2" s="18"/>
      <c r="LX2" s="18"/>
      <c r="LY2" s="18"/>
      <c r="LZ2" s="18"/>
      <c r="MA2" s="18"/>
      <c r="MB2" s="18"/>
      <c r="MC2" s="18"/>
      <c r="MD2" s="18"/>
      <c r="ME2" s="18"/>
      <c r="MF2" s="18"/>
      <c r="MG2" s="18"/>
      <c r="MH2" s="18"/>
      <c r="MI2" s="18"/>
      <c r="MJ2" s="18"/>
      <c r="MK2" s="18"/>
      <c r="ML2" s="18"/>
      <c r="MM2" s="18"/>
      <c r="MN2" s="18"/>
      <c r="MO2" s="18"/>
      <c r="MP2" s="18"/>
      <c r="MQ2" s="18"/>
      <c r="MR2" s="18"/>
      <c r="MS2" s="18"/>
      <c r="MT2" s="18"/>
      <c r="MU2" s="18"/>
      <c r="MV2" s="18"/>
      <c r="MW2" s="18"/>
      <c r="MX2" s="18"/>
      <c r="MY2" s="18"/>
      <c r="MZ2" s="18"/>
      <c r="NA2" s="18"/>
      <c r="NB2" s="18"/>
      <c r="NC2" s="18"/>
      <c r="ND2" s="18"/>
      <c r="NE2" s="18"/>
      <c r="NF2" s="18"/>
      <c r="NG2" s="18"/>
      <c r="NH2" s="18"/>
      <c r="NI2" s="18"/>
      <c r="NJ2" s="18"/>
      <c r="NK2" s="18"/>
      <c r="NL2" s="18"/>
      <c r="NM2" s="18"/>
      <c r="NN2" s="18"/>
      <c r="NO2" s="18"/>
      <c r="NP2" s="18"/>
      <c r="NQ2" s="18"/>
      <c r="NR2" s="18"/>
      <c r="NS2" s="18"/>
      <c r="NT2" s="18"/>
      <c r="NU2" s="18"/>
      <c r="NV2" s="18"/>
      <c r="NW2" s="18"/>
      <c r="NX2" s="18"/>
      <c r="NY2" s="18"/>
      <c r="NZ2" s="18"/>
      <c r="OA2" s="18"/>
      <c r="OB2" s="18"/>
      <c r="OC2" s="18"/>
      <c r="OD2" s="18"/>
      <c r="OE2" s="18"/>
      <c r="OF2" s="18"/>
      <c r="OG2" s="18"/>
      <c r="OH2" s="18"/>
      <c r="OI2" s="18"/>
      <c r="OJ2" s="18"/>
      <c r="OK2" s="18"/>
      <c r="OL2" s="18"/>
      <c r="OM2" s="18"/>
      <c r="ON2" s="18"/>
      <c r="OO2" s="18"/>
      <c r="OP2" s="18"/>
      <c r="OQ2" s="18"/>
      <c r="OR2" s="18"/>
      <c r="OS2" s="18"/>
      <c r="OT2" s="18"/>
      <c r="OU2" s="18"/>
      <c r="OV2" s="18"/>
      <c r="OW2" s="18"/>
      <c r="OX2" s="18"/>
      <c r="OY2" s="18"/>
      <c r="OZ2" s="18"/>
      <c r="PA2" s="18"/>
      <c r="PB2" s="18"/>
      <c r="PC2" s="18"/>
      <c r="PD2" s="18"/>
      <c r="PE2" s="18"/>
      <c r="PF2" s="18"/>
      <c r="PG2" s="18"/>
      <c r="PH2" s="18"/>
      <c r="PI2" s="18"/>
      <c r="PJ2" s="18"/>
      <c r="PK2" s="18"/>
      <c r="PL2" s="18"/>
      <c r="PM2" s="18"/>
      <c r="PN2" s="18"/>
      <c r="PO2" s="18"/>
      <c r="PP2" s="18"/>
      <c r="PQ2" s="18"/>
      <c r="PR2" s="18"/>
      <c r="PS2" s="18"/>
      <c r="PT2" s="18"/>
      <c r="PU2" s="18"/>
      <c r="PV2" s="18"/>
      <c r="PW2" s="18"/>
      <c r="PX2" s="18"/>
      <c r="PY2" s="18"/>
      <c r="PZ2" s="18"/>
      <c r="QA2" s="18"/>
      <c r="QB2" s="18"/>
      <c r="QC2" s="18"/>
      <c r="QD2" s="18"/>
      <c r="QE2" s="18"/>
      <c r="QF2" s="18"/>
      <c r="QG2" s="18"/>
      <c r="QH2" s="18"/>
      <c r="QI2" s="18"/>
      <c r="QJ2" s="18"/>
      <c r="QK2" s="18"/>
      <c r="QL2" s="18"/>
      <c r="QM2" s="18"/>
      <c r="QN2" s="18"/>
      <c r="QO2" s="18"/>
      <c r="QP2" s="18"/>
      <c r="QQ2" s="18"/>
      <c r="QR2" s="18"/>
      <c r="QS2" s="18"/>
      <c r="QT2" s="18"/>
      <c r="QU2" s="18"/>
      <c r="QV2" s="18"/>
      <c r="QW2" s="18"/>
      <c r="QX2" s="18"/>
      <c r="QY2" s="18"/>
      <c r="QZ2" s="18"/>
      <c r="RA2" s="18"/>
      <c r="RB2" s="18"/>
      <c r="RC2" s="18"/>
      <c r="RD2" s="18"/>
      <c r="RE2" s="18"/>
      <c r="RF2" s="18"/>
      <c r="RG2" s="18"/>
      <c r="RH2" s="18"/>
      <c r="RI2" s="18"/>
      <c r="RJ2" s="18"/>
      <c r="RK2" s="18"/>
      <c r="RL2" s="18"/>
      <c r="RM2" s="18"/>
      <c r="RN2" s="18"/>
      <c r="RO2" s="18"/>
      <c r="RP2" s="18"/>
    </row>
    <row r="3" spans="1:484" s="2" customFormat="1" ht="14" x14ac:dyDescent="0.2">
      <c r="A3" s="35" t="s">
        <v>85</v>
      </c>
      <c r="B3" s="35" t="s">
        <v>439</v>
      </c>
      <c r="C3" s="35" t="s">
        <v>563</v>
      </c>
      <c r="D3" s="6" t="s">
        <v>438</v>
      </c>
      <c r="E3" s="40">
        <v>9</v>
      </c>
      <c r="F3" s="36">
        <v>23</v>
      </c>
      <c r="G3" s="37">
        <v>11.865</v>
      </c>
      <c r="H3" s="38">
        <v>41699.85714</v>
      </c>
      <c r="I3" s="39">
        <v>31</v>
      </c>
      <c r="J3" s="40">
        <f>salaries!K19</f>
        <v>4</v>
      </c>
      <c r="K3" s="52">
        <f>salaries!L19</f>
        <v>105</v>
      </c>
      <c r="L3" s="44">
        <f t="shared" ref="L3:L49" si="0">K3/J3</f>
        <v>26.25</v>
      </c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  <c r="IW3" s="17"/>
      <c r="IX3" s="17"/>
      <c r="IY3" s="17"/>
      <c r="IZ3" s="17"/>
      <c r="JA3" s="17"/>
      <c r="JB3" s="17"/>
      <c r="JC3" s="17"/>
      <c r="JD3" s="17"/>
      <c r="JE3" s="17"/>
      <c r="JF3" s="17"/>
      <c r="JG3" s="17"/>
      <c r="JH3" s="17"/>
      <c r="JI3" s="17"/>
      <c r="JJ3" s="17"/>
      <c r="JK3" s="17"/>
      <c r="JL3" s="17"/>
      <c r="JM3" s="17"/>
      <c r="JN3" s="17"/>
      <c r="JO3" s="17"/>
      <c r="JP3" s="17"/>
      <c r="JQ3" s="17"/>
      <c r="JR3" s="17"/>
      <c r="JS3" s="17"/>
      <c r="JT3" s="17"/>
      <c r="JU3" s="17"/>
      <c r="JV3" s="17"/>
      <c r="JW3" s="17"/>
      <c r="JX3" s="17"/>
      <c r="JY3" s="17"/>
      <c r="JZ3" s="17"/>
      <c r="KA3" s="17"/>
      <c r="KB3" s="17"/>
      <c r="KC3" s="17"/>
      <c r="KD3" s="17"/>
      <c r="KE3" s="17"/>
      <c r="KF3" s="17"/>
      <c r="KG3" s="17"/>
      <c r="KH3" s="17"/>
      <c r="KI3" s="17"/>
      <c r="KJ3" s="17"/>
      <c r="KK3" s="17"/>
      <c r="KL3" s="17"/>
      <c r="KM3" s="17"/>
      <c r="KN3" s="17"/>
      <c r="KO3" s="17"/>
      <c r="KP3" s="17"/>
      <c r="KQ3" s="17"/>
      <c r="KR3" s="17"/>
      <c r="KS3" s="17"/>
      <c r="KT3" s="17"/>
      <c r="KU3" s="17"/>
      <c r="KV3" s="17"/>
      <c r="KW3" s="17"/>
      <c r="KX3" s="17"/>
      <c r="KY3" s="17"/>
      <c r="KZ3" s="17"/>
      <c r="LA3" s="17"/>
      <c r="LB3" s="17"/>
      <c r="LC3" s="17"/>
      <c r="LD3" s="17"/>
      <c r="LE3" s="17"/>
      <c r="LF3" s="17"/>
      <c r="LG3" s="17"/>
      <c r="LH3" s="17"/>
      <c r="LI3" s="17"/>
      <c r="LJ3" s="17"/>
      <c r="LK3" s="17"/>
      <c r="LL3" s="17"/>
      <c r="LM3" s="17"/>
      <c r="LN3" s="17"/>
      <c r="LO3" s="17"/>
      <c r="LP3" s="17"/>
      <c r="LQ3" s="17"/>
      <c r="LR3" s="17"/>
      <c r="LS3" s="17"/>
      <c r="LT3" s="17"/>
      <c r="LU3" s="17"/>
      <c r="LV3" s="17"/>
      <c r="LW3" s="17"/>
      <c r="LX3" s="17"/>
      <c r="LY3" s="17"/>
      <c r="LZ3" s="17"/>
      <c r="MA3" s="17"/>
      <c r="MB3" s="17"/>
      <c r="MC3" s="17"/>
      <c r="MD3" s="17"/>
      <c r="ME3" s="17"/>
      <c r="MF3" s="17"/>
      <c r="MG3" s="17"/>
      <c r="MH3" s="17"/>
      <c r="MI3" s="17"/>
      <c r="MJ3" s="17"/>
      <c r="MK3" s="17"/>
      <c r="ML3" s="17"/>
      <c r="MM3" s="17"/>
      <c r="MN3" s="17"/>
      <c r="MO3" s="17"/>
      <c r="MP3" s="17"/>
      <c r="MQ3" s="17"/>
      <c r="MR3" s="17"/>
      <c r="MS3" s="17"/>
      <c r="MT3" s="17"/>
      <c r="MU3" s="17"/>
      <c r="MV3" s="17"/>
      <c r="MW3" s="17"/>
      <c r="MX3" s="17"/>
      <c r="MY3" s="17"/>
      <c r="MZ3" s="17"/>
      <c r="NA3" s="17"/>
      <c r="NB3" s="17"/>
      <c r="NC3" s="17"/>
      <c r="ND3" s="17"/>
      <c r="NE3" s="17"/>
      <c r="NF3" s="17"/>
      <c r="NG3" s="17"/>
      <c r="NH3" s="17"/>
      <c r="NI3" s="17"/>
      <c r="NJ3" s="17"/>
      <c r="NK3" s="17"/>
      <c r="NL3" s="17"/>
      <c r="NM3" s="17"/>
      <c r="NN3" s="17"/>
      <c r="NO3" s="17"/>
      <c r="NP3" s="17"/>
      <c r="NQ3" s="17"/>
      <c r="NR3" s="17"/>
      <c r="NS3" s="17"/>
      <c r="NT3" s="17"/>
      <c r="NU3" s="17"/>
      <c r="NV3" s="17"/>
      <c r="NW3" s="17"/>
      <c r="NX3" s="17"/>
      <c r="NY3" s="17"/>
      <c r="NZ3" s="17"/>
      <c r="OA3" s="17"/>
      <c r="OB3" s="17"/>
      <c r="OC3" s="17"/>
      <c r="OD3" s="17"/>
      <c r="OE3" s="17"/>
      <c r="OF3" s="17"/>
      <c r="OG3" s="17"/>
      <c r="OH3" s="17"/>
      <c r="OI3" s="17"/>
      <c r="OJ3" s="17"/>
      <c r="OK3" s="17"/>
      <c r="OL3" s="17"/>
      <c r="OM3" s="17"/>
      <c r="ON3" s="17"/>
      <c r="OO3" s="17"/>
      <c r="OP3" s="17"/>
      <c r="OQ3" s="17"/>
      <c r="OR3" s="17"/>
      <c r="OS3" s="17"/>
      <c r="OT3" s="17"/>
      <c r="OU3" s="17"/>
      <c r="OV3" s="17"/>
      <c r="OW3" s="17"/>
      <c r="OX3" s="17"/>
      <c r="OY3" s="17"/>
      <c r="OZ3" s="17"/>
      <c r="PA3" s="17"/>
      <c r="PB3" s="17"/>
      <c r="PC3" s="17"/>
      <c r="PD3" s="17"/>
      <c r="PE3" s="17"/>
      <c r="PF3" s="17"/>
      <c r="PG3" s="17"/>
      <c r="PH3" s="17"/>
      <c r="PI3" s="17"/>
      <c r="PJ3" s="17"/>
      <c r="PK3" s="17"/>
      <c r="PL3" s="17"/>
      <c r="PM3" s="17"/>
      <c r="PN3" s="17"/>
      <c r="PO3" s="17"/>
      <c r="PP3" s="17"/>
      <c r="PQ3" s="17"/>
      <c r="PR3" s="17"/>
      <c r="PS3" s="17"/>
      <c r="PT3" s="17"/>
      <c r="PU3" s="17"/>
      <c r="PV3" s="17"/>
      <c r="PW3" s="17"/>
      <c r="PX3" s="17"/>
      <c r="PY3" s="17"/>
      <c r="PZ3" s="17"/>
      <c r="QA3" s="17"/>
      <c r="QB3" s="17"/>
      <c r="QC3" s="17"/>
      <c r="QD3" s="17"/>
      <c r="QE3" s="17"/>
      <c r="QF3" s="17"/>
      <c r="QG3" s="17"/>
      <c r="QH3" s="17"/>
      <c r="QI3" s="17"/>
      <c r="QJ3" s="17"/>
      <c r="QK3" s="17"/>
      <c r="QL3" s="17"/>
      <c r="QM3" s="17"/>
      <c r="QN3" s="17"/>
      <c r="QO3" s="17"/>
      <c r="QP3" s="17"/>
      <c r="QQ3" s="17"/>
      <c r="QR3" s="17"/>
      <c r="QS3" s="17"/>
      <c r="QT3" s="17"/>
      <c r="QU3" s="17"/>
      <c r="QV3" s="17"/>
      <c r="QW3" s="17"/>
      <c r="QX3" s="17"/>
      <c r="QY3" s="17"/>
      <c r="QZ3" s="17"/>
      <c r="RA3" s="17"/>
      <c r="RB3" s="17"/>
      <c r="RC3" s="17"/>
      <c r="RD3" s="17"/>
      <c r="RE3" s="17"/>
      <c r="RF3" s="17"/>
      <c r="RG3" s="17"/>
      <c r="RH3" s="17"/>
      <c r="RI3" s="17"/>
      <c r="RJ3" s="17"/>
      <c r="RK3" s="17"/>
      <c r="RL3" s="17"/>
      <c r="RM3" s="17"/>
      <c r="RN3" s="17"/>
      <c r="RO3" s="17"/>
      <c r="RP3" s="17"/>
    </row>
    <row r="4" spans="1:484" s="2" customFormat="1" ht="14" x14ac:dyDescent="0.2">
      <c r="A4" s="35" t="s">
        <v>27</v>
      </c>
      <c r="B4" s="35" t="s">
        <v>235</v>
      </c>
      <c r="C4" s="35" t="s">
        <v>544</v>
      </c>
      <c r="D4" s="6" t="s">
        <v>234</v>
      </c>
      <c r="E4" s="40">
        <v>18</v>
      </c>
      <c r="F4" s="36">
        <v>19</v>
      </c>
      <c r="G4" s="37">
        <v>17.65222</v>
      </c>
      <c r="H4" s="38">
        <v>0</v>
      </c>
      <c r="I4" s="39">
        <v>25.5</v>
      </c>
      <c r="J4" s="40">
        <f>salaries!K29</f>
        <v>4</v>
      </c>
      <c r="K4" s="52">
        <f>salaries!L29</f>
        <v>124</v>
      </c>
      <c r="L4" s="44">
        <f t="shared" si="0"/>
        <v>31</v>
      </c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17"/>
      <c r="IV4" s="17"/>
      <c r="IW4" s="17"/>
      <c r="IX4" s="17"/>
      <c r="IY4" s="17"/>
      <c r="IZ4" s="17"/>
      <c r="JA4" s="17"/>
      <c r="JB4" s="17"/>
      <c r="JC4" s="17"/>
      <c r="JD4" s="17"/>
      <c r="JE4" s="17"/>
      <c r="JF4" s="17"/>
      <c r="JG4" s="17"/>
      <c r="JH4" s="17"/>
      <c r="JI4" s="17"/>
      <c r="JJ4" s="17"/>
      <c r="JK4" s="17"/>
      <c r="JL4" s="17"/>
      <c r="JM4" s="17"/>
      <c r="JN4" s="17"/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  <c r="JZ4" s="17"/>
      <c r="KA4" s="17"/>
      <c r="KB4" s="17"/>
      <c r="KC4" s="17"/>
      <c r="KD4" s="17"/>
      <c r="KE4" s="17"/>
      <c r="KF4" s="17"/>
      <c r="KG4" s="17"/>
      <c r="KH4" s="17"/>
      <c r="KI4" s="17"/>
      <c r="KJ4" s="17"/>
      <c r="KK4" s="17"/>
      <c r="KL4" s="17"/>
      <c r="KM4" s="17"/>
      <c r="KN4" s="17"/>
      <c r="KO4" s="17"/>
      <c r="KP4" s="17"/>
      <c r="KQ4" s="17"/>
      <c r="KR4" s="17"/>
      <c r="KS4" s="17"/>
      <c r="KT4" s="17"/>
      <c r="KU4" s="17"/>
      <c r="KV4" s="17"/>
      <c r="KW4" s="17"/>
      <c r="KX4" s="17"/>
      <c r="KY4" s="17"/>
      <c r="KZ4" s="17"/>
      <c r="LA4" s="17"/>
      <c r="LB4" s="17"/>
      <c r="LC4" s="17"/>
      <c r="LD4" s="17"/>
      <c r="LE4" s="17"/>
      <c r="LF4" s="17"/>
      <c r="LG4" s="17"/>
      <c r="LH4" s="17"/>
      <c r="LI4" s="17"/>
      <c r="LJ4" s="17"/>
      <c r="LK4" s="17"/>
      <c r="LL4" s="17"/>
      <c r="LM4" s="17"/>
      <c r="LN4" s="17"/>
      <c r="LO4" s="17"/>
      <c r="LP4" s="17"/>
      <c r="LQ4" s="17"/>
      <c r="LR4" s="17"/>
      <c r="LS4" s="17"/>
      <c r="LT4" s="17"/>
      <c r="LU4" s="17"/>
      <c r="LV4" s="17"/>
      <c r="LW4" s="17"/>
      <c r="LX4" s="17"/>
      <c r="LY4" s="17"/>
      <c r="LZ4" s="17"/>
      <c r="MA4" s="17"/>
      <c r="MB4" s="17"/>
      <c r="MC4" s="17"/>
      <c r="MD4" s="17"/>
      <c r="ME4" s="17"/>
      <c r="MF4" s="17"/>
      <c r="MG4" s="17"/>
      <c r="MH4" s="17"/>
      <c r="MI4" s="17"/>
      <c r="MJ4" s="17"/>
      <c r="MK4" s="17"/>
      <c r="ML4" s="17"/>
      <c r="MM4" s="17"/>
      <c r="MN4" s="17"/>
      <c r="MO4" s="17"/>
      <c r="MP4" s="17"/>
      <c r="MQ4" s="17"/>
      <c r="MR4" s="17"/>
      <c r="MS4" s="17"/>
      <c r="MT4" s="17"/>
      <c r="MU4" s="17"/>
      <c r="MV4" s="17"/>
      <c r="MW4" s="17"/>
      <c r="MX4" s="17"/>
      <c r="MY4" s="17"/>
      <c r="MZ4" s="17"/>
      <c r="NA4" s="17"/>
      <c r="NB4" s="17"/>
      <c r="NC4" s="17"/>
      <c r="ND4" s="17"/>
      <c r="NE4" s="17"/>
      <c r="NF4" s="17"/>
      <c r="NG4" s="17"/>
      <c r="NH4" s="17"/>
      <c r="NI4" s="17"/>
      <c r="NJ4" s="17"/>
      <c r="NK4" s="17"/>
      <c r="NL4" s="17"/>
      <c r="NM4" s="17"/>
      <c r="NN4" s="17"/>
      <c r="NO4" s="17"/>
      <c r="NP4" s="17"/>
      <c r="NQ4" s="17"/>
      <c r="NR4" s="17"/>
      <c r="NS4" s="17"/>
      <c r="NT4" s="17"/>
      <c r="NU4" s="17"/>
      <c r="NV4" s="17"/>
      <c r="NW4" s="17"/>
      <c r="NX4" s="17"/>
      <c r="NY4" s="17"/>
      <c r="NZ4" s="17"/>
      <c r="OA4" s="17"/>
      <c r="OB4" s="17"/>
      <c r="OC4" s="17"/>
      <c r="OD4" s="17"/>
      <c r="OE4" s="17"/>
      <c r="OF4" s="17"/>
      <c r="OG4" s="17"/>
      <c r="OH4" s="17"/>
      <c r="OI4" s="17"/>
      <c r="OJ4" s="17"/>
      <c r="OK4" s="17"/>
      <c r="OL4" s="17"/>
      <c r="OM4" s="17"/>
      <c r="ON4" s="17"/>
      <c r="OO4" s="17"/>
      <c r="OP4" s="17"/>
      <c r="OQ4" s="17"/>
      <c r="OR4" s="17"/>
      <c r="OS4" s="17"/>
      <c r="OT4" s="17"/>
      <c r="OU4" s="17"/>
      <c r="OV4" s="17"/>
      <c r="OW4" s="17"/>
      <c r="OX4" s="17"/>
      <c r="OY4" s="17"/>
      <c r="OZ4" s="17"/>
      <c r="PA4" s="17"/>
      <c r="PB4" s="17"/>
      <c r="PC4" s="17"/>
      <c r="PD4" s="17"/>
      <c r="PE4" s="17"/>
      <c r="PF4" s="17"/>
      <c r="PG4" s="17"/>
      <c r="PH4" s="17"/>
      <c r="PI4" s="17"/>
      <c r="PJ4" s="17"/>
      <c r="PK4" s="17"/>
      <c r="PL4" s="17"/>
      <c r="PM4" s="17"/>
      <c r="PN4" s="17"/>
      <c r="PO4" s="17"/>
      <c r="PP4" s="17"/>
      <c r="PQ4" s="17"/>
      <c r="PR4" s="17"/>
      <c r="PS4" s="17"/>
      <c r="PT4" s="17"/>
      <c r="PU4" s="17"/>
      <c r="PV4" s="17"/>
      <c r="PW4" s="17"/>
      <c r="PX4" s="17"/>
      <c r="PY4" s="17"/>
      <c r="PZ4" s="17"/>
      <c r="QA4" s="17"/>
      <c r="QB4" s="17"/>
      <c r="QC4" s="17"/>
      <c r="QD4" s="17"/>
      <c r="QE4" s="17"/>
      <c r="QF4" s="17"/>
      <c r="QG4" s="17"/>
      <c r="QH4" s="17"/>
      <c r="QI4" s="17"/>
      <c r="QJ4" s="17"/>
      <c r="QK4" s="17"/>
      <c r="QL4" s="17"/>
      <c r="QM4" s="17"/>
      <c r="QN4" s="17"/>
      <c r="QO4" s="17"/>
      <c r="QP4" s="17"/>
      <c r="QQ4" s="17"/>
      <c r="QR4" s="17"/>
      <c r="QS4" s="17"/>
      <c r="QT4" s="17"/>
      <c r="QU4" s="17"/>
      <c r="QV4" s="17"/>
      <c r="QW4" s="17"/>
      <c r="QX4" s="17"/>
      <c r="QY4" s="17"/>
      <c r="QZ4" s="17"/>
      <c r="RA4" s="17"/>
      <c r="RB4" s="17"/>
      <c r="RC4" s="17"/>
      <c r="RD4" s="17"/>
      <c r="RE4" s="17"/>
      <c r="RF4" s="17"/>
      <c r="RG4" s="17"/>
      <c r="RH4" s="17"/>
      <c r="RI4" s="17"/>
      <c r="RJ4" s="17"/>
      <c r="RK4" s="17"/>
      <c r="RL4" s="17"/>
      <c r="RM4" s="17"/>
      <c r="RN4" s="17"/>
      <c r="RO4" s="17"/>
      <c r="RP4" s="17"/>
    </row>
    <row r="5" spans="1:484" s="2" customFormat="1" ht="14" x14ac:dyDescent="0.2">
      <c r="A5" s="35" t="s">
        <v>27</v>
      </c>
      <c r="B5" s="35" t="s">
        <v>348</v>
      </c>
      <c r="C5" s="35" t="s">
        <v>557</v>
      </c>
      <c r="D5" s="6" t="s">
        <v>347</v>
      </c>
      <c r="E5" s="40">
        <v>8</v>
      </c>
      <c r="F5" s="36">
        <v>8</v>
      </c>
      <c r="G5" s="37">
        <v>11.713329999999999</v>
      </c>
      <c r="H5" s="38">
        <v>8558.5</v>
      </c>
      <c r="I5" s="39">
        <v>12.375</v>
      </c>
      <c r="J5" s="40">
        <f>salaries!K48</f>
        <v>1</v>
      </c>
      <c r="K5" s="52">
        <f>salaries!L48</f>
        <v>26</v>
      </c>
      <c r="L5" s="44">
        <f t="shared" si="0"/>
        <v>26</v>
      </c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  <c r="IX5" s="17"/>
      <c r="IY5" s="17"/>
      <c r="IZ5" s="17"/>
      <c r="JA5" s="17"/>
      <c r="JB5" s="17"/>
      <c r="JC5" s="17"/>
      <c r="JD5" s="17"/>
      <c r="JE5" s="17"/>
      <c r="JF5" s="17"/>
      <c r="JG5" s="17"/>
      <c r="JH5" s="17"/>
      <c r="JI5" s="17"/>
      <c r="JJ5" s="17"/>
      <c r="JK5" s="17"/>
      <c r="JL5" s="17"/>
      <c r="JM5" s="17"/>
      <c r="JN5" s="17"/>
      <c r="JO5" s="17"/>
      <c r="JP5" s="17"/>
      <c r="JQ5" s="17"/>
      <c r="JR5" s="17"/>
      <c r="JS5" s="17"/>
      <c r="JT5" s="17"/>
      <c r="JU5" s="17"/>
      <c r="JV5" s="17"/>
      <c r="JW5" s="17"/>
      <c r="JX5" s="17"/>
      <c r="JY5" s="17"/>
      <c r="JZ5" s="17"/>
      <c r="KA5" s="17"/>
      <c r="KB5" s="17"/>
      <c r="KC5" s="17"/>
      <c r="KD5" s="17"/>
      <c r="KE5" s="17"/>
      <c r="KF5" s="17"/>
      <c r="KG5" s="17"/>
      <c r="KH5" s="17"/>
      <c r="KI5" s="17"/>
      <c r="KJ5" s="17"/>
      <c r="KK5" s="17"/>
      <c r="KL5" s="17"/>
      <c r="KM5" s="17"/>
      <c r="KN5" s="17"/>
      <c r="KO5" s="17"/>
      <c r="KP5" s="17"/>
      <c r="KQ5" s="17"/>
      <c r="KR5" s="17"/>
      <c r="KS5" s="17"/>
      <c r="KT5" s="17"/>
      <c r="KU5" s="17"/>
      <c r="KV5" s="17"/>
      <c r="KW5" s="17"/>
      <c r="KX5" s="17"/>
      <c r="KY5" s="17"/>
      <c r="KZ5" s="17"/>
      <c r="LA5" s="17"/>
      <c r="LB5" s="17"/>
      <c r="LC5" s="17"/>
      <c r="LD5" s="17"/>
      <c r="LE5" s="17"/>
      <c r="LF5" s="17"/>
      <c r="LG5" s="17"/>
      <c r="LH5" s="17"/>
      <c r="LI5" s="17"/>
      <c r="LJ5" s="17"/>
      <c r="LK5" s="17"/>
      <c r="LL5" s="17"/>
      <c r="LM5" s="17"/>
      <c r="LN5" s="17"/>
      <c r="LO5" s="17"/>
      <c r="LP5" s="17"/>
      <c r="LQ5" s="17"/>
      <c r="LR5" s="17"/>
      <c r="LS5" s="17"/>
      <c r="LT5" s="17"/>
      <c r="LU5" s="17"/>
      <c r="LV5" s="17"/>
      <c r="LW5" s="17"/>
      <c r="LX5" s="17"/>
      <c r="LY5" s="17"/>
      <c r="LZ5" s="17"/>
      <c r="MA5" s="17"/>
      <c r="MB5" s="17"/>
      <c r="MC5" s="17"/>
      <c r="MD5" s="17"/>
      <c r="ME5" s="17"/>
      <c r="MF5" s="17"/>
      <c r="MG5" s="17"/>
      <c r="MH5" s="17"/>
      <c r="MI5" s="17"/>
      <c r="MJ5" s="17"/>
      <c r="MK5" s="17"/>
      <c r="ML5" s="17"/>
      <c r="MM5" s="17"/>
      <c r="MN5" s="17"/>
      <c r="MO5" s="17"/>
      <c r="MP5" s="17"/>
      <c r="MQ5" s="17"/>
      <c r="MR5" s="17"/>
      <c r="MS5" s="17"/>
      <c r="MT5" s="17"/>
      <c r="MU5" s="17"/>
      <c r="MV5" s="17"/>
      <c r="MW5" s="17"/>
      <c r="MX5" s="17"/>
      <c r="MY5" s="17"/>
      <c r="MZ5" s="17"/>
      <c r="NA5" s="17"/>
      <c r="NB5" s="17"/>
      <c r="NC5" s="17"/>
      <c r="ND5" s="17"/>
      <c r="NE5" s="17"/>
      <c r="NF5" s="17"/>
      <c r="NG5" s="17"/>
      <c r="NH5" s="17"/>
      <c r="NI5" s="17"/>
      <c r="NJ5" s="17"/>
      <c r="NK5" s="17"/>
      <c r="NL5" s="17"/>
      <c r="NM5" s="17"/>
      <c r="NN5" s="17"/>
      <c r="NO5" s="17"/>
      <c r="NP5" s="17"/>
      <c r="NQ5" s="17"/>
      <c r="NR5" s="17"/>
      <c r="NS5" s="17"/>
      <c r="NT5" s="17"/>
      <c r="NU5" s="17"/>
      <c r="NV5" s="17"/>
      <c r="NW5" s="17"/>
      <c r="NX5" s="17"/>
      <c r="NY5" s="17"/>
      <c r="NZ5" s="17"/>
      <c r="OA5" s="17"/>
      <c r="OB5" s="17"/>
      <c r="OC5" s="17"/>
      <c r="OD5" s="17"/>
      <c r="OE5" s="17"/>
      <c r="OF5" s="17"/>
      <c r="OG5" s="17"/>
      <c r="OH5" s="17"/>
      <c r="OI5" s="17"/>
      <c r="OJ5" s="17"/>
      <c r="OK5" s="17"/>
      <c r="OL5" s="17"/>
      <c r="OM5" s="17"/>
      <c r="ON5" s="17"/>
      <c r="OO5" s="17"/>
      <c r="OP5" s="17"/>
      <c r="OQ5" s="17"/>
      <c r="OR5" s="17"/>
      <c r="OS5" s="17"/>
      <c r="OT5" s="17"/>
      <c r="OU5" s="17"/>
      <c r="OV5" s="17"/>
      <c r="OW5" s="17"/>
      <c r="OX5" s="17"/>
      <c r="OY5" s="17"/>
      <c r="OZ5" s="17"/>
      <c r="PA5" s="17"/>
      <c r="PB5" s="17"/>
      <c r="PC5" s="17"/>
      <c r="PD5" s="17"/>
      <c r="PE5" s="17"/>
      <c r="PF5" s="17"/>
      <c r="PG5" s="17"/>
      <c r="PH5" s="17"/>
      <c r="PI5" s="17"/>
      <c r="PJ5" s="17"/>
      <c r="PK5" s="17"/>
      <c r="PL5" s="17"/>
      <c r="PM5" s="17"/>
      <c r="PN5" s="17"/>
      <c r="PO5" s="17"/>
      <c r="PP5" s="17"/>
      <c r="PQ5" s="17"/>
      <c r="PR5" s="17"/>
      <c r="PS5" s="17"/>
      <c r="PT5" s="17"/>
      <c r="PU5" s="17"/>
      <c r="PV5" s="17"/>
      <c r="PW5" s="17"/>
      <c r="PX5" s="17"/>
      <c r="PY5" s="17"/>
      <c r="PZ5" s="17"/>
      <c r="QA5" s="17"/>
      <c r="QB5" s="17"/>
      <c r="QC5" s="17"/>
      <c r="QD5" s="17"/>
      <c r="QE5" s="17"/>
      <c r="QF5" s="17"/>
      <c r="QG5" s="17"/>
      <c r="QH5" s="17"/>
      <c r="QI5" s="17"/>
      <c r="QJ5" s="17"/>
      <c r="QK5" s="17"/>
      <c r="QL5" s="17"/>
      <c r="QM5" s="17"/>
      <c r="QN5" s="17"/>
      <c r="QO5" s="17"/>
      <c r="QP5" s="17"/>
      <c r="QQ5" s="17"/>
      <c r="QR5" s="17"/>
      <c r="QS5" s="17"/>
      <c r="QT5" s="17"/>
      <c r="QU5" s="17"/>
      <c r="QV5" s="17"/>
      <c r="QW5" s="17"/>
      <c r="QX5" s="17"/>
      <c r="QY5" s="17"/>
      <c r="QZ5" s="17"/>
      <c r="RA5" s="17"/>
      <c r="RB5" s="17"/>
      <c r="RC5" s="17"/>
      <c r="RD5" s="17"/>
      <c r="RE5" s="17"/>
      <c r="RF5" s="17"/>
      <c r="RG5" s="17"/>
      <c r="RH5" s="17"/>
      <c r="RI5" s="17"/>
      <c r="RJ5" s="17"/>
      <c r="RK5" s="17"/>
      <c r="RL5" s="17"/>
      <c r="RM5" s="17"/>
      <c r="RN5" s="17"/>
      <c r="RO5" s="17"/>
      <c r="RP5" s="17"/>
    </row>
    <row r="6" spans="1:484" s="2" customFormat="1" ht="14" x14ac:dyDescent="0.2">
      <c r="A6" s="35" t="s">
        <v>54</v>
      </c>
      <c r="B6" s="35" t="s">
        <v>59</v>
      </c>
      <c r="C6" s="35" t="s">
        <v>525</v>
      </c>
      <c r="D6" s="6" t="s">
        <v>58</v>
      </c>
      <c r="E6" s="40">
        <v>3</v>
      </c>
      <c r="F6" s="36">
        <v>3</v>
      </c>
      <c r="G6" s="37">
        <v>9</v>
      </c>
      <c r="H6" s="38">
        <v>50000</v>
      </c>
      <c r="I6" s="39">
        <v>29</v>
      </c>
      <c r="J6" s="40">
        <f>salaries!K57</f>
        <v>1</v>
      </c>
      <c r="K6" s="52">
        <f>salaries!L57</f>
        <v>40</v>
      </c>
      <c r="L6" s="44">
        <f t="shared" si="0"/>
        <v>40</v>
      </c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  <c r="IX6" s="17"/>
      <c r="IY6" s="17"/>
      <c r="IZ6" s="17"/>
      <c r="JA6" s="17"/>
      <c r="JB6" s="17"/>
      <c r="JC6" s="17"/>
      <c r="JD6" s="17"/>
      <c r="JE6" s="17"/>
      <c r="JF6" s="17"/>
      <c r="JG6" s="17"/>
      <c r="JH6" s="17"/>
      <c r="JI6" s="17"/>
      <c r="JJ6" s="17"/>
      <c r="JK6" s="17"/>
      <c r="JL6" s="17"/>
      <c r="JM6" s="17"/>
      <c r="JN6" s="17"/>
      <c r="JO6" s="17"/>
      <c r="JP6" s="17"/>
      <c r="JQ6" s="17"/>
      <c r="JR6" s="17"/>
      <c r="JS6" s="17"/>
      <c r="JT6" s="17"/>
      <c r="JU6" s="17"/>
      <c r="JV6" s="17"/>
      <c r="JW6" s="17"/>
      <c r="JX6" s="17"/>
      <c r="JY6" s="17"/>
      <c r="JZ6" s="17"/>
      <c r="KA6" s="17"/>
      <c r="KB6" s="17"/>
      <c r="KC6" s="17"/>
      <c r="KD6" s="17"/>
      <c r="KE6" s="17"/>
      <c r="KF6" s="17"/>
      <c r="KG6" s="17"/>
      <c r="KH6" s="17"/>
      <c r="KI6" s="17"/>
      <c r="KJ6" s="17"/>
      <c r="KK6" s="17"/>
      <c r="KL6" s="17"/>
      <c r="KM6" s="17"/>
      <c r="KN6" s="17"/>
      <c r="KO6" s="17"/>
      <c r="KP6" s="17"/>
      <c r="KQ6" s="17"/>
      <c r="KR6" s="17"/>
      <c r="KS6" s="17"/>
      <c r="KT6" s="17"/>
      <c r="KU6" s="17"/>
      <c r="KV6" s="17"/>
      <c r="KW6" s="17"/>
      <c r="KX6" s="17"/>
      <c r="KY6" s="17"/>
      <c r="KZ6" s="17"/>
      <c r="LA6" s="17"/>
      <c r="LB6" s="17"/>
      <c r="LC6" s="17"/>
      <c r="LD6" s="17"/>
      <c r="LE6" s="17"/>
      <c r="LF6" s="17"/>
      <c r="LG6" s="17"/>
      <c r="LH6" s="17"/>
      <c r="LI6" s="17"/>
      <c r="LJ6" s="17"/>
      <c r="LK6" s="17"/>
      <c r="LL6" s="17"/>
      <c r="LM6" s="17"/>
      <c r="LN6" s="17"/>
      <c r="LO6" s="17"/>
      <c r="LP6" s="17"/>
      <c r="LQ6" s="17"/>
      <c r="LR6" s="17"/>
      <c r="LS6" s="17"/>
      <c r="LT6" s="17"/>
      <c r="LU6" s="17"/>
      <c r="LV6" s="17"/>
      <c r="LW6" s="17"/>
      <c r="LX6" s="17"/>
      <c r="LY6" s="17"/>
      <c r="LZ6" s="17"/>
      <c r="MA6" s="17"/>
      <c r="MB6" s="17"/>
      <c r="MC6" s="17"/>
      <c r="MD6" s="17"/>
      <c r="ME6" s="17"/>
      <c r="MF6" s="17"/>
      <c r="MG6" s="17"/>
      <c r="MH6" s="17"/>
      <c r="MI6" s="17"/>
      <c r="MJ6" s="17"/>
      <c r="MK6" s="17"/>
      <c r="ML6" s="17"/>
      <c r="MM6" s="17"/>
      <c r="MN6" s="17"/>
      <c r="MO6" s="17"/>
      <c r="MP6" s="17"/>
      <c r="MQ6" s="17"/>
      <c r="MR6" s="17"/>
      <c r="MS6" s="17"/>
      <c r="MT6" s="17"/>
      <c r="MU6" s="17"/>
      <c r="MV6" s="17"/>
      <c r="MW6" s="17"/>
      <c r="MX6" s="17"/>
      <c r="MY6" s="17"/>
      <c r="MZ6" s="17"/>
      <c r="NA6" s="17"/>
      <c r="NB6" s="17"/>
      <c r="NC6" s="17"/>
      <c r="ND6" s="17"/>
      <c r="NE6" s="17"/>
      <c r="NF6" s="17"/>
      <c r="NG6" s="17"/>
      <c r="NH6" s="17"/>
      <c r="NI6" s="17"/>
      <c r="NJ6" s="17"/>
      <c r="NK6" s="17"/>
      <c r="NL6" s="17"/>
      <c r="NM6" s="17"/>
      <c r="NN6" s="17"/>
      <c r="NO6" s="17"/>
      <c r="NP6" s="17"/>
      <c r="NQ6" s="17"/>
      <c r="NR6" s="17"/>
      <c r="NS6" s="17"/>
      <c r="NT6" s="17"/>
      <c r="NU6" s="17"/>
      <c r="NV6" s="17"/>
      <c r="NW6" s="17"/>
      <c r="NX6" s="17"/>
      <c r="NY6" s="17"/>
      <c r="NZ6" s="17"/>
      <c r="OA6" s="17"/>
      <c r="OB6" s="17"/>
      <c r="OC6" s="17"/>
      <c r="OD6" s="17"/>
      <c r="OE6" s="17"/>
      <c r="OF6" s="17"/>
      <c r="OG6" s="17"/>
      <c r="OH6" s="17"/>
      <c r="OI6" s="17"/>
      <c r="OJ6" s="17"/>
      <c r="OK6" s="17"/>
      <c r="OL6" s="17"/>
      <c r="OM6" s="17"/>
      <c r="ON6" s="17"/>
      <c r="OO6" s="17"/>
      <c r="OP6" s="17"/>
      <c r="OQ6" s="17"/>
      <c r="OR6" s="17"/>
      <c r="OS6" s="17"/>
      <c r="OT6" s="17"/>
      <c r="OU6" s="17"/>
      <c r="OV6" s="17"/>
      <c r="OW6" s="17"/>
      <c r="OX6" s="17"/>
      <c r="OY6" s="17"/>
      <c r="OZ6" s="17"/>
      <c r="PA6" s="17"/>
      <c r="PB6" s="17"/>
      <c r="PC6" s="17"/>
      <c r="PD6" s="17"/>
      <c r="PE6" s="17"/>
      <c r="PF6" s="17"/>
      <c r="PG6" s="17"/>
      <c r="PH6" s="17"/>
      <c r="PI6" s="17"/>
      <c r="PJ6" s="17"/>
      <c r="PK6" s="17"/>
      <c r="PL6" s="17"/>
      <c r="PM6" s="17"/>
      <c r="PN6" s="17"/>
      <c r="PO6" s="17"/>
      <c r="PP6" s="17"/>
      <c r="PQ6" s="17"/>
      <c r="PR6" s="17"/>
      <c r="PS6" s="17"/>
      <c r="PT6" s="17"/>
      <c r="PU6" s="17"/>
      <c r="PV6" s="17"/>
      <c r="PW6" s="17"/>
      <c r="PX6" s="17"/>
      <c r="PY6" s="17"/>
      <c r="PZ6" s="17"/>
      <c r="QA6" s="17"/>
      <c r="QB6" s="17"/>
      <c r="QC6" s="17"/>
      <c r="QD6" s="17"/>
      <c r="QE6" s="17"/>
      <c r="QF6" s="17"/>
      <c r="QG6" s="17"/>
      <c r="QH6" s="17"/>
      <c r="QI6" s="17"/>
      <c r="QJ6" s="17"/>
      <c r="QK6" s="17"/>
      <c r="QL6" s="17"/>
      <c r="QM6" s="17"/>
      <c r="QN6" s="17"/>
      <c r="QO6" s="17"/>
      <c r="QP6" s="17"/>
      <c r="QQ6" s="17"/>
      <c r="QR6" s="17"/>
      <c r="QS6" s="17"/>
      <c r="QT6" s="17"/>
      <c r="QU6" s="17"/>
      <c r="QV6" s="17"/>
      <c r="QW6" s="17"/>
      <c r="QX6" s="17"/>
      <c r="QY6" s="17"/>
      <c r="QZ6" s="17"/>
      <c r="RA6" s="17"/>
      <c r="RB6" s="17"/>
      <c r="RC6" s="17"/>
      <c r="RD6" s="17"/>
      <c r="RE6" s="17"/>
      <c r="RF6" s="17"/>
      <c r="RG6" s="17"/>
      <c r="RH6" s="17"/>
      <c r="RI6" s="17"/>
      <c r="RJ6" s="17"/>
      <c r="RK6" s="17"/>
      <c r="RL6" s="17"/>
      <c r="RM6" s="17"/>
      <c r="RN6" s="17"/>
      <c r="RO6" s="17"/>
      <c r="RP6" s="17"/>
    </row>
    <row r="7" spans="1:484" s="2" customFormat="1" ht="14" x14ac:dyDescent="0.2">
      <c r="A7" s="35" t="s">
        <v>81</v>
      </c>
      <c r="B7" s="35" t="s">
        <v>111</v>
      </c>
      <c r="C7" s="35" t="s">
        <v>529</v>
      </c>
      <c r="D7" s="6" t="s">
        <v>110</v>
      </c>
      <c r="E7" s="40">
        <v>13</v>
      </c>
      <c r="F7" s="36">
        <v>13</v>
      </c>
      <c r="G7" s="37">
        <v>13.97364</v>
      </c>
      <c r="H7" s="38">
        <v>54064</v>
      </c>
      <c r="I7" s="39">
        <v>16.384620000000002</v>
      </c>
      <c r="J7" s="40">
        <f>salaries!K61</f>
        <v>4</v>
      </c>
      <c r="K7" s="52">
        <f>salaries!L61</f>
        <v>111.5</v>
      </c>
      <c r="L7" s="44">
        <f t="shared" si="0"/>
        <v>27.875</v>
      </c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</row>
    <row r="8" spans="1:484" s="2" customFormat="1" ht="14" x14ac:dyDescent="0.2">
      <c r="A8" s="35" t="s">
        <v>13</v>
      </c>
      <c r="B8" s="35" t="s">
        <v>72</v>
      </c>
      <c r="C8" s="35" t="s">
        <v>527</v>
      </c>
      <c r="D8" s="6" t="s">
        <v>71</v>
      </c>
      <c r="E8" s="40">
        <v>16</v>
      </c>
      <c r="F8" s="36">
        <v>31</v>
      </c>
      <c r="G8" s="37">
        <v>15.084289999999999</v>
      </c>
      <c r="H8" s="38">
        <v>44516.555560000001</v>
      </c>
      <c r="I8" s="39">
        <v>24.28125</v>
      </c>
      <c r="J8" s="40">
        <f>salaries!K75</f>
        <v>13</v>
      </c>
      <c r="K8" s="52">
        <f>salaries!L75</f>
        <v>228</v>
      </c>
      <c r="L8" s="44">
        <f t="shared" si="0"/>
        <v>17.53846153846154</v>
      </c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  <c r="IW8" s="17"/>
      <c r="IX8" s="17"/>
      <c r="IY8" s="17"/>
      <c r="IZ8" s="17"/>
      <c r="JA8" s="17"/>
      <c r="JB8" s="17"/>
      <c r="JC8" s="17"/>
      <c r="JD8" s="17"/>
      <c r="JE8" s="17"/>
      <c r="JF8" s="17"/>
      <c r="JG8" s="17"/>
      <c r="JH8" s="17"/>
      <c r="JI8" s="17"/>
      <c r="JJ8" s="17"/>
      <c r="JK8" s="17"/>
      <c r="JL8" s="17"/>
      <c r="JM8" s="17"/>
      <c r="JN8" s="17"/>
      <c r="JO8" s="17"/>
      <c r="JP8" s="17"/>
      <c r="JQ8" s="17"/>
      <c r="JR8" s="17"/>
      <c r="JS8" s="17"/>
      <c r="JT8" s="17"/>
      <c r="JU8" s="17"/>
      <c r="JV8" s="17"/>
      <c r="JW8" s="17"/>
      <c r="JX8" s="17"/>
      <c r="JY8" s="17"/>
      <c r="JZ8" s="17"/>
      <c r="KA8" s="17"/>
      <c r="KB8" s="17"/>
      <c r="KC8" s="17"/>
      <c r="KD8" s="17"/>
      <c r="KE8" s="17"/>
      <c r="KF8" s="17"/>
      <c r="KG8" s="17"/>
      <c r="KH8" s="17"/>
      <c r="KI8" s="17"/>
      <c r="KJ8" s="17"/>
      <c r="KK8" s="17"/>
      <c r="KL8" s="17"/>
      <c r="KM8" s="17"/>
      <c r="KN8" s="17"/>
      <c r="KO8" s="17"/>
      <c r="KP8" s="17"/>
      <c r="KQ8" s="17"/>
      <c r="KR8" s="17"/>
      <c r="KS8" s="17"/>
      <c r="KT8" s="17"/>
      <c r="KU8" s="17"/>
      <c r="KV8" s="17"/>
      <c r="KW8" s="17"/>
      <c r="KX8" s="17"/>
      <c r="KY8" s="17"/>
      <c r="KZ8" s="17"/>
      <c r="LA8" s="17"/>
      <c r="LB8" s="17"/>
      <c r="LC8" s="17"/>
      <c r="LD8" s="17"/>
      <c r="LE8" s="17"/>
      <c r="LF8" s="17"/>
      <c r="LG8" s="17"/>
      <c r="LH8" s="17"/>
      <c r="LI8" s="17"/>
      <c r="LJ8" s="17"/>
      <c r="LK8" s="17"/>
      <c r="LL8" s="17"/>
      <c r="LM8" s="17"/>
      <c r="LN8" s="17"/>
      <c r="LO8" s="17"/>
      <c r="LP8" s="17"/>
      <c r="LQ8" s="17"/>
      <c r="LR8" s="17"/>
      <c r="LS8" s="17"/>
      <c r="LT8" s="17"/>
      <c r="LU8" s="17"/>
      <c r="LV8" s="17"/>
      <c r="LW8" s="17"/>
      <c r="LX8" s="17"/>
      <c r="LY8" s="17"/>
      <c r="LZ8" s="17"/>
      <c r="MA8" s="17"/>
      <c r="MB8" s="17"/>
      <c r="MC8" s="17"/>
      <c r="MD8" s="17"/>
      <c r="ME8" s="17"/>
      <c r="MF8" s="17"/>
      <c r="MG8" s="17"/>
      <c r="MH8" s="17"/>
      <c r="MI8" s="17"/>
      <c r="MJ8" s="17"/>
      <c r="MK8" s="17"/>
      <c r="ML8" s="17"/>
      <c r="MM8" s="17"/>
      <c r="MN8" s="17"/>
      <c r="MO8" s="17"/>
      <c r="MP8" s="17"/>
      <c r="MQ8" s="17"/>
      <c r="MR8" s="17"/>
      <c r="MS8" s="17"/>
      <c r="MT8" s="17"/>
      <c r="MU8" s="17"/>
      <c r="MV8" s="17"/>
      <c r="MW8" s="17"/>
      <c r="MX8" s="17"/>
      <c r="MY8" s="17"/>
      <c r="MZ8" s="17"/>
      <c r="NA8" s="17"/>
      <c r="NB8" s="17"/>
      <c r="NC8" s="17"/>
      <c r="ND8" s="17"/>
      <c r="NE8" s="17"/>
      <c r="NF8" s="17"/>
      <c r="NG8" s="17"/>
      <c r="NH8" s="17"/>
      <c r="NI8" s="17"/>
      <c r="NJ8" s="17"/>
      <c r="NK8" s="17"/>
      <c r="NL8" s="17"/>
      <c r="NM8" s="17"/>
      <c r="NN8" s="17"/>
      <c r="NO8" s="17"/>
      <c r="NP8" s="17"/>
      <c r="NQ8" s="17"/>
      <c r="NR8" s="17"/>
      <c r="NS8" s="17"/>
      <c r="NT8" s="17"/>
      <c r="NU8" s="17"/>
      <c r="NV8" s="17"/>
      <c r="NW8" s="17"/>
      <c r="NX8" s="17"/>
      <c r="NY8" s="17"/>
      <c r="NZ8" s="17"/>
      <c r="OA8" s="17"/>
      <c r="OB8" s="17"/>
      <c r="OC8" s="17"/>
      <c r="OD8" s="17"/>
      <c r="OE8" s="17"/>
      <c r="OF8" s="17"/>
      <c r="OG8" s="17"/>
      <c r="OH8" s="17"/>
      <c r="OI8" s="17"/>
      <c r="OJ8" s="17"/>
      <c r="OK8" s="17"/>
      <c r="OL8" s="17"/>
      <c r="OM8" s="17"/>
      <c r="ON8" s="17"/>
      <c r="OO8" s="17"/>
      <c r="OP8" s="17"/>
      <c r="OQ8" s="17"/>
      <c r="OR8" s="17"/>
      <c r="OS8" s="17"/>
      <c r="OT8" s="17"/>
      <c r="OU8" s="17"/>
      <c r="OV8" s="17"/>
      <c r="OW8" s="17"/>
      <c r="OX8" s="17"/>
      <c r="OY8" s="17"/>
      <c r="OZ8" s="17"/>
      <c r="PA8" s="17"/>
      <c r="PB8" s="17"/>
      <c r="PC8" s="17"/>
      <c r="PD8" s="17"/>
      <c r="PE8" s="17"/>
      <c r="PF8" s="17"/>
      <c r="PG8" s="17"/>
      <c r="PH8" s="17"/>
      <c r="PI8" s="17"/>
      <c r="PJ8" s="17"/>
      <c r="PK8" s="17"/>
      <c r="PL8" s="17"/>
      <c r="PM8" s="17"/>
      <c r="PN8" s="17"/>
      <c r="PO8" s="17"/>
      <c r="PP8" s="17"/>
      <c r="PQ8" s="17"/>
      <c r="PR8" s="17"/>
      <c r="PS8" s="17"/>
      <c r="PT8" s="17"/>
      <c r="PU8" s="17"/>
      <c r="PV8" s="17"/>
      <c r="PW8" s="17"/>
      <c r="PX8" s="17"/>
      <c r="PY8" s="17"/>
      <c r="PZ8" s="17"/>
      <c r="QA8" s="17"/>
      <c r="QB8" s="17"/>
      <c r="QC8" s="17"/>
      <c r="QD8" s="17"/>
      <c r="QE8" s="17"/>
      <c r="QF8" s="17"/>
      <c r="QG8" s="17"/>
      <c r="QH8" s="17"/>
      <c r="QI8" s="17"/>
      <c r="QJ8" s="17"/>
      <c r="QK8" s="17"/>
      <c r="QL8" s="17"/>
      <c r="QM8" s="17"/>
      <c r="QN8" s="17"/>
      <c r="QO8" s="17"/>
      <c r="QP8" s="17"/>
      <c r="QQ8" s="17"/>
      <c r="QR8" s="17"/>
      <c r="QS8" s="17"/>
      <c r="QT8" s="17"/>
      <c r="QU8" s="17"/>
      <c r="QV8" s="17"/>
      <c r="QW8" s="17"/>
      <c r="QX8" s="17"/>
      <c r="QY8" s="17"/>
      <c r="QZ8" s="17"/>
      <c r="RA8" s="17"/>
      <c r="RB8" s="17"/>
      <c r="RC8" s="17"/>
      <c r="RD8" s="17"/>
      <c r="RE8" s="17"/>
      <c r="RF8" s="17"/>
      <c r="RG8" s="17"/>
      <c r="RH8" s="17"/>
      <c r="RI8" s="17"/>
      <c r="RJ8" s="17"/>
      <c r="RK8" s="17"/>
      <c r="RL8" s="17"/>
      <c r="RM8" s="17"/>
      <c r="RN8" s="17"/>
      <c r="RO8" s="17"/>
      <c r="RP8" s="17"/>
    </row>
    <row r="9" spans="1:484" s="2" customFormat="1" ht="14" x14ac:dyDescent="0.2">
      <c r="A9" s="35" t="s">
        <v>65</v>
      </c>
      <c r="B9" s="35" t="s">
        <v>92</v>
      </c>
      <c r="C9" s="35" t="s">
        <v>528</v>
      </c>
      <c r="D9" s="6" t="s">
        <v>91</v>
      </c>
      <c r="E9" s="40">
        <v>64</v>
      </c>
      <c r="F9" s="36">
        <v>93</v>
      </c>
      <c r="G9" s="37">
        <v>11.05128</v>
      </c>
      <c r="H9" s="38">
        <v>50766.92</v>
      </c>
      <c r="I9" s="39">
        <v>21.09375</v>
      </c>
      <c r="J9" s="40">
        <f>salaries!K92</f>
        <v>24</v>
      </c>
      <c r="K9" s="52">
        <f>salaries!L92</f>
        <v>590.5</v>
      </c>
      <c r="L9" s="44">
        <f t="shared" si="0"/>
        <v>24.604166666666668</v>
      </c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  <c r="IW9" s="17"/>
      <c r="IX9" s="17"/>
      <c r="IY9" s="17"/>
      <c r="IZ9" s="17"/>
      <c r="JA9" s="17"/>
      <c r="JB9" s="17"/>
      <c r="JC9" s="17"/>
      <c r="JD9" s="17"/>
      <c r="JE9" s="17"/>
      <c r="JF9" s="17"/>
      <c r="JG9" s="17"/>
      <c r="JH9" s="17"/>
      <c r="JI9" s="17"/>
      <c r="JJ9" s="17"/>
      <c r="JK9" s="17"/>
      <c r="JL9" s="17"/>
      <c r="JM9" s="17"/>
      <c r="JN9" s="17"/>
      <c r="JO9" s="17"/>
      <c r="JP9" s="17"/>
      <c r="JQ9" s="17"/>
      <c r="JR9" s="17"/>
      <c r="JS9" s="17"/>
      <c r="JT9" s="17"/>
      <c r="JU9" s="17"/>
      <c r="JV9" s="17"/>
      <c r="JW9" s="17"/>
      <c r="JX9" s="17"/>
      <c r="JY9" s="17"/>
      <c r="JZ9" s="17"/>
      <c r="KA9" s="17"/>
      <c r="KB9" s="17"/>
      <c r="KC9" s="17"/>
      <c r="KD9" s="17"/>
      <c r="KE9" s="17"/>
      <c r="KF9" s="17"/>
      <c r="KG9" s="17"/>
      <c r="KH9" s="17"/>
      <c r="KI9" s="17"/>
      <c r="KJ9" s="17"/>
      <c r="KK9" s="17"/>
      <c r="KL9" s="17"/>
      <c r="KM9" s="17"/>
      <c r="KN9" s="17"/>
      <c r="KO9" s="17"/>
      <c r="KP9" s="17"/>
      <c r="KQ9" s="17"/>
      <c r="KR9" s="17"/>
      <c r="KS9" s="17"/>
      <c r="KT9" s="17"/>
      <c r="KU9" s="17"/>
      <c r="KV9" s="17"/>
      <c r="KW9" s="17"/>
      <c r="KX9" s="17"/>
      <c r="KY9" s="17"/>
      <c r="KZ9" s="17"/>
      <c r="LA9" s="17"/>
      <c r="LB9" s="17"/>
      <c r="LC9" s="17"/>
      <c r="LD9" s="17"/>
      <c r="LE9" s="17"/>
      <c r="LF9" s="17"/>
      <c r="LG9" s="17"/>
      <c r="LH9" s="17"/>
      <c r="LI9" s="17"/>
      <c r="LJ9" s="17"/>
      <c r="LK9" s="17"/>
      <c r="LL9" s="17"/>
      <c r="LM9" s="17"/>
      <c r="LN9" s="17"/>
      <c r="LO9" s="17"/>
      <c r="LP9" s="17"/>
      <c r="LQ9" s="17"/>
      <c r="LR9" s="17"/>
      <c r="LS9" s="17"/>
      <c r="LT9" s="17"/>
      <c r="LU9" s="17"/>
      <c r="LV9" s="17"/>
      <c r="LW9" s="17"/>
      <c r="LX9" s="17"/>
      <c r="LY9" s="17"/>
      <c r="LZ9" s="17"/>
      <c r="MA9" s="17"/>
      <c r="MB9" s="17"/>
      <c r="MC9" s="17"/>
      <c r="MD9" s="17"/>
      <c r="ME9" s="17"/>
      <c r="MF9" s="17"/>
      <c r="MG9" s="17"/>
      <c r="MH9" s="17"/>
      <c r="MI9" s="17"/>
      <c r="MJ9" s="17"/>
      <c r="MK9" s="17"/>
      <c r="ML9" s="17"/>
      <c r="MM9" s="17"/>
      <c r="MN9" s="17"/>
      <c r="MO9" s="17"/>
      <c r="MP9" s="17"/>
      <c r="MQ9" s="17"/>
      <c r="MR9" s="17"/>
      <c r="MS9" s="17"/>
      <c r="MT9" s="17"/>
      <c r="MU9" s="17"/>
      <c r="MV9" s="17"/>
      <c r="MW9" s="17"/>
      <c r="MX9" s="17"/>
      <c r="MY9" s="17"/>
      <c r="MZ9" s="17"/>
      <c r="NA9" s="17"/>
      <c r="NB9" s="17"/>
      <c r="NC9" s="17"/>
      <c r="ND9" s="17"/>
      <c r="NE9" s="17"/>
      <c r="NF9" s="17"/>
      <c r="NG9" s="17"/>
      <c r="NH9" s="17"/>
      <c r="NI9" s="17"/>
      <c r="NJ9" s="17"/>
      <c r="NK9" s="17"/>
      <c r="NL9" s="17"/>
      <c r="NM9" s="17"/>
      <c r="NN9" s="17"/>
      <c r="NO9" s="17"/>
      <c r="NP9" s="17"/>
      <c r="NQ9" s="17"/>
      <c r="NR9" s="17"/>
      <c r="NS9" s="17"/>
      <c r="NT9" s="17"/>
      <c r="NU9" s="17"/>
      <c r="NV9" s="17"/>
      <c r="NW9" s="17"/>
      <c r="NX9" s="17"/>
      <c r="NY9" s="17"/>
      <c r="NZ9" s="17"/>
      <c r="OA9" s="17"/>
      <c r="OB9" s="17"/>
      <c r="OC9" s="17"/>
      <c r="OD9" s="17"/>
      <c r="OE9" s="17"/>
      <c r="OF9" s="17"/>
      <c r="OG9" s="17"/>
      <c r="OH9" s="17"/>
      <c r="OI9" s="17"/>
      <c r="OJ9" s="17"/>
      <c r="OK9" s="17"/>
      <c r="OL9" s="17"/>
      <c r="OM9" s="17"/>
      <c r="ON9" s="17"/>
      <c r="OO9" s="17"/>
      <c r="OP9" s="17"/>
      <c r="OQ9" s="17"/>
      <c r="OR9" s="17"/>
      <c r="OS9" s="17"/>
      <c r="OT9" s="17"/>
      <c r="OU9" s="17"/>
      <c r="OV9" s="17"/>
      <c r="OW9" s="17"/>
      <c r="OX9" s="17"/>
      <c r="OY9" s="17"/>
      <c r="OZ9" s="17"/>
      <c r="PA9" s="17"/>
      <c r="PB9" s="17"/>
      <c r="PC9" s="17"/>
      <c r="PD9" s="17"/>
      <c r="PE9" s="17"/>
      <c r="PF9" s="17"/>
      <c r="PG9" s="17"/>
      <c r="PH9" s="17"/>
      <c r="PI9" s="17"/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</row>
    <row r="10" spans="1:484" s="2" customFormat="1" ht="14" x14ac:dyDescent="0.2">
      <c r="A10" s="35" t="s">
        <v>119</v>
      </c>
      <c r="B10" s="35" t="s">
        <v>120</v>
      </c>
      <c r="C10" s="35" t="s">
        <v>530</v>
      </c>
      <c r="D10" s="6" t="s">
        <v>118</v>
      </c>
      <c r="E10" s="40">
        <v>29</v>
      </c>
      <c r="F10" s="36">
        <v>35</v>
      </c>
      <c r="G10" s="37">
        <v>16.375</v>
      </c>
      <c r="H10" s="38">
        <v>56625</v>
      </c>
      <c r="I10" s="39">
        <v>23.44828</v>
      </c>
      <c r="J10" s="40">
        <f>salaries!K157</f>
        <v>8</v>
      </c>
      <c r="K10" s="52">
        <f>salaries!L157</f>
        <v>257.5</v>
      </c>
      <c r="L10" s="44">
        <f t="shared" si="0"/>
        <v>32.1875</v>
      </c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/>
      <c r="JO10" s="17"/>
      <c r="JP10" s="17"/>
      <c r="JQ10" s="17"/>
      <c r="JR10" s="17"/>
      <c r="JS10" s="17"/>
      <c r="JT10" s="17"/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  <c r="KH10" s="17"/>
      <c r="KI10" s="17"/>
      <c r="KJ10" s="17"/>
      <c r="KK10" s="17"/>
      <c r="KL10" s="17"/>
      <c r="KM10" s="17"/>
      <c r="KN10" s="17"/>
      <c r="KO10" s="17"/>
      <c r="KP10" s="17"/>
      <c r="KQ10" s="17"/>
      <c r="KR10" s="17"/>
      <c r="KS10" s="17"/>
      <c r="KT10" s="17"/>
      <c r="KU10" s="17"/>
      <c r="KV10" s="17"/>
      <c r="KW10" s="17"/>
      <c r="KX10" s="17"/>
      <c r="KY10" s="17"/>
      <c r="KZ10" s="17"/>
      <c r="LA10" s="17"/>
      <c r="LB10" s="17"/>
      <c r="LC10" s="17"/>
      <c r="LD10" s="17"/>
      <c r="LE10" s="17"/>
      <c r="LF10" s="17"/>
      <c r="LG10" s="17"/>
      <c r="LH10" s="17"/>
      <c r="LI10" s="17"/>
      <c r="LJ10" s="17"/>
      <c r="LK10" s="17"/>
      <c r="LL10" s="17"/>
      <c r="LM10" s="17"/>
      <c r="LN10" s="17"/>
      <c r="LO10" s="17"/>
      <c r="LP10" s="17"/>
      <c r="LQ10" s="17"/>
      <c r="LR10" s="17"/>
      <c r="LS10" s="17"/>
      <c r="LT10" s="17"/>
      <c r="LU10" s="17"/>
      <c r="LV10" s="17"/>
      <c r="LW10" s="17"/>
      <c r="LX10" s="17"/>
      <c r="LY10" s="17"/>
      <c r="LZ10" s="17"/>
      <c r="MA10" s="17"/>
      <c r="MB10" s="17"/>
      <c r="MC10" s="17"/>
      <c r="MD10" s="17"/>
      <c r="ME10" s="17"/>
      <c r="MF10" s="17"/>
      <c r="MG10" s="17"/>
      <c r="MH10" s="17"/>
      <c r="MI10" s="17"/>
      <c r="MJ10" s="17"/>
      <c r="MK10" s="17"/>
      <c r="ML10" s="17"/>
      <c r="MM10" s="17"/>
      <c r="MN10" s="17"/>
      <c r="MO10" s="17"/>
      <c r="MP10" s="17"/>
      <c r="MQ10" s="17"/>
      <c r="MR10" s="17"/>
      <c r="MS10" s="17"/>
      <c r="MT10" s="17"/>
      <c r="MU10" s="17"/>
      <c r="MV10" s="17"/>
      <c r="MW10" s="17"/>
      <c r="MX10" s="17"/>
      <c r="MY10" s="17"/>
      <c r="MZ10" s="17"/>
      <c r="NA10" s="17"/>
      <c r="NB10" s="17"/>
      <c r="NC10" s="17"/>
      <c r="ND10" s="17"/>
      <c r="NE10" s="17"/>
      <c r="NF10" s="17"/>
      <c r="NG10" s="17"/>
      <c r="NH10" s="17"/>
      <c r="NI10" s="17"/>
      <c r="NJ10" s="17"/>
      <c r="NK10" s="17"/>
      <c r="NL10" s="17"/>
      <c r="NM10" s="17"/>
      <c r="NN10" s="17"/>
      <c r="NO10" s="17"/>
      <c r="NP10" s="17"/>
      <c r="NQ10" s="17"/>
      <c r="NR10" s="17"/>
      <c r="NS10" s="17"/>
      <c r="NT10" s="17"/>
      <c r="NU10" s="17"/>
      <c r="NV10" s="17"/>
      <c r="NW10" s="17"/>
      <c r="NX10" s="17"/>
      <c r="NY10" s="17"/>
      <c r="NZ10" s="17"/>
      <c r="OA10" s="17"/>
      <c r="OB10" s="17"/>
      <c r="OC10" s="17"/>
      <c r="OD10" s="17"/>
      <c r="OE10" s="17"/>
      <c r="OF10" s="17"/>
      <c r="OG10" s="17"/>
      <c r="OH10" s="17"/>
      <c r="OI10" s="17"/>
      <c r="OJ10" s="17"/>
      <c r="OK10" s="17"/>
      <c r="OL10" s="17"/>
      <c r="OM10" s="17"/>
      <c r="ON10" s="17"/>
      <c r="OO10" s="17"/>
      <c r="OP10" s="17"/>
      <c r="OQ10" s="17"/>
      <c r="OR10" s="17"/>
      <c r="OS10" s="17"/>
      <c r="OT10" s="17"/>
      <c r="OU10" s="17"/>
      <c r="OV10" s="17"/>
      <c r="OW10" s="17"/>
      <c r="OX10" s="17"/>
      <c r="OY10" s="17"/>
      <c r="OZ10" s="17"/>
      <c r="PA10" s="17"/>
      <c r="PB10" s="17"/>
      <c r="PC10" s="17"/>
      <c r="PD10" s="17"/>
      <c r="PE10" s="17"/>
      <c r="PF10" s="17"/>
      <c r="PG10" s="17"/>
      <c r="PH10" s="17"/>
      <c r="PI10" s="17"/>
      <c r="PJ10" s="17"/>
      <c r="PK10" s="17"/>
      <c r="PL10" s="17"/>
      <c r="PM10" s="17"/>
      <c r="PN10" s="17"/>
      <c r="PO10" s="17"/>
      <c r="PP10" s="17"/>
      <c r="PQ10" s="17"/>
      <c r="PR10" s="17"/>
      <c r="PS10" s="17"/>
      <c r="PT10" s="17"/>
      <c r="PU10" s="17"/>
      <c r="PV10" s="17"/>
      <c r="PW10" s="17"/>
      <c r="PX10" s="17"/>
      <c r="PY10" s="17"/>
      <c r="PZ10" s="17"/>
      <c r="QA10" s="17"/>
      <c r="QB10" s="17"/>
      <c r="QC10" s="17"/>
      <c r="QD10" s="17"/>
      <c r="QE10" s="17"/>
      <c r="QF10" s="17"/>
      <c r="QG10" s="17"/>
      <c r="QH10" s="17"/>
      <c r="QI10" s="17"/>
      <c r="QJ10" s="17"/>
      <c r="QK10" s="17"/>
      <c r="QL10" s="17"/>
      <c r="QM10" s="17"/>
      <c r="QN10" s="17"/>
      <c r="QO10" s="17"/>
      <c r="QP10" s="17"/>
      <c r="QQ10" s="17"/>
      <c r="QR10" s="17"/>
      <c r="QS10" s="17"/>
      <c r="QT10" s="17"/>
      <c r="QU10" s="17"/>
      <c r="QV10" s="17"/>
      <c r="QW10" s="17"/>
      <c r="QX10" s="17"/>
      <c r="QY10" s="17"/>
      <c r="QZ10" s="17"/>
      <c r="RA10" s="17"/>
      <c r="RB10" s="17"/>
      <c r="RC10" s="17"/>
      <c r="RD10" s="17"/>
      <c r="RE10" s="17"/>
      <c r="RF10" s="17"/>
      <c r="RG10" s="17"/>
      <c r="RH10" s="17"/>
      <c r="RI10" s="17"/>
      <c r="RJ10" s="17"/>
      <c r="RK10" s="17"/>
      <c r="RL10" s="17"/>
      <c r="RM10" s="17"/>
      <c r="RN10" s="17"/>
      <c r="RO10" s="17"/>
      <c r="RP10" s="17"/>
    </row>
    <row r="11" spans="1:484" s="2" customFormat="1" ht="14" x14ac:dyDescent="0.2">
      <c r="A11" s="35" t="s">
        <v>145</v>
      </c>
      <c r="B11" s="35" t="s">
        <v>146</v>
      </c>
      <c r="C11" s="35" t="s">
        <v>532</v>
      </c>
      <c r="D11" s="6" t="s">
        <v>144</v>
      </c>
      <c r="E11" s="40">
        <v>16</v>
      </c>
      <c r="F11" s="36">
        <v>17</v>
      </c>
      <c r="G11" s="37">
        <v>20.732669999999999</v>
      </c>
      <c r="H11" s="38">
        <v>0</v>
      </c>
      <c r="I11" s="39">
        <v>22.8</v>
      </c>
      <c r="J11" s="40">
        <f>salaries!K187</f>
        <v>6</v>
      </c>
      <c r="K11" s="52">
        <f>salaries!L187</f>
        <v>153</v>
      </c>
      <c r="L11" s="44">
        <f t="shared" si="0"/>
        <v>25.5</v>
      </c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  <c r="IW11" s="17"/>
      <c r="IX11" s="17"/>
      <c r="IY11" s="17"/>
      <c r="IZ11" s="17"/>
      <c r="JA11" s="17"/>
      <c r="JB11" s="17"/>
      <c r="JC11" s="17"/>
      <c r="JD11" s="17"/>
      <c r="JE11" s="17"/>
      <c r="JF11" s="17"/>
      <c r="JG11" s="17"/>
      <c r="JH11" s="17"/>
      <c r="JI11" s="17"/>
      <c r="JJ11" s="17"/>
      <c r="JK11" s="17"/>
      <c r="JL11" s="17"/>
      <c r="JM11" s="17"/>
      <c r="JN11" s="17"/>
      <c r="JO11" s="17"/>
      <c r="JP11" s="17"/>
      <c r="JQ11" s="17"/>
      <c r="JR11" s="17"/>
      <c r="JS11" s="17"/>
      <c r="JT11" s="17"/>
      <c r="JU11" s="17"/>
      <c r="JV11" s="17"/>
      <c r="JW11" s="17"/>
      <c r="JX11" s="17"/>
      <c r="JY11" s="17"/>
      <c r="JZ11" s="17"/>
      <c r="KA11" s="17"/>
      <c r="KB11" s="17"/>
      <c r="KC11" s="17"/>
      <c r="KD11" s="17"/>
      <c r="KE11" s="17"/>
      <c r="KF11" s="17"/>
      <c r="KG11" s="17"/>
      <c r="KH11" s="17"/>
      <c r="KI11" s="17"/>
      <c r="KJ11" s="17"/>
      <c r="KK11" s="17"/>
      <c r="KL11" s="17"/>
      <c r="KM11" s="17"/>
      <c r="KN11" s="17"/>
      <c r="KO11" s="17"/>
      <c r="KP11" s="17"/>
      <c r="KQ11" s="17"/>
      <c r="KR11" s="17"/>
      <c r="KS11" s="17"/>
      <c r="KT11" s="17"/>
      <c r="KU11" s="17"/>
      <c r="KV11" s="17"/>
      <c r="KW11" s="17"/>
      <c r="KX11" s="17"/>
      <c r="KY11" s="17"/>
      <c r="KZ11" s="17"/>
      <c r="LA11" s="17"/>
      <c r="LB11" s="17"/>
      <c r="LC11" s="17"/>
      <c r="LD11" s="17"/>
      <c r="LE11" s="17"/>
      <c r="LF11" s="17"/>
      <c r="LG11" s="17"/>
      <c r="LH11" s="17"/>
      <c r="LI11" s="17"/>
      <c r="LJ11" s="17"/>
      <c r="LK11" s="17"/>
      <c r="LL11" s="17"/>
      <c r="LM11" s="17"/>
      <c r="LN11" s="17"/>
      <c r="LO11" s="17"/>
      <c r="LP11" s="17"/>
      <c r="LQ11" s="17"/>
      <c r="LR11" s="17"/>
      <c r="LS11" s="17"/>
      <c r="LT11" s="17"/>
      <c r="LU11" s="17"/>
      <c r="LV11" s="17"/>
      <c r="LW11" s="17"/>
      <c r="LX11" s="17"/>
      <c r="LY11" s="17"/>
      <c r="LZ11" s="17"/>
      <c r="MA11" s="17"/>
      <c r="MB11" s="17"/>
      <c r="MC11" s="17"/>
      <c r="MD11" s="17"/>
      <c r="ME11" s="17"/>
      <c r="MF11" s="17"/>
      <c r="MG11" s="17"/>
      <c r="MH11" s="17"/>
      <c r="MI11" s="17"/>
      <c r="MJ11" s="17"/>
      <c r="MK11" s="17"/>
      <c r="ML11" s="17"/>
      <c r="MM11" s="17"/>
      <c r="MN11" s="17"/>
      <c r="MO11" s="17"/>
      <c r="MP11" s="17"/>
      <c r="MQ11" s="17"/>
      <c r="MR11" s="17"/>
      <c r="MS11" s="17"/>
      <c r="MT11" s="17"/>
      <c r="MU11" s="17"/>
      <c r="MV11" s="17"/>
      <c r="MW11" s="17"/>
      <c r="MX11" s="17"/>
      <c r="MY11" s="17"/>
      <c r="MZ11" s="17"/>
      <c r="NA11" s="17"/>
      <c r="NB11" s="17"/>
      <c r="NC11" s="17"/>
      <c r="ND11" s="17"/>
      <c r="NE11" s="17"/>
      <c r="NF11" s="17"/>
      <c r="NG11" s="17"/>
      <c r="NH11" s="17"/>
      <c r="NI11" s="17"/>
      <c r="NJ11" s="17"/>
      <c r="NK11" s="17"/>
      <c r="NL11" s="17"/>
      <c r="NM11" s="17"/>
      <c r="NN11" s="17"/>
      <c r="NO11" s="17"/>
      <c r="NP11" s="17"/>
      <c r="NQ11" s="17"/>
      <c r="NR11" s="17"/>
      <c r="NS11" s="17"/>
      <c r="NT11" s="17"/>
      <c r="NU11" s="17"/>
      <c r="NV11" s="17"/>
      <c r="NW11" s="17"/>
      <c r="NX11" s="17"/>
      <c r="NY11" s="17"/>
      <c r="NZ11" s="17"/>
      <c r="OA11" s="17"/>
      <c r="OB11" s="17"/>
      <c r="OC11" s="17"/>
      <c r="OD11" s="17"/>
      <c r="OE11" s="17"/>
      <c r="OF11" s="17"/>
      <c r="OG11" s="17"/>
      <c r="OH11" s="17"/>
      <c r="OI11" s="17"/>
      <c r="OJ11" s="17"/>
      <c r="OK11" s="17"/>
      <c r="OL11" s="17"/>
      <c r="OM11" s="17"/>
      <c r="ON11" s="17"/>
      <c r="OO11" s="17"/>
      <c r="OP11" s="17"/>
      <c r="OQ11" s="17"/>
      <c r="OR11" s="17"/>
      <c r="OS11" s="17"/>
      <c r="OT11" s="17"/>
      <c r="OU11" s="17"/>
      <c r="OV11" s="17"/>
      <c r="OW11" s="17"/>
      <c r="OX11" s="17"/>
      <c r="OY11" s="17"/>
      <c r="OZ11" s="17"/>
      <c r="PA11" s="17"/>
      <c r="PB11" s="17"/>
      <c r="PC11" s="17"/>
      <c r="PD11" s="17"/>
      <c r="PE11" s="17"/>
      <c r="PF11" s="17"/>
      <c r="PG11" s="17"/>
      <c r="PH11" s="17"/>
      <c r="PI11" s="17"/>
      <c r="PJ11" s="17"/>
      <c r="PK11" s="17"/>
      <c r="PL11" s="17"/>
      <c r="PM11" s="17"/>
      <c r="PN11" s="17"/>
      <c r="PO11" s="17"/>
      <c r="PP11" s="17"/>
      <c r="PQ11" s="17"/>
      <c r="PR11" s="17"/>
      <c r="PS11" s="17"/>
      <c r="PT11" s="17"/>
      <c r="PU11" s="17"/>
      <c r="PV11" s="17"/>
      <c r="PW11" s="17"/>
      <c r="PX11" s="17"/>
      <c r="PY11" s="17"/>
      <c r="PZ11" s="17"/>
      <c r="QA11" s="17"/>
      <c r="QB11" s="17"/>
      <c r="QC11" s="17"/>
      <c r="QD11" s="17"/>
      <c r="QE11" s="17"/>
      <c r="QF11" s="17"/>
      <c r="QG11" s="17"/>
      <c r="QH11" s="17"/>
      <c r="QI11" s="17"/>
      <c r="QJ11" s="17"/>
      <c r="QK11" s="17"/>
      <c r="QL11" s="17"/>
      <c r="QM11" s="17"/>
      <c r="QN11" s="17"/>
      <c r="QO11" s="17"/>
      <c r="QP11" s="17"/>
      <c r="QQ11" s="17"/>
      <c r="QR11" s="17"/>
      <c r="QS11" s="17"/>
      <c r="QT11" s="17"/>
      <c r="QU11" s="17"/>
      <c r="QV11" s="17"/>
      <c r="QW11" s="17"/>
      <c r="QX11" s="17"/>
      <c r="QY11" s="17"/>
      <c r="QZ11" s="17"/>
      <c r="RA11" s="17"/>
      <c r="RB11" s="17"/>
      <c r="RC11" s="17"/>
      <c r="RD11" s="17"/>
      <c r="RE11" s="17"/>
      <c r="RF11" s="17"/>
      <c r="RG11" s="17"/>
      <c r="RH11" s="17"/>
      <c r="RI11" s="17"/>
      <c r="RJ11" s="17"/>
      <c r="RK11" s="17"/>
      <c r="RL11" s="17"/>
      <c r="RM11" s="17"/>
      <c r="RN11" s="17"/>
      <c r="RO11" s="17"/>
      <c r="RP11" s="17"/>
    </row>
    <row r="12" spans="1:484" s="2" customFormat="1" ht="14" x14ac:dyDescent="0.2">
      <c r="A12" s="35" t="s">
        <v>47</v>
      </c>
      <c r="B12" s="35" t="s">
        <v>161</v>
      </c>
      <c r="C12" s="35" t="s">
        <v>533</v>
      </c>
      <c r="D12" s="6" t="s">
        <v>160</v>
      </c>
      <c r="E12" s="40">
        <v>16</v>
      </c>
      <c r="F12" s="36">
        <v>24</v>
      </c>
      <c r="G12" s="41" t="s">
        <v>14</v>
      </c>
      <c r="H12" s="38">
        <v>52127.133329999997</v>
      </c>
      <c r="I12" s="39">
        <v>33.75</v>
      </c>
      <c r="J12" s="40">
        <f>salaries!K203</f>
        <v>11</v>
      </c>
      <c r="K12" s="52">
        <f>salaries!L203</f>
        <v>385</v>
      </c>
      <c r="L12" s="44">
        <f t="shared" si="0"/>
        <v>35</v>
      </c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  <c r="IX12" s="17"/>
      <c r="IY12" s="17"/>
      <c r="IZ12" s="17"/>
      <c r="JA12" s="17"/>
      <c r="JB12" s="17"/>
      <c r="JC12" s="17"/>
      <c r="JD12" s="17"/>
      <c r="JE12" s="17"/>
      <c r="JF12" s="17"/>
      <c r="JG12" s="17"/>
      <c r="JH12" s="17"/>
      <c r="JI12" s="17"/>
      <c r="JJ12" s="17"/>
      <c r="JK12" s="17"/>
      <c r="JL12" s="17"/>
      <c r="JM12" s="17"/>
      <c r="JN12" s="17"/>
      <c r="JO12" s="17"/>
      <c r="JP12" s="17"/>
      <c r="JQ12" s="17"/>
      <c r="JR12" s="17"/>
      <c r="JS12" s="17"/>
      <c r="JT12" s="17"/>
      <c r="JU12" s="17"/>
      <c r="JV12" s="17"/>
      <c r="JW12" s="17"/>
      <c r="JX12" s="17"/>
      <c r="JY12" s="17"/>
      <c r="JZ12" s="17"/>
      <c r="KA12" s="17"/>
      <c r="KB12" s="17"/>
      <c r="KC12" s="17"/>
      <c r="KD12" s="17"/>
      <c r="KE12" s="17"/>
      <c r="KF12" s="17"/>
      <c r="KG12" s="17"/>
      <c r="KH12" s="17"/>
      <c r="KI12" s="17"/>
      <c r="KJ12" s="17"/>
      <c r="KK12" s="17"/>
      <c r="KL12" s="17"/>
      <c r="KM12" s="17"/>
      <c r="KN12" s="17"/>
      <c r="KO12" s="17"/>
      <c r="KP12" s="17"/>
      <c r="KQ12" s="17"/>
      <c r="KR12" s="17"/>
      <c r="KS12" s="17"/>
      <c r="KT12" s="17"/>
      <c r="KU12" s="17"/>
      <c r="KV12" s="17"/>
      <c r="KW12" s="17"/>
      <c r="KX12" s="17"/>
      <c r="KY12" s="17"/>
      <c r="KZ12" s="17"/>
      <c r="LA12" s="17"/>
      <c r="LB12" s="17"/>
      <c r="LC12" s="17"/>
      <c r="LD12" s="17"/>
      <c r="LE12" s="17"/>
      <c r="LF12" s="17"/>
      <c r="LG12" s="17"/>
      <c r="LH12" s="17"/>
      <c r="LI12" s="17"/>
      <c r="LJ12" s="17"/>
      <c r="LK12" s="17"/>
      <c r="LL12" s="17"/>
      <c r="LM12" s="17"/>
      <c r="LN12" s="17"/>
      <c r="LO12" s="17"/>
      <c r="LP12" s="17"/>
      <c r="LQ12" s="17"/>
      <c r="LR12" s="17"/>
      <c r="LS12" s="17"/>
      <c r="LT12" s="17"/>
      <c r="LU12" s="17"/>
      <c r="LV12" s="17"/>
      <c r="LW12" s="17"/>
      <c r="LX12" s="17"/>
      <c r="LY12" s="17"/>
      <c r="LZ12" s="17"/>
      <c r="MA12" s="17"/>
      <c r="MB12" s="17"/>
      <c r="MC12" s="17"/>
      <c r="MD12" s="17"/>
      <c r="ME12" s="17"/>
      <c r="MF12" s="17"/>
      <c r="MG12" s="17"/>
      <c r="MH12" s="17"/>
      <c r="MI12" s="17"/>
      <c r="MJ12" s="17"/>
      <c r="MK12" s="17"/>
      <c r="ML12" s="17"/>
      <c r="MM12" s="17"/>
      <c r="MN12" s="17"/>
      <c r="MO12" s="17"/>
      <c r="MP12" s="17"/>
      <c r="MQ12" s="17"/>
      <c r="MR12" s="17"/>
      <c r="MS12" s="17"/>
      <c r="MT12" s="17"/>
      <c r="MU12" s="17"/>
      <c r="MV12" s="17"/>
      <c r="MW12" s="17"/>
      <c r="MX12" s="17"/>
      <c r="MY12" s="17"/>
      <c r="MZ12" s="17"/>
      <c r="NA12" s="17"/>
      <c r="NB12" s="17"/>
      <c r="NC12" s="17"/>
      <c r="ND12" s="17"/>
      <c r="NE12" s="17"/>
      <c r="NF12" s="17"/>
      <c r="NG12" s="17"/>
      <c r="NH12" s="17"/>
      <c r="NI12" s="17"/>
      <c r="NJ12" s="17"/>
      <c r="NK12" s="17"/>
      <c r="NL12" s="17"/>
      <c r="NM12" s="17"/>
      <c r="NN12" s="17"/>
      <c r="NO12" s="17"/>
      <c r="NP12" s="17"/>
      <c r="NQ12" s="17"/>
      <c r="NR12" s="17"/>
      <c r="NS12" s="17"/>
      <c r="NT12" s="17"/>
      <c r="NU12" s="17"/>
      <c r="NV12" s="17"/>
      <c r="NW12" s="17"/>
      <c r="NX12" s="17"/>
      <c r="NY12" s="17"/>
      <c r="NZ12" s="17"/>
      <c r="OA12" s="17"/>
      <c r="OB12" s="17"/>
      <c r="OC12" s="17"/>
      <c r="OD12" s="17"/>
      <c r="OE12" s="17"/>
      <c r="OF12" s="17"/>
      <c r="OG12" s="17"/>
      <c r="OH12" s="17"/>
      <c r="OI12" s="17"/>
      <c r="OJ12" s="17"/>
      <c r="OK12" s="17"/>
      <c r="OL12" s="17"/>
      <c r="OM12" s="17"/>
      <c r="ON12" s="17"/>
      <c r="OO12" s="17"/>
      <c r="OP12" s="17"/>
      <c r="OQ12" s="17"/>
      <c r="OR12" s="17"/>
      <c r="OS12" s="17"/>
      <c r="OT12" s="17"/>
      <c r="OU12" s="17"/>
      <c r="OV12" s="17"/>
      <c r="OW12" s="17"/>
      <c r="OX12" s="17"/>
      <c r="OY12" s="17"/>
      <c r="OZ12" s="17"/>
      <c r="PA12" s="17"/>
      <c r="PB12" s="17"/>
      <c r="PC12" s="17"/>
      <c r="PD12" s="17"/>
      <c r="PE12" s="17"/>
      <c r="PF12" s="17"/>
      <c r="PG12" s="17"/>
      <c r="PH12" s="17"/>
      <c r="PI12" s="17"/>
      <c r="PJ12" s="17"/>
      <c r="PK12" s="17"/>
      <c r="PL12" s="17"/>
      <c r="PM12" s="17"/>
      <c r="PN12" s="17"/>
      <c r="PO12" s="17"/>
      <c r="PP12" s="17"/>
      <c r="PQ12" s="17"/>
      <c r="PR12" s="17"/>
      <c r="PS12" s="17"/>
      <c r="PT12" s="17"/>
      <c r="PU12" s="17"/>
      <c r="PV12" s="17"/>
      <c r="PW12" s="17"/>
      <c r="PX12" s="17"/>
      <c r="PY12" s="17"/>
      <c r="PZ12" s="17"/>
      <c r="QA12" s="17"/>
      <c r="QB12" s="17"/>
      <c r="QC12" s="17"/>
      <c r="QD12" s="17"/>
      <c r="QE12" s="17"/>
      <c r="QF12" s="17"/>
      <c r="QG12" s="17"/>
      <c r="QH12" s="17"/>
      <c r="QI12" s="17"/>
      <c r="QJ12" s="17"/>
      <c r="QK12" s="17"/>
      <c r="QL12" s="17"/>
      <c r="QM12" s="17"/>
      <c r="QN12" s="17"/>
      <c r="QO12" s="17"/>
      <c r="QP12" s="17"/>
      <c r="QQ12" s="17"/>
      <c r="QR12" s="17"/>
      <c r="QS12" s="17"/>
      <c r="QT12" s="17"/>
      <c r="QU12" s="17"/>
      <c r="QV12" s="17"/>
      <c r="QW12" s="17"/>
      <c r="QX12" s="17"/>
      <c r="QY12" s="17"/>
      <c r="QZ12" s="17"/>
      <c r="RA12" s="17"/>
      <c r="RB12" s="17"/>
      <c r="RC12" s="17"/>
      <c r="RD12" s="17"/>
      <c r="RE12" s="17"/>
      <c r="RF12" s="17"/>
      <c r="RG12" s="17"/>
      <c r="RH12" s="17"/>
      <c r="RI12" s="17"/>
      <c r="RJ12" s="17"/>
      <c r="RK12" s="17"/>
      <c r="RL12" s="17"/>
      <c r="RM12" s="17"/>
      <c r="RN12" s="17"/>
      <c r="RO12" s="17"/>
      <c r="RP12" s="17"/>
    </row>
    <row r="13" spans="1:484" s="2" customFormat="1" ht="14" x14ac:dyDescent="0.2">
      <c r="A13" s="35">
        <v>10.5</v>
      </c>
      <c r="B13" s="35" t="s">
        <v>191</v>
      </c>
      <c r="C13" s="35" t="s">
        <v>536</v>
      </c>
      <c r="D13" s="6" t="s">
        <v>189</v>
      </c>
      <c r="E13" s="40">
        <v>6</v>
      </c>
      <c r="F13" s="36">
        <v>7</v>
      </c>
      <c r="G13" s="37">
        <v>12.474</v>
      </c>
      <c r="H13" s="38">
        <v>59056</v>
      </c>
      <c r="I13" s="39">
        <v>18.83333</v>
      </c>
      <c r="J13" s="40">
        <f>salaries!K220</f>
        <v>1</v>
      </c>
      <c r="K13" s="52">
        <f>salaries!L220</f>
        <v>35</v>
      </c>
      <c r="L13" s="44">
        <f t="shared" si="0"/>
        <v>35</v>
      </c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  <c r="IX13" s="17"/>
      <c r="IY13" s="17"/>
      <c r="IZ13" s="17"/>
      <c r="JA13" s="17"/>
      <c r="JB13" s="17"/>
      <c r="JC13" s="17"/>
      <c r="JD13" s="17"/>
      <c r="JE13" s="17"/>
      <c r="JF13" s="17"/>
      <c r="JG13" s="17"/>
      <c r="JH13" s="17"/>
      <c r="JI13" s="17"/>
      <c r="JJ13" s="17"/>
      <c r="JK13" s="17"/>
      <c r="JL13" s="17"/>
      <c r="JM13" s="17"/>
      <c r="JN13" s="17"/>
      <c r="JO13" s="17"/>
      <c r="JP13" s="17"/>
      <c r="JQ13" s="17"/>
      <c r="JR13" s="17"/>
      <c r="JS13" s="17"/>
      <c r="JT13" s="17"/>
      <c r="JU13" s="17"/>
      <c r="JV13" s="17"/>
      <c r="JW13" s="17"/>
      <c r="JX13" s="17"/>
      <c r="JY13" s="17"/>
      <c r="JZ13" s="17"/>
      <c r="KA13" s="17"/>
      <c r="KB13" s="17"/>
      <c r="KC13" s="17"/>
      <c r="KD13" s="17"/>
      <c r="KE13" s="17"/>
      <c r="KF13" s="17"/>
      <c r="KG13" s="17"/>
      <c r="KH13" s="17"/>
      <c r="KI13" s="17"/>
      <c r="KJ13" s="17"/>
      <c r="KK13" s="17"/>
      <c r="KL13" s="17"/>
      <c r="KM13" s="17"/>
      <c r="KN13" s="17"/>
      <c r="KO13" s="17"/>
      <c r="KP13" s="17"/>
      <c r="KQ13" s="17"/>
      <c r="KR13" s="17"/>
      <c r="KS13" s="17"/>
      <c r="KT13" s="17"/>
      <c r="KU13" s="17"/>
      <c r="KV13" s="17"/>
      <c r="KW13" s="17"/>
      <c r="KX13" s="17"/>
      <c r="KY13" s="17"/>
      <c r="KZ13" s="17"/>
      <c r="LA13" s="17"/>
      <c r="LB13" s="17"/>
      <c r="LC13" s="17"/>
      <c r="LD13" s="17"/>
      <c r="LE13" s="17"/>
      <c r="LF13" s="17"/>
      <c r="LG13" s="17"/>
      <c r="LH13" s="17"/>
      <c r="LI13" s="17"/>
      <c r="LJ13" s="17"/>
      <c r="LK13" s="17"/>
      <c r="LL13" s="17"/>
      <c r="LM13" s="17"/>
      <c r="LN13" s="17"/>
      <c r="LO13" s="17"/>
      <c r="LP13" s="17"/>
      <c r="LQ13" s="17"/>
      <c r="LR13" s="17"/>
      <c r="LS13" s="17"/>
      <c r="LT13" s="17"/>
      <c r="LU13" s="17"/>
      <c r="LV13" s="17"/>
      <c r="LW13" s="17"/>
      <c r="LX13" s="17"/>
      <c r="LY13" s="17"/>
      <c r="LZ13" s="17"/>
      <c r="MA13" s="17"/>
      <c r="MB13" s="17"/>
      <c r="MC13" s="17"/>
      <c r="MD13" s="17"/>
      <c r="ME13" s="17"/>
      <c r="MF13" s="17"/>
      <c r="MG13" s="17"/>
      <c r="MH13" s="17"/>
      <c r="MI13" s="17"/>
      <c r="MJ13" s="17"/>
      <c r="MK13" s="17"/>
      <c r="ML13" s="17"/>
      <c r="MM13" s="17"/>
      <c r="MN13" s="17"/>
      <c r="MO13" s="17"/>
      <c r="MP13" s="17"/>
      <c r="MQ13" s="17"/>
      <c r="MR13" s="17"/>
      <c r="MS13" s="17"/>
      <c r="MT13" s="17"/>
      <c r="MU13" s="17"/>
      <c r="MV13" s="17"/>
      <c r="MW13" s="17"/>
      <c r="MX13" s="17"/>
      <c r="MY13" s="17"/>
      <c r="MZ13" s="17"/>
      <c r="NA13" s="17"/>
      <c r="NB13" s="17"/>
      <c r="NC13" s="17"/>
      <c r="ND13" s="17"/>
      <c r="NE13" s="17"/>
      <c r="NF13" s="17"/>
      <c r="NG13" s="17"/>
      <c r="NH13" s="17"/>
      <c r="NI13" s="17"/>
      <c r="NJ13" s="17"/>
      <c r="NK13" s="17"/>
      <c r="NL13" s="17"/>
      <c r="NM13" s="17"/>
      <c r="NN13" s="17"/>
      <c r="NO13" s="17"/>
      <c r="NP13" s="17"/>
      <c r="NQ13" s="17"/>
      <c r="NR13" s="17"/>
      <c r="NS13" s="17"/>
      <c r="NT13" s="17"/>
      <c r="NU13" s="17"/>
      <c r="NV13" s="17"/>
      <c r="NW13" s="17"/>
      <c r="NX13" s="17"/>
      <c r="NY13" s="17"/>
      <c r="NZ13" s="17"/>
      <c r="OA13" s="17"/>
      <c r="OB13" s="17"/>
      <c r="OC13" s="17"/>
      <c r="OD13" s="17"/>
      <c r="OE13" s="17"/>
      <c r="OF13" s="17"/>
      <c r="OG13" s="17"/>
      <c r="OH13" s="17"/>
      <c r="OI13" s="17"/>
      <c r="OJ13" s="17"/>
      <c r="OK13" s="17"/>
      <c r="OL13" s="17"/>
      <c r="OM13" s="17"/>
      <c r="ON13" s="17"/>
      <c r="OO13" s="17"/>
      <c r="OP13" s="17"/>
      <c r="OQ13" s="17"/>
      <c r="OR13" s="17"/>
      <c r="OS13" s="17"/>
      <c r="OT13" s="17"/>
      <c r="OU13" s="17"/>
      <c r="OV13" s="17"/>
      <c r="OW13" s="17"/>
      <c r="OX13" s="17"/>
      <c r="OY13" s="17"/>
      <c r="OZ13" s="17"/>
      <c r="PA13" s="17"/>
      <c r="PB13" s="17"/>
      <c r="PC13" s="17"/>
      <c r="PD13" s="17"/>
      <c r="PE13" s="17"/>
      <c r="PF13" s="17"/>
      <c r="PG13" s="17"/>
      <c r="PH13" s="17"/>
      <c r="PI13" s="17"/>
      <c r="PJ13" s="17"/>
      <c r="PK13" s="17"/>
      <c r="PL13" s="17"/>
      <c r="PM13" s="17"/>
      <c r="PN13" s="17"/>
      <c r="PO13" s="17"/>
      <c r="PP13" s="17"/>
      <c r="PQ13" s="17"/>
      <c r="PR13" s="17"/>
      <c r="PS13" s="17"/>
      <c r="PT13" s="17"/>
      <c r="PU13" s="17"/>
      <c r="PV13" s="17"/>
      <c r="PW13" s="17"/>
      <c r="PX13" s="17"/>
      <c r="PY13" s="17"/>
      <c r="PZ13" s="17"/>
      <c r="QA13" s="17"/>
      <c r="QB13" s="17"/>
      <c r="QC13" s="17"/>
      <c r="QD13" s="17"/>
      <c r="QE13" s="17"/>
      <c r="QF13" s="17"/>
      <c r="QG13" s="17"/>
      <c r="QH13" s="17"/>
      <c r="QI13" s="17"/>
      <c r="QJ13" s="17"/>
      <c r="QK13" s="17"/>
      <c r="QL13" s="17"/>
      <c r="QM13" s="17"/>
      <c r="QN13" s="17"/>
      <c r="QO13" s="17"/>
      <c r="QP13" s="17"/>
      <c r="QQ13" s="17"/>
      <c r="QR13" s="17"/>
      <c r="QS13" s="17"/>
      <c r="QT13" s="17"/>
      <c r="QU13" s="17"/>
      <c r="QV13" s="17"/>
      <c r="QW13" s="17"/>
      <c r="QX13" s="17"/>
      <c r="QY13" s="17"/>
      <c r="QZ13" s="17"/>
      <c r="RA13" s="17"/>
      <c r="RB13" s="17"/>
      <c r="RC13" s="17"/>
      <c r="RD13" s="17"/>
      <c r="RE13" s="17"/>
      <c r="RF13" s="17"/>
      <c r="RG13" s="17"/>
      <c r="RH13" s="17"/>
      <c r="RI13" s="17"/>
      <c r="RJ13" s="17"/>
      <c r="RK13" s="17"/>
      <c r="RL13" s="17"/>
      <c r="RM13" s="17"/>
      <c r="RN13" s="17"/>
      <c r="RO13" s="17"/>
      <c r="RP13" s="17"/>
    </row>
    <row r="14" spans="1:484" s="2" customFormat="1" ht="14" x14ac:dyDescent="0.2">
      <c r="A14" s="35" t="s">
        <v>190</v>
      </c>
      <c r="B14" s="35" t="s">
        <v>248</v>
      </c>
      <c r="C14" s="35" t="s">
        <v>546</v>
      </c>
      <c r="D14" s="6" t="s">
        <v>247</v>
      </c>
      <c r="E14" s="40">
        <v>10</v>
      </c>
      <c r="F14" s="36">
        <v>10</v>
      </c>
      <c r="G14" s="37">
        <v>9.9420000000000002</v>
      </c>
      <c r="H14" s="38">
        <v>4614.6000000000004</v>
      </c>
      <c r="I14" s="39">
        <v>16</v>
      </c>
      <c r="J14" s="40">
        <f>salaries!K227</f>
        <v>1</v>
      </c>
      <c r="K14" s="52">
        <f>salaries!L227</f>
        <v>40</v>
      </c>
      <c r="L14" s="44">
        <f t="shared" si="0"/>
        <v>40</v>
      </c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17"/>
      <c r="IV14" s="17"/>
      <c r="IW14" s="17"/>
      <c r="IX14" s="17"/>
      <c r="IY14" s="17"/>
      <c r="IZ14" s="17"/>
      <c r="JA14" s="17"/>
      <c r="JB14" s="17"/>
      <c r="JC14" s="17"/>
      <c r="JD14" s="17"/>
      <c r="JE14" s="17"/>
      <c r="JF14" s="17"/>
      <c r="JG14" s="17"/>
      <c r="JH14" s="17"/>
      <c r="JI14" s="17"/>
      <c r="JJ14" s="17"/>
      <c r="JK14" s="17"/>
      <c r="JL14" s="17"/>
      <c r="JM14" s="17"/>
      <c r="JN14" s="17"/>
      <c r="JO14" s="17"/>
      <c r="JP14" s="17"/>
      <c r="JQ14" s="17"/>
      <c r="JR14" s="17"/>
      <c r="JS14" s="17"/>
      <c r="JT14" s="17"/>
      <c r="JU14" s="17"/>
      <c r="JV14" s="17"/>
      <c r="JW14" s="17"/>
      <c r="JX14" s="17"/>
      <c r="JY14" s="17"/>
      <c r="JZ14" s="17"/>
      <c r="KA14" s="17"/>
      <c r="KB14" s="17"/>
      <c r="KC14" s="17"/>
      <c r="KD14" s="17"/>
      <c r="KE14" s="17"/>
      <c r="KF14" s="17"/>
      <c r="KG14" s="17"/>
      <c r="KH14" s="17"/>
      <c r="KI14" s="17"/>
      <c r="KJ14" s="17"/>
      <c r="KK14" s="17"/>
      <c r="KL14" s="17"/>
      <c r="KM14" s="17"/>
      <c r="KN14" s="17"/>
      <c r="KO14" s="17"/>
      <c r="KP14" s="17"/>
      <c r="KQ14" s="17"/>
      <c r="KR14" s="17"/>
      <c r="KS14" s="17"/>
      <c r="KT14" s="17"/>
      <c r="KU14" s="17"/>
      <c r="KV14" s="17"/>
      <c r="KW14" s="17"/>
      <c r="KX14" s="17"/>
      <c r="KY14" s="17"/>
      <c r="KZ14" s="17"/>
      <c r="LA14" s="17"/>
      <c r="LB14" s="17"/>
      <c r="LC14" s="17"/>
      <c r="LD14" s="17"/>
      <c r="LE14" s="17"/>
      <c r="LF14" s="17"/>
      <c r="LG14" s="17"/>
      <c r="LH14" s="17"/>
      <c r="LI14" s="17"/>
      <c r="LJ14" s="17"/>
      <c r="LK14" s="17"/>
      <c r="LL14" s="17"/>
      <c r="LM14" s="17"/>
      <c r="LN14" s="17"/>
      <c r="LO14" s="17"/>
      <c r="LP14" s="17"/>
      <c r="LQ14" s="17"/>
      <c r="LR14" s="17"/>
      <c r="LS14" s="17"/>
      <c r="LT14" s="17"/>
      <c r="LU14" s="17"/>
      <c r="LV14" s="17"/>
      <c r="LW14" s="17"/>
      <c r="LX14" s="17"/>
      <c r="LY14" s="17"/>
      <c r="LZ14" s="17"/>
      <c r="MA14" s="17"/>
      <c r="MB14" s="17"/>
      <c r="MC14" s="17"/>
      <c r="MD14" s="17"/>
      <c r="ME14" s="17"/>
      <c r="MF14" s="17"/>
      <c r="MG14" s="17"/>
      <c r="MH14" s="17"/>
      <c r="MI14" s="17"/>
      <c r="MJ14" s="17"/>
      <c r="MK14" s="17"/>
      <c r="ML14" s="17"/>
      <c r="MM14" s="17"/>
      <c r="MN14" s="17"/>
      <c r="MO14" s="17"/>
      <c r="MP14" s="17"/>
      <c r="MQ14" s="17"/>
      <c r="MR14" s="17"/>
      <c r="MS14" s="17"/>
      <c r="MT14" s="17"/>
      <c r="MU14" s="17"/>
      <c r="MV14" s="17"/>
      <c r="MW14" s="17"/>
      <c r="MX14" s="17"/>
      <c r="MY14" s="17"/>
      <c r="MZ14" s="17"/>
      <c r="NA14" s="17"/>
      <c r="NB14" s="17"/>
      <c r="NC14" s="17"/>
      <c r="ND14" s="17"/>
      <c r="NE14" s="17"/>
      <c r="NF14" s="17"/>
      <c r="NG14" s="17"/>
      <c r="NH14" s="17"/>
      <c r="NI14" s="17"/>
      <c r="NJ14" s="17"/>
      <c r="NK14" s="17"/>
      <c r="NL14" s="17"/>
      <c r="NM14" s="17"/>
      <c r="NN14" s="17"/>
      <c r="NO14" s="17"/>
      <c r="NP14" s="17"/>
      <c r="NQ14" s="17"/>
      <c r="NR14" s="17"/>
      <c r="NS14" s="17"/>
      <c r="NT14" s="17"/>
      <c r="NU14" s="17"/>
      <c r="NV14" s="17"/>
      <c r="NW14" s="17"/>
      <c r="NX14" s="17"/>
      <c r="NY14" s="17"/>
      <c r="NZ14" s="17"/>
      <c r="OA14" s="17"/>
      <c r="OB14" s="17"/>
      <c r="OC14" s="17"/>
      <c r="OD14" s="17"/>
      <c r="OE14" s="17"/>
      <c r="OF14" s="17"/>
      <c r="OG14" s="17"/>
      <c r="OH14" s="17"/>
      <c r="OI14" s="17"/>
      <c r="OJ14" s="17"/>
      <c r="OK14" s="17"/>
      <c r="OL14" s="17"/>
      <c r="OM14" s="17"/>
      <c r="ON14" s="17"/>
      <c r="OO14" s="17"/>
      <c r="OP14" s="17"/>
      <c r="OQ14" s="17"/>
      <c r="OR14" s="17"/>
      <c r="OS14" s="17"/>
      <c r="OT14" s="17"/>
      <c r="OU14" s="17"/>
      <c r="OV14" s="17"/>
      <c r="OW14" s="17"/>
      <c r="OX14" s="17"/>
      <c r="OY14" s="17"/>
      <c r="OZ14" s="17"/>
      <c r="PA14" s="17"/>
      <c r="PB14" s="17"/>
      <c r="PC14" s="17"/>
      <c r="PD14" s="17"/>
      <c r="PE14" s="17"/>
      <c r="PF14" s="17"/>
      <c r="PG14" s="17"/>
      <c r="PH14" s="17"/>
      <c r="PI14" s="17"/>
      <c r="PJ14" s="17"/>
      <c r="PK14" s="17"/>
      <c r="PL14" s="17"/>
      <c r="PM14" s="17"/>
      <c r="PN14" s="17"/>
      <c r="PO14" s="17"/>
      <c r="PP14" s="17"/>
      <c r="PQ14" s="17"/>
      <c r="PR14" s="17"/>
      <c r="PS14" s="17"/>
      <c r="PT14" s="17"/>
      <c r="PU14" s="17"/>
      <c r="PV14" s="17"/>
      <c r="PW14" s="17"/>
      <c r="PX14" s="17"/>
      <c r="PY14" s="17"/>
      <c r="PZ14" s="17"/>
      <c r="QA14" s="17"/>
      <c r="QB14" s="17"/>
      <c r="QC14" s="17"/>
      <c r="QD14" s="17"/>
      <c r="QE14" s="17"/>
      <c r="QF14" s="17"/>
      <c r="QG14" s="17"/>
      <c r="QH14" s="17"/>
      <c r="QI14" s="17"/>
      <c r="QJ14" s="17"/>
      <c r="QK14" s="17"/>
      <c r="QL14" s="17"/>
      <c r="QM14" s="17"/>
      <c r="QN14" s="17"/>
      <c r="QO14" s="17"/>
      <c r="QP14" s="17"/>
      <c r="QQ14" s="17"/>
      <c r="QR14" s="17"/>
      <c r="QS14" s="17"/>
      <c r="QT14" s="17"/>
      <c r="QU14" s="17"/>
      <c r="QV14" s="17"/>
      <c r="QW14" s="17"/>
      <c r="QX14" s="17"/>
      <c r="QY14" s="17"/>
      <c r="QZ14" s="17"/>
      <c r="RA14" s="17"/>
      <c r="RB14" s="17"/>
      <c r="RC14" s="17"/>
      <c r="RD14" s="17"/>
      <c r="RE14" s="17"/>
      <c r="RF14" s="17"/>
      <c r="RG14" s="17"/>
      <c r="RH14" s="17"/>
      <c r="RI14" s="17"/>
      <c r="RJ14" s="17"/>
      <c r="RK14" s="17"/>
      <c r="RL14" s="17"/>
      <c r="RM14" s="17"/>
      <c r="RN14" s="17"/>
      <c r="RO14" s="17"/>
      <c r="RP14" s="17"/>
    </row>
    <row r="15" spans="1:484" s="2" customFormat="1" ht="14" x14ac:dyDescent="0.2">
      <c r="A15" s="35" t="s">
        <v>200</v>
      </c>
      <c r="B15" s="35" t="s">
        <v>201</v>
      </c>
      <c r="C15" s="35" t="s">
        <v>538</v>
      </c>
      <c r="D15" s="6" t="s">
        <v>199</v>
      </c>
      <c r="E15" s="40">
        <v>7</v>
      </c>
      <c r="F15" s="36">
        <v>7</v>
      </c>
      <c r="G15" s="37">
        <v>11.917999999999999</v>
      </c>
      <c r="H15" s="38">
        <v>25831</v>
      </c>
      <c r="I15" s="39">
        <v>19.857140000000001</v>
      </c>
      <c r="J15" s="40">
        <f>salaries!K238</f>
        <v>1</v>
      </c>
      <c r="K15" s="52">
        <f>salaries!L238</f>
        <v>40</v>
      </c>
      <c r="L15" s="44">
        <f t="shared" si="0"/>
        <v>40</v>
      </c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</row>
    <row r="16" spans="1:484" s="15" customFormat="1" ht="14" x14ac:dyDescent="0.2">
      <c r="A16" s="35" t="s">
        <v>200</v>
      </c>
      <c r="B16" s="35" t="s">
        <v>201</v>
      </c>
      <c r="C16" s="35" t="s">
        <v>540</v>
      </c>
      <c r="D16" s="6" t="s">
        <v>212</v>
      </c>
      <c r="E16" s="40">
        <v>9</v>
      </c>
      <c r="F16" s="36">
        <v>10</v>
      </c>
      <c r="G16" s="37">
        <v>14.24714</v>
      </c>
      <c r="H16" s="38">
        <v>23617.5</v>
      </c>
      <c r="I16" s="39">
        <v>17.55556</v>
      </c>
      <c r="J16" s="40">
        <f>salaries!K246</f>
        <v>3</v>
      </c>
      <c r="K16" s="52">
        <f>salaries!L246</f>
        <v>74</v>
      </c>
      <c r="L16" s="44">
        <f t="shared" si="0"/>
        <v>24.666666666666668</v>
      </c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B16" s="18"/>
      <c r="FC16" s="18"/>
      <c r="FD16" s="18"/>
      <c r="FE16" s="18"/>
      <c r="FF16" s="18"/>
      <c r="FG16" s="18"/>
      <c r="FH16" s="18"/>
      <c r="FI16" s="18"/>
      <c r="FJ16" s="18"/>
      <c r="FK16" s="18"/>
      <c r="FL16" s="18"/>
      <c r="FM16" s="18"/>
      <c r="FN16" s="18"/>
      <c r="FO16" s="18"/>
      <c r="FP16" s="18"/>
      <c r="FQ16" s="18"/>
      <c r="FR16" s="18"/>
      <c r="FS16" s="18"/>
      <c r="FT16" s="18"/>
      <c r="FU16" s="18"/>
      <c r="FV16" s="18"/>
      <c r="FW16" s="18"/>
      <c r="FX16" s="18"/>
      <c r="FY16" s="18"/>
      <c r="FZ16" s="18"/>
      <c r="GA16" s="18"/>
      <c r="GB16" s="18"/>
      <c r="GC16" s="18"/>
      <c r="GD16" s="18"/>
      <c r="GE16" s="18"/>
      <c r="GF16" s="18"/>
      <c r="GG16" s="18"/>
      <c r="GH16" s="18"/>
      <c r="GI16" s="18"/>
      <c r="GJ16" s="18"/>
      <c r="GK16" s="18"/>
      <c r="GL16" s="18"/>
      <c r="GM16" s="18"/>
      <c r="GN16" s="18"/>
      <c r="GO16" s="18"/>
      <c r="GP16" s="18"/>
      <c r="GQ16" s="18"/>
      <c r="GR16" s="18"/>
      <c r="GS16" s="18"/>
      <c r="GT16" s="18"/>
      <c r="GU16" s="18"/>
      <c r="GV16" s="18"/>
      <c r="GW16" s="18"/>
      <c r="GX16" s="18"/>
      <c r="GY16" s="18"/>
      <c r="GZ16" s="18"/>
      <c r="HA16" s="18"/>
      <c r="HB16" s="18"/>
      <c r="HC16" s="18"/>
      <c r="HD16" s="18"/>
      <c r="HE16" s="18"/>
      <c r="HF16" s="18"/>
      <c r="HG16" s="18"/>
      <c r="HH16" s="18"/>
      <c r="HI16" s="18"/>
      <c r="HJ16" s="18"/>
      <c r="HK16" s="18"/>
      <c r="HL16" s="18"/>
      <c r="HM16" s="18"/>
      <c r="HN16" s="18"/>
      <c r="HO16" s="18"/>
      <c r="HP16" s="18"/>
      <c r="HQ16" s="18"/>
      <c r="HR16" s="18"/>
      <c r="HS16" s="18"/>
      <c r="HT16" s="18"/>
      <c r="HU16" s="18"/>
      <c r="HV16" s="18"/>
      <c r="HW16" s="18"/>
      <c r="HX16" s="18"/>
      <c r="HY16" s="18"/>
      <c r="HZ16" s="18"/>
      <c r="IA16" s="18"/>
      <c r="IB16" s="18"/>
      <c r="IC16" s="18"/>
      <c r="ID16" s="18"/>
      <c r="IE16" s="18"/>
      <c r="IF16" s="18"/>
      <c r="IG16" s="18"/>
      <c r="IH16" s="18"/>
      <c r="II16" s="18"/>
      <c r="IJ16" s="18"/>
      <c r="IK16" s="18"/>
      <c r="IL16" s="18"/>
      <c r="IM16" s="18"/>
      <c r="IN16" s="18"/>
      <c r="IO16" s="18"/>
      <c r="IP16" s="18"/>
      <c r="IQ16" s="18"/>
      <c r="IR16" s="18"/>
      <c r="IS16" s="18"/>
      <c r="IT16" s="18"/>
      <c r="IU16" s="18"/>
      <c r="IV16" s="18"/>
      <c r="IW16" s="18"/>
      <c r="IX16" s="18"/>
      <c r="IY16" s="18"/>
      <c r="IZ16" s="18"/>
      <c r="JA16" s="18"/>
      <c r="JB16" s="18"/>
      <c r="JC16" s="18"/>
      <c r="JD16" s="18"/>
      <c r="JE16" s="18"/>
      <c r="JF16" s="18"/>
      <c r="JG16" s="18"/>
      <c r="JH16" s="18"/>
      <c r="JI16" s="18"/>
      <c r="JJ16" s="18"/>
      <c r="JK16" s="18"/>
      <c r="JL16" s="18"/>
      <c r="JM16" s="18"/>
      <c r="JN16" s="18"/>
      <c r="JO16" s="18"/>
      <c r="JP16" s="18"/>
      <c r="JQ16" s="18"/>
      <c r="JR16" s="18"/>
      <c r="JS16" s="18"/>
      <c r="JT16" s="18"/>
      <c r="JU16" s="18"/>
      <c r="JV16" s="18"/>
      <c r="JW16" s="18"/>
      <c r="JX16" s="18"/>
      <c r="JY16" s="18"/>
      <c r="JZ16" s="18"/>
      <c r="KA16" s="18"/>
      <c r="KB16" s="18"/>
      <c r="KC16" s="18"/>
      <c r="KD16" s="18"/>
      <c r="KE16" s="18"/>
      <c r="KF16" s="18"/>
      <c r="KG16" s="18"/>
      <c r="KH16" s="18"/>
      <c r="KI16" s="18"/>
      <c r="KJ16" s="18"/>
      <c r="KK16" s="18"/>
      <c r="KL16" s="18"/>
      <c r="KM16" s="18"/>
      <c r="KN16" s="18"/>
      <c r="KO16" s="18"/>
      <c r="KP16" s="18"/>
      <c r="KQ16" s="18"/>
      <c r="KR16" s="18"/>
      <c r="KS16" s="18"/>
      <c r="KT16" s="18"/>
      <c r="KU16" s="18"/>
      <c r="KV16" s="18"/>
      <c r="KW16" s="18"/>
      <c r="KX16" s="18"/>
      <c r="KY16" s="18"/>
      <c r="KZ16" s="18"/>
      <c r="LA16" s="18"/>
      <c r="LB16" s="18"/>
      <c r="LC16" s="18"/>
      <c r="LD16" s="18"/>
      <c r="LE16" s="18"/>
      <c r="LF16" s="18"/>
      <c r="LG16" s="18"/>
      <c r="LH16" s="18"/>
      <c r="LI16" s="18"/>
      <c r="LJ16" s="18"/>
      <c r="LK16" s="18"/>
      <c r="LL16" s="18"/>
      <c r="LM16" s="18"/>
      <c r="LN16" s="18"/>
      <c r="LO16" s="18"/>
      <c r="LP16" s="18"/>
      <c r="LQ16" s="18"/>
      <c r="LR16" s="18"/>
      <c r="LS16" s="18"/>
      <c r="LT16" s="18"/>
      <c r="LU16" s="18"/>
      <c r="LV16" s="18"/>
      <c r="LW16" s="18"/>
      <c r="LX16" s="18"/>
      <c r="LY16" s="18"/>
      <c r="LZ16" s="18"/>
      <c r="MA16" s="18"/>
      <c r="MB16" s="18"/>
      <c r="MC16" s="18"/>
      <c r="MD16" s="18"/>
      <c r="ME16" s="18"/>
      <c r="MF16" s="18"/>
      <c r="MG16" s="18"/>
      <c r="MH16" s="18"/>
      <c r="MI16" s="18"/>
      <c r="MJ16" s="18"/>
      <c r="MK16" s="18"/>
      <c r="ML16" s="18"/>
      <c r="MM16" s="18"/>
      <c r="MN16" s="18"/>
      <c r="MO16" s="18"/>
      <c r="MP16" s="18"/>
      <c r="MQ16" s="18"/>
      <c r="MR16" s="18"/>
      <c r="MS16" s="18"/>
      <c r="MT16" s="18"/>
      <c r="MU16" s="18"/>
      <c r="MV16" s="18"/>
      <c r="MW16" s="18"/>
      <c r="MX16" s="18"/>
      <c r="MY16" s="18"/>
      <c r="MZ16" s="18"/>
      <c r="NA16" s="18"/>
      <c r="NB16" s="18"/>
      <c r="NC16" s="18"/>
      <c r="ND16" s="18"/>
      <c r="NE16" s="18"/>
      <c r="NF16" s="18"/>
      <c r="NG16" s="18"/>
      <c r="NH16" s="18"/>
      <c r="NI16" s="18"/>
      <c r="NJ16" s="18"/>
      <c r="NK16" s="18"/>
      <c r="NL16" s="18"/>
      <c r="NM16" s="18"/>
      <c r="NN16" s="18"/>
      <c r="NO16" s="18"/>
      <c r="NP16" s="18"/>
      <c r="NQ16" s="18"/>
      <c r="NR16" s="18"/>
      <c r="NS16" s="18"/>
      <c r="NT16" s="18"/>
      <c r="NU16" s="18"/>
      <c r="NV16" s="18"/>
      <c r="NW16" s="18"/>
      <c r="NX16" s="18"/>
      <c r="NY16" s="18"/>
      <c r="NZ16" s="18"/>
      <c r="OA16" s="18"/>
      <c r="OB16" s="18"/>
      <c r="OC16" s="18"/>
      <c r="OD16" s="18"/>
      <c r="OE16" s="18"/>
      <c r="OF16" s="18"/>
      <c r="OG16" s="18"/>
      <c r="OH16" s="18"/>
      <c r="OI16" s="18"/>
      <c r="OJ16" s="18"/>
      <c r="OK16" s="18"/>
      <c r="OL16" s="18"/>
      <c r="OM16" s="18"/>
      <c r="ON16" s="18"/>
      <c r="OO16" s="18"/>
      <c r="OP16" s="18"/>
      <c r="OQ16" s="18"/>
      <c r="OR16" s="18"/>
      <c r="OS16" s="18"/>
      <c r="OT16" s="18"/>
      <c r="OU16" s="18"/>
      <c r="OV16" s="18"/>
      <c r="OW16" s="18"/>
      <c r="OX16" s="18"/>
      <c r="OY16" s="18"/>
      <c r="OZ16" s="18"/>
      <c r="PA16" s="18"/>
      <c r="PB16" s="18"/>
      <c r="PC16" s="18"/>
      <c r="PD16" s="18"/>
      <c r="PE16" s="18"/>
      <c r="PF16" s="18"/>
      <c r="PG16" s="18"/>
      <c r="PH16" s="18"/>
      <c r="PI16" s="18"/>
      <c r="PJ16" s="18"/>
      <c r="PK16" s="18"/>
      <c r="PL16" s="18"/>
      <c r="PM16" s="18"/>
      <c r="PN16" s="18"/>
      <c r="PO16" s="18"/>
      <c r="PP16" s="18"/>
      <c r="PQ16" s="18"/>
      <c r="PR16" s="18"/>
      <c r="PS16" s="18"/>
      <c r="PT16" s="18"/>
      <c r="PU16" s="18"/>
      <c r="PV16" s="18"/>
      <c r="PW16" s="18"/>
      <c r="PX16" s="18"/>
      <c r="PY16" s="18"/>
      <c r="PZ16" s="18"/>
      <c r="QA16" s="18"/>
      <c r="QB16" s="18"/>
      <c r="QC16" s="18"/>
      <c r="QD16" s="18"/>
      <c r="QE16" s="18"/>
      <c r="QF16" s="18"/>
      <c r="QG16" s="18"/>
      <c r="QH16" s="18"/>
      <c r="QI16" s="18"/>
      <c r="QJ16" s="18"/>
      <c r="QK16" s="18"/>
      <c r="QL16" s="18"/>
      <c r="QM16" s="18"/>
      <c r="QN16" s="18"/>
      <c r="QO16" s="18"/>
      <c r="QP16" s="18"/>
      <c r="QQ16" s="18"/>
      <c r="QR16" s="18"/>
      <c r="QS16" s="18"/>
      <c r="QT16" s="18"/>
      <c r="QU16" s="18"/>
      <c r="QV16" s="18"/>
      <c r="QW16" s="18"/>
      <c r="QX16" s="18"/>
      <c r="QY16" s="18"/>
      <c r="QZ16" s="18"/>
      <c r="RA16" s="18"/>
      <c r="RB16" s="18"/>
      <c r="RC16" s="18"/>
      <c r="RD16" s="18"/>
      <c r="RE16" s="18"/>
      <c r="RF16" s="18"/>
      <c r="RG16" s="18"/>
      <c r="RH16" s="18"/>
      <c r="RI16" s="18"/>
      <c r="RJ16" s="18"/>
      <c r="RK16" s="18"/>
      <c r="RL16" s="18"/>
      <c r="RM16" s="18"/>
      <c r="RN16" s="18"/>
      <c r="RO16" s="18"/>
      <c r="RP16" s="18"/>
    </row>
    <row r="17" spans="1:484" s="2" customFormat="1" ht="14" x14ac:dyDescent="0.2">
      <c r="A17" s="35" t="s">
        <v>11</v>
      </c>
      <c r="B17" s="35" t="s">
        <v>12</v>
      </c>
      <c r="C17" s="35" t="s">
        <v>522</v>
      </c>
      <c r="D17" s="6" t="s">
        <v>10</v>
      </c>
      <c r="E17" s="40">
        <v>6</v>
      </c>
      <c r="F17" s="36">
        <v>8</v>
      </c>
      <c r="G17" s="37">
        <v>16.893329999999999</v>
      </c>
      <c r="H17" s="41" t="s">
        <v>14</v>
      </c>
      <c r="I17" s="39">
        <v>9.3333300000000001</v>
      </c>
      <c r="J17" s="40">
        <f>salaries!K256</f>
        <v>2</v>
      </c>
      <c r="K17" s="52">
        <f>salaries!L256</f>
        <v>38</v>
      </c>
      <c r="L17" s="44">
        <f t="shared" si="0"/>
        <v>19</v>
      </c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  <c r="IV17" s="17"/>
      <c r="IW17" s="17"/>
      <c r="IX17" s="17"/>
      <c r="IY17" s="17"/>
      <c r="IZ17" s="17"/>
      <c r="JA17" s="17"/>
      <c r="JB17" s="17"/>
      <c r="JC17" s="17"/>
      <c r="JD17" s="17"/>
      <c r="JE17" s="17"/>
      <c r="JF17" s="17"/>
      <c r="JG17" s="17"/>
      <c r="JH17" s="17"/>
      <c r="JI17" s="17"/>
      <c r="JJ17" s="17"/>
      <c r="JK17" s="17"/>
      <c r="JL17" s="17"/>
      <c r="JM17" s="17"/>
      <c r="JN17" s="17"/>
      <c r="JO17" s="17"/>
      <c r="JP17" s="17"/>
      <c r="JQ17" s="17"/>
      <c r="JR17" s="17"/>
      <c r="JS17" s="17"/>
      <c r="JT17" s="17"/>
      <c r="JU17" s="17"/>
      <c r="JV17" s="17"/>
      <c r="JW17" s="17"/>
      <c r="JX17" s="17"/>
      <c r="JY17" s="17"/>
      <c r="JZ17" s="17"/>
      <c r="KA17" s="17"/>
      <c r="KB17" s="17"/>
      <c r="KC17" s="17"/>
      <c r="KD17" s="17"/>
      <c r="KE17" s="17"/>
      <c r="KF17" s="17"/>
      <c r="KG17" s="17"/>
      <c r="KH17" s="17"/>
      <c r="KI17" s="17"/>
      <c r="KJ17" s="17"/>
      <c r="KK17" s="17"/>
      <c r="KL17" s="17"/>
      <c r="KM17" s="17"/>
      <c r="KN17" s="17"/>
      <c r="KO17" s="17"/>
      <c r="KP17" s="17"/>
      <c r="KQ17" s="17"/>
      <c r="KR17" s="17"/>
      <c r="KS17" s="17"/>
      <c r="KT17" s="17"/>
      <c r="KU17" s="17"/>
      <c r="KV17" s="17"/>
      <c r="KW17" s="17"/>
      <c r="KX17" s="17"/>
      <c r="KY17" s="17"/>
      <c r="KZ17" s="17"/>
      <c r="LA17" s="17"/>
      <c r="LB17" s="17"/>
      <c r="LC17" s="17"/>
      <c r="LD17" s="17"/>
      <c r="LE17" s="17"/>
      <c r="LF17" s="17"/>
      <c r="LG17" s="17"/>
      <c r="LH17" s="17"/>
      <c r="LI17" s="17"/>
      <c r="LJ17" s="17"/>
      <c r="LK17" s="17"/>
      <c r="LL17" s="17"/>
      <c r="LM17" s="17"/>
      <c r="LN17" s="17"/>
      <c r="LO17" s="17"/>
      <c r="LP17" s="17"/>
      <c r="LQ17" s="17"/>
      <c r="LR17" s="17"/>
      <c r="LS17" s="17"/>
      <c r="LT17" s="17"/>
      <c r="LU17" s="17"/>
      <c r="LV17" s="17"/>
      <c r="LW17" s="17"/>
      <c r="LX17" s="17"/>
      <c r="LY17" s="17"/>
      <c r="LZ17" s="17"/>
      <c r="MA17" s="17"/>
      <c r="MB17" s="17"/>
      <c r="MC17" s="17"/>
      <c r="MD17" s="17"/>
      <c r="ME17" s="17"/>
      <c r="MF17" s="17"/>
      <c r="MG17" s="17"/>
      <c r="MH17" s="17"/>
      <c r="MI17" s="17"/>
      <c r="MJ17" s="17"/>
      <c r="MK17" s="17"/>
      <c r="ML17" s="17"/>
      <c r="MM17" s="17"/>
      <c r="MN17" s="17"/>
      <c r="MO17" s="17"/>
      <c r="MP17" s="17"/>
      <c r="MQ17" s="17"/>
      <c r="MR17" s="17"/>
      <c r="MS17" s="17"/>
      <c r="MT17" s="17"/>
      <c r="MU17" s="17"/>
      <c r="MV17" s="17"/>
      <c r="MW17" s="17"/>
      <c r="MX17" s="17"/>
      <c r="MY17" s="17"/>
      <c r="MZ17" s="17"/>
      <c r="NA17" s="17"/>
      <c r="NB17" s="17"/>
      <c r="NC17" s="17"/>
      <c r="ND17" s="17"/>
      <c r="NE17" s="17"/>
      <c r="NF17" s="17"/>
      <c r="NG17" s="17"/>
      <c r="NH17" s="17"/>
      <c r="NI17" s="17"/>
      <c r="NJ17" s="17"/>
      <c r="NK17" s="17"/>
      <c r="NL17" s="17"/>
      <c r="NM17" s="17"/>
      <c r="NN17" s="17"/>
      <c r="NO17" s="17"/>
      <c r="NP17" s="17"/>
      <c r="NQ17" s="17"/>
      <c r="NR17" s="17"/>
      <c r="NS17" s="17"/>
      <c r="NT17" s="17"/>
      <c r="NU17" s="17"/>
      <c r="NV17" s="17"/>
      <c r="NW17" s="17"/>
      <c r="NX17" s="17"/>
      <c r="NY17" s="17"/>
      <c r="NZ17" s="17"/>
      <c r="OA17" s="17"/>
      <c r="OB17" s="17"/>
      <c r="OC17" s="17"/>
      <c r="OD17" s="17"/>
      <c r="OE17" s="17"/>
      <c r="OF17" s="17"/>
      <c r="OG17" s="17"/>
      <c r="OH17" s="17"/>
      <c r="OI17" s="17"/>
      <c r="OJ17" s="17"/>
      <c r="OK17" s="17"/>
      <c r="OL17" s="17"/>
      <c r="OM17" s="17"/>
      <c r="ON17" s="17"/>
      <c r="OO17" s="17"/>
      <c r="OP17" s="17"/>
      <c r="OQ17" s="17"/>
      <c r="OR17" s="17"/>
      <c r="OS17" s="17"/>
      <c r="OT17" s="17"/>
      <c r="OU17" s="17"/>
      <c r="OV17" s="17"/>
      <c r="OW17" s="17"/>
      <c r="OX17" s="17"/>
      <c r="OY17" s="17"/>
      <c r="OZ17" s="17"/>
      <c r="PA17" s="17"/>
      <c r="PB17" s="17"/>
      <c r="PC17" s="17"/>
      <c r="PD17" s="17"/>
      <c r="PE17" s="17"/>
      <c r="PF17" s="17"/>
      <c r="PG17" s="17"/>
      <c r="PH17" s="17"/>
      <c r="PI17" s="17"/>
      <c r="PJ17" s="17"/>
      <c r="PK17" s="17"/>
      <c r="PL17" s="17"/>
      <c r="PM17" s="17"/>
      <c r="PN17" s="17"/>
      <c r="PO17" s="17"/>
      <c r="PP17" s="17"/>
      <c r="PQ17" s="17"/>
      <c r="PR17" s="17"/>
      <c r="PS17" s="17"/>
      <c r="PT17" s="17"/>
      <c r="PU17" s="17"/>
      <c r="PV17" s="17"/>
      <c r="PW17" s="17"/>
      <c r="PX17" s="17"/>
      <c r="PY17" s="17"/>
      <c r="PZ17" s="17"/>
      <c r="QA17" s="17"/>
      <c r="QB17" s="17"/>
      <c r="QC17" s="17"/>
      <c r="QD17" s="17"/>
      <c r="QE17" s="17"/>
      <c r="QF17" s="17"/>
      <c r="QG17" s="17"/>
      <c r="QH17" s="17"/>
      <c r="QI17" s="17"/>
      <c r="QJ17" s="17"/>
      <c r="QK17" s="17"/>
      <c r="QL17" s="17"/>
      <c r="QM17" s="17"/>
      <c r="QN17" s="17"/>
      <c r="QO17" s="17"/>
      <c r="QP17" s="17"/>
      <c r="QQ17" s="17"/>
      <c r="QR17" s="17"/>
      <c r="QS17" s="17"/>
      <c r="QT17" s="17"/>
      <c r="QU17" s="17"/>
      <c r="QV17" s="17"/>
      <c r="QW17" s="17"/>
      <c r="QX17" s="17"/>
      <c r="QY17" s="17"/>
      <c r="QZ17" s="17"/>
      <c r="RA17" s="17"/>
      <c r="RB17" s="17"/>
      <c r="RC17" s="17"/>
      <c r="RD17" s="17"/>
      <c r="RE17" s="17"/>
      <c r="RF17" s="17"/>
      <c r="RG17" s="17"/>
      <c r="RH17" s="17"/>
      <c r="RI17" s="17"/>
      <c r="RJ17" s="17"/>
      <c r="RK17" s="17"/>
      <c r="RL17" s="17"/>
      <c r="RM17" s="17"/>
      <c r="RN17" s="17"/>
      <c r="RO17" s="17"/>
      <c r="RP17" s="17"/>
    </row>
    <row r="18" spans="1:484" s="2" customFormat="1" ht="14" x14ac:dyDescent="0.2">
      <c r="A18" s="35" t="s">
        <v>11</v>
      </c>
      <c r="B18" s="35" t="s">
        <v>12</v>
      </c>
      <c r="C18" s="35" t="s">
        <v>545</v>
      </c>
      <c r="D18" s="6" t="s">
        <v>246</v>
      </c>
      <c r="E18" s="40">
        <v>6</v>
      </c>
      <c r="F18" s="36">
        <v>10</v>
      </c>
      <c r="G18" s="37">
        <v>13.41667</v>
      </c>
      <c r="H18" s="41" t="s">
        <v>14</v>
      </c>
      <c r="I18" s="39">
        <v>13.5</v>
      </c>
      <c r="J18" s="40">
        <f>salaries!K263</f>
        <v>3</v>
      </c>
      <c r="K18" s="52">
        <f>salaries!L263</f>
        <v>36</v>
      </c>
      <c r="L18" s="44">
        <f t="shared" si="0"/>
        <v>12</v>
      </c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  <c r="HI18" s="17"/>
      <c r="HJ18" s="17"/>
      <c r="HK18" s="17"/>
      <c r="HL18" s="17"/>
      <c r="HM18" s="17"/>
      <c r="HN18" s="17"/>
      <c r="HO18" s="17"/>
      <c r="HP18" s="17"/>
      <c r="HQ18" s="17"/>
      <c r="HR18" s="17"/>
      <c r="HS18" s="17"/>
      <c r="HT18" s="17"/>
      <c r="HU18" s="17"/>
      <c r="HV18" s="17"/>
      <c r="HW18" s="17"/>
      <c r="HX18" s="17"/>
      <c r="HY18" s="17"/>
      <c r="HZ18" s="17"/>
      <c r="IA18" s="17"/>
      <c r="IB18" s="17"/>
      <c r="IC18" s="17"/>
      <c r="ID18" s="17"/>
      <c r="IE18" s="17"/>
      <c r="IF18" s="17"/>
      <c r="IG18" s="17"/>
      <c r="IH18" s="17"/>
      <c r="II18" s="17"/>
      <c r="IJ18" s="17"/>
      <c r="IK18" s="17"/>
      <c r="IL18" s="17"/>
      <c r="IM18" s="17"/>
      <c r="IN18" s="17"/>
      <c r="IO18" s="17"/>
      <c r="IP18" s="17"/>
      <c r="IQ18" s="17"/>
      <c r="IR18" s="17"/>
      <c r="IS18" s="17"/>
      <c r="IT18" s="17"/>
      <c r="IU18" s="17"/>
      <c r="IV18" s="17"/>
      <c r="IW18" s="17"/>
      <c r="IX18" s="17"/>
      <c r="IY18" s="17"/>
      <c r="IZ18" s="17"/>
      <c r="JA18" s="17"/>
      <c r="JB18" s="17"/>
      <c r="JC18" s="17"/>
      <c r="JD18" s="17"/>
      <c r="JE18" s="17"/>
      <c r="JF18" s="17"/>
      <c r="JG18" s="17"/>
      <c r="JH18" s="17"/>
      <c r="JI18" s="17"/>
      <c r="JJ18" s="17"/>
      <c r="JK18" s="17"/>
      <c r="JL18" s="17"/>
      <c r="JM18" s="17"/>
      <c r="JN18" s="17"/>
      <c r="JO18" s="17"/>
      <c r="JP18" s="17"/>
      <c r="JQ18" s="17"/>
      <c r="JR18" s="17"/>
      <c r="JS18" s="17"/>
      <c r="JT18" s="17"/>
      <c r="JU18" s="17"/>
      <c r="JV18" s="17"/>
      <c r="JW18" s="17"/>
      <c r="JX18" s="17"/>
      <c r="JY18" s="17"/>
      <c r="JZ18" s="17"/>
      <c r="KA18" s="17"/>
      <c r="KB18" s="17"/>
      <c r="KC18" s="17"/>
      <c r="KD18" s="17"/>
      <c r="KE18" s="17"/>
      <c r="KF18" s="17"/>
      <c r="KG18" s="17"/>
      <c r="KH18" s="17"/>
      <c r="KI18" s="17"/>
      <c r="KJ18" s="17"/>
      <c r="KK18" s="17"/>
      <c r="KL18" s="17"/>
      <c r="KM18" s="17"/>
      <c r="KN18" s="17"/>
      <c r="KO18" s="17"/>
      <c r="KP18" s="17"/>
      <c r="KQ18" s="17"/>
      <c r="KR18" s="17"/>
      <c r="KS18" s="17"/>
      <c r="KT18" s="17"/>
      <c r="KU18" s="17"/>
      <c r="KV18" s="17"/>
      <c r="KW18" s="17"/>
      <c r="KX18" s="17"/>
      <c r="KY18" s="17"/>
      <c r="KZ18" s="17"/>
      <c r="LA18" s="17"/>
      <c r="LB18" s="17"/>
      <c r="LC18" s="17"/>
      <c r="LD18" s="17"/>
      <c r="LE18" s="17"/>
      <c r="LF18" s="17"/>
      <c r="LG18" s="17"/>
      <c r="LH18" s="17"/>
      <c r="LI18" s="17"/>
      <c r="LJ18" s="17"/>
      <c r="LK18" s="17"/>
      <c r="LL18" s="17"/>
      <c r="LM18" s="17"/>
      <c r="LN18" s="17"/>
      <c r="LO18" s="17"/>
      <c r="LP18" s="17"/>
      <c r="LQ18" s="17"/>
      <c r="LR18" s="17"/>
      <c r="LS18" s="17"/>
      <c r="LT18" s="17"/>
      <c r="LU18" s="17"/>
      <c r="LV18" s="17"/>
      <c r="LW18" s="17"/>
      <c r="LX18" s="17"/>
      <c r="LY18" s="17"/>
      <c r="LZ18" s="17"/>
      <c r="MA18" s="17"/>
      <c r="MB18" s="17"/>
      <c r="MC18" s="17"/>
      <c r="MD18" s="17"/>
      <c r="ME18" s="17"/>
      <c r="MF18" s="17"/>
      <c r="MG18" s="17"/>
      <c r="MH18" s="17"/>
      <c r="MI18" s="17"/>
      <c r="MJ18" s="17"/>
      <c r="MK18" s="17"/>
      <c r="ML18" s="17"/>
      <c r="MM18" s="17"/>
      <c r="MN18" s="17"/>
      <c r="MO18" s="17"/>
      <c r="MP18" s="17"/>
      <c r="MQ18" s="17"/>
      <c r="MR18" s="17"/>
      <c r="MS18" s="17"/>
      <c r="MT18" s="17"/>
      <c r="MU18" s="17"/>
      <c r="MV18" s="17"/>
      <c r="MW18" s="17"/>
      <c r="MX18" s="17"/>
      <c r="MY18" s="17"/>
      <c r="MZ18" s="17"/>
      <c r="NA18" s="17"/>
      <c r="NB18" s="17"/>
      <c r="NC18" s="17"/>
      <c r="ND18" s="17"/>
      <c r="NE18" s="17"/>
      <c r="NF18" s="17"/>
      <c r="NG18" s="17"/>
      <c r="NH18" s="17"/>
      <c r="NI18" s="17"/>
      <c r="NJ18" s="17"/>
      <c r="NK18" s="17"/>
      <c r="NL18" s="17"/>
      <c r="NM18" s="17"/>
      <c r="NN18" s="17"/>
      <c r="NO18" s="17"/>
      <c r="NP18" s="17"/>
      <c r="NQ18" s="17"/>
      <c r="NR18" s="17"/>
      <c r="NS18" s="17"/>
      <c r="NT18" s="17"/>
      <c r="NU18" s="17"/>
      <c r="NV18" s="17"/>
      <c r="NW18" s="17"/>
      <c r="NX18" s="17"/>
      <c r="NY18" s="17"/>
      <c r="NZ18" s="17"/>
      <c r="OA18" s="17"/>
      <c r="OB18" s="17"/>
      <c r="OC18" s="17"/>
      <c r="OD18" s="17"/>
      <c r="OE18" s="17"/>
      <c r="OF18" s="17"/>
      <c r="OG18" s="17"/>
      <c r="OH18" s="17"/>
      <c r="OI18" s="17"/>
      <c r="OJ18" s="17"/>
      <c r="OK18" s="17"/>
      <c r="OL18" s="17"/>
      <c r="OM18" s="17"/>
      <c r="ON18" s="17"/>
      <c r="OO18" s="17"/>
      <c r="OP18" s="17"/>
      <c r="OQ18" s="17"/>
      <c r="OR18" s="17"/>
      <c r="OS18" s="17"/>
      <c r="OT18" s="17"/>
      <c r="OU18" s="17"/>
      <c r="OV18" s="17"/>
      <c r="OW18" s="17"/>
      <c r="OX18" s="17"/>
      <c r="OY18" s="17"/>
      <c r="OZ18" s="17"/>
      <c r="PA18" s="17"/>
      <c r="PB18" s="17"/>
      <c r="PC18" s="17"/>
      <c r="PD18" s="17"/>
      <c r="PE18" s="17"/>
      <c r="PF18" s="17"/>
      <c r="PG18" s="17"/>
      <c r="PH18" s="17"/>
      <c r="PI18" s="17"/>
      <c r="PJ18" s="17"/>
      <c r="PK18" s="17"/>
      <c r="PL18" s="17"/>
      <c r="PM18" s="17"/>
      <c r="PN18" s="17"/>
      <c r="PO18" s="17"/>
      <c r="PP18" s="17"/>
      <c r="PQ18" s="17"/>
      <c r="PR18" s="17"/>
      <c r="PS18" s="17"/>
      <c r="PT18" s="17"/>
      <c r="PU18" s="17"/>
      <c r="PV18" s="17"/>
      <c r="PW18" s="17"/>
      <c r="PX18" s="17"/>
      <c r="PY18" s="17"/>
      <c r="PZ18" s="17"/>
      <c r="QA18" s="17"/>
      <c r="QB18" s="17"/>
      <c r="QC18" s="17"/>
      <c r="QD18" s="17"/>
      <c r="QE18" s="17"/>
      <c r="QF18" s="17"/>
      <c r="QG18" s="17"/>
      <c r="QH18" s="17"/>
      <c r="QI18" s="17"/>
      <c r="QJ18" s="17"/>
      <c r="QK18" s="17"/>
      <c r="QL18" s="17"/>
      <c r="QM18" s="17"/>
      <c r="QN18" s="17"/>
      <c r="QO18" s="17"/>
      <c r="QP18" s="17"/>
      <c r="QQ18" s="17"/>
      <c r="QR18" s="17"/>
      <c r="QS18" s="17"/>
      <c r="QT18" s="17"/>
      <c r="QU18" s="17"/>
      <c r="QV18" s="17"/>
      <c r="QW18" s="17"/>
      <c r="QX18" s="17"/>
      <c r="QY18" s="17"/>
      <c r="QZ18" s="17"/>
      <c r="RA18" s="17"/>
      <c r="RB18" s="17"/>
      <c r="RC18" s="17"/>
      <c r="RD18" s="17"/>
      <c r="RE18" s="17"/>
      <c r="RF18" s="17"/>
      <c r="RG18" s="17"/>
      <c r="RH18" s="17"/>
      <c r="RI18" s="17"/>
      <c r="RJ18" s="17"/>
      <c r="RK18" s="17"/>
      <c r="RL18" s="17"/>
      <c r="RM18" s="17"/>
      <c r="RN18" s="17"/>
      <c r="RO18" s="17"/>
      <c r="RP18" s="17"/>
    </row>
    <row r="19" spans="1:484" s="2" customFormat="1" ht="14" x14ac:dyDescent="0.2">
      <c r="A19" s="35" t="s">
        <v>224</v>
      </c>
      <c r="B19" s="35" t="s">
        <v>225</v>
      </c>
      <c r="C19" s="35" t="s">
        <v>543</v>
      </c>
      <c r="D19" s="6" t="s">
        <v>223</v>
      </c>
      <c r="E19" s="40">
        <v>11</v>
      </c>
      <c r="F19" s="36">
        <v>11</v>
      </c>
      <c r="G19" s="37">
        <v>13.909000000000001</v>
      </c>
      <c r="H19" s="38">
        <v>69921</v>
      </c>
      <c r="I19" s="39">
        <v>25.454550000000001</v>
      </c>
      <c r="J19" s="40">
        <f>salaries!K270</f>
        <v>3</v>
      </c>
      <c r="K19" s="52">
        <f>salaries!L270</f>
        <v>120</v>
      </c>
      <c r="L19" s="44">
        <f t="shared" si="0"/>
        <v>40</v>
      </c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  <c r="IW19" s="17"/>
      <c r="IX19" s="17"/>
      <c r="IY19" s="17"/>
      <c r="IZ19" s="17"/>
      <c r="JA19" s="17"/>
      <c r="JB19" s="17"/>
      <c r="JC19" s="17"/>
      <c r="JD19" s="17"/>
      <c r="JE19" s="17"/>
      <c r="JF19" s="17"/>
      <c r="JG19" s="17"/>
      <c r="JH19" s="17"/>
      <c r="JI19" s="17"/>
      <c r="JJ19" s="17"/>
      <c r="JK19" s="17"/>
      <c r="JL19" s="17"/>
      <c r="JM19" s="17"/>
      <c r="JN19" s="17"/>
      <c r="JO19" s="17"/>
      <c r="JP19" s="17"/>
      <c r="JQ19" s="17"/>
      <c r="JR19" s="17"/>
      <c r="JS19" s="17"/>
      <c r="JT19" s="17"/>
      <c r="JU19" s="17"/>
      <c r="JV19" s="17"/>
      <c r="JW19" s="17"/>
      <c r="JX19" s="17"/>
      <c r="JY19" s="17"/>
      <c r="JZ19" s="17"/>
      <c r="KA19" s="17"/>
      <c r="KB19" s="17"/>
      <c r="KC19" s="17"/>
      <c r="KD19" s="17"/>
      <c r="KE19" s="17"/>
      <c r="KF19" s="17"/>
      <c r="KG19" s="17"/>
      <c r="KH19" s="17"/>
      <c r="KI19" s="17"/>
      <c r="KJ19" s="17"/>
      <c r="KK19" s="17"/>
      <c r="KL19" s="17"/>
      <c r="KM19" s="17"/>
      <c r="KN19" s="17"/>
      <c r="KO19" s="17"/>
      <c r="KP19" s="17"/>
      <c r="KQ19" s="17"/>
      <c r="KR19" s="17"/>
      <c r="KS19" s="17"/>
      <c r="KT19" s="17"/>
      <c r="KU19" s="17"/>
      <c r="KV19" s="17"/>
      <c r="KW19" s="17"/>
      <c r="KX19" s="17"/>
      <c r="KY19" s="17"/>
      <c r="KZ19" s="17"/>
      <c r="LA19" s="17"/>
      <c r="LB19" s="17"/>
      <c r="LC19" s="17"/>
      <c r="LD19" s="17"/>
      <c r="LE19" s="17"/>
      <c r="LF19" s="17"/>
      <c r="LG19" s="17"/>
      <c r="LH19" s="17"/>
      <c r="LI19" s="17"/>
      <c r="LJ19" s="17"/>
      <c r="LK19" s="17"/>
      <c r="LL19" s="17"/>
      <c r="LM19" s="17"/>
      <c r="LN19" s="17"/>
      <c r="LO19" s="17"/>
      <c r="LP19" s="17"/>
      <c r="LQ19" s="17"/>
      <c r="LR19" s="17"/>
      <c r="LS19" s="17"/>
      <c r="LT19" s="17"/>
      <c r="LU19" s="17"/>
      <c r="LV19" s="17"/>
      <c r="LW19" s="17"/>
      <c r="LX19" s="17"/>
      <c r="LY19" s="17"/>
      <c r="LZ19" s="17"/>
      <c r="MA19" s="17"/>
      <c r="MB19" s="17"/>
      <c r="MC19" s="17"/>
      <c r="MD19" s="17"/>
      <c r="ME19" s="17"/>
      <c r="MF19" s="17"/>
      <c r="MG19" s="17"/>
      <c r="MH19" s="17"/>
      <c r="MI19" s="17"/>
      <c r="MJ19" s="17"/>
      <c r="MK19" s="17"/>
      <c r="ML19" s="17"/>
      <c r="MM19" s="17"/>
      <c r="MN19" s="17"/>
      <c r="MO19" s="17"/>
      <c r="MP19" s="17"/>
      <c r="MQ19" s="17"/>
      <c r="MR19" s="17"/>
      <c r="MS19" s="17"/>
      <c r="MT19" s="17"/>
      <c r="MU19" s="17"/>
      <c r="MV19" s="17"/>
      <c r="MW19" s="17"/>
      <c r="MX19" s="17"/>
      <c r="MY19" s="17"/>
      <c r="MZ19" s="17"/>
      <c r="NA19" s="17"/>
      <c r="NB19" s="17"/>
      <c r="NC19" s="17"/>
      <c r="ND19" s="17"/>
      <c r="NE19" s="17"/>
      <c r="NF19" s="17"/>
      <c r="NG19" s="17"/>
      <c r="NH19" s="17"/>
      <c r="NI19" s="17"/>
      <c r="NJ19" s="17"/>
      <c r="NK19" s="17"/>
      <c r="NL19" s="17"/>
      <c r="NM19" s="17"/>
      <c r="NN19" s="17"/>
      <c r="NO19" s="17"/>
      <c r="NP19" s="17"/>
      <c r="NQ19" s="17"/>
      <c r="NR19" s="17"/>
      <c r="NS19" s="17"/>
      <c r="NT19" s="17"/>
      <c r="NU19" s="17"/>
      <c r="NV19" s="17"/>
      <c r="NW19" s="17"/>
      <c r="NX19" s="17"/>
      <c r="NY19" s="17"/>
      <c r="NZ19" s="17"/>
      <c r="OA19" s="17"/>
      <c r="OB19" s="17"/>
      <c r="OC19" s="17"/>
      <c r="OD19" s="17"/>
      <c r="OE19" s="17"/>
      <c r="OF19" s="17"/>
      <c r="OG19" s="17"/>
      <c r="OH19" s="17"/>
      <c r="OI19" s="17"/>
      <c r="OJ19" s="17"/>
      <c r="OK19" s="17"/>
      <c r="OL19" s="17"/>
      <c r="OM19" s="17"/>
      <c r="ON19" s="17"/>
      <c r="OO19" s="17"/>
      <c r="OP19" s="17"/>
      <c r="OQ19" s="17"/>
      <c r="OR19" s="17"/>
      <c r="OS19" s="17"/>
      <c r="OT19" s="17"/>
      <c r="OU19" s="17"/>
      <c r="OV19" s="17"/>
      <c r="OW19" s="17"/>
      <c r="OX19" s="17"/>
      <c r="OY19" s="17"/>
      <c r="OZ19" s="17"/>
      <c r="PA19" s="17"/>
      <c r="PB19" s="17"/>
      <c r="PC19" s="17"/>
      <c r="PD19" s="17"/>
      <c r="PE19" s="17"/>
      <c r="PF19" s="17"/>
      <c r="PG19" s="17"/>
      <c r="PH19" s="17"/>
      <c r="PI19" s="17"/>
      <c r="PJ19" s="17"/>
      <c r="PK19" s="17"/>
      <c r="PL19" s="17"/>
      <c r="PM19" s="17"/>
      <c r="PN19" s="17"/>
      <c r="PO19" s="17"/>
      <c r="PP19" s="17"/>
      <c r="PQ19" s="17"/>
      <c r="PR19" s="17"/>
      <c r="PS19" s="17"/>
      <c r="PT19" s="17"/>
      <c r="PU19" s="17"/>
      <c r="PV19" s="17"/>
      <c r="PW19" s="17"/>
      <c r="PX19" s="17"/>
      <c r="PY19" s="17"/>
      <c r="PZ19" s="17"/>
      <c r="QA19" s="17"/>
      <c r="QB19" s="17"/>
      <c r="QC19" s="17"/>
      <c r="QD19" s="17"/>
      <c r="QE19" s="17"/>
      <c r="QF19" s="17"/>
      <c r="QG19" s="17"/>
      <c r="QH19" s="17"/>
      <c r="QI19" s="17"/>
      <c r="QJ19" s="17"/>
      <c r="QK19" s="17"/>
      <c r="QL19" s="17"/>
      <c r="QM19" s="17"/>
      <c r="QN19" s="17"/>
      <c r="QO19" s="17"/>
      <c r="QP19" s="17"/>
      <c r="QQ19" s="17"/>
      <c r="QR19" s="17"/>
      <c r="QS19" s="17"/>
      <c r="QT19" s="17"/>
      <c r="QU19" s="17"/>
      <c r="QV19" s="17"/>
      <c r="QW19" s="17"/>
      <c r="QX19" s="17"/>
      <c r="QY19" s="17"/>
      <c r="QZ19" s="17"/>
      <c r="RA19" s="17"/>
      <c r="RB19" s="17"/>
      <c r="RC19" s="17"/>
      <c r="RD19" s="17"/>
      <c r="RE19" s="17"/>
      <c r="RF19" s="17"/>
      <c r="RG19" s="17"/>
      <c r="RH19" s="17"/>
      <c r="RI19" s="17"/>
      <c r="RJ19" s="17"/>
      <c r="RK19" s="17"/>
      <c r="RL19" s="17"/>
      <c r="RM19" s="17"/>
      <c r="RN19" s="17"/>
      <c r="RO19" s="17"/>
      <c r="RP19" s="17"/>
    </row>
    <row r="20" spans="1:484" s="15" customFormat="1" ht="14" x14ac:dyDescent="0.2">
      <c r="A20" s="35" t="s">
        <v>147</v>
      </c>
      <c r="B20" s="35" t="s">
        <v>269</v>
      </c>
      <c r="C20" s="35" t="s">
        <v>549</v>
      </c>
      <c r="D20" s="6" t="s">
        <v>268</v>
      </c>
      <c r="E20" s="40">
        <v>18</v>
      </c>
      <c r="F20" s="36">
        <v>18</v>
      </c>
      <c r="G20" s="37">
        <v>13.04067</v>
      </c>
      <c r="H20" s="38">
        <v>47000</v>
      </c>
      <c r="I20" s="39">
        <v>23.77778</v>
      </c>
      <c r="J20" s="40">
        <f>salaries!K282</f>
        <v>7</v>
      </c>
      <c r="K20" s="52">
        <f>salaries!L282</f>
        <v>165</v>
      </c>
      <c r="L20" s="44">
        <f t="shared" si="0"/>
        <v>23.571428571428573</v>
      </c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8"/>
      <c r="GC20" s="18"/>
      <c r="GD20" s="18"/>
      <c r="GE20" s="18"/>
      <c r="GF20" s="18"/>
      <c r="GG20" s="18"/>
      <c r="GH20" s="18"/>
      <c r="GI20" s="18"/>
      <c r="GJ20" s="18"/>
      <c r="GK20" s="18"/>
      <c r="GL20" s="18"/>
      <c r="GM20" s="18"/>
      <c r="GN20" s="18"/>
      <c r="GO20" s="18"/>
      <c r="GP20" s="18"/>
      <c r="GQ20" s="18"/>
      <c r="GR20" s="18"/>
      <c r="GS20" s="18"/>
      <c r="GT20" s="18"/>
      <c r="GU20" s="18"/>
      <c r="GV20" s="18"/>
      <c r="GW20" s="18"/>
      <c r="GX20" s="18"/>
      <c r="GY20" s="18"/>
      <c r="GZ20" s="18"/>
      <c r="HA20" s="18"/>
      <c r="HB20" s="18"/>
      <c r="HC20" s="18"/>
      <c r="HD20" s="18"/>
      <c r="HE20" s="18"/>
      <c r="HF20" s="18"/>
      <c r="HG20" s="18"/>
      <c r="HH20" s="18"/>
      <c r="HI20" s="18"/>
      <c r="HJ20" s="18"/>
      <c r="HK20" s="18"/>
      <c r="HL20" s="18"/>
      <c r="HM20" s="18"/>
      <c r="HN20" s="18"/>
      <c r="HO20" s="18"/>
      <c r="HP20" s="18"/>
      <c r="HQ20" s="18"/>
      <c r="HR20" s="18"/>
      <c r="HS20" s="18"/>
      <c r="HT20" s="18"/>
      <c r="HU20" s="18"/>
      <c r="HV20" s="18"/>
      <c r="HW20" s="18"/>
      <c r="HX20" s="18"/>
      <c r="HY20" s="18"/>
      <c r="HZ20" s="18"/>
      <c r="IA20" s="18"/>
      <c r="IB20" s="18"/>
      <c r="IC20" s="18"/>
      <c r="ID20" s="18"/>
      <c r="IE20" s="18"/>
      <c r="IF20" s="18"/>
      <c r="IG20" s="18"/>
      <c r="IH20" s="18"/>
      <c r="II20" s="18"/>
      <c r="IJ20" s="18"/>
      <c r="IK20" s="18"/>
      <c r="IL20" s="18"/>
      <c r="IM20" s="18"/>
      <c r="IN20" s="18"/>
      <c r="IO20" s="18"/>
      <c r="IP20" s="18"/>
      <c r="IQ20" s="18"/>
      <c r="IR20" s="18"/>
      <c r="IS20" s="18"/>
      <c r="IT20" s="18"/>
      <c r="IU20" s="18"/>
      <c r="IV20" s="18"/>
      <c r="IW20" s="18"/>
      <c r="IX20" s="18"/>
      <c r="IY20" s="18"/>
      <c r="IZ20" s="18"/>
      <c r="JA20" s="18"/>
      <c r="JB20" s="18"/>
      <c r="JC20" s="18"/>
      <c r="JD20" s="18"/>
      <c r="JE20" s="18"/>
      <c r="JF20" s="18"/>
      <c r="JG20" s="18"/>
      <c r="JH20" s="18"/>
      <c r="JI20" s="18"/>
      <c r="JJ20" s="18"/>
      <c r="JK20" s="18"/>
      <c r="JL20" s="18"/>
      <c r="JM20" s="18"/>
      <c r="JN20" s="18"/>
      <c r="JO20" s="18"/>
      <c r="JP20" s="18"/>
      <c r="JQ20" s="18"/>
      <c r="JR20" s="18"/>
      <c r="JS20" s="18"/>
      <c r="JT20" s="18"/>
      <c r="JU20" s="18"/>
      <c r="JV20" s="18"/>
      <c r="JW20" s="18"/>
      <c r="JX20" s="18"/>
      <c r="JY20" s="18"/>
      <c r="JZ20" s="18"/>
      <c r="KA20" s="18"/>
      <c r="KB20" s="18"/>
      <c r="KC20" s="18"/>
      <c r="KD20" s="18"/>
      <c r="KE20" s="18"/>
      <c r="KF20" s="18"/>
      <c r="KG20" s="18"/>
      <c r="KH20" s="18"/>
      <c r="KI20" s="18"/>
      <c r="KJ20" s="18"/>
      <c r="KK20" s="18"/>
      <c r="KL20" s="18"/>
      <c r="KM20" s="18"/>
      <c r="KN20" s="18"/>
      <c r="KO20" s="18"/>
      <c r="KP20" s="18"/>
      <c r="KQ20" s="18"/>
      <c r="KR20" s="18"/>
      <c r="KS20" s="18"/>
      <c r="KT20" s="18"/>
      <c r="KU20" s="18"/>
      <c r="KV20" s="18"/>
      <c r="KW20" s="18"/>
      <c r="KX20" s="18"/>
      <c r="KY20" s="18"/>
      <c r="KZ20" s="18"/>
      <c r="LA20" s="18"/>
      <c r="LB20" s="18"/>
      <c r="LC20" s="18"/>
      <c r="LD20" s="18"/>
      <c r="LE20" s="18"/>
      <c r="LF20" s="18"/>
      <c r="LG20" s="18"/>
      <c r="LH20" s="18"/>
      <c r="LI20" s="18"/>
      <c r="LJ20" s="18"/>
      <c r="LK20" s="18"/>
      <c r="LL20" s="18"/>
      <c r="LM20" s="18"/>
      <c r="LN20" s="18"/>
      <c r="LO20" s="18"/>
      <c r="LP20" s="18"/>
      <c r="LQ20" s="18"/>
      <c r="LR20" s="18"/>
      <c r="LS20" s="18"/>
      <c r="LT20" s="18"/>
      <c r="LU20" s="18"/>
      <c r="LV20" s="18"/>
      <c r="LW20" s="18"/>
      <c r="LX20" s="18"/>
      <c r="LY20" s="18"/>
      <c r="LZ20" s="18"/>
      <c r="MA20" s="18"/>
      <c r="MB20" s="18"/>
      <c r="MC20" s="18"/>
      <c r="MD20" s="18"/>
      <c r="ME20" s="18"/>
      <c r="MF20" s="18"/>
      <c r="MG20" s="18"/>
      <c r="MH20" s="18"/>
      <c r="MI20" s="18"/>
      <c r="MJ20" s="18"/>
      <c r="MK20" s="18"/>
      <c r="ML20" s="18"/>
      <c r="MM20" s="18"/>
      <c r="MN20" s="18"/>
      <c r="MO20" s="18"/>
      <c r="MP20" s="18"/>
      <c r="MQ20" s="18"/>
      <c r="MR20" s="18"/>
      <c r="MS20" s="18"/>
      <c r="MT20" s="18"/>
      <c r="MU20" s="18"/>
      <c r="MV20" s="18"/>
      <c r="MW20" s="18"/>
      <c r="MX20" s="18"/>
      <c r="MY20" s="18"/>
      <c r="MZ20" s="18"/>
      <c r="NA20" s="18"/>
      <c r="NB20" s="18"/>
      <c r="NC20" s="18"/>
      <c r="ND20" s="18"/>
      <c r="NE20" s="18"/>
      <c r="NF20" s="18"/>
      <c r="NG20" s="18"/>
      <c r="NH20" s="18"/>
      <c r="NI20" s="18"/>
      <c r="NJ20" s="18"/>
      <c r="NK20" s="18"/>
      <c r="NL20" s="18"/>
      <c r="NM20" s="18"/>
      <c r="NN20" s="18"/>
      <c r="NO20" s="18"/>
      <c r="NP20" s="18"/>
      <c r="NQ20" s="18"/>
      <c r="NR20" s="18"/>
      <c r="NS20" s="18"/>
      <c r="NT20" s="18"/>
      <c r="NU20" s="18"/>
      <c r="NV20" s="18"/>
      <c r="NW20" s="18"/>
      <c r="NX20" s="18"/>
      <c r="NY20" s="18"/>
      <c r="NZ20" s="18"/>
      <c r="OA20" s="18"/>
      <c r="OB20" s="18"/>
      <c r="OC20" s="18"/>
      <c r="OD20" s="18"/>
      <c r="OE20" s="18"/>
      <c r="OF20" s="18"/>
      <c r="OG20" s="18"/>
      <c r="OH20" s="18"/>
      <c r="OI20" s="18"/>
      <c r="OJ20" s="18"/>
      <c r="OK20" s="18"/>
      <c r="OL20" s="18"/>
      <c r="OM20" s="18"/>
      <c r="ON20" s="18"/>
      <c r="OO20" s="18"/>
      <c r="OP20" s="18"/>
      <c r="OQ20" s="18"/>
      <c r="OR20" s="18"/>
      <c r="OS20" s="18"/>
      <c r="OT20" s="18"/>
      <c r="OU20" s="18"/>
      <c r="OV20" s="18"/>
      <c r="OW20" s="18"/>
      <c r="OX20" s="18"/>
      <c r="OY20" s="18"/>
      <c r="OZ20" s="18"/>
      <c r="PA20" s="18"/>
      <c r="PB20" s="18"/>
      <c r="PC20" s="18"/>
      <c r="PD20" s="18"/>
      <c r="PE20" s="18"/>
      <c r="PF20" s="18"/>
      <c r="PG20" s="18"/>
      <c r="PH20" s="18"/>
      <c r="PI20" s="18"/>
      <c r="PJ20" s="18"/>
      <c r="PK20" s="18"/>
      <c r="PL20" s="18"/>
      <c r="PM20" s="18"/>
      <c r="PN20" s="18"/>
      <c r="PO20" s="18"/>
      <c r="PP20" s="18"/>
      <c r="PQ20" s="18"/>
      <c r="PR20" s="18"/>
      <c r="PS20" s="18"/>
      <c r="PT20" s="18"/>
      <c r="PU20" s="18"/>
      <c r="PV20" s="18"/>
      <c r="PW20" s="18"/>
      <c r="PX20" s="18"/>
      <c r="PY20" s="18"/>
      <c r="PZ20" s="18"/>
      <c r="QA20" s="18"/>
      <c r="QB20" s="18"/>
      <c r="QC20" s="18"/>
      <c r="QD20" s="18"/>
      <c r="QE20" s="18"/>
      <c r="QF20" s="18"/>
      <c r="QG20" s="18"/>
      <c r="QH20" s="18"/>
      <c r="QI20" s="18"/>
      <c r="QJ20" s="18"/>
      <c r="QK20" s="18"/>
      <c r="QL20" s="18"/>
      <c r="QM20" s="18"/>
      <c r="QN20" s="18"/>
      <c r="QO20" s="18"/>
      <c r="QP20" s="18"/>
      <c r="QQ20" s="18"/>
      <c r="QR20" s="18"/>
      <c r="QS20" s="18"/>
      <c r="QT20" s="18"/>
      <c r="QU20" s="18"/>
      <c r="QV20" s="18"/>
      <c r="QW20" s="18"/>
      <c r="QX20" s="18"/>
      <c r="QY20" s="18"/>
      <c r="QZ20" s="18"/>
      <c r="RA20" s="18"/>
      <c r="RB20" s="18"/>
      <c r="RC20" s="18"/>
      <c r="RD20" s="18"/>
      <c r="RE20" s="18"/>
      <c r="RF20" s="18"/>
      <c r="RG20" s="18"/>
      <c r="RH20" s="18"/>
      <c r="RI20" s="18"/>
      <c r="RJ20" s="18"/>
      <c r="RK20" s="18"/>
      <c r="RL20" s="18"/>
      <c r="RM20" s="18"/>
      <c r="RN20" s="18"/>
      <c r="RO20" s="18"/>
      <c r="RP20" s="18"/>
    </row>
    <row r="21" spans="1:484" s="2" customFormat="1" ht="14" x14ac:dyDescent="0.2">
      <c r="A21" s="35" t="s">
        <v>31</v>
      </c>
      <c r="B21" s="35" t="s">
        <v>252</v>
      </c>
      <c r="C21" s="35" t="s">
        <v>547</v>
      </c>
      <c r="D21" s="6" t="s">
        <v>251</v>
      </c>
      <c r="E21" s="40">
        <v>20</v>
      </c>
      <c r="F21" s="36">
        <v>22</v>
      </c>
      <c r="G21" s="37">
        <v>16.232780000000002</v>
      </c>
      <c r="H21" s="38">
        <v>56704</v>
      </c>
      <c r="I21" s="39">
        <v>24.3</v>
      </c>
      <c r="J21" s="40">
        <f>salaries!K301</f>
        <v>8</v>
      </c>
      <c r="K21" s="52">
        <f>salaries!L301</f>
        <v>215</v>
      </c>
      <c r="L21" s="44">
        <f t="shared" si="0"/>
        <v>26.875</v>
      </c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  <c r="HI21" s="17"/>
      <c r="HJ21" s="17"/>
      <c r="HK21" s="17"/>
      <c r="HL21" s="17"/>
      <c r="HM21" s="17"/>
      <c r="HN21" s="17"/>
      <c r="HO21" s="17"/>
      <c r="HP21" s="17"/>
      <c r="HQ21" s="17"/>
      <c r="HR21" s="17"/>
      <c r="HS21" s="17"/>
      <c r="HT21" s="17"/>
      <c r="HU21" s="17"/>
      <c r="HV21" s="17"/>
      <c r="HW21" s="17"/>
      <c r="HX21" s="17"/>
      <c r="HY21" s="17"/>
      <c r="HZ21" s="17"/>
      <c r="IA21" s="17"/>
      <c r="IB21" s="17"/>
      <c r="IC21" s="17"/>
      <c r="ID21" s="17"/>
      <c r="IE21" s="17"/>
      <c r="IF21" s="17"/>
      <c r="IG21" s="17"/>
      <c r="IH21" s="17"/>
      <c r="II21" s="17"/>
      <c r="IJ21" s="17"/>
      <c r="IK21" s="17"/>
      <c r="IL21" s="17"/>
      <c r="IM21" s="17"/>
      <c r="IN21" s="17"/>
      <c r="IO21" s="17"/>
      <c r="IP21" s="17"/>
      <c r="IQ21" s="17"/>
      <c r="IR21" s="17"/>
      <c r="IS21" s="17"/>
      <c r="IT21" s="17"/>
      <c r="IU21" s="17"/>
      <c r="IV21" s="17"/>
      <c r="IW21" s="17"/>
      <c r="IX21" s="17"/>
      <c r="IY21" s="17"/>
      <c r="IZ21" s="17"/>
      <c r="JA21" s="17"/>
      <c r="JB21" s="17"/>
      <c r="JC21" s="17"/>
      <c r="JD21" s="17"/>
      <c r="JE21" s="17"/>
      <c r="JF21" s="17"/>
      <c r="JG21" s="17"/>
      <c r="JH21" s="17"/>
      <c r="JI21" s="17"/>
      <c r="JJ21" s="17"/>
      <c r="JK21" s="17"/>
      <c r="JL21" s="17"/>
      <c r="JM21" s="17"/>
      <c r="JN21" s="17"/>
      <c r="JO21" s="17"/>
      <c r="JP21" s="17"/>
      <c r="JQ21" s="17"/>
      <c r="JR21" s="17"/>
      <c r="JS21" s="17"/>
      <c r="JT21" s="17"/>
      <c r="JU21" s="17"/>
      <c r="JV21" s="17"/>
      <c r="JW21" s="17"/>
      <c r="JX21" s="17"/>
      <c r="JY21" s="17"/>
      <c r="JZ21" s="17"/>
      <c r="KA21" s="17"/>
      <c r="KB21" s="17"/>
      <c r="KC21" s="17"/>
      <c r="KD21" s="17"/>
      <c r="KE21" s="17"/>
      <c r="KF21" s="17"/>
      <c r="KG21" s="17"/>
      <c r="KH21" s="17"/>
      <c r="KI21" s="17"/>
      <c r="KJ21" s="17"/>
      <c r="KK21" s="17"/>
      <c r="KL21" s="17"/>
      <c r="KM21" s="17"/>
      <c r="KN21" s="17"/>
      <c r="KO21" s="17"/>
      <c r="KP21" s="17"/>
      <c r="KQ21" s="17"/>
      <c r="KR21" s="17"/>
      <c r="KS21" s="17"/>
      <c r="KT21" s="17"/>
      <c r="KU21" s="17"/>
      <c r="KV21" s="17"/>
      <c r="KW21" s="17"/>
      <c r="KX21" s="17"/>
      <c r="KY21" s="17"/>
      <c r="KZ21" s="17"/>
      <c r="LA21" s="17"/>
      <c r="LB21" s="17"/>
      <c r="LC21" s="17"/>
      <c r="LD21" s="17"/>
      <c r="LE21" s="17"/>
      <c r="LF21" s="17"/>
      <c r="LG21" s="17"/>
      <c r="LH21" s="17"/>
      <c r="LI21" s="17"/>
      <c r="LJ21" s="17"/>
      <c r="LK21" s="17"/>
      <c r="LL21" s="17"/>
      <c r="LM21" s="17"/>
      <c r="LN21" s="17"/>
      <c r="LO21" s="17"/>
      <c r="LP21" s="17"/>
      <c r="LQ21" s="17"/>
      <c r="LR21" s="17"/>
      <c r="LS21" s="17"/>
      <c r="LT21" s="17"/>
      <c r="LU21" s="17"/>
      <c r="LV21" s="17"/>
      <c r="LW21" s="17"/>
      <c r="LX21" s="17"/>
      <c r="LY21" s="17"/>
      <c r="LZ21" s="17"/>
      <c r="MA21" s="17"/>
      <c r="MB21" s="17"/>
      <c r="MC21" s="17"/>
      <c r="MD21" s="17"/>
      <c r="ME21" s="17"/>
      <c r="MF21" s="17"/>
      <c r="MG21" s="17"/>
      <c r="MH21" s="17"/>
      <c r="MI21" s="17"/>
      <c r="MJ21" s="17"/>
      <c r="MK21" s="17"/>
      <c r="ML21" s="17"/>
      <c r="MM21" s="17"/>
      <c r="MN21" s="17"/>
      <c r="MO21" s="17"/>
      <c r="MP21" s="17"/>
      <c r="MQ21" s="17"/>
      <c r="MR21" s="17"/>
      <c r="MS21" s="17"/>
      <c r="MT21" s="17"/>
      <c r="MU21" s="17"/>
      <c r="MV21" s="17"/>
      <c r="MW21" s="17"/>
      <c r="MX21" s="17"/>
      <c r="MY21" s="17"/>
      <c r="MZ21" s="17"/>
      <c r="NA21" s="17"/>
      <c r="NB21" s="17"/>
      <c r="NC21" s="17"/>
      <c r="ND21" s="17"/>
      <c r="NE21" s="17"/>
      <c r="NF21" s="17"/>
      <c r="NG21" s="17"/>
      <c r="NH21" s="17"/>
      <c r="NI21" s="17"/>
      <c r="NJ21" s="17"/>
      <c r="NK21" s="17"/>
      <c r="NL21" s="17"/>
      <c r="NM21" s="17"/>
      <c r="NN21" s="17"/>
      <c r="NO21" s="17"/>
      <c r="NP21" s="17"/>
      <c r="NQ21" s="17"/>
      <c r="NR21" s="17"/>
      <c r="NS21" s="17"/>
      <c r="NT21" s="17"/>
      <c r="NU21" s="17"/>
      <c r="NV21" s="17"/>
      <c r="NW21" s="17"/>
      <c r="NX21" s="17"/>
      <c r="NY21" s="17"/>
      <c r="NZ21" s="17"/>
      <c r="OA21" s="17"/>
      <c r="OB21" s="17"/>
      <c r="OC21" s="17"/>
      <c r="OD21" s="17"/>
      <c r="OE21" s="17"/>
      <c r="OF21" s="17"/>
      <c r="OG21" s="17"/>
      <c r="OH21" s="17"/>
      <c r="OI21" s="17"/>
      <c r="OJ21" s="17"/>
      <c r="OK21" s="17"/>
      <c r="OL21" s="17"/>
      <c r="OM21" s="17"/>
      <c r="ON21" s="17"/>
      <c r="OO21" s="17"/>
      <c r="OP21" s="17"/>
      <c r="OQ21" s="17"/>
      <c r="OR21" s="17"/>
      <c r="OS21" s="17"/>
      <c r="OT21" s="17"/>
      <c r="OU21" s="17"/>
      <c r="OV21" s="17"/>
      <c r="OW21" s="17"/>
      <c r="OX21" s="17"/>
      <c r="OY21" s="17"/>
      <c r="OZ21" s="17"/>
      <c r="PA21" s="17"/>
      <c r="PB21" s="17"/>
      <c r="PC21" s="17"/>
      <c r="PD21" s="17"/>
      <c r="PE21" s="17"/>
      <c r="PF21" s="17"/>
      <c r="PG21" s="17"/>
      <c r="PH21" s="17"/>
      <c r="PI21" s="17"/>
      <c r="PJ21" s="17"/>
      <c r="PK21" s="17"/>
      <c r="PL21" s="17"/>
      <c r="PM21" s="17"/>
      <c r="PN21" s="17"/>
      <c r="PO21" s="17"/>
      <c r="PP21" s="17"/>
      <c r="PQ21" s="17"/>
      <c r="PR21" s="17"/>
      <c r="PS21" s="17"/>
      <c r="PT21" s="17"/>
      <c r="PU21" s="17"/>
      <c r="PV21" s="17"/>
      <c r="PW21" s="17"/>
      <c r="PX21" s="17"/>
      <c r="PY21" s="17"/>
      <c r="PZ21" s="17"/>
      <c r="QA21" s="17"/>
      <c r="QB21" s="17"/>
      <c r="QC21" s="17"/>
      <c r="QD21" s="17"/>
      <c r="QE21" s="17"/>
      <c r="QF21" s="17"/>
      <c r="QG21" s="17"/>
      <c r="QH21" s="17"/>
      <c r="QI21" s="17"/>
      <c r="QJ21" s="17"/>
      <c r="QK21" s="17"/>
      <c r="QL21" s="17"/>
      <c r="QM21" s="17"/>
      <c r="QN21" s="17"/>
      <c r="QO21" s="17"/>
      <c r="QP21" s="17"/>
      <c r="QQ21" s="17"/>
      <c r="QR21" s="17"/>
      <c r="QS21" s="17"/>
      <c r="QT21" s="17"/>
      <c r="QU21" s="17"/>
      <c r="QV21" s="17"/>
      <c r="QW21" s="17"/>
      <c r="QX21" s="17"/>
      <c r="QY21" s="17"/>
      <c r="QZ21" s="17"/>
      <c r="RA21" s="17"/>
      <c r="RB21" s="17"/>
      <c r="RC21" s="17"/>
      <c r="RD21" s="17"/>
      <c r="RE21" s="17"/>
      <c r="RF21" s="17"/>
      <c r="RG21" s="17"/>
      <c r="RH21" s="17"/>
      <c r="RI21" s="17"/>
      <c r="RJ21" s="17"/>
      <c r="RK21" s="17"/>
      <c r="RL21" s="17"/>
      <c r="RM21" s="17"/>
      <c r="RN21" s="17"/>
      <c r="RO21" s="17"/>
      <c r="RP21" s="17"/>
    </row>
    <row r="22" spans="1:484" s="2" customFormat="1" ht="14" x14ac:dyDescent="0.2">
      <c r="A22" s="35" t="s">
        <v>52</v>
      </c>
      <c r="B22" s="35" t="s">
        <v>53</v>
      </c>
      <c r="C22" s="35" t="s">
        <v>524</v>
      </c>
      <c r="D22" s="6" t="s">
        <v>51</v>
      </c>
      <c r="E22" s="40">
        <v>4</v>
      </c>
      <c r="F22" s="36">
        <v>4</v>
      </c>
      <c r="G22" s="37">
        <v>18.032499999999999</v>
      </c>
      <c r="H22" s="41" t="s">
        <v>14</v>
      </c>
      <c r="I22" s="39">
        <v>29.875</v>
      </c>
      <c r="J22" s="40">
        <f>salaries!K322</f>
        <v>1</v>
      </c>
      <c r="K22" s="52">
        <f>salaries!L322</f>
        <v>35</v>
      </c>
      <c r="L22" s="44">
        <f t="shared" si="0"/>
        <v>35</v>
      </c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  <c r="HI22" s="17"/>
      <c r="HJ22" s="17"/>
      <c r="HK22" s="17"/>
      <c r="HL22" s="17"/>
      <c r="HM22" s="17"/>
      <c r="HN22" s="17"/>
      <c r="HO22" s="17"/>
      <c r="HP22" s="17"/>
      <c r="HQ22" s="17"/>
      <c r="HR22" s="17"/>
      <c r="HS22" s="17"/>
      <c r="HT22" s="17"/>
      <c r="HU22" s="17"/>
      <c r="HV22" s="17"/>
      <c r="HW22" s="17"/>
      <c r="HX22" s="17"/>
      <c r="HY22" s="17"/>
      <c r="HZ22" s="17"/>
      <c r="IA22" s="17"/>
      <c r="IB22" s="17"/>
      <c r="IC22" s="17"/>
      <c r="ID22" s="17"/>
      <c r="IE22" s="17"/>
      <c r="IF22" s="17"/>
      <c r="IG22" s="17"/>
      <c r="IH22" s="17"/>
      <c r="II22" s="17"/>
      <c r="IJ22" s="17"/>
      <c r="IK22" s="17"/>
      <c r="IL22" s="17"/>
      <c r="IM22" s="17"/>
      <c r="IN22" s="17"/>
      <c r="IO22" s="17"/>
      <c r="IP22" s="17"/>
      <c r="IQ22" s="17"/>
      <c r="IR22" s="17"/>
      <c r="IS22" s="17"/>
      <c r="IT22" s="17"/>
      <c r="IU22" s="17"/>
      <c r="IV22" s="17"/>
      <c r="IW22" s="17"/>
      <c r="IX22" s="17"/>
      <c r="IY22" s="17"/>
      <c r="IZ22" s="17"/>
      <c r="JA22" s="17"/>
      <c r="JB22" s="17"/>
      <c r="JC22" s="17"/>
      <c r="JD22" s="17"/>
      <c r="JE22" s="17"/>
      <c r="JF22" s="17"/>
      <c r="JG22" s="17"/>
      <c r="JH22" s="17"/>
      <c r="JI22" s="17"/>
      <c r="JJ22" s="17"/>
      <c r="JK22" s="17"/>
      <c r="JL22" s="17"/>
      <c r="JM22" s="17"/>
      <c r="JN22" s="17"/>
      <c r="JO22" s="17"/>
      <c r="JP22" s="17"/>
      <c r="JQ22" s="17"/>
      <c r="JR22" s="17"/>
      <c r="JS22" s="17"/>
      <c r="JT22" s="17"/>
      <c r="JU22" s="17"/>
      <c r="JV22" s="17"/>
      <c r="JW22" s="17"/>
      <c r="JX22" s="17"/>
      <c r="JY22" s="17"/>
      <c r="JZ22" s="17"/>
      <c r="KA22" s="17"/>
      <c r="KB22" s="17"/>
      <c r="KC22" s="17"/>
      <c r="KD22" s="17"/>
      <c r="KE22" s="17"/>
      <c r="KF22" s="17"/>
      <c r="KG22" s="17"/>
      <c r="KH22" s="17"/>
      <c r="KI22" s="17"/>
      <c r="KJ22" s="17"/>
      <c r="KK22" s="17"/>
      <c r="KL22" s="17"/>
      <c r="KM22" s="17"/>
      <c r="KN22" s="17"/>
      <c r="KO22" s="17"/>
      <c r="KP22" s="17"/>
      <c r="KQ22" s="17"/>
      <c r="KR22" s="17"/>
      <c r="KS22" s="17"/>
      <c r="KT22" s="17"/>
      <c r="KU22" s="17"/>
      <c r="KV22" s="17"/>
      <c r="KW22" s="17"/>
      <c r="KX22" s="17"/>
      <c r="KY22" s="17"/>
      <c r="KZ22" s="17"/>
      <c r="LA22" s="17"/>
      <c r="LB22" s="17"/>
      <c r="LC22" s="17"/>
      <c r="LD22" s="17"/>
      <c r="LE22" s="17"/>
      <c r="LF22" s="17"/>
      <c r="LG22" s="17"/>
      <c r="LH22" s="17"/>
      <c r="LI22" s="17"/>
      <c r="LJ22" s="17"/>
      <c r="LK22" s="17"/>
      <c r="LL22" s="17"/>
      <c r="LM22" s="17"/>
      <c r="LN22" s="17"/>
      <c r="LO22" s="17"/>
      <c r="LP22" s="17"/>
      <c r="LQ22" s="17"/>
      <c r="LR22" s="17"/>
      <c r="LS22" s="17"/>
      <c r="LT22" s="17"/>
      <c r="LU22" s="17"/>
      <c r="LV22" s="17"/>
      <c r="LW22" s="17"/>
      <c r="LX22" s="17"/>
      <c r="LY22" s="17"/>
      <c r="LZ22" s="17"/>
      <c r="MA22" s="17"/>
      <c r="MB22" s="17"/>
      <c r="MC22" s="17"/>
      <c r="MD22" s="17"/>
      <c r="ME22" s="17"/>
      <c r="MF22" s="17"/>
      <c r="MG22" s="17"/>
      <c r="MH22" s="17"/>
      <c r="MI22" s="17"/>
      <c r="MJ22" s="17"/>
      <c r="MK22" s="17"/>
      <c r="ML22" s="17"/>
      <c r="MM22" s="17"/>
      <c r="MN22" s="17"/>
      <c r="MO22" s="17"/>
      <c r="MP22" s="17"/>
      <c r="MQ22" s="17"/>
      <c r="MR22" s="17"/>
      <c r="MS22" s="17"/>
      <c r="MT22" s="17"/>
      <c r="MU22" s="17"/>
      <c r="MV22" s="17"/>
      <c r="MW22" s="17"/>
      <c r="MX22" s="17"/>
      <c r="MY22" s="17"/>
      <c r="MZ22" s="17"/>
      <c r="NA22" s="17"/>
      <c r="NB22" s="17"/>
      <c r="NC22" s="17"/>
      <c r="ND22" s="17"/>
      <c r="NE22" s="17"/>
      <c r="NF22" s="17"/>
      <c r="NG22" s="17"/>
      <c r="NH22" s="17"/>
      <c r="NI22" s="17"/>
      <c r="NJ22" s="17"/>
      <c r="NK22" s="17"/>
      <c r="NL22" s="17"/>
      <c r="NM22" s="17"/>
      <c r="NN22" s="17"/>
      <c r="NO22" s="17"/>
      <c r="NP22" s="17"/>
      <c r="NQ22" s="17"/>
      <c r="NR22" s="17"/>
      <c r="NS22" s="17"/>
      <c r="NT22" s="17"/>
      <c r="NU22" s="17"/>
      <c r="NV22" s="17"/>
      <c r="NW22" s="17"/>
      <c r="NX22" s="17"/>
      <c r="NY22" s="17"/>
      <c r="NZ22" s="17"/>
      <c r="OA22" s="17"/>
      <c r="OB22" s="17"/>
      <c r="OC22" s="17"/>
      <c r="OD22" s="17"/>
      <c r="OE22" s="17"/>
      <c r="OF22" s="17"/>
      <c r="OG22" s="17"/>
      <c r="OH22" s="17"/>
      <c r="OI22" s="17"/>
      <c r="OJ22" s="17"/>
      <c r="OK22" s="17"/>
      <c r="OL22" s="17"/>
      <c r="OM22" s="17"/>
      <c r="ON22" s="17"/>
      <c r="OO22" s="17"/>
      <c r="OP22" s="17"/>
      <c r="OQ22" s="17"/>
      <c r="OR22" s="17"/>
      <c r="OS22" s="17"/>
      <c r="OT22" s="17"/>
      <c r="OU22" s="17"/>
      <c r="OV22" s="17"/>
      <c r="OW22" s="17"/>
      <c r="OX22" s="17"/>
      <c r="OY22" s="17"/>
      <c r="OZ22" s="17"/>
      <c r="PA22" s="17"/>
      <c r="PB22" s="17"/>
      <c r="PC22" s="17"/>
      <c r="PD22" s="17"/>
      <c r="PE22" s="17"/>
      <c r="PF22" s="17"/>
      <c r="PG22" s="17"/>
      <c r="PH22" s="17"/>
      <c r="PI22" s="17"/>
      <c r="PJ22" s="17"/>
      <c r="PK22" s="17"/>
      <c r="PL22" s="17"/>
      <c r="PM22" s="17"/>
      <c r="PN22" s="17"/>
      <c r="PO22" s="17"/>
      <c r="PP22" s="17"/>
      <c r="PQ22" s="17"/>
      <c r="PR22" s="17"/>
      <c r="PS22" s="17"/>
      <c r="PT22" s="17"/>
      <c r="PU22" s="17"/>
      <c r="PV22" s="17"/>
      <c r="PW22" s="17"/>
      <c r="PX22" s="17"/>
      <c r="PY22" s="17"/>
      <c r="PZ22" s="17"/>
      <c r="QA22" s="17"/>
      <c r="QB22" s="17"/>
      <c r="QC22" s="17"/>
      <c r="QD22" s="17"/>
      <c r="QE22" s="17"/>
      <c r="QF22" s="17"/>
      <c r="QG22" s="17"/>
      <c r="QH22" s="17"/>
      <c r="QI22" s="17"/>
      <c r="QJ22" s="17"/>
      <c r="QK22" s="17"/>
      <c r="QL22" s="17"/>
      <c r="QM22" s="17"/>
      <c r="QN22" s="17"/>
      <c r="QO22" s="17"/>
      <c r="QP22" s="17"/>
      <c r="QQ22" s="17"/>
      <c r="QR22" s="17"/>
      <c r="QS22" s="17"/>
      <c r="QT22" s="17"/>
      <c r="QU22" s="17"/>
      <c r="QV22" s="17"/>
      <c r="QW22" s="17"/>
      <c r="QX22" s="17"/>
      <c r="QY22" s="17"/>
      <c r="QZ22" s="17"/>
      <c r="RA22" s="17"/>
      <c r="RB22" s="17"/>
      <c r="RC22" s="17"/>
      <c r="RD22" s="17"/>
      <c r="RE22" s="17"/>
      <c r="RF22" s="17"/>
      <c r="RG22" s="17"/>
      <c r="RH22" s="17"/>
      <c r="RI22" s="17"/>
      <c r="RJ22" s="17"/>
      <c r="RK22" s="17"/>
      <c r="RL22" s="17"/>
      <c r="RM22" s="17"/>
      <c r="RN22" s="17"/>
      <c r="RO22" s="17"/>
      <c r="RP22" s="17"/>
    </row>
    <row r="23" spans="1:484" s="2" customFormat="1" ht="14" x14ac:dyDescent="0.2">
      <c r="A23" s="35" t="s">
        <v>236</v>
      </c>
      <c r="B23" s="35" t="s">
        <v>287</v>
      </c>
      <c r="C23" s="35" t="s">
        <v>551</v>
      </c>
      <c r="D23" s="6" t="s">
        <v>286</v>
      </c>
      <c r="E23" s="40">
        <v>8</v>
      </c>
      <c r="F23" s="36">
        <v>14</v>
      </c>
      <c r="G23" s="37">
        <v>21.116250000000001</v>
      </c>
      <c r="H23" s="41" t="s">
        <v>14</v>
      </c>
      <c r="I23" s="39">
        <v>31.125</v>
      </c>
      <c r="J23" s="40">
        <f>salaries!K327</f>
        <v>3</v>
      </c>
      <c r="K23" s="52">
        <f>salaries!L327</f>
        <v>105</v>
      </c>
      <c r="L23" s="44">
        <f t="shared" si="0"/>
        <v>35</v>
      </c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  <c r="GX23" s="17"/>
      <c r="GY23" s="17"/>
      <c r="GZ23" s="17"/>
      <c r="HA23" s="17"/>
      <c r="HB23" s="17"/>
      <c r="HC23" s="17"/>
      <c r="HD23" s="17"/>
      <c r="HE23" s="17"/>
      <c r="HF23" s="17"/>
      <c r="HG23" s="17"/>
      <c r="HH23" s="17"/>
      <c r="HI23" s="17"/>
      <c r="HJ23" s="17"/>
      <c r="HK23" s="17"/>
      <c r="HL23" s="17"/>
      <c r="HM23" s="17"/>
      <c r="HN23" s="17"/>
      <c r="HO23" s="17"/>
      <c r="HP23" s="17"/>
      <c r="HQ23" s="17"/>
      <c r="HR23" s="17"/>
      <c r="HS23" s="17"/>
      <c r="HT23" s="17"/>
      <c r="HU23" s="17"/>
      <c r="HV23" s="17"/>
      <c r="HW23" s="17"/>
      <c r="HX23" s="17"/>
      <c r="HY23" s="17"/>
      <c r="HZ23" s="17"/>
      <c r="IA23" s="17"/>
      <c r="IB23" s="17"/>
      <c r="IC23" s="17"/>
      <c r="ID23" s="17"/>
      <c r="IE23" s="17"/>
      <c r="IF23" s="17"/>
      <c r="IG23" s="17"/>
      <c r="IH23" s="17"/>
      <c r="II23" s="17"/>
      <c r="IJ23" s="17"/>
      <c r="IK23" s="17"/>
      <c r="IL23" s="17"/>
      <c r="IM23" s="17"/>
      <c r="IN23" s="17"/>
      <c r="IO23" s="17"/>
      <c r="IP23" s="17"/>
      <c r="IQ23" s="17"/>
      <c r="IR23" s="17"/>
      <c r="IS23" s="17"/>
      <c r="IT23" s="17"/>
      <c r="IU23" s="17"/>
      <c r="IV23" s="17"/>
      <c r="IW23" s="17"/>
      <c r="IX23" s="17"/>
      <c r="IY23" s="17"/>
      <c r="IZ23" s="17"/>
      <c r="JA23" s="17"/>
      <c r="JB23" s="17"/>
      <c r="JC23" s="17"/>
      <c r="JD23" s="17"/>
      <c r="JE23" s="17"/>
      <c r="JF23" s="17"/>
      <c r="JG23" s="17"/>
      <c r="JH23" s="17"/>
      <c r="JI23" s="17"/>
      <c r="JJ23" s="17"/>
      <c r="JK23" s="17"/>
      <c r="JL23" s="17"/>
      <c r="JM23" s="17"/>
      <c r="JN23" s="17"/>
      <c r="JO23" s="17"/>
      <c r="JP23" s="17"/>
      <c r="JQ23" s="17"/>
      <c r="JR23" s="17"/>
      <c r="JS23" s="17"/>
      <c r="JT23" s="17"/>
      <c r="JU23" s="17"/>
      <c r="JV23" s="17"/>
      <c r="JW23" s="17"/>
      <c r="JX23" s="17"/>
      <c r="JY23" s="17"/>
      <c r="JZ23" s="17"/>
      <c r="KA23" s="17"/>
      <c r="KB23" s="17"/>
      <c r="KC23" s="17"/>
      <c r="KD23" s="17"/>
      <c r="KE23" s="17"/>
      <c r="KF23" s="17"/>
      <c r="KG23" s="17"/>
      <c r="KH23" s="17"/>
      <c r="KI23" s="17"/>
      <c r="KJ23" s="17"/>
      <c r="KK23" s="17"/>
      <c r="KL23" s="17"/>
      <c r="KM23" s="17"/>
      <c r="KN23" s="17"/>
      <c r="KO23" s="17"/>
      <c r="KP23" s="17"/>
      <c r="KQ23" s="17"/>
      <c r="KR23" s="17"/>
      <c r="KS23" s="17"/>
      <c r="KT23" s="17"/>
      <c r="KU23" s="17"/>
      <c r="KV23" s="17"/>
      <c r="KW23" s="17"/>
      <c r="KX23" s="17"/>
      <c r="KY23" s="17"/>
      <c r="KZ23" s="17"/>
      <c r="LA23" s="17"/>
      <c r="LB23" s="17"/>
      <c r="LC23" s="17"/>
      <c r="LD23" s="17"/>
      <c r="LE23" s="17"/>
      <c r="LF23" s="17"/>
      <c r="LG23" s="17"/>
      <c r="LH23" s="17"/>
      <c r="LI23" s="17"/>
      <c r="LJ23" s="17"/>
      <c r="LK23" s="17"/>
      <c r="LL23" s="17"/>
      <c r="LM23" s="17"/>
      <c r="LN23" s="17"/>
      <c r="LO23" s="17"/>
      <c r="LP23" s="17"/>
      <c r="LQ23" s="17"/>
      <c r="LR23" s="17"/>
      <c r="LS23" s="17"/>
      <c r="LT23" s="17"/>
      <c r="LU23" s="17"/>
      <c r="LV23" s="17"/>
      <c r="LW23" s="17"/>
      <c r="LX23" s="17"/>
      <c r="LY23" s="17"/>
      <c r="LZ23" s="17"/>
      <c r="MA23" s="17"/>
      <c r="MB23" s="17"/>
      <c r="MC23" s="17"/>
      <c r="MD23" s="17"/>
      <c r="ME23" s="17"/>
      <c r="MF23" s="17"/>
      <c r="MG23" s="17"/>
      <c r="MH23" s="17"/>
      <c r="MI23" s="17"/>
      <c r="MJ23" s="17"/>
      <c r="MK23" s="17"/>
      <c r="ML23" s="17"/>
      <c r="MM23" s="17"/>
      <c r="MN23" s="17"/>
      <c r="MO23" s="17"/>
      <c r="MP23" s="17"/>
      <c r="MQ23" s="17"/>
      <c r="MR23" s="17"/>
      <c r="MS23" s="17"/>
      <c r="MT23" s="17"/>
      <c r="MU23" s="17"/>
      <c r="MV23" s="17"/>
      <c r="MW23" s="17"/>
      <c r="MX23" s="17"/>
      <c r="MY23" s="17"/>
      <c r="MZ23" s="17"/>
      <c r="NA23" s="17"/>
      <c r="NB23" s="17"/>
      <c r="NC23" s="17"/>
      <c r="ND23" s="17"/>
      <c r="NE23" s="17"/>
      <c r="NF23" s="17"/>
      <c r="NG23" s="17"/>
      <c r="NH23" s="17"/>
      <c r="NI23" s="17"/>
      <c r="NJ23" s="17"/>
      <c r="NK23" s="17"/>
      <c r="NL23" s="17"/>
      <c r="NM23" s="17"/>
      <c r="NN23" s="17"/>
      <c r="NO23" s="17"/>
      <c r="NP23" s="17"/>
      <c r="NQ23" s="17"/>
      <c r="NR23" s="17"/>
      <c r="NS23" s="17"/>
      <c r="NT23" s="17"/>
      <c r="NU23" s="17"/>
      <c r="NV23" s="17"/>
      <c r="NW23" s="17"/>
      <c r="NX23" s="17"/>
      <c r="NY23" s="17"/>
      <c r="NZ23" s="17"/>
      <c r="OA23" s="17"/>
      <c r="OB23" s="17"/>
      <c r="OC23" s="17"/>
      <c r="OD23" s="17"/>
      <c r="OE23" s="17"/>
      <c r="OF23" s="17"/>
      <c r="OG23" s="17"/>
      <c r="OH23" s="17"/>
      <c r="OI23" s="17"/>
      <c r="OJ23" s="17"/>
      <c r="OK23" s="17"/>
      <c r="OL23" s="17"/>
      <c r="OM23" s="17"/>
      <c r="ON23" s="17"/>
      <c r="OO23" s="17"/>
      <c r="OP23" s="17"/>
      <c r="OQ23" s="17"/>
      <c r="OR23" s="17"/>
      <c r="OS23" s="17"/>
      <c r="OT23" s="17"/>
      <c r="OU23" s="17"/>
      <c r="OV23" s="17"/>
      <c r="OW23" s="17"/>
      <c r="OX23" s="17"/>
      <c r="OY23" s="17"/>
      <c r="OZ23" s="17"/>
      <c r="PA23" s="17"/>
      <c r="PB23" s="17"/>
      <c r="PC23" s="17"/>
      <c r="PD23" s="17"/>
      <c r="PE23" s="17"/>
      <c r="PF23" s="17"/>
      <c r="PG23" s="17"/>
      <c r="PH23" s="17"/>
      <c r="PI23" s="17"/>
      <c r="PJ23" s="17"/>
      <c r="PK23" s="17"/>
      <c r="PL23" s="17"/>
      <c r="PM23" s="17"/>
      <c r="PN23" s="17"/>
      <c r="PO23" s="17"/>
      <c r="PP23" s="17"/>
      <c r="PQ23" s="17"/>
      <c r="PR23" s="17"/>
      <c r="PS23" s="17"/>
      <c r="PT23" s="17"/>
      <c r="PU23" s="17"/>
      <c r="PV23" s="17"/>
      <c r="PW23" s="17"/>
      <c r="PX23" s="17"/>
      <c r="PY23" s="17"/>
      <c r="PZ23" s="17"/>
      <c r="QA23" s="17"/>
      <c r="QB23" s="17"/>
      <c r="QC23" s="17"/>
      <c r="QD23" s="17"/>
      <c r="QE23" s="17"/>
      <c r="QF23" s="17"/>
      <c r="QG23" s="17"/>
      <c r="QH23" s="17"/>
      <c r="QI23" s="17"/>
      <c r="QJ23" s="17"/>
      <c r="QK23" s="17"/>
      <c r="QL23" s="17"/>
      <c r="QM23" s="17"/>
      <c r="QN23" s="17"/>
      <c r="QO23" s="17"/>
      <c r="QP23" s="17"/>
      <c r="QQ23" s="17"/>
      <c r="QR23" s="17"/>
      <c r="QS23" s="17"/>
      <c r="QT23" s="17"/>
      <c r="QU23" s="17"/>
      <c r="QV23" s="17"/>
      <c r="QW23" s="17"/>
      <c r="QX23" s="17"/>
      <c r="QY23" s="17"/>
      <c r="QZ23" s="17"/>
      <c r="RA23" s="17"/>
      <c r="RB23" s="17"/>
      <c r="RC23" s="17"/>
      <c r="RD23" s="17"/>
      <c r="RE23" s="17"/>
      <c r="RF23" s="17"/>
      <c r="RG23" s="17"/>
      <c r="RH23" s="17"/>
      <c r="RI23" s="17"/>
      <c r="RJ23" s="17"/>
      <c r="RK23" s="17"/>
      <c r="RL23" s="17"/>
      <c r="RM23" s="17"/>
      <c r="RN23" s="17"/>
      <c r="RO23" s="17"/>
      <c r="RP23" s="17"/>
    </row>
    <row r="24" spans="1:484" s="2" customFormat="1" ht="14" x14ac:dyDescent="0.2">
      <c r="A24" s="35" t="s">
        <v>279</v>
      </c>
      <c r="B24" s="35" t="s">
        <v>280</v>
      </c>
      <c r="C24" s="35" t="s">
        <v>550</v>
      </c>
      <c r="D24" s="6" t="s">
        <v>278</v>
      </c>
      <c r="E24" s="40">
        <v>17</v>
      </c>
      <c r="F24" s="36">
        <v>18</v>
      </c>
      <c r="G24" s="37">
        <v>12.25417</v>
      </c>
      <c r="H24" s="38">
        <v>49031</v>
      </c>
      <c r="I24" s="39">
        <v>23.617650000000001</v>
      </c>
      <c r="J24" s="40">
        <f>salaries!K335</f>
        <v>5</v>
      </c>
      <c r="K24" s="52">
        <f>salaries!L335</f>
        <v>161</v>
      </c>
      <c r="L24" s="44">
        <f t="shared" si="0"/>
        <v>32.200000000000003</v>
      </c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/>
      <c r="GW24" s="17"/>
      <c r="GX24" s="17"/>
      <c r="GY24" s="17"/>
      <c r="GZ24" s="17"/>
      <c r="HA24" s="17"/>
      <c r="HB24" s="17"/>
      <c r="HC24" s="17"/>
      <c r="HD24" s="17"/>
      <c r="HE24" s="17"/>
      <c r="HF24" s="17"/>
      <c r="HG24" s="17"/>
      <c r="HH24" s="17"/>
      <c r="HI24" s="17"/>
      <c r="HJ24" s="17"/>
      <c r="HK24" s="17"/>
      <c r="HL24" s="17"/>
      <c r="HM24" s="17"/>
      <c r="HN24" s="17"/>
      <c r="HO24" s="17"/>
      <c r="HP24" s="17"/>
      <c r="HQ24" s="17"/>
      <c r="HR24" s="17"/>
      <c r="HS24" s="17"/>
      <c r="HT24" s="17"/>
      <c r="HU24" s="17"/>
      <c r="HV24" s="17"/>
      <c r="HW24" s="17"/>
      <c r="HX24" s="17"/>
      <c r="HY24" s="17"/>
      <c r="HZ24" s="17"/>
      <c r="IA24" s="17"/>
      <c r="IB24" s="17"/>
      <c r="IC24" s="17"/>
      <c r="ID24" s="17"/>
      <c r="IE24" s="17"/>
      <c r="IF24" s="17"/>
      <c r="IG24" s="17"/>
      <c r="IH24" s="17"/>
      <c r="II24" s="17"/>
      <c r="IJ24" s="17"/>
      <c r="IK24" s="17"/>
      <c r="IL24" s="17"/>
      <c r="IM24" s="17"/>
      <c r="IN24" s="17"/>
      <c r="IO24" s="17"/>
      <c r="IP24" s="17"/>
      <c r="IQ24" s="17"/>
      <c r="IR24" s="17"/>
      <c r="IS24" s="17"/>
      <c r="IT24" s="17"/>
      <c r="IU24" s="17"/>
      <c r="IV24" s="17"/>
      <c r="IW24" s="17"/>
      <c r="IX24" s="17"/>
      <c r="IY24" s="17"/>
      <c r="IZ24" s="17"/>
      <c r="JA24" s="17"/>
      <c r="JB24" s="17"/>
      <c r="JC24" s="17"/>
      <c r="JD24" s="17"/>
      <c r="JE24" s="17"/>
      <c r="JF24" s="17"/>
      <c r="JG24" s="17"/>
      <c r="JH24" s="17"/>
      <c r="JI24" s="17"/>
      <c r="JJ24" s="17"/>
      <c r="JK24" s="17"/>
      <c r="JL24" s="17"/>
      <c r="JM24" s="17"/>
      <c r="JN24" s="17"/>
      <c r="JO24" s="17"/>
      <c r="JP24" s="17"/>
      <c r="JQ24" s="17"/>
      <c r="JR24" s="17"/>
      <c r="JS24" s="17"/>
      <c r="JT24" s="17"/>
      <c r="JU24" s="17"/>
      <c r="JV24" s="17"/>
      <c r="JW24" s="17"/>
      <c r="JX24" s="17"/>
      <c r="JY24" s="17"/>
      <c r="JZ24" s="17"/>
      <c r="KA24" s="17"/>
      <c r="KB24" s="17"/>
      <c r="KC24" s="17"/>
      <c r="KD24" s="17"/>
      <c r="KE24" s="17"/>
      <c r="KF24" s="17"/>
      <c r="KG24" s="17"/>
      <c r="KH24" s="17"/>
      <c r="KI24" s="17"/>
      <c r="KJ24" s="17"/>
      <c r="KK24" s="17"/>
      <c r="KL24" s="17"/>
      <c r="KM24" s="17"/>
      <c r="KN24" s="17"/>
      <c r="KO24" s="17"/>
      <c r="KP24" s="17"/>
      <c r="KQ24" s="17"/>
      <c r="KR24" s="17"/>
      <c r="KS24" s="17"/>
      <c r="KT24" s="17"/>
      <c r="KU24" s="17"/>
      <c r="KV24" s="17"/>
      <c r="KW24" s="17"/>
      <c r="KX24" s="17"/>
      <c r="KY24" s="17"/>
      <c r="KZ24" s="17"/>
      <c r="LA24" s="17"/>
      <c r="LB24" s="17"/>
      <c r="LC24" s="17"/>
      <c r="LD24" s="17"/>
      <c r="LE24" s="17"/>
      <c r="LF24" s="17"/>
      <c r="LG24" s="17"/>
      <c r="LH24" s="17"/>
      <c r="LI24" s="17"/>
      <c r="LJ24" s="17"/>
      <c r="LK24" s="17"/>
      <c r="LL24" s="17"/>
      <c r="LM24" s="17"/>
      <c r="LN24" s="17"/>
      <c r="LO24" s="17"/>
      <c r="LP24" s="17"/>
      <c r="LQ24" s="17"/>
      <c r="LR24" s="17"/>
      <c r="LS24" s="17"/>
      <c r="LT24" s="17"/>
      <c r="LU24" s="17"/>
      <c r="LV24" s="17"/>
      <c r="LW24" s="17"/>
      <c r="LX24" s="17"/>
      <c r="LY24" s="17"/>
      <c r="LZ24" s="17"/>
      <c r="MA24" s="17"/>
      <c r="MB24" s="17"/>
      <c r="MC24" s="17"/>
      <c r="MD24" s="17"/>
      <c r="ME24" s="17"/>
      <c r="MF24" s="17"/>
      <c r="MG24" s="17"/>
      <c r="MH24" s="17"/>
      <c r="MI24" s="17"/>
      <c r="MJ24" s="17"/>
      <c r="MK24" s="17"/>
      <c r="ML24" s="17"/>
      <c r="MM24" s="17"/>
      <c r="MN24" s="17"/>
      <c r="MO24" s="17"/>
      <c r="MP24" s="17"/>
      <c r="MQ24" s="17"/>
      <c r="MR24" s="17"/>
      <c r="MS24" s="17"/>
      <c r="MT24" s="17"/>
      <c r="MU24" s="17"/>
      <c r="MV24" s="17"/>
      <c r="MW24" s="17"/>
      <c r="MX24" s="17"/>
      <c r="MY24" s="17"/>
      <c r="MZ24" s="17"/>
      <c r="NA24" s="17"/>
      <c r="NB24" s="17"/>
      <c r="NC24" s="17"/>
      <c r="ND24" s="17"/>
      <c r="NE24" s="17"/>
      <c r="NF24" s="17"/>
      <c r="NG24" s="17"/>
      <c r="NH24" s="17"/>
      <c r="NI24" s="17"/>
      <c r="NJ24" s="17"/>
      <c r="NK24" s="17"/>
      <c r="NL24" s="17"/>
      <c r="NM24" s="17"/>
      <c r="NN24" s="17"/>
      <c r="NO24" s="17"/>
      <c r="NP24" s="17"/>
      <c r="NQ24" s="17"/>
      <c r="NR24" s="17"/>
      <c r="NS24" s="17"/>
      <c r="NT24" s="17"/>
      <c r="NU24" s="17"/>
      <c r="NV24" s="17"/>
      <c r="NW24" s="17"/>
      <c r="NX24" s="17"/>
      <c r="NY24" s="17"/>
      <c r="NZ24" s="17"/>
      <c r="OA24" s="17"/>
      <c r="OB24" s="17"/>
      <c r="OC24" s="17"/>
      <c r="OD24" s="17"/>
      <c r="OE24" s="17"/>
      <c r="OF24" s="17"/>
      <c r="OG24" s="17"/>
      <c r="OH24" s="17"/>
      <c r="OI24" s="17"/>
      <c r="OJ24" s="17"/>
      <c r="OK24" s="17"/>
      <c r="OL24" s="17"/>
      <c r="OM24" s="17"/>
      <c r="ON24" s="17"/>
      <c r="OO24" s="17"/>
      <c r="OP24" s="17"/>
      <c r="OQ24" s="17"/>
      <c r="OR24" s="17"/>
      <c r="OS24" s="17"/>
      <c r="OT24" s="17"/>
      <c r="OU24" s="17"/>
      <c r="OV24" s="17"/>
      <c r="OW24" s="17"/>
      <c r="OX24" s="17"/>
      <c r="OY24" s="17"/>
      <c r="OZ24" s="17"/>
      <c r="PA24" s="17"/>
      <c r="PB24" s="17"/>
      <c r="PC24" s="17"/>
      <c r="PD24" s="17"/>
      <c r="PE24" s="17"/>
      <c r="PF24" s="17"/>
      <c r="PG24" s="17"/>
      <c r="PH24" s="17"/>
      <c r="PI24" s="17"/>
      <c r="PJ24" s="17"/>
      <c r="PK24" s="17"/>
      <c r="PL24" s="17"/>
      <c r="PM24" s="17"/>
      <c r="PN24" s="17"/>
      <c r="PO24" s="17"/>
      <c r="PP24" s="17"/>
      <c r="PQ24" s="17"/>
      <c r="PR24" s="17"/>
      <c r="PS24" s="17"/>
      <c r="PT24" s="17"/>
      <c r="PU24" s="17"/>
      <c r="PV24" s="17"/>
      <c r="PW24" s="17"/>
      <c r="PX24" s="17"/>
      <c r="PY24" s="17"/>
      <c r="PZ24" s="17"/>
      <c r="QA24" s="17"/>
      <c r="QB24" s="17"/>
      <c r="QC24" s="17"/>
      <c r="QD24" s="17"/>
      <c r="QE24" s="17"/>
      <c r="QF24" s="17"/>
      <c r="QG24" s="17"/>
      <c r="QH24" s="17"/>
      <c r="QI24" s="17"/>
      <c r="QJ24" s="17"/>
      <c r="QK24" s="17"/>
      <c r="QL24" s="17"/>
      <c r="QM24" s="17"/>
      <c r="QN24" s="17"/>
      <c r="QO24" s="17"/>
      <c r="QP24" s="17"/>
      <c r="QQ24" s="17"/>
      <c r="QR24" s="17"/>
      <c r="QS24" s="17"/>
      <c r="QT24" s="17"/>
      <c r="QU24" s="17"/>
      <c r="QV24" s="17"/>
      <c r="QW24" s="17"/>
      <c r="QX24" s="17"/>
      <c r="QY24" s="17"/>
      <c r="QZ24" s="17"/>
      <c r="RA24" s="17"/>
      <c r="RB24" s="17"/>
      <c r="RC24" s="17"/>
      <c r="RD24" s="17"/>
      <c r="RE24" s="17"/>
      <c r="RF24" s="17"/>
      <c r="RG24" s="17"/>
      <c r="RH24" s="17"/>
      <c r="RI24" s="17"/>
      <c r="RJ24" s="17"/>
      <c r="RK24" s="17"/>
      <c r="RL24" s="17"/>
      <c r="RM24" s="17"/>
      <c r="RN24" s="17"/>
      <c r="RO24" s="17"/>
      <c r="RP24" s="17"/>
    </row>
    <row r="25" spans="1:484" s="2" customFormat="1" ht="14" x14ac:dyDescent="0.2">
      <c r="A25" s="35" t="s">
        <v>206</v>
      </c>
      <c r="B25" s="35" t="s">
        <v>220</v>
      </c>
      <c r="C25" s="35" t="s">
        <v>542</v>
      </c>
      <c r="D25" s="6" t="s">
        <v>219</v>
      </c>
      <c r="E25" s="40">
        <v>5</v>
      </c>
      <c r="F25" s="36">
        <v>5</v>
      </c>
      <c r="G25" s="37">
        <v>15.93</v>
      </c>
      <c r="H25" s="38">
        <v>59808</v>
      </c>
      <c r="I25" s="39">
        <v>38.4</v>
      </c>
      <c r="J25" s="40">
        <f>salaries!K353</f>
        <v>1</v>
      </c>
      <c r="K25" s="52">
        <f>salaries!L353</f>
        <v>40</v>
      </c>
      <c r="L25" s="44">
        <f t="shared" si="0"/>
        <v>40</v>
      </c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  <c r="IA25" s="17"/>
      <c r="IB25" s="17"/>
      <c r="IC25" s="17"/>
      <c r="ID25" s="17"/>
      <c r="IE25" s="17"/>
      <c r="IF25" s="17"/>
      <c r="IG25" s="17"/>
      <c r="IH25" s="17"/>
      <c r="II25" s="17"/>
      <c r="IJ25" s="17"/>
      <c r="IK25" s="17"/>
      <c r="IL25" s="17"/>
      <c r="IM25" s="17"/>
      <c r="IN25" s="17"/>
      <c r="IO25" s="17"/>
      <c r="IP25" s="17"/>
      <c r="IQ25" s="17"/>
      <c r="IR25" s="17"/>
      <c r="IS25" s="17"/>
      <c r="IT25" s="17"/>
      <c r="IU25" s="17"/>
      <c r="IV25" s="17"/>
      <c r="IW25" s="17"/>
      <c r="IX25" s="17"/>
      <c r="IY25" s="17"/>
      <c r="IZ25" s="17"/>
      <c r="JA25" s="17"/>
      <c r="JB25" s="17"/>
      <c r="JC25" s="17"/>
      <c r="JD25" s="17"/>
      <c r="JE25" s="17"/>
      <c r="JF25" s="17"/>
      <c r="JG25" s="17"/>
      <c r="JH25" s="17"/>
      <c r="JI25" s="17"/>
      <c r="JJ25" s="17"/>
      <c r="JK25" s="17"/>
      <c r="JL25" s="17"/>
      <c r="JM25" s="17"/>
      <c r="JN25" s="17"/>
      <c r="JO25" s="17"/>
      <c r="JP25" s="17"/>
      <c r="JQ25" s="17"/>
      <c r="JR25" s="17"/>
      <c r="JS25" s="17"/>
      <c r="JT25" s="17"/>
      <c r="JU25" s="17"/>
      <c r="JV25" s="17"/>
      <c r="JW25" s="17"/>
      <c r="JX25" s="17"/>
      <c r="JY25" s="17"/>
      <c r="JZ25" s="17"/>
      <c r="KA25" s="17"/>
      <c r="KB25" s="17"/>
      <c r="KC25" s="17"/>
      <c r="KD25" s="17"/>
      <c r="KE25" s="17"/>
      <c r="KF25" s="17"/>
      <c r="KG25" s="17"/>
      <c r="KH25" s="17"/>
      <c r="KI25" s="17"/>
      <c r="KJ25" s="17"/>
      <c r="KK25" s="17"/>
      <c r="KL25" s="17"/>
      <c r="KM25" s="17"/>
      <c r="KN25" s="17"/>
      <c r="KO25" s="17"/>
      <c r="KP25" s="17"/>
      <c r="KQ25" s="17"/>
      <c r="KR25" s="17"/>
      <c r="KS25" s="17"/>
      <c r="KT25" s="17"/>
      <c r="KU25" s="17"/>
      <c r="KV25" s="17"/>
      <c r="KW25" s="17"/>
      <c r="KX25" s="17"/>
      <c r="KY25" s="17"/>
      <c r="KZ25" s="17"/>
      <c r="LA25" s="17"/>
      <c r="LB25" s="17"/>
      <c r="LC25" s="17"/>
      <c r="LD25" s="17"/>
      <c r="LE25" s="17"/>
      <c r="LF25" s="17"/>
      <c r="LG25" s="17"/>
      <c r="LH25" s="17"/>
      <c r="LI25" s="17"/>
      <c r="LJ25" s="17"/>
      <c r="LK25" s="17"/>
      <c r="LL25" s="17"/>
      <c r="LM25" s="17"/>
      <c r="LN25" s="17"/>
      <c r="LO25" s="17"/>
      <c r="LP25" s="17"/>
      <c r="LQ25" s="17"/>
      <c r="LR25" s="17"/>
      <c r="LS25" s="17"/>
      <c r="LT25" s="17"/>
      <c r="LU25" s="17"/>
      <c r="LV25" s="17"/>
      <c r="LW25" s="17"/>
      <c r="LX25" s="17"/>
      <c r="LY25" s="17"/>
      <c r="LZ25" s="17"/>
      <c r="MA25" s="17"/>
      <c r="MB25" s="17"/>
      <c r="MC25" s="17"/>
      <c r="MD25" s="17"/>
      <c r="ME25" s="17"/>
      <c r="MF25" s="17"/>
      <c r="MG25" s="17"/>
      <c r="MH25" s="17"/>
      <c r="MI25" s="17"/>
      <c r="MJ25" s="17"/>
      <c r="MK25" s="17"/>
      <c r="ML25" s="17"/>
      <c r="MM25" s="17"/>
      <c r="MN25" s="17"/>
      <c r="MO25" s="17"/>
      <c r="MP25" s="17"/>
      <c r="MQ25" s="17"/>
      <c r="MR25" s="17"/>
      <c r="MS25" s="17"/>
      <c r="MT25" s="17"/>
      <c r="MU25" s="17"/>
      <c r="MV25" s="17"/>
      <c r="MW25" s="17"/>
      <c r="MX25" s="17"/>
      <c r="MY25" s="17"/>
      <c r="MZ25" s="17"/>
      <c r="NA25" s="17"/>
      <c r="NB25" s="17"/>
      <c r="NC25" s="17"/>
      <c r="ND25" s="17"/>
      <c r="NE25" s="17"/>
      <c r="NF25" s="17"/>
      <c r="NG25" s="17"/>
      <c r="NH25" s="17"/>
      <c r="NI25" s="17"/>
      <c r="NJ25" s="17"/>
      <c r="NK25" s="17"/>
      <c r="NL25" s="17"/>
      <c r="NM25" s="17"/>
      <c r="NN25" s="17"/>
      <c r="NO25" s="17"/>
      <c r="NP25" s="17"/>
      <c r="NQ25" s="17"/>
      <c r="NR25" s="17"/>
      <c r="NS25" s="17"/>
      <c r="NT25" s="17"/>
      <c r="NU25" s="17"/>
      <c r="NV25" s="17"/>
      <c r="NW25" s="17"/>
      <c r="NX25" s="17"/>
      <c r="NY25" s="17"/>
      <c r="NZ25" s="17"/>
      <c r="OA25" s="17"/>
      <c r="OB25" s="17"/>
      <c r="OC25" s="17"/>
      <c r="OD25" s="17"/>
      <c r="OE25" s="17"/>
      <c r="OF25" s="17"/>
      <c r="OG25" s="17"/>
      <c r="OH25" s="17"/>
      <c r="OI25" s="17"/>
      <c r="OJ25" s="17"/>
      <c r="OK25" s="17"/>
      <c r="OL25" s="17"/>
      <c r="OM25" s="17"/>
      <c r="ON25" s="17"/>
      <c r="OO25" s="17"/>
      <c r="OP25" s="17"/>
      <c r="OQ25" s="17"/>
      <c r="OR25" s="17"/>
      <c r="OS25" s="17"/>
      <c r="OT25" s="17"/>
      <c r="OU25" s="17"/>
      <c r="OV25" s="17"/>
      <c r="OW25" s="17"/>
      <c r="OX25" s="17"/>
      <c r="OY25" s="17"/>
      <c r="OZ25" s="17"/>
      <c r="PA25" s="17"/>
      <c r="PB25" s="17"/>
      <c r="PC25" s="17"/>
      <c r="PD25" s="17"/>
      <c r="PE25" s="17"/>
      <c r="PF25" s="17"/>
      <c r="PG25" s="17"/>
      <c r="PH25" s="17"/>
      <c r="PI25" s="17"/>
      <c r="PJ25" s="17"/>
      <c r="PK25" s="17"/>
      <c r="PL25" s="17"/>
      <c r="PM25" s="17"/>
      <c r="PN25" s="17"/>
      <c r="PO25" s="17"/>
      <c r="PP25" s="17"/>
      <c r="PQ25" s="17"/>
      <c r="PR25" s="17"/>
      <c r="PS25" s="17"/>
      <c r="PT25" s="17"/>
      <c r="PU25" s="17"/>
      <c r="PV25" s="17"/>
      <c r="PW25" s="17"/>
      <c r="PX25" s="17"/>
      <c r="PY25" s="17"/>
      <c r="PZ25" s="17"/>
      <c r="QA25" s="17"/>
      <c r="QB25" s="17"/>
      <c r="QC25" s="17"/>
      <c r="QD25" s="17"/>
      <c r="QE25" s="17"/>
      <c r="QF25" s="17"/>
      <c r="QG25" s="17"/>
      <c r="QH25" s="17"/>
      <c r="QI25" s="17"/>
      <c r="QJ25" s="17"/>
      <c r="QK25" s="17"/>
      <c r="QL25" s="17"/>
      <c r="QM25" s="17"/>
      <c r="QN25" s="17"/>
      <c r="QO25" s="17"/>
      <c r="QP25" s="17"/>
      <c r="QQ25" s="17"/>
      <c r="QR25" s="17"/>
      <c r="QS25" s="17"/>
      <c r="QT25" s="17"/>
      <c r="QU25" s="17"/>
      <c r="QV25" s="17"/>
      <c r="QW25" s="17"/>
      <c r="QX25" s="17"/>
      <c r="QY25" s="17"/>
      <c r="QZ25" s="17"/>
      <c r="RA25" s="17"/>
      <c r="RB25" s="17"/>
      <c r="RC25" s="17"/>
      <c r="RD25" s="17"/>
      <c r="RE25" s="17"/>
      <c r="RF25" s="17"/>
      <c r="RG25" s="17"/>
      <c r="RH25" s="17"/>
      <c r="RI25" s="17"/>
      <c r="RJ25" s="17"/>
      <c r="RK25" s="17"/>
      <c r="RL25" s="17"/>
      <c r="RM25" s="17"/>
      <c r="RN25" s="17"/>
      <c r="RO25" s="17"/>
      <c r="RP25" s="17"/>
    </row>
    <row r="26" spans="1:484" s="2" customFormat="1" ht="14" x14ac:dyDescent="0.2">
      <c r="A26" s="35" t="s">
        <v>291</v>
      </c>
      <c r="B26" s="35" t="s">
        <v>292</v>
      </c>
      <c r="C26" s="35" t="s">
        <v>552</v>
      </c>
      <c r="D26" s="6" t="s">
        <v>290</v>
      </c>
      <c r="E26" s="40">
        <v>29</v>
      </c>
      <c r="F26" s="36">
        <v>37</v>
      </c>
      <c r="G26" s="37">
        <v>18.204550000000001</v>
      </c>
      <c r="H26" s="38">
        <v>47504.888890000002</v>
      </c>
      <c r="I26" s="39">
        <v>33.051720000000003</v>
      </c>
      <c r="J26" s="40">
        <f>salaries!K359</f>
        <v>10</v>
      </c>
      <c r="K26" s="52">
        <f>salaries!L359</f>
        <v>301</v>
      </c>
      <c r="L26" s="44">
        <f t="shared" si="0"/>
        <v>30.1</v>
      </c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  <c r="IV26" s="17"/>
      <c r="IW26" s="17"/>
      <c r="IX26" s="17"/>
      <c r="IY26" s="17"/>
      <c r="IZ26" s="17"/>
      <c r="JA26" s="17"/>
      <c r="JB26" s="17"/>
      <c r="JC26" s="17"/>
      <c r="JD26" s="17"/>
      <c r="JE26" s="17"/>
      <c r="JF26" s="17"/>
      <c r="JG26" s="17"/>
      <c r="JH26" s="17"/>
      <c r="JI26" s="17"/>
      <c r="JJ26" s="17"/>
      <c r="JK26" s="17"/>
      <c r="JL26" s="17"/>
      <c r="JM26" s="17"/>
      <c r="JN26" s="17"/>
      <c r="JO26" s="17"/>
      <c r="JP26" s="17"/>
      <c r="JQ26" s="17"/>
      <c r="JR26" s="17"/>
      <c r="JS26" s="17"/>
      <c r="JT26" s="17"/>
      <c r="JU26" s="17"/>
      <c r="JV26" s="17"/>
      <c r="JW26" s="17"/>
      <c r="JX26" s="17"/>
      <c r="JY26" s="17"/>
      <c r="JZ26" s="17"/>
      <c r="KA26" s="17"/>
      <c r="KB26" s="17"/>
      <c r="KC26" s="17"/>
      <c r="KD26" s="17"/>
      <c r="KE26" s="17"/>
      <c r="KF26" s="17"/>
      <c r="KG26" s="17"/>
      <c r="KH26" s="17"/>
      <c r="KI26" s="17"/>
      <c r="KJ26" s="17"/>
      <c r="KK26" s="17"/>
      <c r="KL26" s="17"/>
      <c r="KM26" s="17"/>
      <c r="KN26" s="17"/>
      <c r="KO26" s="17"/>
      <c r="KP26" s="17"/>
      <c r="KQ26" s="17"/>
      <c r="KR26" s="17"/>
      <c r="KS26" s="17"/>
      <c r="KT26" s="17"/>
      <c r="KU26" s="17"/>
      <c r="KV26" s="17"/>
      <c r="KW26" s="17"/>
      <c r="KX26" s="17"/>
      <c r="KY26" s="17"/>
      <c r="KZ26" s="17"/>
      <c r="LA26" s="17"/>
      <c r="LB26" s="17"/>
      <c r="LC26" s="17"/>
      <c r="LD26" s="17"/>
      <c r="LE26" s="17"/>
      <c r="LF26" s="17"/>
      <c r="LG26" s="17"/>
      <c r="LH26" s="17"/>
      <c r="LI26" s="17"/>
      <c r="LJ26" s="17"/>
      <c r="LK26" s="17"/>
      <c r="LL26" s="17"/>
      <c r="LM26" s="17"/>
      <c r="LN26" s="17"/>
      <c r="LO26" s="17"/>
      <c r="LP26" s="17"/>
      <c r="LQ26" s="17"/>
      <c r="LR26" s="17"/>
      <c r="LS26" s="17"/>
      <c r="LT26" s="17"/>
      <c r="LU26" s="17"/>
      <c r="LV26" s="17"/>
      <c r="LW26" s="17"/>
      <c r="LX26" s="17"/>
      <c r="LY26" s="17"/>
      <c r="LZ26" s="17"/>
      <c r="MA26" s="17"/>
      <c r="MB26" s="17"/>
      <c r="MC26" s="17"/>
      <c r="MD26" s="17"/>
      <c r="ME26" s="17"/>
      <c r="MF26" s="17"/>
      <c r="MG26" s="17"/>
      <c r="MH26" s="17"/>
      <c r="MI26" s="17"/>
      <c r="MJ26" s="17"/>
      <c r="MK26" s="17"/>
      <c r="ML26" s="17"/>
      <c r="MM26" s="17"/>
      <c r="MN26" s="17"/>
      <c r="MO26" s="17"/>
      <c r="MP26" s="17"/>
      <c r="MQ26" s="17"/>
      <c r="MR26" s="17"/>
      <c r="MS26" s="17"/>
      <c r="MT26" s="17"/>
      <c r="MU26" s="17"/>
      <c r="MV26" s="17"/>
      <c r="MW26" s="17"/>
      <c r="MX26" s="17"/>
      <c r="MY26" s="17"/>
      <c r="MZ26" s="17"/>
      <c r="NA26" s="17"/>
      <c r="NB26" s="17"/>
      <c r="NC26" s="17"/>
      <c r="ND26" s="17"/>
      <c r="NE26" s="17"/>
      <c r="NF26" s="17"/>
      <c r="NG26" s="17"/>
      <c r="NH26" s="17"/>
      <c r="NI26" s="17"/>
      <c r="NJ26" s="17"/>
      <c r="NK26" s="17"/>
      <c r="NL26" s="17"/>
      <c r="NM26" s="17"/>
      <c r="NN26" s="17"/>
      <c r="NO26" s="17"/>
      <c r="NP26" s="17"/>
      <c r="NQ26" s="17"/>
      <c r="NR26" s="17"/>
      <c r="NS26" s="17"/>
      <c r="NT26" s="17"/>
      <c r="NU26" s="17"/>
      <c r="NV26" s="17"/>
      <c r="NW26" s="17"/>
      <c r="NX26" s="17"/>
      <c r="NY26" s="17"/>
      <c r="NZ26" s="17"/>
      <c r="OA26" s="17"/>
      <c r="OB26" s="17"/>
      <c r="OC26" s="17"/>
      <c r="OD26" s="17"/>
      <c r="OE26" s="17"/>
      <c r="OF26" s="17"/>
      <c r="OG26" s="17"/>
      <c r="OH26" s="17"/>
      <c r="OI26" s="17"/>
      <c r="OJ26" s="17"/>
      <c r="OK26" s="17"/>
      <c r="OL26" s="17"/>
      <c r="OM26" s="17"/>
      <c r="ON26" s="17"/>
      <c r="OO26" s="17"/>
      <c r="OP26" s="17"/>
      <c r="OQ26" s="17"/>
      <c r="OR26" s="17"/>
      <c r="OS26" s="17"/>
      <c r="OT26" s="17"/>
      <c r="OU26" s="17"/>
      <c r="OV26" s="17"/>
      <c r="OW26" s="17"/>
      <c r="OX26" s="17"/>
      <c r="OY26" s="17"/>
      <c r="OZ26" s="17"/>
      <c r="PA26" s="17"/>
      <c r="PB26" s="17"/>
      <c r="PC26" s="17"/>
      <c r="PD26" s="17"/>
      <c r="PE26" s="17"/>
      <c r="PF26" s="17"/>
      <c r="PG26" s="17"/>
      <c r="PH26" s="17"/>
      <c r="PI26" s="17"/>
      <c r="PJ26" s="17"/>
      <c r="PK26" s="17"/>
      <c r="PL26" s="17"/>
      <c r="PM26" s="17"/>
      <c r="PN26" s="17"/>
      <c r="PO26" s="17"/>
      <c r="PP26" s="17"/>
      <c r="PQ26" s="17"/>
      <c r="PR26" s="17"/>
      <c r="PS26" s="17"/>
      <c r="PT26" s="17"/>
      <c r="PU26" s="17"/>
      <c r="PV26" s="17"/>
      <c r="PW26" s="17"/>
      <c r="PX26" s="17"/>
      <c r="PY26" s="17"/>
      <c r="PZ26" s="17"/>
      <c r="QA26" s="17"/>
      <c r="QB26" s="17"/>
      <c r="QC26" s="17"/>
      <c r="QD26" s="17"/>
      <c r="QE26" s="17"/>
      <c r="QF26" s="17"/>
      <c r="QG26" s="17"/>
      <c r="QH26" s="17"/>
      <c r="QI26" s="17"/>
      <c r="QJ26" s="17"/>
      <c r="QK26" s="17"/>
      <c r="QL26" s="17"/>
      <c r="QM26" s="17"/>
      <c r="QN26" s="17"/>
      <c r="QO26" s="17"/>
      <c r="QP26" s="17"/>
      <c r="QQ26" s="17"/>
      <c r="QR26" s="17"/>
      <c r="QS26" s="17"/>
      <c r="QT26" s="17"/>
      <c r="QU26" s="17"/>
      <c r="QV26" s="17"/>
      <c r="QW26" s="17"/>
      <c r="QX26" s="17"/>
      <c r="QY26" s="17"/>
      <c r="QZ26" s="17"/>
      <c r="RA26" s="17"/>
      <c r="RB26" s="17"/>
      <c r="RC26" s="17"/>
      <c r="RD26" s="17"/>
      <c r="RE26" s="17"/>
      <c r="RF26" s="17"/>
      <c r="RG26" s="17"/>
      <c r="RH26" s="17"/>
      <c r="RI26" s="17"/>
      <c r="RJ26" s="17"/>
      <c r="RK26" s="17"/>
      <c r="RL26" s="17"/>
      <c r="RM26" s="17"/>
      <c r="RN26" s="17"/>
      <c r="RO26" s="17"/>
      <c r="RP26" s="17"/>
    </row>
    <row r="27" spans="1:484" s="2" customFormat="1" ht="14" x14ac:dyDescent="0.2">
      <c r="A27" s="35" t="s">
        <v>141</v>
      </c>
      <c r="B27" s="35" t="s">
        <v>142</v>
      </c>
      <c r="C27" s="35" t="s">
        <v>531</v>
      </c>
      <c r="D27" s="6" t="s">
        <v>140</v>
      </c>
      <c r="E27" s="40">
        <v>3</v>
      </c>
      <c r="F27" s="36">
        <v>4</v>
      </c>
      <c r="G27" s="37">
        <v>17.760000000000002</v>
      </c>
      <c r="H27" s="41" t="s">
        <v>14</v>
      </c>
      <c r="I27" s="39">
        <v>13.16667</v>
      </c>
      <c r="J27" s="40">
        <f>salaries!K389</f>
        <v>2</v>
      </c>
      <c r="K27" s="52">
        <f>salaries!L389</f>
        <v>35</v>
      </c>
      <c r="L27" s="44">
        <f t="shared" si="0"/>
        <v>17.5</v>
      </c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17"/>
      <c r="ID27" s="17"/>
      <c r="IE27" s="17"/>
      <c r="IF27" s="17"/>
      <c r="IG27" s="17"/>
      <c r="IH27" s="17"/>
      <c r="II27" s="17"/>
      <c r="IJ27" s="17"/>
      <c r="IK27" s="17"/>
      <c r="IL27" s="17"/>
      <c r="IM27" s="17"/>
      <c r="IN27" s="17"/>
      <c r="IO27" s="17"/>
      <c r="IP27" s="17"/>
      <c r="IQ27" s="17"/>
      <c r="IR27" s="17"/>
      <c r="IS27" s="17"/>
      <c r="IT27" s="17"/>
      <c r="IU27" s="17"/>
      <c r="IV27" s="17"/>
      <c r="IW27" s="17"/>
      <c r="IX27" s="17"/>
      <c r="IY27" s="17"/>
      <c r="IZ27" s="17"/>
      <c r="JA27" s="17"/>
      <c r="JB27" s="17"/>
      <c r="JC27" s="17"/>
      <c r="JD27" s="17"/>
      <c r="JE27" s="17"/>
      <c r="JF27" s="17"/>
      <c r="JG27" s="17"/>
      <c r="JH27" s="17"/>
      <c r="JI27" s="17"/>
      <c r="JJ27" s="17"/>
      <c r="JK27" s="17"/>
      <c r="JL27" s="17"/>
      <c r="JM27" s="17"/>
      <c r="JN27" s="17"/>
      <c r="JO27" s="17"/>
      <c r="JP27" s="17"/>
      <c r="JQ27" s="17"/>
      <c r="JR27" s="17"/>
      <c r="JS27" s="17"/>
      <c r="JT27" s="17"/>
      <c r="JU27" s="17"/>
      <c r="JV27" s="17"/>
      <c r="JW27" s="17"/>
      <c r="JX27" s="17"/>
      <c r="JY27" s="17"/>
      <c r="JZ27" s="17"/>
      <c r="KA27" s="17"/>
      <c r="KB27" s="17"/>
      <c r="KC27" s="17"/>
      <c r="KD27" s="17"/>
      <c r="KE27" s="17"/>
      <c r="KF27" s="17"/>
      <c r="KG27" s="17"/>
      <c r="KH27" s="17"/>
      <c r="KI27" s="17"/>
      <c r="KJ27" s="17"/>
      <c r="KK27" s="17"/>
      <c r="KL27" s="17"/>
      <c r="KM27" s="17"/>
      <c r="KN27" s="17"/>
      <c r="KO27" s="17"/>
      <c r="KP27" s="17"/>
      <c r="KQ27" s="17"/>
      <c r="KR27" s="17"/>
      <c r="KS27" s="17"/>
      <c r="KT27" s="17"/>
      <c r="KU27" s="17"/>
      <c r="KV27" s="17"/>
      <c r="KW27" s="17"/>
      <c r="KX27" s="17"/>
      <c r="KY27" s="17"/>
      <c r="KZ27" s="17"/>
      <c r="LA27" s="17"/>
      <c r="LB27" s="17"/>
      <c r="LC27" s="17"/>
      <c r="LD27" s="17"/>
      <c r="LE27" s="17"/>
      <c r="LF27" s="17"/>
      <c r="LG27" s="17"/>
      <c r="LH27" s="17"/>
      <c r="LI27" s="17"/>
      <c r="LJ27" s="17"/>
      <c r="LK27" s="17"/>
      <c r="LL27" s="17"/>
      <c r="LM27" s="17"/>
      <c r="LN27" s="17"/>
      <c r="LO27" s="17"/>
      <c r="LP27" s="17"/>
      <c r="LQ27" s="17"/>
      <c r="LR27" s="17"/>
      <c r="LS27" s="17"/>
      <c r="LT27" s="17"/>
      <c r="LU27" s="17"/>
      <c r="LV27" s="17"/>
      <c r="LW27" s="17"/>
      <c r="LX27" s="17"/>
      <c r="LY27" s="17"/>
      <c r="LZ27" s="17"/>
      <c r="MA27" s="17"/>
      <c r="MB27" s="17"/>
      <c r="MC27" s="17"/>
      <c r="MD27" s="17"/>
      <c r="ME27" s="17"/>
      <c r="MF27" s="17"/>
      <c r="MG27" s="17"/>
      <c r="MH27" s="17"/>
      <c r="MI27" s="17"/>
      <c r="MJ27" s="17"/>
      <c r="MK27" s="17"/>
      <c r="ML27" s="17"/>
      <c r="MM27" s="17"/>
      <c r="MN27" s="17"/>
      <c r="MO27" s="17"/>
      <c r="MP27" s="17"/>
      <c r="MQ27" s="17"/>
      <c r="MR27" s="17"/>
      <c r="MS27" s="17"/>
      <c r="MT27" s="17"/>
      <c r="MU27" s="17"/>
      <c r="MV27" s="17"/>
      <c r="MW27" s="17"/>
      <c r="MX27" s="17"/>
      <c r="MY27" s="17"/>
      <c r="MZ27" s="17"/>
      <c r="NA27" s="17"/>
      <c r="NB27" s="17"/>
      <c r="NC27" s="17"/>
      <c r="ND27" s="17"/>
      <c r="NE27" s="17"/>
      <c r="NF27" s="17"/>
      <c r="NG27" s="17"/>
      <c r="NH27" s="17"/>
      <c r="NI27" s="17"/>
      <c r="NJ27" s="17"/>
      <c r="NK27" s="17"/>
      <c r="NL27" s="17"/>
      <c r="NM27" s="17"/>
      <c r="NN27" s="17"/>
      <c r="NO27" s="17"/>
      <c r="NP27" s="17"/>
      <c r="NQ27" s="17"/>
      <c r="NR27" s="17"/>
      <c r="NS27" s="17"/>
      <c r="NT27" s="17"/>
      <c r="NU27" s="17"/>
      <c r="NV27" s="17"/>
      <c r="NW27" s="17"/>
      <c r="NX27" s="17"/>
      <c r="NY27" s="17"/>
      <c r="NZ27" s="17"/>
      <c r="OA27" s="17"/>
      <c r="OB27" s="17"/>
      <c r="OC27" s="17"/>
      <c r="OD27" s="17"/>
      <c r="OE27" s="17"/>
      <c r="OF27" s="17"/>
      <c r="OG27" s="17"/>
      <c r="OH27" s="17"/>
      <c r="OI27" s="17"/>
      <c r="OJ27" s="17"/>
      <c r="OK27" s="17"/>
      <c r="OL27" s="17"/>
      <c r="OM27" s="17"/>
      <c r="ON27" s="17"/>
      <c r="OO27" s="17"/>
      <c r="OP27" s="17"/>
      <c r="OQ27" s="17"/>
      <c r="OR27" s="17"/>
      <c r="OS27" s="17"/>
      <c r="OT27" s="17"/>
      <c r="OU27" s="17"/>
      <c r="OV27" s="17"/>
      <c r="OW27" s="17"/>
      <c r="OX27" s="17"/>
      <c r="OY27" s="17"/>
      <c r="OZ27" s="17"/>
      <c r="PA27" s="17"/>
      <c r="PB27" s="17"/>
      <c r="PC27" s="17"/>
      <c r="PD27" s="17"/>
      <c r="PE27" s="17"/>
      <c r="PF27" s="17"/>
      <c r="PG27" s="17"/>
      <c r="PH27" s="17"/>
      <c r="PI27" s="17"/>
      <c r="PJ27" s="17"/>
      <c r="PK27" s="17"/>
      <c r="PL27" s="17"/>
      <c r="PM27" s="17"/>
      <c r="PN27" s="17"/>
      <c r="PO27" s="17"/>
      <c r="PP27" s="17"/>
      <c r="PQ27" s="17"/>
      <c r="PR27" s="17"/>
      <c r="PS27" s="17"/>
      <c r="PT27" s="17"/>
      <c r="PU27" s="17"/>
      <c r="PV27" s="17"/>
      <c r="PW27" s="17"/>
      <c r="PX27" s="17"/>
      <c r="PY27" s="17"/>
      <c r="PZ27" s="17"/>
      <c r="QA27" s="17"/>
      <c r="QB27" s="17"/>
      <c r="QC27" s="17"/>
      <c r="QD27" s="17"/>
      <c r="QE27" s="17"/>
      <c r="QF27" s="17"/>
      <c r="QG27" s="17"/>
      <c r="QH27" s="17"/>
      <c r="QI27" s="17"/>
      <c r="QJ27" s="17"/>
      <c r="QK27" s="17"/>
      <c r="QL27" s="17"/>
      <c r="QM27" s="17"/>
      <c r="QN27" s="17"/>
      <c r="QO27" s="17"/>
      <c r="QP27" s="17"/>
      <c r="QQ27" s="17"/>
      <c r="QR27" s="17"/>
      <c r="QS27" s="17"/>
      <c r="QT27" s="17"/>
      <c r="QU27" s="17"/>
      <c r="QV27" s="17"/>
      <c r="QW27" s="17"/>
      <c r="QX27" s="17"/>
      <c r="QY27" s="17"/>
      <c r="QZ27" s="17"/>
      <c r="RA27" s="17"/>
      <c r="RB27" s="17"/>
      <c r="RC27" s="17"/>
      <c r="RD27" s="17"/>
      <c r="RE27" s="17"/>
      <c r="RF27" s="17"/>
      <c r="RG27" s="17"/>
      <c r="RH27" s="17"/>
      <c r="RI27" s="17"/>
      <c r="RJ27" s="17"/>
      <c r="RK27" s="17"/>
      <c r="RL27" s="17"/>
      <c r="RM27" s="17"/>
      <c r="RN27" s="17"/>
      <c r="RO27" s="17"/>
      <c r="RP27" s="17"/>
    </row>
    <row r="28" spans="1:484" s="2" customFormat="1" ht="14" x14ac:dyDescent="0.2">
      <c r="A28" s="35" t="s">
        <v>141</v>
      </c>
      <c r="B28" s="35" t="s">
        <v>142</v>
      </c>
      <c r="C28" s="35" t="s">
        <v>553</v>
      </c>
      <c r="D28" s="6" t="s">
        <v>306</v>
      </c>
      <c r="E28" s="40">
        <v>18</v>
      </c>
      <c r="F28" s="36">
        <v>21</v>
      </c>
      <c r="G28" s="37">
        <v>16.9725</v>
      </c>
      <c r="H28" s="38">
        <v>48918.428569999996</v>
      </c>
      <c r="I28" s="39">
        <v>32.111109999999996</v>
      </c>
      <c r="J28" s="40">
        <f>salaries!K393</f>
        <v>8</v>
      </c>
      <c r="K28" s="52">
        <f>salaries!L393</f>
        <v>275</v>
      </c>
      <c r="L28" s="44">
        <f t="shared" si="0"/>
        <v>34.375</v>
      </c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  <c r="GX28" s="17"/>
      <c r="GY28" s="17"/>
      <c r="GZ28" s="17"/>
      <c r="HA28" s="17"/>
      <c r="HB28" s="17"/>
      <c r="HC28" s="17"/>
      <c r="HD28" s="17"/>
      <c r="HE28" s="17"/>
      <c r="HF28" s="17"/>
      <c r="HG28" s="17"/>
      <c r="HH28" s="17"/>
      <c r="HI28" s="17"/>
      <c r="HJ28" s="17"/>
      <c r="HK28" s="17"/>
      <c r="HL28" s="17"/>
      <c r="HM28" s="17"/>
      <c r="HN28" s="17"/>
      <c r="HO28" s="17"/>
      <c r="HP28" s="17"/>
      <c r="HQ28" s="17"/>
      <c r="HR28" s="17"/>
      <c r="HS28" s="17"/>
      <c r="HT28" s="17"/>
      <c r="HU28" s="17"/>
      <c r="HV28" s="17"/>
      <c r="HW28" s="17"/>
      <c r="HX28" s="17"/>
      <c r="HY28" s="17"/>
      <c r="HZ28" s="17"/>
      <c r="IA28" s="17"/>
      <c r="IB28" s="17"/>
      <c r="IC28" s="17"/>
      <c r="ID28" s="17"/>
      <c r="IE28" s="17"/>
      <c r="IF28" s="17"/>
      <c r="IG28" s="17"/>
      <c r="IH28" s="17"/>
      <c r="II28" s="17"/>
      <c r="IJ28" s="17"/>
      <c r="IK28" s="17"/>
      <c r="IL28" s="17"/>
      <c r="IM28" s="17"/>
      <c r="IN28" s="17"/>
      <c r="IO28" s="17"/>
      <c r="IP28" s="17"/>
      <c r="IQ28" s="17"/>
      <c r="IR28" s="17"/>
      <c r="IS28" s="17"/>
      <c r="IT28" s="17"/>
      <c r="IU28" s="17"/>
      <c r="IV28" s="17"/>
      <c r="IW28" s="17"/>
      <c r="IX28" s="17"/>
      <c r="IY28" s="17"/>
      <c r="IZ28" s="17"/>
      <c r="JA28" s="17"/>
      <c r="JB28" s="17"/>
      <c r="JC28" s="17"/>
      <c r="JD28" s="17"/>
      <c r="JE28" s="17"/>
      <c r="JF28" s="17"/>
      <c r="JG28" s="17"/>
      <c r="JH28" s="17"/>
      <c r="JI28" s="17"/>
      <c r="JJ28" s="17"/>
      <c r="JK28" s="17"/>
      <c r="JL28" s="17"/>
      <c r="JM28" s="17"/>
      <c r="JN28" s="17"/>
      <c r="JO28" s="17"/>
      <c r="JP28" s="17"/>
      <c r="JQ28" s="17"/>
      <c r="JR28" s="17"/>
      <c r="JS28" s="17"/>
      <c r="JT28" s="17"/>
      <c r="JU28" s="17"/>
      <c r="JV28" s="17"/>
      <c r="JW28" s="17"/>
      <c r="JX28" s="17"/>
      <c r="JY28" s="17"/>
      <c r="JZ28" s="17"/>
      <c r="KA28" s="17"/>
      <c r="KB28" s="17"/>
      <c r="KC28" s="17"/>
      <c r="KD28" s="17"/>
      <c r="KE28" s="17"/>
      <c r="KF28" s="17"/>
      <c r="KG28" s="17"/>
      <c r="KH28" s="17"/>
      <c r="KI28" s="17"/>
      <c r="KJ28" s="17"/>
      <c r="KK28" s="17"/>
      <c r="KL28" s="17"/>
      <c r="KM28" s="17"/>
      <c r="KN28" s="17"/>
      <c r="KO28" s="17"/>
      <c r="KP28" s="17"/>
      <c r="KQ28" s="17"/>
      <c r="KR28" s="17"/>
      <c r="KS28" s="17"/>
      <c r="KT28" s="17"/>
      <c r="KU28" s="17"/>
      <c r="KV28" s="17"/>
      <c r="KW28" s="17"/>
      <c r="KX28" s="17"/>
      <c r="KY28" s="17"/>
      <c r="KZ28" s="17"/>
      <c r="LA28" s="17"/>
      <c r="LB28" s="17"/>
      <c r="LC28" s="17"/>
      <c r="LD28" s="17"/>
      <c r="LE28" s="17"/>
      <c r="LF28" s="17"/>
      <c r="LG28" s="17"/>
      <c r="LH28" s="17"/>
      <c r="LI28" s="17"/>
      <c r="LJ28" s="17"/>
      <c r="LK28" s="17"/>
      <c r="LL28" s="17"/>
      <c r="LM28" s="17"/>
      <c r="LN28" s="17"/>
      <c r="LO28" s="17"/>
      <c r="LP28" s="17"/>
      <c r="LQ28" s="17"/>
      <c r="LR28" s="17"/>
      <c r="LS28" s="17"/>
      <c r="LT28" s="17"/>
      <c r="LU28" s="17"/>
      <c r="LV28" s="17"/>
      <c r="LW28" s="17"/>
      <c r="LX28" s="17"/>
      <c r="LY28" s="17"/>
      <c r="LZ28" s="17"/>
      <c r="MA28" s="17"/>
      <c r="MB28" s="17"/>
      <c r="MC28" s="17"/>
      <c r="MD28" s="17"/>
      <c r="ME28" s="17"/>
      <c r="MF28" s="17"/>
      <c r="MG28" s="17"/>
      <c r="MH28" s="17"/>
      <c r="MI28" s="17"/>
      <c r="MJ28" s="17"/>
      <c r="MK28" s="17"/>
      <c r="ML28" s="17"/>
      <c r="MM28" s="17"/>
      <c r="MN28" s="17"/>
      <c r="MO28" s="17"/>
      <c r="MP28" s="17"/>
      <c r="MQ28" s="17"/>
      <c r="MR28" s="17"/>
      <c r="MS28" s="17"/>
      <c r="MT28" s="17"/>
      <c r="MU28" s="17"/>
      <c r="MV28" s="17"/>
      <c r="MW28" s="17"/>
      <c r="MX28" s="17"/>
      <c r="MY28" s="17"/>
      <c r="MZ28" s="17"/>
      <c r="NA28" s="17"/>
      <c r="NB28" s="17"/>
      <c r="NC28" s="17"/>
      <c r="ND28" s="17"/>
      <c r="NE28" s="17"/>
      <c r="NF28" s="17"/>
      <c r="NG28" s="17"/>
      <c r="NH28" s="17"/>
      <c r="NI28" s="17"/>
      <c r="NJ28" s="17"/>
      <c r="NK28" s="17"/>
      <c r="NL28" s="17"/>
      <c r="NM28" s="17"/>
      <c r="NN28" s="17"/>
      <c r="NO28" s="17"/>
      <c r="NP28" s="17"/>
      <c r="NQ28" s="17"/>
      <c r="NR28" s="17"/>
      <c r="NS28" s="17"/>
      <c r="NT28" s="17"/>
      <c r="NU28" s="17"/>
      <c r="NV28" s="17"/>
      <c r="NW28" s="17"/>
      <c r="NX28" s="17"/>
      <c r="NY28" s="17"/>
      <c r="NZ28" s="17"/>
      <c r="OA28" s="17"/>
      <c r="OB28" s="17"/>
      <c r="OC28" s="17"/>
      <c r="OD28" s="17"/>
      <c r="OE28" s="17"/>
      <c r="OF28" s="17"/>
      <c r="OG28" s="17"/>
      <c r="OH28" s="17"/>
      <c r="OI28" s="17"/>
      <c r="OJ28" s="17"/>
      <c r="OK28" s="17"/>
      <c r="OL28" s="17"/>
      <c r="OM28" s="17"/>
      <c r="ON28" s="17"/>
      <c r="OO28" s="17"/>
      <c r="OP28" s="17"/>
      <c r="OQ28" s="17"/>
      <c r="OR28" s="17"/>
      <c r="OS28" s="17"/>
      <c r="OT28" s="17"/>
      <c r="OU28" s="17"/>
      <c r="OV28" s="17"/>
      <c r="OW28" s="17"/>
      <c r="OX28" s="17"/>
      <c r="OY28" s="17"/>
      <c r="OZ28" s="17"/>
      <c r="PA28" s="17"/>
      <c r="PB28" s="17"/>
      <c r="PC28" s="17"/>
      <c r="PD28" s="17"/>
      <c r="PE28" s="17"/>
      <c r="PF28" s="17"/>
      <c r="PG28" s="17"/>
      <c r="PH28" s="17"/>
      <c r="PI28" s="17"/>
      <c r="PJ28" s="17"/>
      <c r="PK28" s="17"/>
      <c r="PL28" s="17"/>
      <c r="PM28" s="17"/>
      <c r="PN28" s="17"/>
      <c r="PO28" s="17"/>
      <c r="PP28" s="17"/>
      <c r="PQ28" s="17"/>
      <c r="PR28" s="17"/>
      <c r="PS28" s="17"/>
      <c r="PT28" s="17"/>
      <c r="PU28" s="17"/>
      <c r="PV28" s="17"/>
      <c r="PW28" s="17"/>
      <c r="PX28" s="17"/>
      <c r="PY28" s="17"/>
      <c r="PZ28" s="17"/>
      <c r="QA28" s="17"/>
      <c r="QB28" s="17"/>
      <c r="QC28" s="17"/>
      <c r="QD28" s="17"/>
      <c r="QE28" s="17"/>
      <c r="QF28" s="17"/>
      <c r="QG28" s="17"/>
      <c r="QH28" s="17"/>
      <c r="QI28" s="17"/>
      <c r="QJ28" s="17"/>
      <c r="QK28" s="17"/>
      <c r="QL28" s="17"/>
      <c r="QM28" s="17"/>
      <c r="QN28" s="17"/>
      <c r="QO28" s="17"/>
      <c r="QP28" s="17"/>
      <c r="QQ28" s="17"/>
      <c r="QR28" s="17"/>
      <c r="QS28" s="17"/>
      <c r="QT28" s="17"/>
      <c r="QU28" s="17"/>
      <c r="QV28" s="17"/>
      <c r="QW28" s="17"/>
      <c r="QX28" s="17"/>
      <c r="QY28" s="17"/>
      <c r="QZ28" s="17"/>
      <c r="RA28" s="17"/>
      <c r="RB28" s="17"/>
      <c r="RC28" s="17"/>
      <c r="RD28" s="17"/>
      <c r="RE28" s="17"/>
      <c r="RF28" s="17"/>
      <c r="RG28" s="17"/>
      <c r="RH28" s="17"/>
      <c r="RI28" s="17"/>
      <c r="RJ28" s="17"/>
      <c r="RK28" s="17"/>
      <c r="RL28" s="17"/>
      <c r="RM28" s="17"/>
      <c r="RN28" s="17"/>
      <c r="RO28" s="17"/>
      <c r="RP28" s="17"/>
    </row>
    <row r="29" spans="1:484" s="2" customFormat="1" ht="14" x14ac:dyDescent="0.2">
      <c r="A29" s="35" t="s">
        <v>141</v>
      </c>
      <c r="B29" s="35" t="s">
        <v>142</v>
      </c>
      <c r="C29" s="35" t="s">
        <v>568</v>
      </c>
      <c r="D29" s="6" t="s">
        <v>494</v>
      </c>
      <c r="E29" s="40">
        <v>4</v>
      </c>
      <c r="F29" s="36">
        <v>4</v>
      </c>
      <c r="G29" s="37">
        <v>13.8375</v>
      </c>
      <c r="H29" s="38">
        <v>10763</v>
      </c>
      <c r="I29" s="39">
        <v>12.875</v>
      </c>
      <c r="J29" s="40">
        <f>salaries!K412</f>
        <v>2</v>
      </c>
      <c r="K29" s="52">
        <f>salaries!L412</f>
        <v>36.5</v>
      </c>
      <c r="L29" s="44">
        <f t="shared" si="0"/>
        <v>18.25</v>
      </c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/>
      <c r="GW29" s="17"/>
      <c r="GX29" s="17"/>
      <c r="GY29" s="17"/>
      <c r="GZ29" s="17"/>
      <c r="HA29" s="17"/>
      <c r="HB29" s="17"/>
      <c r="HC29" s="17"/>
      <c r="HD29" s="17"/>
      <c r="HE29" s="17"/>
      <c r="HF29" s="17"/>
      <c r="HG29" s="17"/>
      <c r="HH29" s="17"/>
      <c r="HI29" s="17"/>
      <c r="HJ29" s="17"/>
      <c r="HK29" s="17"/>
      <c r="HL29" s="17"/>
      <c r="HM29" s="17"/>
      <c r="HN29" s="17"/>
      <c r="HO29" s="17"/>
      <c r="HP29" s="17"/>
      <c r="HQ29" s="17"/>
      <c r="HR29" s="17"/>
      <c r="HS29" s="17"/>
      <c r="HT29" s="17"/>
      <c r="HU29" s="17"/>
      <c r="HV29" s="17"/>
      <c r="HW29" s="17"/>
      <c r="HX29" s="17"/>
      <c r="HY29" s="17"/>
      <c r="HZ29" s="17"/>
      <c r="IA29" s="17"/>
      <c r="IB29" s="17"/>
      <c r="IC29" s="17"/>
      <c r="ID29" s="17"/>
      <c r="IE29" s="17"/>
      <c r="IF29" s="17"/>
      <c r="IG29" s="17"/>
      <c r="IH29" s="17"/>
      <c r="II29" s="17"/>
      <c r="IJ29" s="17"/>
      <c r="IK29" s="17"/>
      <c r="IL29" s="17"/>
      <c r="IM29" s="17"/>
      <c r="IN29" s="17"/>
      <c r="IO29" s="17"/>
      <c r="IP29" s="17"/>
      <c r="IQ29" s="17"/>
      <c r="IR29" s="17"/>
      <c r="IS29" s="17"/>
      <c r="IT29" s="17"/>
      <c r="IU29" s="17"/>
      <c r="IV29" s="17"/>
      <c r="IW29" s="17"/>
      <c r="IX29" s="17"/>
      <c r="IY29" s="17"/>
      <c r="IZ29" s="17"/>
      <c r="JA29" s="17"/>
      <c r="JB29" s="17"/>
      <c r="JC29" s="17"/>
      <c r="JD29" s="17"/>
      <c r="JE29" s="17"/>
      <c r="JF29" s="17"/>
      <c r="JG29" s="17"/>
      <c r="JH29" s="17"/>
      <c r="JI29" s="17"/>
      <c r="JJ29" s="17"/>
      <c r="JK29" s="17"/>
      <c r="JL29" s="17"/>
      <c r="JM29" s="17"/>
      <c r="JN29" s="17"/>
      <c r="JO29" s="17"/>
      <c r="JP29" s="17"/>
      <c r="JQ29" s="17"/>
      <c r="JR29" s="17"/>
      <c r="JS29" s="17"/>
      <c r="JT29" s="17"/>
      <c r="JU29" s="17"/>
      <c r="JV29" s="17"/>
      <c r="JW29" s="17"/>
      <c r="JX29" s="17"/>
      <c r="JY29" s="17"/>
      <c r="JZ29" s="17"/>
      <c r="KA29" s="17"/>
      <c r="KB29" s="17"/>
      <c r="KC29" s="17"/>
      <c r="KD29" s="17"/>
      <c r="KE29" s="17"/>
      <c r="KF29" s="17"/>
      <c r="KG29" s="17"/>
      <c r="KH29" s="17"/>
      <c r="KI29" s="17"/>
      <c r="KJ29" s="17"/>
      <c r="KK29" s="17"/>
      <c r="KL29" s="17"/>
      <c r="KM29" s="17"/>
      <c r="KN29" s="17"/>
      <c r="KO29" s="17"/>
      <c r="KP29" s="17"/>
      <c r="KQ29" s="17"/>
      <c r="KR29" s="17"/>
      <c r="KS29" s="17"/>
      <c r="KT29" s="17"/>
      <c r="KU29" s="17"/>
      <c r="KV29" s="17"/>
      <c r="KW29" s="17"/>
      <c r="KX29" s="17"/>
      <c r="KY29" s="17"/>
      <c r="KZ29" s="17"/>
      <c r="LA29" s="17"/>
      <c r="LB29" s="17"/>
      <c r="LC29" s="17"/>
      <c r="LD29" s="17"/>
      <c r="LE29" s="17"/>
      <c r="LF29" s="17"/>
      <c r="LG29" s="17"/>
      <c r="LH29" s="17"/>
      <c r="LI29" s="17"/>
      <c r="LJ29" s="17"/>
      <c r="LK29" s="17"/>
      <c r="LL29" s="17"/>
      <c r="LM29" s="17"/>
      <c r="LN29" s="17"/>
      <c r="LO29" s="17"/>
      <c r="LP29" s="17"/>
      <c r="LQ29" s="17"/>
      <c r="LR29" s="17"/>
      <c r="LS29" s="17"/>
      <c r="LT29" s="17"/>
      <c r="LU29" s="17"/>
      <c r="LV29" s="17"/>
      <c r="LW29" s="17"/>
      <c r="LX29" s="17"/>
      <c r="LY29" s="17"/>
      <c r="LZ29" s="17"/>
      <c r="MA29" s="17"/>
      <c r="MB29" s="17"/>
      <c r="MC29" s="17"/>
      <c r="MD29" s="17"/>
      <c r="ME29" s="17"/>
      <c r="MF29" s="17"/>
      <c r="MG29" s="17"/>
      <c r="MH29" s="17"/>
      <c r="MI29" s="17"/>
      <c r="MJ29" s="17"/>
      <c r="MK29" s="17"/>
      <c r="ML29" s="17"/>
      <c r="MM29" s="17"/>
      <c r="MN29" s="17"/>
      <c r="MO29" s="17"/>
      <c r="MP29" s="17"/>
      <c r="MQ29" s="17"/>
      <c r="MR29" s="17"/>
      <c r="MS29" s="17"/>
      <c r="MT29" s="17"/>
      <c r="MU29" s="17"/>
      <c r="MV29" s="17"/>
      <c r="MW29" s="17"/>
      <c r="MX29" s="17"/>
      <c r="MY29" s="17"/>
      <c r="MZ29" s="17"/>
      <c r="NA29" s="17"/>
      <c r="NB29" s="17"/>
      <c r="NC29" s="17"/>
      <c r="ND29" s="17"/>
      <c r="NE29" s="17"/>
      <c r="NF29" s="17"/>
      <c r="NG29" s="17"/>
      <c r="NH29" s="17"/>
      <c r="NI29" s="17"/>
      <c r="NJ29" s="17"/>
      <c r="NK29" s="17"/>
      <c r="NL29" s="17"/>
      <c r="NM29" s="17"/>
      <c r="NN29" s="17"/>
      <c r="NO29" s="17"/>
      <c r="NP29" s="17"/>
      <c r="NQ29" s="17"/>
      <c r="NR29" s="17"/>
      <c r="NS29" s="17"/>
      <c r="NT29" s="17"/>
      <c r="NU29" s="17"/>
      <c r="NV29" s="17"/>
      <c r="NW29" s="17"/>
      <c r="NX29" s="17"/>
      <c r="NY29" s="17"/>
      <c r="NZ29" s="17"/>
      <c r="OA29" s="17"/>
      <c r="OB29" s="17"/>
      <c r="OC29" s="17"/>
      <c r="OD29" s="17"/>
      <c r="OE29" s="17"/>
      <c r="OF29" s="17"/>
      <c r="OG29" s="17"/>
      <c r="OH29" s="17"/>
      <c r="OI29" s="17"/>
      <c r="OJ29" s="17"/>
      <c r="OK29" s="17"/>
      <c r="OL29" s="17"/>
      <c r="OM29" s="17"/>
      <c r="ON29" s="17"/>
      <c r="OO29" s="17"/>
      <c r="OP29" s="17"/>
      <c r="OQ29" s="17"/>
      <c r="OR29" s="17"/>
      <c r="OS29" s="17"/>
      <c r="OT29" s="17"/>
      <c r="OU29" s="17"/>
      <c r="OV29" s="17"/>
      <c r="OW29" s="17"/>
      <c r="OX29" s="17"/>
      <c r="OY29" s="17"/>
      <c r="OZ29" s="17"/>
      <c r="PA29" s="17"/>
      <c r="PB29" s="17"/>
      <c r="PC29" s="17"/>
      <c r="PD29" s="17"/>
      <c r="PE29" s="17"/>
      <c r="PF29" s="17"/>
      <c r="PG29" s="17"/>
      <c r="PH29" s="17"/>
      <c r="PI29" s="17"/>
      <c r="PJ29" s="17"/>
      <c r="PK29" s="17"/>
      <c r="PL29" s="17"/>
      <c r="PM29" s="17"/>
      <c r="PN29" s="17"/>
      <c r="PO29" s="17"/>
      <c r="PP29" s="17"/>
      <c r="PQ29" s="17"/>
      <c r="PR29" s="17"/>
      <c r="PS29" s="17"/>
      <c r="PT29" s="17"/>
      <c r="PU29" s="17"/>
      <c r="PV29" s="17"/>
      <c r="PW29" s="17"/>
      <c r="PX29" s="17"/>
      <c r="PY29" s="17"/>
      <c r="PZ29" s="17"/>
      <c r="QA29" s="17"/>
      <c r="QB29" s="17"/>
      <c r="QC29" s="17"/>
      <c r="QD29" s="17"/>
      <c r="QE29" s="17"/>
      <c r="QF29" s="17"/>
      <c r="QG29" s="17"/>
      <c r="QH29" s="17"/>
      <c r="QI29" s="17"/>
      <c r="QJ29" s="17"/>
      <c r="QK29" s="17"/>
      <c r="QL29" s="17"/>
      <c r="QM29" s="17"/>
      <c r="QN29" s="17"/>
      <c r="QO29" s="17"/>
      <c r="QP29" s="17"/>
      <c r="QQ29" s="17"/>
      <c r="QR29" s="17"/>
      <c r="QS29" s="17"/>
      <c r="QT29" s="17"/>
      <c r="QU29" s="17"/>
      <c r="QV29" s="17"/>
      <c r="QW29" s="17"/>
      <c r="QX29" s="17"/>
      <c r="QY29" s="17"/>
      <c r="QZ29" s="17"/>
      <c r="RA29" s="17"/>
      <c r="RB29" s="17"/>
      <c r="RC29" s="17"/>
      <c r="RD29" s="17"/>
      <c r="RE29" s="17"/>
      <c r="RF29" s="17"/>
      <c r="RG29" s="17"/>
      <c r="RH29" s="17"/>
      <c r="RI29" s="17"/>
      <c r="RJ29" s="17"/>
      <c r="RK29" s="17"/>
      <c r="RL29" s="17"/>
      <c r="RM29" s="17"/>
      <c r="RN29" s="17"/>
      <c r="RO29" s="17"/>
      <c r="RP29" s="17"/>
    </row>
    <row r="30" spans="1:484" s="2" customFormat="1" ht="14" x14ac:dyDescent="0.2">
      <c r="A30" s="35" t="s">
        <v>322</v>
      </c>
      <c r="B30" s="35" t="s">
        <v>323</v>
      </c>
      <c r="C30" s="35" t="s">
        <v>554</v>
      </c>
      <c r="D30" s="6" t="s">
        <v>321</v>
      </c>
      <c r="E30" s="40">
        <v>26</v>
      </c>
      <c r="F30" s="36">
        <v>29</v>
      </c>
      <c r="G30" s="37">
        <v>10.827500000000001</v>
      </c>
      <c r="H30" s="38">
        <v>42671</v>
      </c>
      <c r="I30" s="39">
        <v>23.153849999999998</v>
      </c>
      <c r="J30" s="40">
        <f>salaries!K416</f>
        <v>7</v>
      </c>
      <c r="K30" s="52">
        <f>salaries!L416</f>
        <v>209</v>
      </c>
      <c r="L30" s="44">
        <f t="shared" si="0"/>
        <v>29.857142857142858</v>
      </c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  <c r="GX30" s="17"/>
      <c r="GY30" s="17"/>
      <c r="GZ30" s="17"/>
      <c r="HA30" s="17"/>
      <c r="HB30" s="17"/>
      <c r="HC30" s="17"/>
      <c r="HD30" s="17"/>
      <c r="HE30" s="17"/>
      <c r="HF30" s="17"/>
      <c r="HG30" s="17"/>
      <c r="HH30" s="17"/>
      <c r="HI30" s="17"/>
      <c r="HJ30" s="17"/>
      <c r="HK30" s="17"/>
      <c r="HL30" s="17"/>
      <c r="HM30" s="17"/>
      <c r="HN30" s="17"/>
      <c r="HO30" s="17"/>
      <c r="HP30" s="17"/>
      <c r="HQ30" s="17"/>
      <c r="HR30" s="17"/>
      <c r="HS30" s="17"/>
      <c r="HT30" s="17"/>
      <c r="HU30" s="17"/>
      <c r="HV30" s="17"/>
      <c r="HW30" s="17"/>
      <c r="HX30" s="17"/>
      <c r="HY30" s="17"/>
      <c r="HZ30" s="17"/>
      <c r="IA30" s="17"/>
      <c r="IB30" s="17"/>
      <c r="IC30" s="17"/>
      <c r="ID30" s="17"/>
      <c r="IE30" s="17"/>
      <c r="IF30" s="17"/>
      <c r="IG30" s="17"/>
      <c r="IH30" s="17"/>
      <c r="II30" s="17"/>
      <c r="IJ30" s="17"/>
      <c r="IK30" s="17"/>
      <c r="IL30" s="17"/>
      <c r="IM30" s="17"/>
      <c r="IN30" s="17"/>
      <c r="IO30" s="17"/>
      <c r="IP30" s="17"/>
      <c r="IQ30" s="17"/>
      <c r="IR30" s="17"/>
      <c r="IS30" s="17"/>
      <c r="IT30" s="17"/>
      <c r="IU30" s="17"/>
      <c r="IV30" s="17"/>
      <c r="IW30" s="17"/>
      <c r="IX30" s="17"/>
      <c r="IY30" s="17"/>
      <c r="IZ30" s="17"/>
      <c r="JA30" s="17"/>
      <c r="JB30" s="17"/>
      <c r="JC30" s="17"/>
      <c r="JD30" s="17"/>
      <c r="JE30" s="17"/>
      <c r="JF30" s="17"/>
      <c r="JG30" s="17"/>
      <c r="JH30" s="17"/>
      <c r="JI30" s="17"/>
      <c r="JJ30" s="17"/>
      <c r="JK30" s="17"/>
      <c r="JL30" s="17"/>
      <c r="JM30" s="17"/>
      <c r="JN30" s="17"/>
      <c r="JO30" s="17"/>
      <c r="JP30" s="17"/>
      <c r="JQ30" s="17"/>
      <c r="JR30" s="17"/>
      <c r="JS30" s="17"/>
      <c r="JT30" s="17"/>
      <c r="JU30" s="17"/>
      <c r="JV30" s="17"/>
      <c r="JW30" s="17"/>
      <c r="JX30" s="17"/>
      <c r="JY30" s="17"/>
      <c r="JZ30" s="17"/>
      <c r="KA30" s="17"/>
      <c r="KB30" s="17"/>
      <c r="KC30" s="17"/>
      <c r="KD30" s="17"/>
      <c r="KE30" s="17"/>
      <c r="KF30" s="17"/>
      <c r="KG30" s="17"/>
      <c r="KH30" s="17"/>
      <c r="KI30" s="17"/>
      <c r="KJ30" s="17"/>
      <c r="KK30" s="17"/>
      <c r="KL30" s="17"/>
      <c r="KM30" s="17"/>
      <c r="KN30" s="17"/>
      <c r="KO30" s="17"/>
      <c r="KP30" s="17"/>
      <c r="KQ30" s="17"/>
      <c r="KR30" s="17"/>
      <c r="KS30" s="17"/>
      <c r="KT30" s="17"/>
      <c r="KU30" s="17"/>
      <c r="KV30" s="17"/>
      <c r="KW30" s="17"/>
      <c r="KX30" s="17"/>
      <c r="KY30" s="17"/>
      <c r="KZ30" s="17"/>
      <c r="LA30" s="17"/>
      <c r="LB30" s="17"/>
      <c r="LC30" s="17"/>
      <c r="LD30" s="17"/>
      <c r="LE30" s="17"/>
      <c r="LF30" s="17"/>
      <c r="LG30" s="17"/>
      <c r="LH30" s="17"/>
      <c r="LI30" s="17"/>
      <c r="LJ30" s="17"/>
      <c r="LK30" s="17"/>
      <c r="LL30" s="17"/>
      <c r="LM30" s="17"/>
      <c r="LN30" s="17"/>
      <c r="LO30" s="17"/>
      <c r="LP30" s="17"/>
      <c r="LQ30" s="17"/>
      <c r="LR30" s="17"/>
      <c r="LS30" s="17"/>
      <c r="LT30" s="17"/>
      <c r="LU30" s="17"/>
      <c r="LV30" s="17"/>
      <c r="LW30" s="17"/>
      <c r="LX30" s="17"/>
      <c r="LY30" s="17"/>
      <c r="LZ30" s="17"/>
      <c r="MA30" s="17"/>
      <c r="MB30" s="17"/>
      <c r="MC30" s="17"/>
      <c r="MD30" s="17"/>
      <c r="ME30" s="17"/>
      <c r="MF30" s="17"/>
      <c r="MG30" s="17"/>
      <c r="MH30" s="17"/>
      <c r="MI30" s="17"/>
      <c r="MJ30" s="17"/>
      <c r="MK30" s="17"/>
      <c r="ML30" s="17"/>
      <c r="MM30" s="17"/>
      <c r="MN30" s="17"/>
      <c r="MO30" s="17"/>
      <c r="MP30" s="17"/>
      <c r="MQ30" s="17"/>
      <c r="MR30" s="17"/>
      <c r="MS30" s="17"/>
      <c r="MT30" s="17"/>
      <c r="MU30" s="17"/>
      <c r="MV30" s="17"/>
      <c r="MW30" s="17"/>
      <c r="MX30" s="17"/>
      <c r="MY30" s="17"/>
      <c r="MZ30" s="17"/>
      <c r="NA30" s="17"/>
      <c r="NB30" s="17"/>
      <c r="NC30" s="17"/>
      <c r="ND30" s="17"/>
      <c r="NE30" s="17"/>
      <c r="NF30" s="17"/>
      <c r="NG30" s="17"/>
      <c r="NH30" s="17"/>
      <c r="NI30" s="17"/>
      <c r="NJ30" s="17"/>
      <c r="NK30" s="17"/>
      <c r="NL30" s="17"/>
      <c r="NM30" s="17"/>
      <c r="NN30" s="17"/>
      <c r="NO30" s="17"/>
      <c r="NP30" s="17"/>
      <c r="NQ30" s="17"/>
      <c r="NR30" s="17"/>
      <c r="NS30" s="17"/>
      <c r="NT30" s="17"/>
      <c r="NU30" s="17"/>
      <c r="NV30" s="17"/>
      <c r="NW30" s="17"/>
      <c r="NX30" s="17"/>
      <c r="NY30" s="17"/>
      <c r="NZ30" s="17"/>
      <c r="OA30" s="17"/>
      <c r="OB30" s="17"/>
      <c r="OC30" s="17"/>
      <c r="OD30" s="17"/>
      <c r="OE30" s="17"/>
      <c r="OF30" s="17"/>
      <c r="OG30" s="17"/>
      <c r="OH30" s="17"/>
      <c r="OI30" s="17"/>
      <c r="OJ30" s="17"/>
      <c r="OK30" s="17"/>
      <c r="OL30" s="17"/>
      <c r="OM30" s="17"/>
      <c r="ON30" s="17"/>
      <c r="OO30" s="17"/>
      <c r="OP30" s="17"/>
      <c r="OQ30" s="17"/>
      <c r="OR30" s="17"/>
      <c r="OS30" s="17"/>
      <c r="OT30" s="17"/>
      <c r="OU30" s="17"/>
      <c r="OV30" s="17"/>
      <c r="OW30" s="17"/>
      <c r="OX30" s="17"/>
      <c r="OY30" s="17"/>
      <c r="OZ30" s="17"/>
      <c r="PA30" s="17"/>
      <c r="PB30" s="17"/>
      <c r="PC30" s="17"/>
      <c r="PD30" s="17"/>
      <c r="PE30" s="17"/>
      <c r="PF30" s="17"/>
      <c r="PG30" s="17"/>
      <c r="PH30" s="17"/>
      <c r="PI30" s="17"/>
      <c r="PJ30" s="17"/>
      <c r="PK30" s="17"/>
      <c r="PL30" s="17"/>
      <c r="PM30" s="17"/>
      <c r="PN30" s="17"/>
      <c r="PO30" s="17"/>
      <c r="PP30" s="17"/>
      <c r="PQ30" s="17"/>
      <c r="PR30" s="17"/>
      <c r="PS30" s="17"/>
      <c r="PT30" s="17"/>
      <c r="PU30" s="17"/>
      <c r="PV30" s="17"/>
      <c r="PW30" s="17"/>
      <c r="PX30" s="17"/>
      <c r="PY30" s="17"/>
      <c r="PZ30" s="17"/>
      <c r="QA30" s="17"/>
      <c r="QB30" s="17"/>
      <c r="QC30" s="17"/>
      <c r="QD30" s="17"/>
      <c r="QE30" s="17"/>
      <c r="QF30" s="17"/>
      <c r="QG30" s="17"/>
      <c r="QH30" s="17"/>
      <c r="QI30" s="17"/>
      <c r="QJ30" s="17"/>
      <c r="QK30" s="17"/>
      <c r="QL30" s="17"/>
      <c r="QM30" s="17"/>
      <c r="QN30" s="17"/>
      <c r="QO30" s="17"/>
      <c r="QP30" s="17"/>
      <c r="QQ30" s="17"/>
      <c r="QR30" s="17"/>
      <c r="QS30" s="17"/>
      <c r="QT30" s="17"/>
      <c r="QU30" s="17"/>
      <c r="QV30" s="17"/>
      <c r="QW30" s="17"/>
      <c r="QX30" s="17"/>
      <c r="QY30" s="17"/>
      <c r="QZ30" s="17"/>
      <c r="RA30" s="17"/>
      <c r="RB30" s="17"/>
      <c r="RC30" s="17"/>
      <c r="RD30" s="17"/>
      <c r="RE30" s="17"/>
      <c r="RF30" s="17"/>
      <c r="RG30" s="17"/>
      <c r="RH30" s="17"/>
      <c r="RI30" s="17"/>
      <c r="RJ30" s="17"/>
      <c r="RK30" s="17"/>
      <c r="RL30" s="17"/>
      <c r="RM30" s="17"/>
      <c r="RN30" s="17"/>
      <c r="RO30" s="17"/>
      <c r="RP30" s="17"/>
    </row>
    <row r="31" spans="1:484" s="2" customFormat="1" ht="14" x14ac:dyDescent="0.2">
      <c r="A31" s="35" t="s">
        <v>340</v>
      </c>
      <c r="B31" s="35" t="s">
        <v>341</v>
      </c>
      <c r="C31" s="35" t="s">
        <v>556</v>
      </c>
      <c r="D31" s="6" t="s">
        <v>339</v>
      </c>
      <c r="E31" s="40">
        <v>9</v>
      </c>
      <c r="F31" s="36">
        <v>9</v>
      </c>
      <c r="G31" s="37">
        <v>12.46</v>
      </c>
      <c r="H31" s="38">
        <v>47603.333330000001</v>
      </c>
      <c r="I31" s="39">
        <v>24.77778</v>
      </c>
      <c r="J31" s="40">
        <f>salaries!K443</f>
        <v>3</v>
      </c>
      <c r="K31" s="52">
        <f>salaries!L443</f>
        <v>110</v>
      </c>
      <c r="L31" s="44">
        <f t="shared" si="0"/>
        <v>36.666666666666664</v>
      </c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/>
      <c r="HI31" s="17"/>
      <c r="HJ31" s="17"/>
      <c r="HK31" s="17"/>
      <c r="HL31" s="17"/>
      <c r="HM31" s="17"/>
      <c r="HN31" s="17"/>
      <c r="HO31" s="17"/>
      <c r="HP31" s="17"/>
      <c r="HQ31" s="17"/>
      <c r="HR31" s="17"/>
      <c r="HS31" s="17"/>
      <c r="HT31" s="17"/>
      <c r="HU31" s="17"/>
      <c r="HV31" s="17"/>
      <c r="HW31" s="17"/>
      <c r="HX31" s="17"/>
      <c r="HY31" s="17"/>
      <c r="HZ31" s="17"/>
      <c r="IA31" s="17"/>
      <c r="IB31" s="17"/>
      <c r="IC31" s="17"/>
      <c r="ID31" s="17"/>
      <c r="IE31" s="17"/>
      <c r="IF31" s="17"/>
      <c r="IG31" s="17"/>
      <c r="IH31" s="17"/>
      <c r="II31" s="17"/>
      <c r="IJ31" s="17"/>
      <c r="IK31" s="17"/>
      <c r="IL31" s="17"/>
      <c r="IM31" s="17"/>
      <c r="IN31" s="17"/>
      <c r="IO31" s="17"/>
      <c r="IP31" s="17"/>
      <c r="IQ31" s="17"/>
      <c r="IR31" s="17"/>
      <c r="IS31" s="17"/>
      <c r="IT31" s="17"/>
      <c r="IU31" s="17"/>
      <c r="IV31" s="17"/>
      <c r="IW31" s="17"/>
      <c r="IX31" s="17"/>
      <c r="IY31" s="17"/>
      <c r="IZ31" s="17"/>
      <c r="JA31" s="17"/>
      <c r="JB31" s="17"/>
      <c r="JC31" s="17"/>
      <c r="JD31" s="17"/>
      <c r="JE31" s="17"/>
      <c r="JF31" s="17"/>
      <c r="JG31" s="17"/>
      <c r="JH31" s="17"/>
      <c r="JI31" s="17"/>
      <c r="JJ31" s="17"/>
      <c r="JK31" s="17"/>
      <c r="JL31" s="17"/>
      <c r="JM31" s="17"/>
      <c r="JN31" s="17"/>
      <c r="JO31" s="17"/>
      <c r="JP31" s="17"/>
      <c r="JQ31" s="17"/>
      <c r="JR31" s="17"/>
      <c r="JS31" s="17"/>
      <c r="JT31" s="17"/>
      <c r="JU31" s="17"/>
      <c r="JV31" s="17"/>
      <c r="JW31" s="17"/>
      <c r="JX31" s="17"/>
      <c r="JY31" s="17"/>
      <c r="JZ31" s="17"/>
      <c r="KA31" s="17"/>
      <c r="KB31" s="17"/>
      <c r="KC31" s="17"/>
      <c r="KD31" s="17"/>
      <c r="KE31" s="17"/>
      <c r="KF31" s="17"/>
      <c r="KG31" s="17"/>
      <c r="KH31" s="17"/>
      <c r="KI31" s="17"/>
      <c r="KJ31" s="17"/>
      <c r="KK31" s="17"/>
      <c r="KL31" s="17"/>
      <c r="KM31" s="17"/>
      <c r="KN31" s="17"/>
      <c r="KO31" s="17"/>
      <c r="KP31" s="17"/>
      <c r="KQ31" s="17"/>
      <c r="KR31" s="17"/>
      <c r="KS31" s="17"/>
      <c r="KT31" s="17"/>
      <c r="KU31" s="17"/>
      <c r="KV31" s="17"/>
      <c r="KW31" s="17"/>
      <c r="KX31" s="17"/>
      <c r="KY31" s="17"/>
      <c r="KZ31" s="17"/>
      <c r="LA31" s="17"/>
      <c r="LB31" s="17"/>
      <c r="LC31" s="17"/>
      <c r="LD31" s="17"/>
      <c r="LE31" s="17"/>
      <c r="LF31" s="17"/>
      <c r="LG31" s="17"/>
      <c r="LH31" s="17"/>
      <c r="LI31" s="17"/>
      <c r="LJ31" s="17"/>
      <c r="LK31" s="17"/>
      <c r="LL31" s="17"/>
      <c r="LM31" s="17"/>
      <c r="LN31" s="17"/>
      <c r="LO31" s="17"/>
      <c r="LP31" s="17"/>
      <c r="LQ31" s="17"/>
      <c r="LR31" s="17"/>
      <c r="LS31" s="17"/>
      <c r="LT31" s="17"/>
      <c r="LU31" s="17"/>
      <c r="LV31" s="17"/>
      <c r="LW31" s="17"/>
      <c r="LX31" s="17"/>
      <c r="LY31" s="17"/>
      <c r="LZ31" s="17"/>
      <c r="MA31" s="17"/>
      <c r="MB31" s="17"/>
      <c r="MC31" s="17"/>
      <c r="MD31" s="17"/>
      <c r="ME31" s="17"/>
      <c r="MF31" s="17"/>
      <c r="MG31" s="17"/>
      <c r="MH31" s="17"/>
      <c r="MI31" s="17"/>
      <c r="MJ31" s="17"/>
      <c r="MK31" s="17"/>
      <c r="ML31" s="17"/>
      <c r="MM31" s="17"/>
      <c r="MN31" s="17"/>
      <c r="MO31" s="17"/>
      <c r="MP31" s="17"/>
      <c r="MQ31" s="17"/>
      <c r="MR31" s="17"/>
      <c r="MS31" s="17"/>
      <c r="MT31" s="17"/>
      <c r="MU31" s="17"/>
      <c r="MV31" s="17"/>
      <c r="MW31" s="17"/>
      <c r="MX31" s="17"/>
      <c r="MY31" s="17"/>
      <c r="MZ31" s="17"/>
      <c r="NA31" s="17"/>
      <c r="NB31" s="17"/>
      <c r="NC31" s="17"/>
      <c r="ND31" s="17"/>
      <c r="NE31" s="17"/>
      <c r="NF31" s="17"/>
      <c r="NG31" s="17"/>
      <c r="NH31" s="17"/>
      <c r="NI31" s="17"/>
      <c r="NJ31" s="17"/>
      <c r="NK31" s="17"/>
      <c r="NL31" s="17"/>
      <c r="NM31" s="17"/>
      <c r="NN31" s="17"/>
      <c r="NO31" s="17"/>
      <c r="NP31" s="17"/>
      <c r="NQ31" s="17"/>
      <c r="NR31" s="17"/>
      <c r="NS31" s="17"/>
      <c r="NT31" s="17"/>
      <c r="NU31" s="17"/>
      <c r="NV31" s="17"/>
      <c r="NW31" s="17"/>
      <c r="NX31" s="17"/>
      <c r="NY31" s="17"/>
      <c r="NZ31" s="17"/>
      <c r="OA31" s="17"/>
      <c r="OB31" s="17"/>
      <c r="OC31" s="17"/>
      <c r="OD31" s="17"/>
      <c r="OE31" s="17"/>
      <c r="OF31" s="17"/>
      <c r="OG31" s="17"/>
      <c r="OH31" s="17"/>
      <c r="OI31" s="17"/>
      <c r="OJ31" s="17"/>
      <c r="OK31" s="17"/>
      <c r="OL31" s="17"/>
      <c r="OM31" s="17"/>
      <c r="ON31" s="17"/>
      <c r="OO31" s="17"/>
      <c r="OP31" s="17"/>
      <c r="OQ31" s="17"/>
      <c r="OR31" s="17"/>
      <c r="OS31" s="17"/>
      <c r="OT31" s="17"/>
      <c r="OU31" s="17"/>
      <c r="OV31" s="17"/>
      <c r="OW31" s="17"/>
      <c r="OX31" s="17"/>
      <c r="OY31" s="17"/>
      <c r="OZ31" s="17"/>
      <c r="PA31" s="17"/>
      <c r="PB31" s="17"/>
      <c r="PC31" s="17"/>
      <c r="PD31" s="17"/>
      <c r="PE31" s="17"/>
      <c r="PF31" s="17"/>
      <c r="PG31" s="17"/>
      <c r="PH31" s="17"/>
      <c r="PI31" s="17"/>
      <c r="PJ31" s="17"/>
      <c r="PK31" s="17"/>
      <c r="PL31" s="17"/>
      <c r="PM31" s="17"/>
      <c r="PN31" s="17"/>
      <c r="PO31" s="17"/>
      <c r="PP31" s="17"/>
      <c r="PQ31" s="17"/>
      <c r="PR31" s="17"/>
      <c r="PS31" s="17"/>
      <c r="PT31" s="17"/>
      <c r="PU31" s="17"/>
      <c r="PV31" s="17"/>
      <c r="PW31" s="17"/>
      <c r="PX31" s="17"/>
      <c r="PY31" s="17"/>
      <c r="PZ31" s="17"/>
      <c r="QA31" s="17"/>
      <c r="QB31" s="17"/>
      <c r="QC31" s="17"/>
      <c r="QD31" s="17"/>
      <c r="QE31" s="17"/>
      <c r="QF31" s="17"/>
      <c r="QG31" s="17"/>
      <c r="QH31" s="17"/>
      <c r="QI31" s="17"/>
      <c r="QJ31" s="17"/>
      <c r="QK31" s="17"/>
      <c r="QL31" s="17"/>
      <c r="QM31" s="17"/>
      <c r="QN31" s="17"/>
      <c r="QO31" s="17"/>
      <c r="QP31" s="17"/>
      <c r="QQ31" s="17"/>
      <c r="QR31" s="17"/>
      <c r="QS31" s="17"/>
      <c r="QT31" s="17"/>
      <c r="QU31" s="17"/>
      <c r="QV31" s="17"/>
      <c r="QW31" s="17"/>
      <c r="QX31" s="17"/>
      <c r="QY31" s="17"/>
      <c r="QZ31" s="17"/>
      <c r="RA31" s="17"/>
      <c r="RB31" s="17"/>
      <c r="RC31" s="17"/>
      <c r="RD31" s="17"/>
      <c r="RE31" s="17"/>
      <c r="RF31" s="17"/>
      <c r="RG31" s="17"/>
      <c r="RH31" s="17"/>
      <c r="RI31" s="17"/>
      <c r="RJ31" s="17"/>
      <c r="RK31" s="17"/>
      <c r="RL31" s="17"/>
      <c r="RM31" s="17"/>
      <c r="RN31" s="17"/>
      <c r="RO31" s="17"/>
      <c r="RP31" s="17"/>
    </row>
    <row r="32" spans="1:484" s="2" customFormat="1" ht="14" x14ac:dyDescent="0.2">
      <c r="A32" s="35" t="s">
        <v>352</v>
      </c>
      <c r="B32" s="35" t="s">
        <v>353</v>
      </c>
      <c r="C32" s="35" t="s">
        <v>558</v>
      </c>
      <c r="D32" s="6" t="s">
        <v>351</v>
      </c>
      <c r="E32" s="40">
        <v>22</v>
      </c>
      <c r="F32" s="36">
        <v>31</v>
      </c>
      <c r="G32" s="37">
        <v>21.792999999999999</v>
      </c>
      <c r="H32" s="38">
        <v>37285.409090000001</v>
      </c>
      <c r="I32" s="39">
        <v>30.954550000000001</v>
      </c>
      <c r="J32" s="40">
        <f>salaries!K453</f>
        <v>11</v>
      </c>
      <c r="K32" s="52">
        <f>salaries!L453</f>
        <v>264</v>
      </c>
      <c r="L32" s="44">
        <f t="shared" si="0"/>
        <v>24</v>
      </c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17"/>
      <c r="IH32" s="17"/>
      <c r="II32" s="17"/>
      <c r="IJ32" s="17"/>
      <c r="IK32" s="17"/>
      <c r="IL32" s="17"/>
      <c r="IM32" s="17"/>
      <c r="IN32" s="17"/>
      <c r="IO32" s="17"/>
      <c r="IP32" s="17"/>
      <c r="IQ32" s="17"/>
      <c r="IR32" s="17"/>
      <c r="IS32" s="17"/>
      <c r="IT32" s="17"/>
      <c r="IU32" s="17"/>
      <c r="IV32" s="17"/>
      <c r="IW32" s="17"/>
      <c r="IX32" s="17"/>
      <c r="IY32" s="17"/>
      <c r="IZ32" s="17"/>
      <c r="JA32" s="17"/>
      <c r="JB32" s="17"/>
      <c r="JC32" s="17"/>
      <c r="JD32" s="17"/>
      <c r="JE32" s="17"/>
      <c r="JF32" s="17"/>
      <c r="JG32" s="17"/>
      <c r="JH32" s="17"/>
      <c r="JI32" s="17"/>
      <c r="JJ32" s="17"/>
      <c r="JK32" s="17"/>
      <c r="JL32" s="17"/>
      <c r="JM32" s="17"/>
      <c r="JN32" s="17"/>
      <c r="JO32" s="17"/>
      <c r="JP32" s="17"/>
      <c r="JQ32" s="17"/>
      <c r="JR32" s="17"/>
      <c r="JS32" s="17"/>
      <c r="JT32" s="17"/>
      <c r="JU32" s="17"/>
      <c r="JV32" s="17"/>
      <c r="JW32" s="17"/>
      <c r="JX32" s="17"/>
      <c r="JY32" s="17"/>
      <c r="JZ32" s="17"/>
      <c r="KA32" s="17"/>
      <c r="KB32" s="17"/>
      <c r="KC32" s="17"/>
      <c r="KD32" s="17"/>
      <c r="KE32" s="17"/>
      <c r="KF32" s="17"/>
      <c r="KG32" s="17"/>
      <c r="KH32" s="17"/>
      <c r="KI32" s="17"/>
      <c r="KJ32" s="17"/>
      <c r="KK32" s="17"/>
      <c r="KL32" s="17"/>
      <c r="KM32" s="17"/>
      <c r="KN32" s="17"/>
      <c r="KO32" s="17"/>
      <c r="KP32" s="17"/>
      <c r="KQ32" s="17"/>
      <c r="KR32" s="17"/>
      <c r="KS32" s="17"/>
      <c r="KT32" s="17"/>
      <c r="KU32" s="17"/>
      <c r="KV32" s="17"/>
      <c r="KW32" s="17"/>
      <c r="KX32" s="17"/>
      <c r="KY32" s="17"/>
      <c r="KZ32" s="17"/>
      <c r="LA32" s="17"/>
      <c r="LB32" s="17"/>
      <c r="LC32" s="17"/>
      <c r="LD32" s="17"/>
      <c r="LE32" s="17"/>
      <c r="LF32" s="17"/>
      <c r="LG32" s="17"/>
      <c r="LH32" s="17"/>
      <c r="LI32" s="17"/>
      <c r="LJ32" s="17"/>
      <c r="LK32" s="17"/>
      <c r="LL32" s="17"/>
      <c r="LM32" s="17"/>
      <c r="LN32" s="17"/>
      <c r="LO32" s="17"/>
      <c r="LP32" s="17"/>
      <c r="LQ32" s="17"/>
      <c r="LR32" s="17"/>
      <c r="LS32" s="17"/>
      <c r="LT32" s="17"/>
      <c r="LU32" s="17"/>
      <c r="LV32" s="17"/>
      <c r="LW32" s="17"/>
      <c r="LX32" s="17"/>
      <c r="LY32" s="17"/>
      <c r="LZ32" s="17"/>
      <c r="MA32" s="17"/>
      <c r="MB32" s="17"/>
      <c r="MC32" s="17"/>
      <c r="MD32" s="17"/>
      <c r="ME32" s="17"/>
      <c r="MF32" s="17"/>
      <c r="MG32" s="17"/>
      <c r="MH32" s="17"/>
      <c r="MI32" s="17"/>
      <c r="MJ32" s="17"/>
      <c r="MK32" s="17"/>
      <c r="ML32" s="17"/>
      <c r="MM32" s="17"/>
      <c r="MN32" s="17"/>
      <c r="MO32" s="17"/>
      <c r="MP32" s="17"/>
      <c r="MQ32" s="17"/>
      <c r="MR32" s="17"/>
      <c r="MS32" s="17"/>
      <c r="MT32" s="17"/>
      <c r="MU32" s="17"/>
      <c r="MV32" s="17"/>
      <c r="MW32" s="17"/>
      <c r="MX32" s="17"/>
      <c r="MY32" s="17"/>
      <c r="MZ32" s="17"/>
      <c r="NA32" s="17"/>
      <c r="NB32" s="17"/>
      <c r="NC32" s="17"/>
      <c r="ND32" s="17"/>
      <c r="NE32" s="17"/>
      <c r="NF32" s="17"/>
      <c r="NG32" s="17"/>
      <c r="NH32" s="17"/>
      <c r="NI32" s="17"/>
      <c r="NJ32" s="17"/>
      <c r="NK32" s="17"/>
      <c r="NL32" s="17"/>
      <c r="NM32" s="17"/>
      <c r="NN32" s="17"/>
      <c r="NO32" s="17"/>
      <c r="NP32" s="17"/>
      <c r="NQ32" s="17"/>
      <c r="NR32" s="17"/>
      <c r="NS32" s="17"/>
      <c r="NT32" s="17"/>
      <c r="NU32" s="17"/>
      <c r="NV32" s="17"/>
      <c r="NW32" s="17"/>
      <c r="NX32" s="17"/>
      <c r="NY32" s="17"/>
      <c r="NZ32" s="17"/>
      <c r="OA32" s="17"/>
      <c r="OB32" s="17"/>
      <c r="OC32" s="17"/>
      <c r="OD32" s="17"/>
      <c r="OE32" s="17"/>
      <c r="OF32" s="17"/>
      <c r="OG32" s="17"/>
      <c r="OH32" s="17"/>
      <c r="OI32" s="17"/>
      <c r="OJ32" s="17"/>
      <c r="OK32" s="17"/>
      <c r="OL32" s="17"/>
      <c r="OM32" s="17"/>
      <c r="ON32" s="17"/>
      <c r="OO32" s="17"/>
      <c r="OP32" s="17"/>
      <c r="OQ32" s="17"/>
      <c r="OR32" s="17"/>
      <c r="OS32" s="17"/>
      <c r="OT32" s="17"/>
      <c r="OU32" s="17"/>
      <c r="OV32" s="17"/>
      <c r="OW32" s="17"/>
      <c r="OX32" s="17"/>
      <c r="OY32" s="17"/>
      <c r="OZ32" s="17"/>
      <c r="PA32" s="17"/>
      <c r="PB32" s="17"/>
      <c r="PC32" s="17"/>
      <c r="PD32" s="17"/>
      <c r="PE32" s="17"/>
      <c r="PF32" s="17"/>
      <c r="PG32" s="17"/>
      <c r="PH32" s="17"/>
      <c r="PI32" s="17"/>
      <c r="PJ32" s="17"/>
      <c r="PK32" s="17"/>
      <c r="PL32" s="17"/>
      <c r="PM32" s="17"/>
      <c r="PN32" s="17"/>
      <c r="PO32" s="17"/>
      <c r="PP32" s="17"/>
      <c r="PQ32" s="17"/>
      <c r="PR32" s="17"/>
      <c r="PS32" s="17"/>
      <c r="PT32" s="17"/>
      <c r="PU32" s="17"/>
      <c r="PV32" s="17"/>
      <c r="PW32" s="17"/>
      <c r="PX32" s="17"/>
      <c r="PY32" s="17"/>
      <c r="PZ32" s="17"/>
      <c r="QA32" s="17"/>
      <c r="QB32" s="17"/>
      <c r="QC32" s="17"/>
      <c r="QD32" s="17"/>
      <c r="QE32" s="17"/>
      <c r="QF32" s="17"/>
      <c r="QG32" s="17"/>
      <c r="QH32" s="17"/>
      <c r="QI32" s="17"/>
      <c r="QJ32" s="17"/>
      <c r="QK32" s="17"/>
      <c r="QL32" s="17"/>
      <c r="QM32" s="17"/>
      <c r="QN32" s="17"/>
      <c r="QO32" s="17"/>
      <c r="QP32" s="17"/>
      <c r="QQ32" s="17"/>
      <c r="QR32" s="17"/>
      <c r="QS32" s="17"/>
      <c r="QT32" s="17"/>
      <c r="QU32" s="17"/>
      <c r="QV32" s="17"/>
      <c r="QW32" s="17"/>
      <c r="QX32" s="17"/>
      <c r="QY32" s="17"/>
      <c r="QZ32" s="17"/>
      <c r="RA32" s="17"/>
      <c r="RB32" s="17"/>
      <c r="RC32" s="17"/>
      <c r="RD32" s="17"/>
      <c r="RE32" s="17"/>
      <c r="RF32" s="17"/>
      <c r="RG32" s="17"/>
      <c r="RH32" s="17"/>
      <c r="RI32" s="17"/>
      <c r="RJ32" s="17"/>
      <c r="RK32" s="17"/>
      <c r="RL32" s="17"/>
      <c r="RM32" s="17"/>
      <c r="RN32" s="17"/>
      <c r="RO32" s="17"/>
      <c r="RP32" s="17"/>
    </row>
    <row r="33" spans="1:484" s="2" customFormat="1" ht="14" x14ac:dyDescent="0.2">
      <c r="A33" s="35" t="s">
        <v>324</v>
      </c>
      <c r="B33" s="35" t="s">
        <v>369</v>
      </c>
      <c r="C33" s="35" t="s">
        <v>560</v>
      </c>
      <c r="D33" s="6" t="s">
        <v>368</v>
      </c>
      <c r="E33" s="40">
        <v>14</v>
      </c>
      <c r="F33" s="36">
        <v>21</v>
      </c>
      <c r="G33" s="37">
        <v>15.37</v>
      </c>
      <c r="H33" s="38">
        <v>46205</v>
      </c>
      <c r="I33" s="39">
        <v>26.23077</v>
      </c>
      <c r="J33" s="40">
        <f>salaries!K476</f>
        <v>3</v>
      </c>
      <c r="K33" s="52">
        <f>salaries!L476</f>
        <v>105</v>
      </c>
      <c r="L33" s="44">
        <f t="shared" si="0"/>
        <v>35</v>
      </c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/>
      <c r="GW33" s="17"/>
      <c r="GX33" s="17"/>
      <c r="GY33" s="17"/>
      <c r="GZ33" s="17"/>
      <c r="HA33" s="17"/>
      <c r="HB33" s="17"/>
      <c r="HC33" s="17"/>
      <c r="HD33" s="17"/>
      <c r="HE33" s="17"/>
      <c r="HF33" s="17"/>
      <c r="HG33" s="17"/>
      <c r="HH33" s="17"/>
      <c r="HI33" s="17"/>
      <c r="HJ33" s="17"/>
      <c r="HK33" s="17"/>
      <c r="HL33" s="17"/>
      <c r="HM33" s="17"/>
      <c r="HN33" s="17"/>
      <c r="HO33" s="17"/>
      <c r="HP33" s="17"/>
      <c r="HQ33" s="17"/>
      <c r="HR33" s="17"/>
      <c r="HS33" s="17"/>
      <c r="HT33" s="17"/>
      <c r="HU33" s="17"/>
      <c r="HV33" s="17"/>
      <c r="HW33" s="17"/>
      <c r="HX33" s="17"/>
      <c r="HY33" s="17"/>
      <c r="HZ33" s="17"/>
      <c r="IA33" s="17"/>
      <c r="IB33" s="17"/>
      <c r="IC33" s="17"/>
      <c r="ID33" s="17"/>
      <c r="IE33" s="17"/>
      <c r="IF33" s="17"/>
      <c r="IG33" s="17"/>
      <c r="IH33" s="17"/>
      <c r="II33" s="17"/>
      <c r="IJ33" s="17"/>
      <c r="IK33" s="17"/>
      <c r="IL33" s="17"/>
      <c r="IM33" s="17"/>
      <c r="IN33" s="17"/>
      <c r="IO33" s="17"/>
      <c r="IP33" s="17"/>
      <c r="IQ33" s="17"/>
      <c r="IR33" s="17"/>
      <c r="IS33" s="17"/>
      <c r="IT33" s="17"/>
      <c r="IU33" s="17"/>
      <c r="IV33" s="17"/>
      <c r="IW33" s="17"/>
      <c r="IX33" s="17"/>
      <c r="IY33" s="17"/>
      <c r="IZ33" s="17"/>
      <c r="JA33" s="17"/>
      <c r="JB33" s="17"/>
      <c r="JC33" s="17"/>
      <c r="JD33" s="17"/>
      <c r="JE33" s="17"/>
      <c r="JF33" s="17"/>
      <c r="JG33" s="17"/>
      <c r="JH33" s="17"/>
      <c r="JI33" s="17"/>
      <c r="JJ33" s="17"/>
      <c r="JK33" s="17"/>
      <c r="JL33" s="17"/>
      <c r="JM33" s="17"/>
      <c r="JN33" s="17"/>
      <c r="JO33" s="17"/>
      <c r="JP33" s="17"/>
      <c r="JQ33" s="17"/>
      <c r="JR33" s="17"/>
      <c r="JS33" s="17"/>
      <c r="JT33" s="17"/>
      <c r="JU33" s="17"/>
      <c r="JV33" s="17"/>
      <c r="JW33" s="17"/>
      <c r="JX33" s="17"/>
      <c r="JY33" s="17"/>
      <c r="JZ33" s="17"/>
      <c r="KA33" s="17"/>
      <c r="KB33" s="17"/>
      <c r="KC33" s="17"/>
      <c r="KD33" s="17"/>
      <c r="KE33" s="17"/>
      <c r="KF33" s="17"/>
      <c r="KG33" s="17"/>
      <c r="KH33" s="17"/>
      <c r="KI33" s="17"/>
      <c r="KJ33" s="17"/>
      <c r="KK33" s="17"/>
      <c r="KL33" s="17"/>
      <c r="KM33" s="17"/>
      <c r="KN33" s="17"/>
      <c r="KO33" s="17"/>
      <c r="KP33" s="17"/>
      <c r="KQ33" s="17"/>
      <c r="KR33" s="17"/>
      <c r="KS33" s="17"/>
      <c r="KT33" s="17"/>
      <c r="KU33" s="17"/>
      <c r="KV33" s="17"/>
      <c r="KW33" s="17"/>
      <c r="KX33" s="17"/>
      <c r="KY33" s="17"/>
      <c r="KZ33" s="17"/>
      <c r="LA33" s="17"/>
      <c r="LB33" s="17"/>
      <c r="LC33" s="17"/>
      <c r="LD33" s="17"/>
      <c r="LE33" s="17"/>
      <c r="LF33" s="17"/>
      <c r="LG33" s="17"/>
      <c r="LH33" s="17"/>
      <c r="LI33" s="17"/>
      <c r="LJ33" s="17"/>
      <c r="LK33" s="17"/>
      <c r="LL33" s="17"/>
      <c r="LM33" s="17"/>
      <c r="LN33" s="17"/>
      <c r="LO33" s="17"/>
      <c r="LP33" s="17"/>
      <c r="LQ33" s="17"/>
      <c r="LR33" s="17"/>
      <c r="LS33" s="17"/>
      <c r="LT33" s="17"/>
      <c r="LU33" s="17"/>
      <c r="LV33" s="17"/>
      <c r="LW33" s="17"/>
      <c r="LX33" s="17"/>
      <c r="LY33" s="17"/>
      <c r="LZ33" s="17"/>
      <c r="MA33" s="17"/>
      <c r="MB33" s="17"/>
      <c r="MC33" s="17"/>
      <c r="MD33" s="17"/>
      <c r="ME33" s="17"/>
      <c r="MF33" s="17"/>
      <c r="MG33" s="17"/>
      <c r="MH33" s="17"/>
      <c r="MI33" s="17"/>
      <c r="MJ33" s="17"/>
      <c r="MK33" s="17"/>
      <c r="ML33" s="17"/>
      <c r="MM33" s="17"/>
      <c r="MN33" s="17"/>
      <c r="MO33" s="17"/>
      <c r="MP33" s="17"/>
      <c r="MQ33" s="17"/>
      <c r="MR33" s="17"/>
      <c r="MS33" s="17"/>
      <c r="MT33" s="17"/>
      <c r="MU33" s="17"/>
      <c r="MV33" s="17"/>
      <c r="MW33" s="17"/>
      <c r="MX33" s="17"/>
      <c r="MY33" s="17"/>
      <c r="MZ33" s="17"/>
      <c r="NA33" s="17"/>
      <c r="NB33" s="17"/>
      <c r="NC33" s="17"/>
      <c r="ND33" s="17"/>
      <c r="NE33" s="17"/>
      <c r="NF33" s="17"/>
      <c r="NG33" s="17"/>
      <c r="NH33" s="17"/>
      <c r="NI33" s="17"/>
      <c r="NJ33" s="17"/>
      <c r="NK33" s="17"/>
      <c r="NL33" s="17"/>
      <c r="NM33" s="17"/>
      <c r="NN33" s="17"/>
      <c r="NO33" s="17"/>
      <c r="NP33" s="17"/>
      <c r="NQ33" s="17"/>
      <c r="NR33" s="17"/>
      <c r="NS33" s="17"/>
      <c r="NT33" s="17"/>
      <c r="NU33" s="17"/>
      <c r="NV33" s="17"/>
      <c r="NW33" s="17"/>
      <c r="NX33" s="17"/>
      <c r="NY33" s="17"/>
      <c r="NZ33" s="17"/>
      <c r="OA33" s="17"/>
      <c r="OB33" s="17"/>
      <c r="OC33" s="17"/>
      <c r="OD33" s="17"/>
      <c r="OE33" s="17"/>
      <c r="OF33" s="17"/>
      <c r="OG33" s="17"/>
      <c r="OH33" s="17"/>
      <c r="OI33" s="17"/>
      <c r="OJ33" s="17"/>
      <c r="OK33" s="17"/>
      <c r="OL33" s="17"/>
      <c r="OM33" s="17"/>
      <c r="ON33" s="17"/>
      <c r="OO33" s="17"/>
      <c r="OP33" s="17"/>
      <c r="OQ33" s="17"/>
      <c r="OR33" s="17"/>
      <c r="OS33" s="17"/>
      <c r="OT33" s="17"/>
      <c r="OU33" s="17"/>
      <c r="OV33" s="17"/>
      <c r="OW33" s="17"/>
      <c r="OX33" s="17"/>
      <c r="OY33" s="17"/>
      <c r="OZ33" s="17"/>
      <c r="PA33" s="17"/>
      <c r="PB33" s="17"/>
      <c r="PC33" s="17"/>
      <c r="PD33" s="17"/>
      <c r="PE33" s="17"/>
      <c r="PF33" s="17"/>
      <c r="PG33" s="17"/>
      <c r="PH33" s="17"/>
      <c r="PI33" s="17"/>
      <c r="PJ33" s="17"/>
      <c r="PK33" s="17"/>
      <c r="PL33" s="17"/>
      <c r="PM33" s="17"/>
      <c r="PN33" s="17"/>
      <c r="PO33" s="17"/>
      <c r="PP33" s="17"/>
      <c r="PQ33" s="17"/>
      <c r="PR33" s="17"/>
      <c r="PS33" s="17"/>
      <c r="PT33" s="17"/>
      <c r="PU33" s="17"/>
      <c r="PV33" s="17"/>
      <c r="PW33" s="17"/>
      <c r="PX33" s="17"/>
      <c r="PY33" s="17"/>
      <c r="PZ33" s="17"/>
      <c r="QA33" s="17"/>
      <c r="QB33" s="17"/>
      <c r="QC33" s="17"/>
      <c r="QD33" s="17"/>
      <c r="QE33" s="17"/>
      <c r="QF33" s="17"/>
      <c r="QG33" s="17"/>
      <c r="QH33" s="17"/>
      <c r="QI33" s="17"/>
      <c r="QJ33" s="17"/>
      <c r="QK33" s="17"/>
      <c r="QL33" s="17"/>
      <c r="QM33" s="17"/>
      <c r="QN33" s="17"/>
      <c r="QO33" s="17"/>
      <c r="QP33" s="17"/>
      <c r="QQ33" s="17"/>
      <c r="QR33" s="17"/>
      <c r="QS33" s="17"/>
      <c r="QT33" s="17"/>
      <c r="QU33" s="17"/>
      <c r="QV33" s="17"/>
      <c r="QW33" s="17"/>
      <c r="QX33" s="17"/>
      <c r="QY33" s="17"/>
      <c r="QZ33" s="17"/>
      <c r="RA33" s="17"/>
      <c r="RB33" s="17"/>
      <c r="RC33" s="17"/>
      <c r="RD33" s="17"/>
      <c r="RE33" s="17"/>
      <c r="RF33" s="17"/>
      <c r="RG33" s="17"/>
      <c r="RH33" s="17"/>
      <c r="RI33" s="17"/>
      <c r="RJ33" s="17"/>
      <c r="RK33" s="17"/>
      <c r="RL33" s="17"/>
      <c r="RM33" s="17"/>
      <c r="RN33" s="17"/>
      <c r="RO33" s="17"/>
      <c r="RP33" s="17"/>
    </row>
    <row r="34" spans="1:484" s="2" customFormat="1" ht="14" x14ac:dyDescent="0.2">
      <c r="A34" s="35" t="s">
        <v>380</v>
      </c>
      <c r="B34" s="35" t="s">
        <v>381</v>
      </c>
      <c r="C34" s="35" t="s">
        <v>561</v>
      </c>
      <c r="D34" s="6" t="s">
        <v>379</v>
      </c>
      <c r="E34" s="40">
        <v>25</v>
      </c>
      <c r="F34" s="36">
        <v>68</v>
      </c>
      <c r="G34" s="41" t="s">
        <v>14</v>
      </c>
      <c r="H34" s="38">
        <v>52382.16</v>
      </c>
      <c r="I34" s="39">
        <v>37.572000000000003</v>
      </c>
      <c r="J34" s="40">
        <f>salaries!K491</f>
        <v>21</v>
      </c>
      <c r="K34" s="52">
        <f>salaries!L491</f>
        <v>257</v>
      </c>
      <c r="L34" s="44">
        <f t="shared" si="0"/>
        <v>12.238095238095237</v>
      </c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  <c r="FJ34" s="17"/>
      <c r="FK34" s="17"/>
      <c r="FL34" s="17"/>
      <c r="FM34" s="17"/>
      <c r="FN34" s="17"/>
      <c r="FO34" s="17"/>
      <c r="FP34" s="17"/>
      <c r="FQ34" s="17"/>
      <c r="FR34" s="17"/>
      <c r="FS34" s="17"/>
      <c r="FT34" s="17"/>
      <c r="FU34" s="17"/>
      <c r="FV34" s="17"/>
      <c r="FW34" s="17"/>
      <c r="FX34" s="17"/>
      <c r="FY34" s="17"/>
      <c r="FZ34" s="17"/>
      <c r="GA34" s="17"/>
      <c r="GB34" s="17"/>
      <c r="GC34" s="17"/>
      <c r="GD34" s="17"/>
      <c r="GE34" s="17"/>
      <c r="GF34" s="17"/>
      <c r="GG34" s="17"/>
      <c r="GH34" s="17"/>
      <c r="GI34" s="17"/>
      <c r="GJ34" s="17"/>
      <c r="GK34" s="17"/>
      <c r="GL34" s="17"/>
      <c r="GM34" s="17"/>
      <c r="GN34" s="17"/>
      <c r="GO34" s="17"/>
      <c r="GP34" s="17"/>
      <c r="GQ34" s="17"/>
      <c r="GR34" s="17"/>
      <c r="GS34" s="17"/>
      <c r="GT34" s="17"/>
      <c r="GU34" s="17"/>
      <c r="GV34" s="17"/>
      <c r="GW34" s="17"/>
      <c r="GX34" s="17"/>
      <c r="GY34" s="17"/>
      <c r="GZ34" s="17"/>
      <c r="HA34" s="17"/>
      <c r="HB34" s="17"/>
      <c r="HC34" s="17"/>
      <c r="HD34" s="17"/>
      <c r="HE34" s="17"/>
      <c r="HF34" s="17"/>
      <c r="HG34" s="17"/>
      <c r="HH34" s="17"/>
      <c r="HI34" s="17"/>
      <c r="HJ34" s="17"/>
      <c r="HK34" s="17"/>
      <c r="HL34" s="17"/>
      <c r="HM34" s="17"/>
      <c r="HN34" s="17"/>
      <c r="HO34" s="17"/>
      <c r="HP34" s="17"/>
      <c r="HQ34" s="17"/>
      <c r="HR34" s="17"/>
      <c r="HS34" s="17"/>
      <c r="HT34" s="17"/>
      <c r="HU34" s="17"/>
      <c r="HV34" s="17"/>
      <c r="HW34" s="17"/>
      <c r="HX34" s="17"/>
      <c r="HY34" s="17"/>
      <c r="HZ34" s="17"/>
      <c r="IA34" s="17"/>
      <c r="IB34" s="17"/>
      <c r="IC34" s="17"/>
      <c r="ID34" s="17"/>
      <c r="IE34" s="17"/>
      <c r="IF34" s="17"/>
      <c r="IG34" s="17"/>
      <c r="IH34" s="17"/>
      <c r="II34" s="17"/>
      <c r="IJ34" s="17"/>
      <c r="IK34" s="17"/>
      <c r="IL34" s="17"/>
      <c r="IM34" s="17"/>
      <c r="IN34" s="17"/>
      <c r="IO34" s="17"/>
      <c r="IP34" s="17"/>
      <c r="IQ34" s="17"/>
      <c r="IR34" s="17"/>
      <c r="IS34" s="17"/>
      <c r="IT34" s="17"/>
      <c r="IU34" s="17"/>
      <c r="IV34" s="17"/>
      <c r="IW34" s="17"/>
      <c r="IX34" s="17"/>
      <c r="IY34" s="17"/>
      <c r="IZ34" s="17"/>
      <c r="JA34" s="17"/>
      <c r="JB34" s="17"/>
      <c r="JC34" s="17"/>
      <c r="JD34" s="17"/>
      <c r="JE34" s="17"/>
      <c r="JF34" s="17"/>
      <c r="JG34" s="17"/>
      <c r="JH34" s="17"/>
      <c r="JI34" s="17"/>
      <c r="JJ34" s="17"/>
      <c r="JK34" s="17"/>
      <c r="JL34" s="17"/>
      <c r="JM34" s="17"/>
      <c r="JN34" s="17"/>
      <c r="JO34" s="17"/>
      <c r="JP34" s="17"/>
      <c r="JQ34" s="17"/>
      <c r="JR34" s="17"/>
      <c r="JS34" s="17"/>
      <c r="JT34" s="17"/>
      <c r="JU34" s="17"/>
      <c r="JV34" s="17"/>
      <c r="JW34" s="17"/>
      <c r="JX34" s="17"/>
      <c r="JY34" s="17"/>
      <c r="JZ34" s="17"/>
      <c r="KA34" s="17"/>
      <c r="KB34" s="17"/>
      <c r="KC34" s="17"/>
      <c r="KD34" s="17"/>
      <c r="KE34" s="17"/>
      <c r="KF34" s="17"/>
      <c r="KG34" s="17"/>
      <c r="KH34" s="17"/>
      <c r="KI34" s="17"/>
      <c r="KJ34" s="17"/>
      <c r="KK34" s="17"/>
      <c r="KL34" s="17"/>
      <c r="KM34" s="17"/>
      <c r="KN34" s="17"/>
      <c r="KO34" s="17"/>
      <c r="KP34" s="17"/>
      <c r="KQ34" s="17"/>
      <c r="KR34" s="17"/>
      <c r="KS34" s="17"/>
      <c r="KT34" s="17"/>
      <c r="KU34" s="17"/>
      <c r="KV34" s="17"/>
      <c r="KW34" s="17"/>
      <c r="KX34" s="17"/>
      <c r="KY34" s="17"/>
      <c r="KZ34" s="17"/>
      <c r="LA34" s="17"/>
      <c r="LB34" s="17"/>
      <c r="LC34" s="17"/>
      <c r="LD34" s="17"/>
      <c r="LE34" s="17"/>
      <c r="LF34" s="17"/>
      <c r="LG34" s="17"/>
      <c r="LH34" s="17"/>
      <c r="LI34" s="17"/>
      <c r="LJ34" s="17"/>
      <c r="LK34" s="17"/>
      <c r="LL34" s="17"/>
      <c r="LM34" s="17"/>
      <c r="LN34" s="17"/>
      <c r="LO34" s="17"/>
      <c r="LP34" s="17"/>
      <c r="LQ34" s="17"/>
      <c r="LR34" s="17"/>
      <c r="LS34" s="17"/>
      <c r="LT34" s="17"/>
      <c r="LU34" s="17"/>
      <c r="LV34" s="17"/>
      <c r="LW34" s="17"/>
      <c r="LX34" s="17"/>
      <c r="LY34" s="17"/>
      <c r="LZ34" s="17"/>
      <c r="MA34" s="17"/>
      <c r="MB34" s="17"/>
      <c r="MC34" s="17"/>
      <c r="MD34" s="17"/>
      <c r="ME34" s="17"/>
      <c r="MF34" s="17"/>
      <c r="MG34" s="17"/>
      <c r="MH34" s="17"/>
      <c r="MI34" s="17"/>
      <c r="MJ34" s="17"/>
      <c r="MK34" s="17"/>
      <c r="ML34" s="17"/>
      <c r="MM34" s="17"/>
      <c r="MN34" s="17"/>
      <c r="MO34" s="17"/>
      <c r="MP34" s="17"/>
      <c r="MQ34" s="17"/>
      <c r="MR34" s="17"/>
      <c r="MS34" s="17"/>
      <c r="MT34" s="17"/>
      <c r="MU34" s="17"/>
      <c r="MV34" s="17"/>
      <c r="MW34" s="17"/>
      <c r="MX34" s="17"/>
      <c r="MY34" s="17"/>
      <c r="MZ34" s="17"/>
      <c r="NA34" s="17"/>
      <c r="NB34" s="17"/>
      <c r="NC34" s="17"/>
      <c r="ND34" s="17"/>
      <c r="NE34" s="17"/>
      <c r="NF34" s="17"/>
      <c r="NG34" s="17"/>
      <c r="NH34" s="17"/>
      <c r="NI34" s="17"/>
      <c r="NJ34" s="17"/>
      <c r="NK34" s="17"/>
      <c r="NL34" s="17"/>
      <c r="NM34" s="17"/>
      <c r="NN34" s="17"/>
      <c r="NO34" s="17"/>
      <c r="NP34" s="17"/>
      <c r="NQ34" s="17"/>
      <c r="NR34" s="17"/>
      <c r="NS34" s="17"/>
      <c r="NT34" s="17"/>
      <c r="NU34" s="17"/>
      <c r="NV34" s="17"/>
      <c r="NW34" s="17"/>
      <c r="NX34" s="17"/>
      <c r="NY34" s="17"/>
      <c r="NZ34" s="17"/>
      <c r="OA34" s="17"/>
      <c r="OB34" s="17"/>
      <c r="OC34" s="17"/>
      <c r="OD34" s="17"/>
      <c r="OE34" s="17"/>
      <c r="OF34" s="17"/>
      <c r="OG34" s="17"/>
      <c r="OH34" s="17"/>
      <c r="OI34" s="17"/>
      <c r="OJ34" s="17"/>
      <c r="OK34" s="17"/>
      <c r="OL34" s="17"/>
      <c r="OM34" s="17"/>
      <c r="ON34" s="17"/>
      <c r="OO34" s="17"/>
      <c r="OP34" s="17"/>
      <c r="OQ34" s="17"/>
      <c r="OR34" s="17"/>
      <c r="OS34" s="17"/>
      <c r="OT34" s="17"/>
      <c r="OU34" s="17"/>
      <c r="OV34" s="17"/>
      <c r="OW34" s="17"/>
      <c r="OX34" s="17"/>
      <c r="OY34" s="17"/>
      <c r="OZ34" s="17"/>
      <c r="PA34" s="17"/>
      <c r="PB34" s="17"/>
      <c r="PC34" s="17"/>
      <c r="PD34" s="17"/>
      <c r="PE34" s="17"/>
      <c r="PF34" s="17"/>
      <c r="PG34" s="17"/>
      <c r="PH34" s="17"/>
      <c r="PI34" s="17"/>
      <c r="PJ34" s="17"/>
      <c r="PK34" s="17"/>
      <c r="PL34" s="17"/>
      <c r="PM34" s="17"/>
      <c r="PN34" s="17"/>
      <c r="PO34" s="17"/>
      <c r="PP34" s="17"/>
      <c r="PQ34" s="17"/>
      <c r="PR34" s="17"/>
      <c r="PS34" s="17"/>
      <c r="PT34" s="17"/>
      <c r="PU34" s="17"/>
      <c r="PV34" s="17"/>
      <c r="PW34" s="17"/>
      <c r="PX34" s="17"/>
      <c r="PY34" s="17"/>
      <c r="PZ34" s="17"/>
      <c r="QA34" s="17"/>
      <c r="QB34" s="17"/>
      <c r="QC34" s="17"/>
      <c r="QD34" s="17"/>
      <c r="QE34" s="17"/>
      <c r="QF34" s="17"/>
      <c r="QG34" s="17"/>
      <c r="QH34" s="17"/>
      <c r="QI34" s="17"/>
      <c r="QJ34" s="17"/>
      <c r="QK34" s="17"/>
      <c r="QL34" s="17"/>
      <c r="QM34" s="17"/>
      <c r="QN34" s="17"/>
      <c r="QO34" s="17"/>
      <c r="QP34" s="17"/>
      <c r="QQ34" s="17"/>
      <c r="QR34" s="17"/>
      <c r="QS34" s="17"/>
      <c r="QT34" s="17"/>
      <c r="QU34" s="17"/>
      <c r="QV34" s="17"/>
      <c r="QW34" s="17"/>
      <c r="QX34" s="17"/>
      <c r="QY34" s="17"/>
      <c r="QZ34" s="17"/>
      <c r="RA34" s="17"/>
      <c r="RB34" s="17"/>
      <c r="RC34" s="17"/>
      <c r="RD34" s="17"/>
      <c r="RE34" s="17"/>
      <c r="RF34" s="17"/>
      <c r="RG34" s="17"/>
      <c r="RH34" s="17"/>
      <c r="RI34" s="17"/>
      <c r="RJ34" s="17"/>
      <c r="RK34" s="17"/>
      <c r="RL34" s="17"/>
      <c r="RM34" s="17"/>
      <c r="RN34" s="17"/>
      <c r="RO34" s="17"/>
      <c r="RP34" s="17"/>
    </row>
    <row r="35" spans="1:484" s="2" customFormat="1" ht="14" x14ac:dyDescent="0.2">
      <c r="A35" s="35" t="s">
        <v>380</v>
      </c>
      <c r="B35" s="35" t="s">
        <v>381</v>
      </c>
      <c r="C35" s="35" t="s">
        <v>562</v>
      </c>
      <c r="D35" s="6" t="s">
        <v>401</v>
      </c>
      <c r="E35" s="40">
        <v>53</v>
      </c>
      <c r="F35" s="36">
        <v>61</v>
      </c>
      <c r="G35" s="37">
        <v>0</v>
      </c>
      <c r="H35" s="38">
        <v>42692.716979999997</v>
      </c>
      <c r="I35" s="39">
        <v>28.415089999999999</v>
      </c>
      <c r="J35" s="40">
        <f>salaries!K517</f>
        <v>18</v>
      </c>
      <c r="K35" s="52">
        <f>salaries!L517</f>
        <v>517.5</v>
      </c>
      <c r="L35" s="44">
        <f t="shared" si="0"/>
        <v>28.75</v>
      </c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  <c r="GQ35" s="17"/>
      <c r="GR35" s="17"/>
      <c r="GS35" s="17"/>
      <c r="GT35" s="17"/>
      <c r="GU35" s="17"/>
      <c r="GV35" s="17"/>
      <c r="GW35" s="17"/>
      <c r="GX35" s="17"/>
      <c r="GY35" s="17"/>
      <c r="GZ35" s="17"/>
      <c r="HA35" s="17"/>
      <c r="HB35" s="17"/>
      <c r="HC35" s="17"/>
      <c r="HD35" s="17"/>
      <c r="HE35" s="17"/>
      <c r="HF35" s="17"/>
      <c r="HG35" s="17"/>
      <c r="HH35" s="17"/>
      <c r="HI35" s="17"/>
      <c r="HJ35" s="17"/>
      <c r="HK35" s="17"/>
      <c r="HL35" s="17"/>
      <c r="HM35" s="17"/>
      <c r="HN35" s="17"/>
      <c r="HO35" s="17"/>
      <c r="HP35" s="17"/>
      <c r="HQ35" s="17"/>
      <c r="HR35" s="17"/>
      <c r="HS35" s="17"/>
      <c r="HT35" s="17"/>
      <c r="HU35" s="17"/>
      <c r="HV35" s="17"/>
      <c r="HW35" s="17"/>
      <c r="HX35" s="17"/>
      <c r="HY35" s="17"/>
      <c r="HZ35" s="17"/>
      <c r="IA35" s="17"/>
      <c r="IB35" s="17"/>
      <c r="IC35" s="17"/>
      <c r="ID35" s="17"/>
      <c r="IE35" s="17"/>
      <c r="IF35" s="17"/>
      <c r="IG35" s="17"/>
      <c r="IH35" s="17"/>
      <c r="II35" s="17"/>
      <c r="IJ35" s="17"/>
      <c r="IK35" s="17"/>
      <c r="IL35" s="17"/>
      <c r="IM35" s="17"/>
      <c r="IN35" s="17"/>
      <c r="IO35" s="17"/>
      <c r="IP35" s="17"/>
      <c r="IQ35" s="17"/>
      <c r="IR35" s="17"/>
      <c r="IS35" s="17"/>
      <c r="IT35" s="17"/>
      <c r="IU35" s="17"/>
      <c r="IV35" s="17"/>
      <c r="IW35" s="17"/>
      <c r="IX35" s="17"/>
      <c r="IY35" s="17"/>
      <c r="IZ35" s="17"/>
      <c r="JA35" s="17"/>
      <c r="JB35" s="17"/>
      <c r="JC35" s="17"/>
      <c r="JD35" s="17"/>
      <c r="JE35" s="17"/>
      <c r="JF35" s="17"/>
      <c r="JG35" s="17"/>
      <c r="JH35" s="17"/>
      <c r="JI35" s="17"/>
      <c r="JJ35" s="17"/>
      <c r="JK35" s="17"/>
      <c r="JL35" s="17"/>
      <c r="JM35" s="17"/>
      <c r="JN35" s="17"/>
      <c r="JO35" s="17"/>
      <c r="JP35" s="17"/>
      <c r="JQ35" s="17"/>
      <c r="JR35" s="17"/>
      <c r="JS35" s="17"/>
      <c r="JT35" s="17"/>
      <c r="JU35" s="17"/>
      <c r="JV35" s="17"/>
      <c r="JW35" s="17"/>
      <c r="JX35" s="17"/>
      <c r="JY35" s="17"/>
      <c r="JZ35" s="17"/>
      <c r="KA35" s="17"/>
      <c r="KB35" s="17"/>
      <c r="KC35" s="17"/>
      <c r="KD35" s="17"/>
      <c r="KE35" s="17"/>
      <c r="KF35" s="17"/>
      <c r="KG35" s="17"/>
      <c r="KH35" s="17"/>
      <c r="KI35" s="17"/>
      <c r="KJ35" s="17"/>
      <c r="KK35" s="17"/>
      <c r="KL35" s="17"/>
      <c r="KM35" s="17"/>
      <c r="KN35" s="17"/>
      <c r="KO35" s="17"/>
      <c r="KP35" s="17"/>
      <c r="KQ35" s="17"/>
      <c r="KR35" s="17"/>
      <c r="KS35" s="17"/>
      <c r="KT35" s="17"/>
      <c r="KU35" s="17"/>
      <c r="KV35" s="17"/>
      <c r="KW35" s="17"/>
      <c r="KX35" s="17"/>
      <c r="KY35" s="17"/>
      <c r="KZ35" s="17"/>
      <c r="LA35" s="17"/>
      <c r="LB35" s="17"/>
      <c r="LC35" s="17"/>
      <c r="LD35" s="17"/>
      <c r="LE35" s="17"/>
      <c r="LF35" s="17"/>
      <c r="LG35" s="17"/>
      <c r="LH35" s="17"/>
      <c r="LI35" s="17"/>
      <c r="LJ35" s="17"/>
      <c r="LK35" s="17"/>
      <c r="LL35" s="17"/>
      <c r="LM35" s="17"/>
      <c r="LN35" s="17"/>
      <c r="LO35" s="17"/>
      <c r="LP35" s="17"/>
      <c r="LQ35" s="17"/>
      <c r="LR35" s="17"/>
      <c r="LS35" s="17"/>
      <c r="LT35" s="17"/>
      <c r="LU35" s="17"/>
      <c r="LV35" s="17"/>
      <c r="LW35" s="17"/>
      <c r="LX35" s="17"/>
      <c r="LY35" s="17"/>
      <c r="LZ35" s="17"/>
      <c r="MA35" s="17"/>
      <c r="MB35" s="17"/>
      <c r="MC35" s="17"/>
      <c r="MD35" s="17"/>
      <c r="ME35" s="17"/>
      <c r="MF35" s="17"/>
      <c r="MG35" s="17"/>
      <c r="MH35" s="17"/>
      <c r="MI35" s="17"/>
      <c r="MJ35" s="17"/>
      <c r="MK35" s="17"/>
      <c r="ML35" s="17"/>
      <c r="MM35" s="17"/>
      <c r="MN35" s="17"/>
      <c r="MO35" s="17"/>
      <c r="MP35" s="17"/>
      <c r="MQ35" s="17"/>
      <c r="MR35" s="17"/>
      <c r="MS35" s="17"/>
      <c r="MT35" s="17"/>
      <c r="MU35" s="17"/>
      <c r="MV35" s="17"/>
      <c r="MW35" s="17"/>
      <c r="MX35" s="17"/>
      <c r="MY35" s="17"/>
      <c r="MZ35" s="17"/>
      <c r="NA35" s="17"/>
      <c r="NB35" s="17"/>
      <c r="NC35" s="17"/>
      <c r="ND35" s="17"/>
      <c r="NE35" s="17"/>
      <c r="NF35" s="17"/>
      <c r="NG35" s="17"/>
      <c r="NH35" s="17"/>
      <c r="NI35" s="17"/>
      <c r="NJ35" s="17"/>
      <c r="NK35" s="17"/>
      <c r="NL35" s="17"/>
      <c r="NM35" s="17"/>
      <c r="NN35" s="17"/>
      <c r="NO35" s="17"/>
      <c r="NP35" s="17"/>
      <c r="NQ35" s="17"/>
      <c r="NR35" s="17"/>
      <c r="NS35" s="17"/>
      <c r="NT35" s="17"/>
      <c r="NU35" s="17"/>
      <c r="NV35" s="17"/>
      <c r="NW35" s="17"/>
      <c r="NX35" s="17"/>
      <c r="NY35" s="17"/>
      <c r="NZ35" s="17"/>
      <c r="OA35" s="17"/>
      <c r="OB35" s="17"/>
      <c r="OC35" s="17"/>
      <c r="OD35" s="17"/>
      <c r="OE35" s="17"/>
      <c r="OF35" s="17"/>
      <c r="OG35" s="17"/>
      <c r="OH35" s="17"/>
      <c r="OI35" s="17"/>
      <c r="OJ35" s="17"/>
      <c r="OK35" s="17"/>
      <c r="OL35" s="17"/>
      <c r="OM35" s="17"/>
      <c r="ON35" s="17"/>
      <c r="OO35" s="17"/>
      <c r="OP35" s="17"/>
      <c r="OQ35" s="17"/>
      <c r="OR35" s="17"/>
      <c r="OS35" s="17"/>
      <c r="OT35" s="17"/>
      <c r="OU35" s="17"/>
      <c r="OV35" s="17"/>
      <c r="OW35" s="17"/>
      <c r="OX35" s="17"/>
      <c r="OY35" s="17"/>
      <c r="OZ35" s="17"/>
      <c r="PA35" s="17"/>
      <c r="PB35" s="17"/>
      <c r="PC35" s="17"/>
      <c r="PD35" s="17"/>
      <c r="PE35" s="17"/>
      <c r="PF35" s="17"/>
      <c r="PG35" s="17"/>
      <c r="PH35" s="17"/>
      <c r="PI35" s="17"/>
      <c r="PJ35" s="17"/>
      <c r="PK35" s="17"/>
      <c r="PL35" s="17"/>
      <c r="PM35" s="17"/>
      <c r="PN35" s="17"/>
      <c r="PO35" s="17"/>
      <c r="PP35" s="17"/>
      <c r="PQ35" s="17"/>
      <c r="PR35" s="17"/>
      <c r="PS35" s="17"/>
      <c r="PT35" s="17"/>
      <c r="PU35" s="17"/>
      <c r="PV35" s="17"/>
      <c r="PW35" s="17"/>
      <c r="PX35" s="17"/>
      <c r="PY35" s="17"/>
      <c r="PZ35" s="17"/>
      <c r="QA35" s="17"/>
      <c r="QB35" s="17"/>
      <c r="QC35" s="17"/>
      <c r="QD35" s="17"/>
      <c r="QE35" s="17"/>
      <c r="QF35" s="17"/>
      <c r="QG35" s="17"/>
      <c r="QH35" s="17"/>
      <c r="QI35" s="17"/>
      <c r="QJ35" s="17"/>
      <c r="QK35" s="17"/>
      <c r="QL35" s="17"/>
      <c r="QM35" s="17"/>
      <c r="QN35" s="17"/>
      <c r="QO35" s="17"/>
      <c r="QP35" s="17"/>
      <c r="QQ35" s="17"/>
      <c r="QR35" s="17"/>
      <c r="QS35" s="17"/>
      <c r="QT35" s="17"/>
      <c r="QU35" s="17"/>
      <c r="QV35" s="17"/>
      <c r="QW35" s="17"/>
      <c r="QX35" s="17"/>
      <c r="QY35" s="17"/>
      <c r="QZ35" s="17"/>
      <c r="RA35" s="17"/>
      <c r="RB35" s="17"/>
      <c r="RC35" s="17"/>
      <c r="RD35" s="17"/>
      <c r="RE35" s="17"/>
      <c r="RF35" s="17"/>
      <c r="RG35" s="17"/>
      <c r="RH35" s="17"/>
      <c r="RI35" s="17"/>
      <c r="RJ35" s="17"/>
      <c r="RK35" s="17"/>
      <c r="RL35" s="17"/>
      <c r="RM35" s="17"/>
      <c r="RN35" s="17"/>
      <c r="RO35" s="17"/>
      <c r="RP35" s="17"/>
    </row>
    <row r="36" spans="1:484" s="2" customFormat="1" ht="14" x14ac:dyDescent="0.2">
      <c r="A36" s="35" t="s">
        <v>63</v>
      </c>
      <c r="B36" s="35" t="s">
        <v>64</v>
      </c>
      <c r="C36" s="35" t="s">
        <v>526</v>
      </c>
      <c r="D36" s="6" t="s">
        <v>62</v>
      </c>
      <c r="E36" s="40">
        <v>7</v>
      </c>
      <c r="F36" s="36">
        <v>7</v>
      </c>
      <c r="G36" s="37">
        <v>14.96833</v>
      </c>
      <c r="H36" s="38">
        <v>33293</v>
      </c>
      <c r="I36" s="39">
        <v>13.071429999999999</v>
      </c>
      <c r="J36" s="40">
        <f>salaries!K571</f>
        <v>1</v>
      </c>
      <c r="K36" s="52">
        <f>salaries!L571</f>
        <v>25</v>
      </c>
      <c r="L36" s="44">
        <f t="shared" si="0"/>
        <v>25</v>
      </c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  <c r="GX36" s="17"/>
      <c r="GY36" s="17"/>
      <c r="GZ36" s="17"/>
      <c r="HA36" s="17"/>
      <c r="HB36" s="17"/>
      <c r="HC36" s="17"/>
      <c r="HD36" s="17"/>
      <c r="HE36" s="17"/>
      <c r="HF36" s="17"/>
      <c r="HG36" s="17"/>
      <c r="HH36" s="17"/>
      <c r="HI36" s="17"/>
      <c r="HJ36" s="17"/>
      <c r="HK36" s="17"/>
      <c r="HL36" s="17"/>
      <c r="HM36" s="17"/>
      <c r="HN36" s="17"/>
      <c r="HO36" s="17"/>
      <c r="HP36" s="17"/>
      <c r="HQ36" s="17"/>
      <c r="HR36" s="17"/>
      <c r="HS36" s="17"/>
      <c r="HT36" s="17"/>
      <c r="HU36" s="17"/>
      <c r="HV36" s="17"/>
      <c r="HW36" s="17"/>
      <c r="HX36" s="17"/>
      <c r="HY36" s="17"/>
      <c r="HZ36" s="17"/>
      <c r="IA36" s="17"/>
      <c r="IB36" s="17"/>
      <c r="IC36" s="17"/>
      <c r="ID36" s="17"/>
      <c r="IE36" s="17"/>
      <c r="IF36" s="17"/>
      <c r="IG36" s="17"/>
      <c r="IH36" s="17"/>
      <c r="II36" s="17"/>
      <c r="IJ36" s="17"/>
      <c r="IK36" s="17"/>
      <c r="IL36" s="17"/>
      <c r="IM36" s="17"/>
      <c r="IN36" s="17"/>
      <c r="IO36" s="17"/>
      <c r="IP36" s="17"/>
      <c r="IQ36" s="17"/>
      <c r="IR36" s="17"/>
      <c r="IS36" s="17"/>
      <c r="IT36" s="17"/>
      <c r="IU36" s="17"/>
      <c r="IV36" s="17"/>
      <c r="IW36" s="17"/>
      <c r="IX36" s="17"/>
      <c r="IY36" s="17"/>
      <c r="IZ36" s="17"/>
      <c r="JA36" s="17"/>
      <c r="JB36" s="17"/>
      <c r="JC36" s="17"/>
      <c r="JD36" s="17"/>
      <c r="JE36" s="17"/>
      <c r="JF36" s="17"/>
      <c r="JG36" s="17"/>
      <c r="JH36" s="17"/>
      <c r="JI36" s="17"/>
      <c r="JJ36" s="17"/>
      <c r="JK36" s="17"/>
      <c r="JL36" s="17"/>
      <c r="JM36" s="17"/>
      <c r="JN36" s="17"/>
      <c r="JO36" s="17"/>
      <c r="JP36" s="17"/>
      <c r="JQ36" s="17"/>
      <c r="JR36" s="17"/>
      <c r="JS36" s="17"/>
      <c r="JT36" s="17"/>
      <c r="JU36" s="17"/>
      <c r="JV36" s="17"/>
      <c r="JW36" s="17"/>
      <c r="JX36" s="17"/>
      <c r="JY36" s="17"/>
      <c r="JZ36" s="17"/>
      <c r="KA36" s="17"/>
      <c r="KB36" s="17"/>
      <c r="KC36" s="17"/>
      <c r="KD36" s="17"/>
      <c r="KE36" s="17"/>
      <c r="KF36" s="17"/>
      <c r="KG36" s="17"/>
      <c r="KH36" s="17"/>
      <c r="KI36" s="17"/>
      <c r="KJ36" s="17"/>
      <c r="KK36" s="17"/>
      <c r="KL36" s="17"/>
      <c r="KM36" s="17"/>
      <c r="KN36" s="17"/>
      <c r="KO36" s="17"/>
      <c r="KP36" s="17"/>
      <c r="KQ36" s="17"/>
      <c r="KR36" s="17"/>
      <c r="KS36" s="17"/>
      <c r="KT36" s="17"/>
      <c r="KU36" s="17"/>
      <c r="KV36" s="17"/>
      <c r="KW36" s="17"/>
      <c r="KX36" s="17"/>
      <c r="KY36" s="17"/>
      <c r="KZ36" s="17"/>
      <c r="LA36" s="17"/>
      <c r="LB36" s="17"/>
      <c r="LC36" s="17"/>
      <c r="LD36" s="17"/>
      <c r="LE36" s="17"/>
      <c r="LF36" s="17"/>
      <c r="LG36" s="17"/>
      <c r="LH36" s="17"/>
      <c r="LI36" s="17"/>
      <c r="LJ36" s="17"/>
      <c r="LK36" s="17"/>
      <c r="LL36" s="17"/>
      <c r="LM36" s="17"/>
      <c r="LN36" s="17"/>
      <c r="LO36" s="17"/>
      <c r="LP36" s="17"/>
      <c r="LQ36" s="17"/>
      <c r="LR36" s="17"/>
      <c r="LS36" s="17"/>
      <c r="LT36" s="17"/>
      <c r="LU36" s="17"/>
      <c r="LV36" s="17"/>
      <c r="LW36" s="17"/>
      <c r="LX36" s="17"/>
      <c r="LY36" s="17"/>
      <c r="LZ36" s="17"/>
      <c r="MA36" s="17"/>
      <c r="MB36" s="17"/>
      <c r="MC36" s="17"/>
      <c r="MD36" s="17"/>
      <c r="ME36" s="17"/>
      <c r="MF36" s="17"/>
      <c r="MG36" s="17"/>
      <c r="MH36" s="17"/>
      <c r="MI36" s="17"/>
      <c r="MJ36" s="17"/>
      <c r="MK36" s="17"/>
      <c r="ML36" s="17"/>
      <c r="MM36" s="17"/>
      <c r="MN36" s="17"/>
      <c r="MO36" s="17"/>
      <c r="MP36" s="17"/>
      <c r="MQ36" s="17"/>
      <c r="MR36" s="17"/>
      <c r="MS36" s="17"/>
      <c r="MT36" s="17"/>
      <c r="MU36" s="17"/>
      <c r="MV36" s="17"/>
      <c r="MW36" s="17"/>
      <c r="MX36" s="17"/>
      <c r="MY36" s="17"/>
      <c r="MZ36" s="17"/>
      <c r="NA36" s="17"/>
      <c r="NB36" s="17"/>
      <c r="NC36" s="17"/>
      <c r="ND36" s="17"/>
      <c r="NE36" s="17"/>
      <c r="NF36" s="17"/>
      <c r="NG36" s="17"/>
      <c r="NH36" s="17"/>
      <c r="NI36" s="17"/>
      <c r="NJ36" s="17"/>
      <c r="NK36" s="17"/>
      <c r="NL36" s="17"/>
      <c r="NM36" s="17"/>
      <c r="NN36" s="17"/>
      <c r="NO36" s="17"/>
      <c r="NP36" s="17"/>
      <c r="NQ36" s="17"/>
      <c r="NR36" s="17"/>
      <c r="NS36" s="17"/>
      <c r="NT36" s="17"/>
      <c r="NU36" s="17"/>
      <c r="NV36" s="17"/>
      <c r="NW36" s="17"/>
      <c r="NX36" s="17"/>
      <c r="NY36" s="17"/>
      <c r="NZ36" s="17"/>
      <c r="OA36" s="17"/>
      <c r="OB36" s="17"/>
      <c r="OC36" s="17"/>
      <c r="OD36" s="17"/>
      <c r="OE36" s="17"/>
      <c r="OF36" s="17"/>
      <c r="OG36" s="17"/>
      <c r="OH36" s="17"/>
      <c r="OI36" s="17"/>
      <c r="OJ36" s="17"/>
      <c r="OK36" s="17"/>
      <c r="OL36" s="17"/>
      <c r="OM36" s="17"/>
      <c r="ON36" s="17"/>
      <c r="OO36" s="17"/>
      <c r="OP36" s="17"/>
      <c r="OQ36" s="17"/>
      <c r="OR36" s="17"/>
      <c r="OS36" s="17"/>
      <c r="OT36" s="17"/>
      <c r="OU36" s="17"/>
      <c r="OV36" s="17"/>
      <c r="OW36" s="17"/>
      <c r="OX36" s="17"/>
      <c r="OY36" s="17"/>
      <c r="OZ36" s="17"/>
      <c r="PA36" s="17"/>
      <c r="PB36" s="17"/>
      <c r="PC36" s="17"/>
      <c r="PD36" s="17"/>
      <c r="PE36" s="17"/>
      <c r="PF36" s="17"/>
      <c r="PG36" s="17"/>
      <c r="PH36" s="17"/>
      <c r="PI36" s="17"/>
      <c r="PJ36" s="17"/>
      <c r="PK36" s="17"/>
      <c r="PL36" s="17"/>
      <c r="PM36" s="17"/>
      <c r="PN36" s="17"/>
      <c r="PO36" s="17"/>
      <c r="PP36" s="17"/>
      <c r="PQ36" s="17"/>
      <c r="PR36" s="17"/>
      <c r="PS36" s="17"/>
      <c r="PT36" s="17"/>
      <c r="PU36" s="17"/>
      <c r="PV36" s="17"/>
      <c r="PW36" s="17"/>
      <c r="PX36" s="17"/>
      <c r="PY36" s="17"/>
      <c r="PZ36" s="17"/>
      <c r="QA36" s="17"/>
      <c r="QB36" s="17"/>
      <c r="QC36" s="17"/>
      <c r="QD36" s="17"/>
      <c r="QE36" s="17"/>
      <c r="QF36" s="17"/>
      <c r="QG36" s="17"/>
      <c r="QH36" s="17"/>
      <c r="QI36" s="17"/>
      <c r="QJ36" s="17"/>
      <c r="QK36" s="17"/>
      <c r="QL36" s="17"/>
      <c r="QM36" s="17"/>
      <c r="QN36" s="17"/>
      <c r="QO36" s="17"/>
      <c r="QP36" s="17"/>
      <c r="QQ36" s="17"/>
      <c r="QR36" s="17"/>
      <c r="QS36" s="17"/>
      <c r="QT36" s="17"/>
      <c r="QU36" s="17"/>
      <c r="QV36" s="17"/>
      <c r="QW36" s="17"/>
      <c r="QX36" s="17"/>
      <c r="QY36" s="17"/>
      <c r="QZ36" s="17"/>
      <c r="RA36" s="17"/>
      <c r="RB36" s="17"/>
      <c r="RC36" s="17"/>
      <c r="RD36" s="17"/>
      <c r="RE36" s="17"/>
      <c r="RF36" s="17"/>
      <c r="RG36" s="17"/>
      <c r="RH36" s="17"/>
      <c r="RI36" s="17"/>
      <c r="RJ36" s="17"/>
      <c r="RK36" s="17"/>
      <c r="RL36" s="17"/>
      <c r="RM36" s="17"/>
      <c r="RN36" s="17"/>
      <c r="RO36" s="17"/>
      <c r="RP36" s="17"/>
    </row>
    <row r="37" spans="1:484" s="2" customFormat="1" ht="14" x14ac:dyDescent="0.2">
      <c r="A37" s="35" t="s">
        <v>121</v>
      </c>
      <c r="B37" s="35" t="s">
        <v>216</v>
      </c>
      <c r="C37" s="35" t="s">
        <v>541</v>
      </c>
      <c r="D37" s="6" t="s">
        <v>215</v>
      </c>
      <c r="E37" s="40">
        <v>12</v>
      </c>
      <c r="F37" s="36">
        <v>12</v>
      </c>
      <c r="G37" s="37">
        <v>14.38583</v>
      </c>
      <c r="H37" s="41" t="s">
        <v>14</v>
      </c>
      <c r="I37" s="39">
        <v>16.375</v>
      </c>
      <c r="J37" s="40">
        <f>salaries!K579</f>
        <v>3</v>
      </c>
      <c r="K37" s="52">
        <f>salaries!L579</f>
        <v>76.5</v>
      </c>
      <c r="L37" s="44">
        <f t="shared" si="0"/>
        <v>25.5</v>
      </c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  <c r="FL37" s="17"/>
      <c r="FM37" s="17"/>
      <c r="FN37" s="17"/>
      <c r="FO37" s="17"/>
      <c r="FP37" s="17"/>
      <c r="FQ37" s="17"/>
      <c r="FR37" s="17"/>
      <c r="FS37" s="17"/>
      <c r="FT37" s="17"/>
      <c r="FU37" s="17"/>
      <c r="FV37" s="17"/>
      <c r="FW37" s="17"/>
      <c r="FX37" s="17"/>
      <c r="FY37" s="17"/>
      <c r="FZ37" s="17"/>
      <c r="GA37" s="17"/>
      <c r="GB37" s="17"/>
      <c r="GC37" s="17"/>
      <c r="GD37" s="17"/>
      <c r="GE37" s="17"/>
      <c r="GF37" s="17"/>
      <c r="GG37" s="17"/>
      <c r="GH37" s="17"/>
      <c r="GI37" s="17"/>
      <c r="GJ37" s="17"/>
      <c r="GK37" s="17"/>
      <c r="GL37" s="17"/>
      <c r="GM37" s="17"/>
      <c r="GN37" s="17"/>
      <c r="GO37" s="17"/>
      <c r="GP37" s="17"/>
      <c r="GQ37" s="17"/>
      <c r="GR37" s="17"/>
      <c r="GS37" s="17"/>
      <c r="GT37" s="17"/>
      <c r="GU37" s="17"/>
      <c r="GV37" s="17"/>
      <c r="GW37" s="17"/>
      <c r="GX37" s="17"/>
      <c r="GY37" s="17"/>
      <c r="GZ37" s="17"/>
      <c r="HA37" s="17"/>
      <c r="HB37" s="17"/>
      <c r="HC37" s="17"/>
      <c r="HD37" s="17"/>
      <c r="HE37" s="17"/>
      <c r="HF37" s="17"/>
      <c r="HG37" s="17"/>
      <c r="HH37" s="17"/>
      <c r="HI37" s="17"/>
      <c r="HJ37" s="17"/>
      <c r="HK37" s="17"/>
      <c r="HL37" s="17"/>
      <c r="HM37" s="17"/>
      <c r="HN37" s="17"/>
      <c r="HO37" s="17"/>
      <c r="HP37" s="17"/>
      <c r="HQ37" s="17"/>
      <c r="HR37" s="17"/>
      <c r="HS37" s="17"/>
      <c r="HT37" s="17"/>
      <c r="HU37" s="17"/>
      <c r="HV37" s="17"/>
      <c r="HW37" s="17"/>
      <c r="HX37" s="17"/>
      <c r="HY37" s="17"/>
      <c r="HZ37" s="17"/>
      <c r="IA37" s="17"/>
      <c r="IB37" s="17"/>
      <c r="IC37" s="17"/>
      <c r="ID37" s="17"/>
      <c r="IE37" s="17"/>
      <c r="IF37" s="17"/>
      <c r="IG37" s="17"/>
      <c r="IH37" s="17"/>
      <c r="II37" s="17"/>
      <c r="IJ37" s="17"/>
      <c r="IK37" s="17"/>
      <c r="IL37" s="17"/>
      <c r="IM37" s="17"/>
      <c r="IN37" s="17"/>
      <c r="IO37" s="17"/>
      <c r="IP37" s="17"/>
      <c r="IQ37" s="17"/>
      <c r="IR37" s="17"/>
      <c r="IS37" s="17"/>
      <c r="IT37" s="17"/>
      <c r="IU37" s="17"/>
      <c r="IV37" s="17"/>
      <c r="IW37" s="17"/>
      <c r="IX37" s="17"/>
      <c r="IY37" s="17"/>
      <c r="IZ37" s="17"/>
      <c r="JA37" s="17"/>
      <c r="JB37" s="17"/>
      <c r="JC37" s="17"/>
      <c r="JD37" s="17"/>
      <c r="JE37" s="17"/>
      <c r="JF37" s="17"/>
      <c r="JG37" s="17"/>
      <c r="JH37" s="17"/>
      <c r="JI37" s="17"/>
      <c r="JJ37" s="17"/>
      <c r="JK37" s="17"/>
      <c r="JL37" s="17"/>
      <c r="JM37" s="17"/>
      <c r="JN37" s="17"/>
      <c r="JO37" s="17"/>
      <c r="JP37" s="17"/>
      <c r="JQ37" s="17"/>
      <c r="JR37" s="17"/>
      <c r="JS37" s="17"/>
      <c r="JT37" s="17"/>
      <c r="JU37" s="17"/>
      <c r="JV37" s="17"/>
      <c r="JW37" s="17"/>
      <c r="JX37" s="17"/>
      <c r="JY37" s="17"/>
      <c r="JZ37" s="17"/>
      <c r="KA37" s="17"/>
      <c r="KB37" s="17"/>
      <c r="KC37" s="17"/>
      <c r="KD37" s="17"/>
      <c r="KE37" s="17"/>
      <c r="KF37" s="17"/>
      <c r="KG37" s="17"/>
      <c r="KH37" s="17"/>
      <c r="KI37" s="17"/>
      <c r="KJ37" s="17"/>
      <c r="KK37" s="17"/>
      <c r="KL37" s="17"/>
      <c r="KM37" s="17"/>
      <c r="KN37" s="17"/>
      <c r="KO37" s="17"/>
      <c r="KP37" s="17"/>
      <c r="KQ37" s="17"/>
      <c r="KR37" s="17"/>
      <c r="KS37" s="17"/>
      <c r="KT37" s="17"/>
      <c r="KU37" s="17"/>
      <c r="KV37" s="17"/>
      <c r="KW37" s="17"/>
      <c r="KX37" s="17"/>
      <c r="KY37" s="17"/>
      <c r="KZ37" s="17"/>
      <c r="LA37" s="17"/>
      <c r="LB37" s="17"/>
      <c r="LC37" s="17"/>
      <c r="LD37" s="17"/>
      <c r="LE37" s="17"/>
      <c r="LF37" s="17"/>
      <c r="LG37" s="17"/>
      <c r="LH37" s="17"/>
      <c r="LI37" s="17"/>
      <c r="LJ37" s="17"/>
      <c r="LK37" s="17"/>
      <c r="LL37" s="17"/>
      <c r="LM37" s="17"/>
      <c r="LN37" s="17"/>
      <c r="LO37" s="17"/>
      <c r="LP37" s="17"/>
      <c r="LQ37" s="17"/>
      <c r="LR37" s="17"/>
      <c r="LS37" s="17"/>
      <c r="LT37" s="17"/>
      <c r="LU37" s="17"/>
      <c r="LV37" s="17"/>
      <c r="LW37" s="17"/>
      <c r="LX37" s="17"/>
      <c r="LY37" s="17"/>
      <c r="LZ37" s="17"/>
      <c r="MA37" s="17"/>
      <c r="MB37" s="17"/>
      <c r="MC37" s="17"/>
      <c r="MD37" s="17"/>
      <c r="ME37" s="17"/>
      <c r="MF37" s="17"/>
      <c r="MG37" s="17"/>
      <c r="MH37" s="17"/>
      <c r="MI37" s="17"/>
      <c r="MJ37" s="17"/>
      <c r="MK37" s="17"/>
      <c r="ML37" s="17"/>
      <c r="MM37" s="17"/>
      <c r="MN37" s="17"/>
      <c r="MO37" s="17"/>
      <c r="MP37" s="17"/>
      <c r="MQ37" s="17"/>
      <c r="MR37" s="17"/>
      <c r="MS37" s="17"/>
      <c r="MT37" s="17"/>
      <c r="MU37" s="17"/>
      <c r="MV37" s="17"/>
      <c r="MW37" s="17"/>
      <c r="MX37" s="17"/>
      <c r="MY37" s="17"/>
      <c r="MZ37" s="17"/>
      <c r="NA37" s="17"/>
      <c r="NB37" s="17"/>
      <c r="NC37" s="17"/>
      <c r="ND37" s="17"/>
      <c r="NE37" s="17"/>
      <c r="NF37" s="17"/>
      <c r="NG37" s="17"/>
      <c r="NH37" s="17"/>
      <c r="NI37" s="17"/>
      <c r="NJ37" s="17"/>
      <c r="NK37" s="17"/>
      <c r="NL37" s="17"/>
      <c r="NM37" s="17"/>
      <c r="NN37" s="17"/>
      <c r="NO37" s="17"/>
      <c r="NP37" s="17"/>
      <c r="NQ37" s="17"/>
      <c r="NR37" s="17"/>
      <c r="NS37" s="17"/>
      <c r="NT37" s="17"/>
      <c r="NU37" s="17"/>
      <c r="NV37" s="17"/>
      <c r="NW37" s="17"/>
      <c r="NX37" s="17"/>
      <c r="NY37" s="17"/>
      <c r="NZ37" s="17"/>
      <c r="OA37" s="17"/>
      <c r="OB37" s="17"/>
      <c r="OC37" s="17"/>
      <c r="OD37" s="17"/>
      <c r="OE37" s="17"/>
      <c r="OF37" s="17"/>
      <c r="OG37" s="17"/>
      <c r="OH37" s="17"/>
      <c r="OI37" s="17"/>
      <c r="OJ37" s="17"/>
      <c r="OK37" s="17"/>
      <c r="OL37" s="17"/>
      <c r="OM37" s="17"/>
      <c r="ON37" s="17"/>
      <c r="OO37" s="17"/>
      <c r="OP37" s="17"/>
      <c r="OQ37" s="17"/>
      <c r="OR37" s="17"/>
      <c r="OS37" s="17"/>
      <c r="OT37" s="17"/>
      <c r="OU37" s="17"/>
      <c r="OV37" s="17"/>
      <c r="OW37" s="17"/>
      <c r="OX37" s="17"/>
      <c r="OY37" s="17"/>
      <c r="OZ37" s="17"/>
      <c r="PA37" s="17"/>
      <c r="PB37" s="17"/>
      <c r="PC37" s="17"/>
      <c r="PD37" s="17"/>
      <c r="PE37" s="17"/>
      <c r="PF37" s="17"/>
      <c r="PG37" s="17"/>
      <c r="PH37" s="17"/>
      <c r="PI37" s="17"/>
      <c r="PJ37" s="17"/>
      <c r="PK37" s="17"/>
      <c r="PL37" s="17"/>
      <c r="PM37" s="17"/>
      <c r="PN37" s="17"/>
      <c r="PO37" s="17"/>
      <c r="PP37" s="17"/>
      <c r="PQ37" s="17"/>
      <c r="PR37" s="17"/>
      <c r="PS37" s="17"/>
      <c r="PT37" s="17"/>
      <c r="PU37" s="17"/>
      <c r="PV37" s="17"/>
      <c r="PW37" s="17"/>
      <c r="PX37" s="17"/>
      <c r="PY37" s="17"/>
      <c r="PZ37" s="17"/>
      <c r="QA37" s="17"/>
      <c r="QB37" s="17"/>
      <c r="QC37" s="17"/>
      <c r="QD37" s="17"/>
      <c r="QE37" s="17"/>
      <c r="QF37" s="17"/>
      <c r="QG37" s="17"/>
      <c r="QH37" s="17"/>
      <c r="QI37" s="17"/>
      <c r="QJ37" s="17"/>
      <c r="QK37" s="17"/>
      <c r="QL37" s="17"/>
      <c r="QM37" s="17"/>
      <c r="QN37" s="17"/>
      <c r="QO37" s="17"/>
      <c r="QP37" s="17"/>
      <c r="QQ37" s="17"/>
      <c r="QR37" s="17"/>
      <c r="QS37" s="17"/>
      <c r="QT37" s="17"/>
      <c r="QU37" s="17"/>
      <c r="QV37" s="17"/>
      <c r="QW37" s="17"/>
      <c r="QX37" s="17"/>
      <c r="QY37" s="17"/>
      <c r="QZ37" s="17"/>
      <c r="RA37" s="17"/>
      <c r="RB37" s="17"/>
      <c r="RC37" s="17"/>
      <c r="RD37" s="17"/>
      <c r="RE37" s="17"/>
      <c r="RF37" s="17"/>
      <c r="RG37" s="17"/>
      <c r="RH37" s="17"/>
      <c r="RI37" s="17"/>
      <c r="RJ37" s="17"/>
      <c r="RK37" s="17"/>
      <c r="RL37" s="17"/>
      <c r="RM37" s="17"/>
      <c r="RN37" s="17"/>
      <c r="RO37" s="17"/>
      <c r="RP37" s="17"/>
    </row>
    <row r="38" spans="1:484" s="2" customFormat="1" ht="14" x14ac:dyDescent="0.2">
      <c r="A38" s="35" t="s">
        <v>121</v>
      </c>
      <c r="B38" s="35" t="s">
        <v>216</v>
      </c>
      <c r="C38" s="35" t="s">
        <v>555</v>
      </c>
      <c r="D38" s="6" t="s">
        <v>336</v>
      </c>
      <c r="E38" s="40">
        <v>13</v>
      </c>
      <c r="F38" s="36">
        <v>13</v>
      </c>
      <c r="G38" s="37">
        <v>14.3</v>
      </c>
      <c r="H38" s="38">
        <v>59000</v>
      </c>
      <c r="I38" s="39">
        <v>16.192309999999999</v>
      </c>
      <c r="J38" s="40">
        <f>salaries!K592</f>
        <v>5</v>
      </c>
      <c r="K38" s="52">
        <f>salaries!L592</f>
        <v>84</v>
      </c>
      <c r="L38" s="44">
        <f t="shared" si="0"/>
        <v>16.8</v>
      </c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  <c r="GK38" s="17"/>
      <c r="GL38" s="17"/>
      <c r="GM38" s="17"/>
      <c r="GN38" s="17"/>
      <c r="GO38" s="17"/>
      <c r="GP38" s="17"/>
      <c r="GQ38" s="17"/>
      <c r="GR38" s="17"/>
      <c r="GS38" s="17"/>
      <c r="GT38" s="17"/>
      <c r="GU38" s="17"/>
      <c r="GV38" s="17"/>
      <c r="GW38" s="17"/>
      <c r="GX38" s="17"/>
      <c r="GY38" s="17"/>
      <c r="GZ38" s="17"/>
      <c r="HA38" s="17"/>
      <c r="HB38" s="17"/>
      <c r="HC38" s="17"/>
      <c r="HD38" s="17"/>
      <c r="HE38" s="17"/>
      <c r="HF38" s="17"/>
      <c r="HG38" s="17"/>
      <c r="HH38" s="17"/>
      <c r="HI38" s="17"/>
      <c r="HJ38" s="17"/>
      <c r="HK38" s="17"/>
      <c r="HL38" s="17"/>
      <c r="HM38" s="17"/>
      <c r="HN38" s="17"/>
      <c r="HO38" s="17"/>
      <c r="HP38" s="17"/>
      <c r="HQ38" s="17"/>
      <c r="HR38" s="17"/>
      <c r="HS38" s="17"/>
      <c r="HT38" s="17"/>
      <c r="HU38" s="17"/>
      <c r="HV38" s="17"/>
      <c r="HW38" s="17"/>
      <c r="HX38" s="17"/>
      <c r="HY38" s="17"/>
      <c r="HZ38" s="17"/>
      <c r="IA38" s="17"/>
      <c r="IB38" s="17"/>
      <c r="IC38" s="17"/>
      <c r="ID38" s="17"/>
      <c r="IE38" s="17"/>
      <c r="IF38" s="17"/>
      <c r="IG38" s="17"/>
      <c r="IH38" s="17"/>
      <c r="II38" s="17"/>
      <c r="IJ38" s="17"/>
      <c r="IK38" s="17"/>
      <c r="IL38" s="17"/>
      <c r="IM38" s="17"/>
      <c r="IN38" s="17"/>
      <c r="IO38" s="17"/>
      <c r="IP38" s="17"/>
      <c r="IQ38" s="17"/>
      <c r="IR38" s="17"/>
      <c r="IS38" s="17"/>
      <c r="IT38" s="17"/>
      <c r="IU38" s="17"/>
      <c r="IV38" s="17"/>
      <c r="IW38" s="17"/>
      <c r="IX38" s="17"/>
      <c r="IY38" s="17"/>
      <c r="IZ38" s="17"/>
      <c r="JA38" s="17"/>
      <c r="JB38" s="17"/>
      <c r="JC38" s="17"/>
      <c r="JD38" s="17"/>
      <c r="JE38" s="17"/>
      <c r="JF38" s="17"/>
      <c r="JG38" s="17"/>
      <c r="JH38" s="17"/>
      <c r="JI38" s="17"/>
      <c r="JJ38" s="17"/>
      <c r="JK38" s="17"/>
      <c r="JL38" s="17"/>
      <c r="JM38" s="17"/>
      <c r="JN38" s="17"/>
      <c r="JO38" s="17"/>
      <c r="JP38" s="17"/>
      <c r="JQ38" s="17"/>
      <c r="JR38" s="17"/>
      <c r="JS38" s="17"/>
      <c r="JT38" s="17"/>
      <c r="JU38" s="17"/>
      <c r="JV38" s="17"/>
      <c r="JW38" s="17"/>
      <c r="JX38" s="17"/>
      <c r="JY38" s="17"/>
      <c r="JZ38" s="17"/>
      <c r="KA38" s="17"/>
      <c r="KB38" s="17"/>
      <c r="KC38" s="17"/>
      <c r="KD38" s="17"/>
      <c r="KE38" s="17"/>
      <c r="KF38" s="17"/>
      <c r="KG38" s="17"/>
      <c r="KH38" s="17"/>
      <c r="KI38" s="17"/>
      <c r="KJ38" s="17"/>
      <c r="KK38" s="17"/>
      <c r="KL38" s="17"/>
      <c r="KM38" s="17"/>
      <c r="KN38" s="17"/>
      <c r="KO38" s="17"/>
      <c r="KP38" s="17"/>
      <c r="KQ38" s="17"/>
      <c r="KR38" s="17"/>
      <c r="KS38" s="17"/>
      <c r="KT38" s="17"/>
      <c r="KU38" s="17"/>
      <c r="KV38" s="17"/>
      <c r="KW38" s="17"/>
      <c r="KX38" s="17"/>
      <c r="KY38" s="17"/>
      <c r="KZ38" s="17"/>
      <c r="LA38" s="17"/>
      <c r="LB38" s="17"/>
      <c r="LC38" s="17"/>
      <c r="LD38" s="17"/>
      <c r="LE38" s="17"/>
      <c r="LF38" s="17"/>
      <c r="LG38" s="17"/>
      <c r="LH38" s="17"/>
      <c r="LI38" s="17"/>
      <c r="LJ38" s="17"/>
      <c r="LK38" s="17"/>
      <c r="LL38" s="17"/>
      <c r="LM38" s="17"/>
      <c r="LN38" s="17"/>
      <c r="LO38" s="17"/>
      <c r="LP38" s="17"/>
      <c r="LQ38" s="17"/>
      <c r="LR38" s="17"/>
      <c r="LS38" s="17"/>
      <c r="LT38" s="17"/>
      <c r="LU38" s="17"/>
      <c r="LV38" s="17"/>
      <c r="LW38" s="17"/>
      <c r="LX38" s="17"/>
      <c r="LY38" s="17"/>
      <c r="LZ38" s="17"/>
      <c r="MA38" s="17"/>
      <c r="MB38" s="17"/>
      <c r="MC38" s="17"/>
      <c r="MD38" s="17"/>
      <c r="ME38" s="17"/>
      <c r="MF38" s="17"/>
      <c r="MG38" s="17"/>
      <c r="MH38" s="17"/>
      <c r="MI38" s="17"/>
      <c r="MJ38" s="17"/>
      <c r="MK38" s="17"/>
      <c r="ML38" s="17"/>
      <c r="MM38" s="17"/>
      <c r="MN38" s="17"/>
      <c r="MO38" s="17"/>
      <c r="MP38" s="17"/>
      <c r="MQ38" s="17"/>
      <c r="MR38" s="17"/>
      <c r="MS38" s="17"/>
      <c r="MT38" s="17"/>
      <c r="MU38" s="17"/>
      <c r="MV38" s="17"/>
      <c r="MW38" s="17"/>
      <c r="MX38" s="17"/>
      <c r="MY38" s="17"/>
      <c r="MZ38" s="17"/>
      <c r="NA38" s="17"/>
      <c r="NB38" s="17"/>
      <c r="NC38" s="17"/>
      <c r="ND38" s="17"/>
      <c r="NE38" s="17"/>
      <c r="NF38" s="17"/>
      <c r="NG38" s="17"/>
      <c r="NH38" s="17"/>
      <c r="NI38" s="17"/>
      <c r="NJ38" s="17"/>
      <c r="NK38" s="17"/>
      <c r="NL38" s="17"/>
      <c r="NM38" s="17"/>
      <c r="NN38" s="17"/>
      <c r="NO38" s="17"/>
      <c r="NP38" s="17"/>
      <c r="NQ38" s="17"/>
      <c r="NR38" s="17"/>
      <c r="NS38" s="17"/>
      <c r="NT38" s="17"/>
      <c r="NU38" s="17"/>
      <c r="NV38" s="17"/>
      <c r="NW38" s="17"/>
      <c r="NX38" s="17"/>
      <c r="NY38" s="17"/>
      <c r="NZ38" s="17"/>
      <c r="OA38" s="17"/>
      <c r="OB38" s="17"/>
      <c r="OC38" s="17"/>
      <c r="OD38" s="17"/>
      <c r="OE38" s="17"/>
      <c r="OF38" s="17"/>
      <c r="OG38" s="17"/>
      <c r="OH38" s="17"/>
      <c r="OI38" s="17"/>
      <c r="OJ38" s="17"/>
      <c r="OK38" s="17"/>
      <c r="OL38" s="17"/>
      <c r="OM38" s="17"/>
      <c r="ON38" s="17"/>
      <c r="OO38" s="17"/>
      <c r="OP38" s="17"/>
      <c r="OQ38" s="17"/>
      <c r="OR38" s="17"/>
      <c r="OS38" s="17"/>
      <c r="OT38" s="17"/>
      <c r="OU38" s="17"/>
      <c r="OV38" s="17"/>
      <c r="OW38" s="17"/>
      <c r="OX38" s="17"/>
      <c r="OY38" s="17"/>
      <c r="OZ38" s="17"/>
      <c r="PA38" s="17"/>
      <c r="PB38" s="17"/>
      <c r="PC38" s="17"/>
      <c r="PD38" s="17"/>
      <c r="PE38" s="17"/>
      <c r="PF38" s="17"/>
      <c r="PG38" s="17"/>
      <c r="PH38" s="17"/>
      <c r="PI38" s="17"/>
      <c r="PJ38" s="17"/>
      <c r="PK38" s="17"/>
      <c r="PL38" s="17"/>
      <c r="PM38" s="17"/>
      <c r="PN38" s="17"/>
      <c r="PO38" s="17"/>
      <c r="PP38" s="17"/>
      <c r="PQ38" s="17"/>
      <c r="PR38" s="17"/>
      <c r="PS38" s="17"/>
      <c r="PT38" s="17"/>
      <c r="PU38" s="17"/>
      <c r="PV38" s="17"/>
      <c r="PW38" s="17"/>
      <c r="PX38" s="17"/>
      <c r="PY38" s="17"/>
      <c r="PZ38" s="17"/>
      <c r="QA38" s="17"/>
      <c r="QB38" s="17"/>
      <c r="QC38" s="17"/>
      <c r="QD38" s="17"/>
      <c r="QE38" s="17"/>
      <c r="QF38" s="17"/>
      <c r="QG38" s="17"/>
      <c r="QH38" s="17"/>
      <c r="QI38" s="17"/>
      <c r="QJ38" s="17"/>
      <c r="QK38" s="17"/>
      <c r="QL38" s="17"/>
      <c r="QM38" s="17"/>
      <c r="QN38" s="17"/>
      <c r="QO38" s="17"/>
      <c r="QP38" s="17"/>
      <c r="QQ38" s="17"/>
      <c r="QR38" s="17"/>
      <c r="QS38" s="17"/>
      <c r="QT38" s="17"/>
      <c r="QU38" s="17"/>
      <c r="QV38" s="17"/>
      <c r="QW38" s="17"/>
      <c r="QX38" s="17"/>
      <c r="QY38" s="17"/>
      <c r="QZ38" s="17"/>
      <c r="RA38" s="17"/>
      <c r="RB38" s="17"/>
      <c r="RC38" s="17"/>
      <c r="RD38" s="17"/>
      <c r="RE38" s="17"/>
      <c r="RF38" s="17"/>
      <c r="RG38" s="17"/>
      <c r="RH38" s="17"/>
      <c r="RI38" s="17"/>
      <c r="RJ38" s="17"/>
      <c r="RK38" s="17"/>
      <c r="RL38" s="17"/>
      <c r="RM38" s="17"/>
      <c r="RN38" s="17"/>
      <c r="RO38" s="17"/>
      <c r="RP38" s="17"/>
    </row>
    <row r="39" spans="1:484" s="2" customFormat="1" ht="14" x14ac:dyDescent="0.2">
      <c r="A39" s="35" t="s">
        <v>176</v>
      </c>
      <c r="B39" s="35" t="s">
        <v>177</v>
      </c>
      <c r="C39" s="35" t="s">
        <v>534</v>
      </c>
      <c r="D39" s="6" t="s">
        <v>175</v>
      </c>
      <c r="E39" s="40">
        <v>16</v>
      </c>
      <c r="F39" s="36">
        <v>16</v>
      </c>
      <c r="G39" s="37">
        <v>18.99813</v>
      </c>
      <c r="H39" s="38">
        <v>25004.0625</v>
      </c>
      <c r="I39" s="39">
        <v>23.625</v>
      </c>
      <c r="J39" s="40">
        <f>salaries!K606</f>
        <v>3</v>
      </c>
      <c r="K39" s="52">
        <f>salaries!L606</f>
        <v>92</v>
      </c>
      <c r="L39" s="44">
        <f t="shared" si="0"/>
        <v>30.666666666666668</v>
      </c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  <c r="FL39" s="17"/>
      <c r="FM39" s="17"/>
      <c r="FN39" s="17"/>
      <c r="FO39" s="17"/>
      <c r="FP39" s="17"/>
      <c r="FQ39" s="17"/>
      <c r="FR39" s="17"/>
      <c r="FS39" s="17"/>
      <c r="FT39" s="17"/>
      <c r="FU39" s="17"/>
      <c r="FV39" s="17"/>
      <c r="FW39" s="17"/>
      <c r="FX39" s="17"/>
      <c r="FY39" s="17"/>
      <c r="FZ39" s="17"/>
      <c r="GA39" s="17"/>
      <c r="GB39" s="17"/>
      <c r="GC39" s="17"/>
      <c r="GD39" s="17"/>
      <c r="GE39" s="17"/>
      <c r="GF39" s="17"/>
      <c r="GG39" s="17"/>
      <c r="GH39" s="17"/>
      <c r="GI39" s="17"/>
      <c r="GJ39" s="17"/>
      <c r="GK39" s="17"/>
      <c r="GL39" s="17"/>
      <c r="GM39" s="17"/>
      <c r="GN39" s="17"/>
      <c r="GO39" s="17"/>
      <c r="GP39" s="17"/>
      <c r="GQ39" s="17"/>
      <c r="GR39" s="17"/>
      <c r="GS39" s="17"/>
      <c r="GT39" s="17"/>
      <c r="GU39" s="17"/>
      <c r="GV39" s="17"/>
      <c r="GW39" s="17"/>
      <c r="GX39" s="17"/>
      <c r="GY39" s="17"/>
      <c r="GZ39" s="17"/>
      <c r="HA39" s="17"/>
      <c r="HB39" s="17"/>
      <c r="HC39" s="17"/>
      <c r="HD39" s="17"/>
      <c r="HE39" s="17"/>
      <c r="HF39" s="17"/>
      <c r="HG39" s="17"/>
      <c r="HH39" s="17"/>
      <c r="HI39" s="17"/>
      <c r="HJ39" s="17"/>
      <c r="HK39" s="17"/>
      <c r="HL39" s="17"/>
      <c r="HM39" s="17"/>
      <c r="HN39" s="17"/>
      <c r="HO39" s="17"/>
      <c r="HP39" s="17"/>
      <c r="HQ39" s="17"/>
      <c r="HR39" s="17"/>
      <c r="HS39" s="17"/>
      <c r="HT39" s="17"/>
      <c r="HU39" s="17"/>
      <c r="HV39" s="17"/>
      <c r="HW39" s="17"/>
      <c r="HX39" s="17"/>
      <c r="HY39" s="17"/>
      <c r="HZ39" s="17"/>
      <c r="IA39" s="17"/>
      <c r="IB39" s="17"/>
      <c r="IC39" s="17"/>
      <c r="ID39" s="17"/>
      <c r="IE39" s="17"/>
      <c r="IF39" s="17"/>
      <c r="IG39" s="17"/>
      <c r="IH39" s="17"/>
      <c r="II39" s="17"/>
      <c r="IJ39" s="17"/>
      <c r="IK39" s="17"/>
      <c r="IL39" s="17"/>
      <c r="IM39" s="17"/>
      <c r="IN39" s="17"/>
      <c r="IO39" s="17"/>
      <c r="IP39" s="17"/>
      <c r="IQ39" s="17"/>
      <c r="IR39" s="17"/>
      <c r="IS39" s="17"/>
      <c r="IT39" s="17"/>
      <c r="IU39" s="17"/>
      <c r="IV39" s="17"/>
      <c r="IW39" s="17"/>
      <c r="IX39" s="17"/>
      <c r="IY39" s="17"/>
      <c r="IZ39" s="17"/>
      <c r="JA39" s="17"/>
      <c r="JB39" s="17"/>
      <c r="JC39" s="17"/>
      <c r="JD39" s="17"/>
      <c r="JE39" s="17"/>
      <c r="JF39" s="17"/>
      <c r="JG39" s="17"/>
      <c r="JH39" s="17"/>
      <c r="JI39" s="17"/>
      <c r="JJ39" s="17"/>
      <c r="JK39" s="17"/>
      <c r="JL39" s="17"/>
      <c r="JM39" s="17"/>
      <c r="JN39" s="17"/>
      <c r="JO39" s="17"/>
      <c r="JP39" s="17"/>
      <c r="JQ39" s="17"/>
      <c r="JR39" s="17"/>
      <c r="JS39" s="17"/>
      <c r="JT39" s="17"/>
      <c r="JU39" s="17"/>
      <c r="JV39" s="17"/>
      <c r="JW39" s="17"/>
      <c r="JX39" s="17"/>
      <c r="JY39" s="17"/>
      <c r="JZ39" s="17"/>
      <c r="KA39" s="17"/>
      <c r="KB39" s="17"/>
      <c r="KC39" s="17"/>
      <c r="KD39" s="17"/>
      <c r="KE39" s="17"/>
      <c r="KF39" s="17"/>
      <c r="KG39" s="17"/>
      <c r="KH39" s="17"/>
      <c r="KI39" s="17"/>
      <c r="KJ39" s="17"/>
      <c r="KK39" s="17"/>
      <c r="KL39" s="17"/>
      <c r="KM39" s="17"/>
      <c r="KN39" s="17"/>
      <c r="KO39" s="17"/>
      <c r="KP39" s="17"/>
      <c r="KQ39" s="17"/>
      <c r="KR39" s="17"/>
      <c r="KS39" s="17"/>
      <c r="KT39" s="17"/>
      <c r="KU39" s="17"/>
      <c r="KV39" s="17"/>
      <c r="KW39" s="17"/>
      <c r="KX39" s="17"/>
      <c r="KY39" s="17"/>
      <c r="KZ39" s="17"/>
      <c r="LA39" s="17"/>
      <c r="LB39" s="17"/>
      <c r="LC39" s="17"/>
      <c r="LD39" s="17"/>
      <c r="LE39" s="17"/>
      <c r="LF39" s="17"/>
      <c r="LG39" s="17"/>
      <c r="LH39" s="17"/>
      <c r="LI39" s="17"/>
      <c r="LJ39" s="17"/>
      <c r="LK39" s="17"/>
      <c r="LL39" s="17"/>
      <c r="LM39" s="17"/>
      <c r="LN39" s="17"/>
      <c r="LO39" s="17"/>
      <c r="LP39" s="17"/>
      <c r="LQ39" s="17"/>
      <c r="LR39" s="17"/>
      <c r="LS39" s="17"/>
      <c r="LT39" s="17"/>
      <c r="LU39" s="17"/>
      <c r="LV39" s="17"/>
      <c r="LW39" s="17"/>
      <c r="LX39" s="17"/>
      <c r="LY39" s="17"/>
      <c r="LZ39" s="17"/>
      <c r="MA39" s="17"/>
      <c r="MB39" s="17"/>
      <c r="MC39" s="17"/>
      <c r="MD39" s="17"/>
      <c r="ME39" s="17"/>
      <c r="MF39" s="17"/>
      <c r="MG39" s="17"/>
      <c r="MH39" s="17"/>
      <c r="MI39" s="17"/>
      <c r="MJ39" s="17"/>
      <c r="MK39" s="17"/>
      <c r="ML39" s="17"/>
      <c r="MM39" s="17"/>
      <c r="MN39" s="17"/>
      <c r="MO39" s="17"/>
      <c r="MP39" s="17"/>
      <c r="MQ39" s="17"/>
      <c r="MR39" s="17"/>
      <c r="MS39" s="17"/>
      <c r="MT39" s="17"/>
      <c r="MU39" s="17"/>
      <c r="MV39" s="17"/>
      <c r="MW39" s="17"/>
      <c r="MX39" s="17"/>
      <c r="MY39" s="17"/>
      <c r="MZ39" s="17"/>
      <c r="NA39" s="17"/>
      <c r="NB39" s="17"/>
      <c r="NC39" s="17"/>
      <c r="ND39" s="17"/>
      <c r="NE39" s="17"/>
      <c r="NF39" s="17"/>
      <c r="NG39" s="17"/>
      <c r="NH39" s="17"/>
      <c r="NI39" s="17"/>
      <c r="NJ39" s="17"/>
      <c r="NK39" s="17"/>
      <c r="NL39" s="17"/>
      <c r="NM39" s="17"/>
      <c r="NN39" s="17"/>
      <c r="NO39" s="17"/>
      <c r="NP39" s="17"/>
      <c r="NQ39" s="17"/>
      <c r="NR39" s="17"/>
      <c r="NS39" s="17"/>
      <c r="NT39" s="17"/>
      <c r="NU39" s="17"/>
      <c r="NV39" s="17"/>
      <c r="NW39" s="17"/>
      <c r="NX39" s="17"/>
      <c r="NY39" s="17"/>
      <c r="NZ39" s="17"/>
      <c r="OA39" s="17"/>
      <c r="OB39" s="17"/>
      <c r="OC39" s="17"/>
      <c r="OD39" s="17"/>
      <c r="OE39" s="17"/>
      <c r="OF39" s="17"/>
      <c r="OG39" s="17"/>
      <c r="OH39" s="17"/>
      <c r="OI39" s="17"/>
      <c r="OJ39" s="17"/>
      <c r="OK39" s="17"/>
      <c r="OL39" s="17"/>
      <c r="OM39" s="17"/>
      <c r="ON39" s="17"/>
      <c r="OO39" s="17"/>
      <c r="OP39" s="17"/>
      <c r="OQ39" s="17"/>
      <c r="OR39" s="17"/>
      <c r="OS39" s="17"/>
      <c r="OT39" s="17"/>
      <c r="OU39" s="17"/>
      <c r="OV39" s="17"/>
      <c r="OW39" s="17"/>
      <c r="OX39" s="17"/>
      <c r="OY39" s="17"/>
      <c r="OZ39" s="17"/>
      <c r="PA39" s="17"/>
      <c r="PB39" s="17"/>
      <c r="PC39" s="17"/>
      <c r="PD39" s="17"/>
      <c r="PE39" s="17"/>
      <c r="PF39" s="17"/>
      <c r="PG39" s="17"/>
      <c r="PH39" s="17"/>
      <c r="PI39" s="17"/>
      <c r="PJ39" s="17"/>
      <c r="PK39" s="17"/>
      <c r="PL39" s="17"/>
      <c r="PM39" s="17"/>
      <c r="PN39" s="17"/>
      <c r="PO39" s="17"/>
      <c r="PP39" s="17"/>
      <c r="PQ39" s="17"/>
      <c r="PR39" s="17"/>
      <c r="PS39" s="17"/>
      <c r="PT39" s="17"/>
      <c r="PU39" s="17"/>
      <c r="PV39" s="17"/>
      <c r="PW39" s="17"/>
      <c r="PX39" s="17"/>
      <c r="PY39" s="17"/>
      <c r="PZ39" s="17"/>
      <c r="QA39" s="17"/>
      <c r="QB39" s="17"/>
      <c r="QC39" s="17"/>
      <c r="QD39" s="17"/>
      <c r="QE39" s="17"/>
      <c r="QF39" s="17"/>
      <c r="QG39" s="17"/>
      <c r="QH39" s="17"/>
      <c r="QI39" s="17"/>
      <c r="QJ39" s="17"/>
      <c r="QK39" s="17"/>
      <c r="QL39" s="17"/>
      <c r="QM39" s="17"/>
      <c r="QN39" s="17"/>
      <c r="QO39" s="17"/>
      <c r="QP39" s="17"/>
      <c r="QQ39" s="17"/>
      <c r="QR39" s="17"/>
      <c r="QS39" s="17"/>
      <c r="QT39" s="17"/>
      <c r="QU39" s="17"/>
      <c r="QV39" s="17"/>
      <c r="QW39" s="17"/>
      <c r="QX39" s="17"/>
      <c r="QY39" s="17"/>
      <c r="QZ39" s="17"/>
      <c r="RA39" s="17"/>
      <c r="RB39" s="17"/>
      <c r="RC39" s="17"/>
      <c r="RD39" s="17"/>
      <c r="RE39" s="17"/>
      <c r="RF39" s="17"/>
      <c r="RG39" s="17"/>
      <c r="RH39" s="17"/>
      <c r="RI39" s="17"/>
      <c r="RJ39" s="17"/>
      <c r="RK39" s="17"/>
      <c r="RL39" s="17"/>
      <c r="RM39" s="17"/>
      <c r="RN39" s="17"/>
      <c r="RO39" s="17"/>
      <c r="RP39" s="17"/>
    </row>
    <row r="40" spans="1:484" s="2" customFormat="1" ht="14" x14ac:dyDescent="0.2">
      <c r="A40" s="35" t="s">
        <v>176</v>
      </c>
      <c r="B40" s="35" t="s">
        <v>177</v>
      </c>
      <c r="C40" s="35" t="s">
        <v>539</v>
      </c>
      <c r="D40" s="6" t="s">
        <v>205</v>
      </c>
      <c r="E40" s="40">
        <v>20</v>
      </c>
      <c r="F40" s="36">
        <v>20</v>
      </c>
      <c r="G40" s="41" t="s">
        <v>14</v>
      </c>
      <c r="H40" s="38">
        <v>25795.85</v>
      </c>
      <c r="I40" s="39">
        <v>22.6</v>
      </c>
      <c r="J40" s="40">
        <f>salaries!K623</f>
        <v>10</v>
      </c>
      <c r="K40" s="52">
        <f>salaries!L623</f>
        <v>277</v>
      </c>
      <c r="L40" s="44">
        <f t="shared" si="0"/>
        <v>27.7</v>
      </c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/>
      <c r="EX40" s="17"/>
      <c r="EY40" s="17"/>
      <c r="EZ40" s="17"/>
      <c r="FA40" s="17"/>
      <c r="FB40" s="17"/>
      <c r="FC40" s="17"/>
      <c r="FD40" s="17"/>
      <c r="FE40" s="17"/>
      <c r="FF40" s="17"/>
      <c r="FG40" s="17"/>
      <c r="FH40" s="17"/>
      <c r="FI40" s="17"/>
      <c r="FJ40" s="17"/>
      <c r="FK40" s="17"/>
      <c r="FL40" s="17"/>
      <c r="FM40" s="17"/>
      <c r="FN40" s="17"/>
      <c r="FO40" s="17"/>
      <c r="FP40" s="17"/>
      <c r="FQ40" s="17"/>
      <c r="FR40" s="17"/>
      <c r="FS40" s="17"/>
      <c r="FT40" s="17"/>
      <c r="FU40" s="17"/>
      <c r="FV40" s="17"/>
      <c r="FW40" s="17"/>
      <c r="FX40" s="17"/>
      <c r="FY40" s="17"/>
      <c r="FZ40" s="17"/>
      <c r="GA40" s="17"/>
      <c r="GB40" s="17"/>
      <c r="GC40" s="17"/>
      <c r="GD40" s="17"/>
      <c r="GE40" s="17"/>
      <c r="GF40" s="17"/>
      <c r="GG40" s="17"/>
      <c r="GH40" s="17"/>
      <c r="GI40" s="17"/>
      <c r="GJ40" s="17"/>
      <c r="GK40" s="17"/>
      <c r="GL40" s="17"/>
      <c r="GM40" s="17"/>
      <c r="GN40" s="17"/>
      <c r="GO40" s="17"/>
      <c r="GP40" s="17"/>
      <c r="GQ40" s="17"/>
      <c r="GR40" s="17"/>
      <c r="GS40" s="17"/>
      <c r="GT40" s="17"/>
      <c r="GU40" s="17"/>
      <c r="GV40" s="17"/>
      <c r="GW40" s="17"/>
      <c r="GX40" s="17"/>
      <c r="GY40" s="17"/>
      <c r="GZ40" s="17"/>
      <c r="HA40" s="17"/>
      <c r="HB40" s="17"/>
      <c r="HC40" s="17"/>
      <c r="HD40" s="17"/>
      <c r="HE40" s="17"/>
      <c r="HF40" s="17"/>
      <c r="HG40" s="17"/>
      <c r="HH40" s="17"/>
      <c r="HI40" s="17"/>
      <c r="HJ40" s="17"/>
      <c r="HK40" s="17"/>
      <c r="HL40" s="17"/>
      <c r="HM40" s="17"/>
      <c r="HN40" s="17"/>
      <c r="HO40" s="17"/>
      <c r="HP40" s="17"/>
      <c r="HQ40" s="17"/>
      <c r="HR40" s="17"/>
      <c r="HS40" s="17"/>
      <c r="HT40" s="17"/>
      <c r="HU40" s="17"/>
      <c r="HV40" s="17"/>
      <c r="HW40" s="17"/>
      <c r="HX40" s="17"/>
      <c r="HY40" s="17"/>
      <c r="HZ40" s="17"/>
      <c r="IA40" s="17"/>
      <c r="IB40" s="17"/>
      <c r="IC40" s="17"/>
      <c r="ID40" s="17"/>
      <c r="IE40" s="17"/>
      <c r="IF40" s="17"/>
      <c r="IG40" s="17"/>
      <c r="IH40" s="17"/>
      <c r="II40" s="17"/>
      <c r="IJ40" s="17"/>
      <c r="IK40" s="17"/>
      <c r="IL40" s="17"/>
      <c r="IM40" s="17"/>
      <c r="IN40" s="17"/>
      <c r="IO40" s="17"/>
      <c r="IP40" s="17"/>
      <c r="IQ40" s="17"/>
      <c r="IR40" s="17"/>
      <c r="IS40" s="17"/>
      <c r="IT40" s="17"/>
      <c r="IU40" s="17"/>
      <c r="IV40" s="17"/>
      <c r="IW40" s="17"/>
      <c r="IX40" s="17"/>
      <c r="IY40" s="17"/>
      <c r="IZ40" s="17"/>
      <c r="JA40" s="17"/>
      <c r="JB40" s="17"/>
      <c r="JC40" s="17"/>
      <c r="JD40" s="17"/>
      <c r="JE40" s="17"/>
      <c r="JF40" s="17"/>
      <c r="JG40" s="17"/>
      <c r="JH40" s="17"/>
      <c r="JI40" s="17"/>
      <c r="JJ40" s="17"/>
      <c r="JK40" s="17"/>
      <c r="JL40" s="17"/>
      <c r="JM40" s="17"/>
      <c r="JN40" s="17"/>
      <c r="JO40" s="17"/>
      <c r="JP40" s="17"/>
      <c r="JQ40" s="17"/>
      <c r="JR40" s="17"/>
      <c r="JS40" s="17"/>
      <c r="JT40" s="17"/>
      <c r="JU40" s="17"/>
      <c r="JV40" s="17"/>
      <c r="JW40" s="17"/>
      <c r="JX40" s="17"/>
      <c r="JY40" s="17"/>
      <c r="JZ40" s="17"/>
      <c r="KA40" s="17"/>
      <c r="KB40" s="17"/>
      <c r="KC40" s="17"/>
      <c r="KD40" s="17"/>
      <c r="KE40" s="17"/>
      <c r="KF40" s="17"/>
      <c r="KG40" s="17"/>
      <c r="KH40" s="17"/>
      <c r="KI40" s="17"/>
      <c r="KJ40" s="17"/>
      <c r="KK40" s="17"/>
      <c r="KL40" s="17"/>
      <c r="KM40" s="17"/>
      <c r="KN40" s="17"/>
      <c r="KO40" s="17"/>
      <c r="KP40" s="17"/>
      <c r="KQ40" s="17"/>
      <c r="KR40" s="17"/>
      <c r="KS40" s="17"/>
      <c r="KT40" s="17"/>
      <c r="KU40" s="17"/>
      <c r="KV40" s="17"/>
      <c r="KW40" s="17"/>
      <c r="KX40" s="17"/>
      <c r="KY40" s="17"/>
      <c r="KZ40" s="17"/>
      <c r="LA40" s="17"/>
      <c r="LB40" s="17"/>
      <c r="LC40" s="17"/>
      <c r="LD40" s="17"/>
      <c r="LE40" s="17"/>
      <c r="LF40" s="17"/>
      <c r="LG40" s="17"/>
      <c r="LH40" s="17"/>
      <c r="LI40" s="17"/>
      <c r="LJ40" s="17"/>
      <c r="LK40" s="17"/>
      <c r="LL40" s="17"/>
      <c r="LM40" s="17"/>
      <c r="LN40" s="17"/>
      <c r="LO40" s="17"/>
      <c r="LP40" s="17"/>
      <c r="LQ40" s="17"/>
      <c r="LR40" s="17"/>
      <c r="LS40" s="17"/>
      <c r="LT40" s="17"/>
      <c r="LU40" s="17"/>
      <c r="LV40" s="17"/>
      <c r="LW40" s="17"/>
      <c r="LX40" s="17"/>
      <c r="LY40" s="17"/>
      <c r="LZ40" s="17"/>
      <c r="MA40" s="17"/>
      <c r="MB40" s="17"/>
      <c r="MC40" s="17"/>
      <c r="MD40" s="17"/>
      <c r="ME40" s="17"/>
      <c r="MF40" s="17"/>
      <c r="MG40" s="17"/>
      <c r="MH40" s="17"/>
      <c r="MI40" s="17"/>
      <c r="MJ40" s="17"/>
      <c r="MK40" s="17"/>
      <c r="ML40" s="17"/>
      <c r="MM40" s="17"/>
      <c r="MN40" s="17"/>
      <c r="MO40" s="17"/>
      <c r="MP40" s="17"/>
      <c r="MQ40" s="17"/>
      <c r="MR40" s="17"/>
      <c r="MS40" s="17"/>
      <c r="MT40" s="17"/>
      <c r="MU40" s="17"/>
      <c r="MV40" s="17"/>
      <c r="MW40" s="17"/>
      <c r="MX40" s="17"/>
      <c r="MY40" s="17"/>
      <c r="MZ40" s="17"/>
      <c r="NA40" s="17"/>
      <c r="NB40" s="17"/>
      <c r="NC40" s="17"/>
      <c r="ND40" s="17"/>
      <c r="NE40" s="17"/>
      <c r="NF40" s="17"/>
      <c r="NG40" s="17"/>
      <c r="NH40" s="17"/>
      <c r="NI40" s="17"/>
      <c r="NJ40" s="17"/>
      <c r="NK40" s="17"/>
      <c r="NL40" s="17"/>
      <c r="NM40" s="17"/>
      <c r="NN40" s="17"/>
      <c r="NO40" s="17"/>
      <c r="NP40" s="17"/>
      <c r="NQ40" s="17"/>
      <c r="NR40" s="17"/>
      <c r="NS40" s="17"/>
      <c r="NT40" s="17"/>
      <c r="NU40" s="17"/>
      <c r="NV40" s="17"/>
      <c r="NW40" s="17"/>
      <c r="NX40" s="17"/>
      <c r="NY40" s="17"/>
      <c r="NZ40" s="17"/>
      <c r="OA40" s="17"/>
      <c r="OB40" s="17"/>
      <c r="OC40" s="17"/>
      <c r="OD40" s="17"/>
      <c r="OE40" s="17"/>
      <c r="OF40" s="17"/>
      <c r="OG40" s="17"/>
      <c r="OH40" s="17"/>
      <c r="OI40" s="17"/>
      <c r="OJ40" s="17"/>
      <c r="OK40" s="17"/>
      <c r="OL40" s="17"/>
      <c r="OM40" s="17"/>
      <c r="ON40" s="17"/>
      <c r="OO40" s="17"/>
      <c r="OP40" s="17"/>
      <c r="OQ40" s="17"/>
      <c r="OR40" s="17"/>
      <c r="OS40" s="17"/>
      <c r="OT40" s="17"/>
      <c r="OU40" s="17"/>
      <c r="OV40" s="17"/>
      <c r="OW40" s="17"/>
      <c r="OX40" s="17"/>
      <c r="OY40" s="17"/>
      <c r="OZ40" s="17"/>
      <c r="PA40" s="17"/>
      <c r="PB40" s="17"/>
      <c r="PC40" s="17"/>
      <c r="PD40" s="17"/>
      <c r="PE40" s="17"/>
      <c r="PF40" s="17"/>
      <c r="PG40" s="17"/>
      <c r="PH40" s="17"/>
      <c r="PI40" s="17"/>
      <c r="PJ40" s="17"/>
      <c r="PK40" s="17"/>
      <c r="PL40" s="17"/>
      <c r="PM40" s="17"/>
      <c r="PN40" s="17"/>
      <c r="PO40" s="17"/>
      <c r="PP40" s="17"/>
      <c r="PQ40" s="17"/>
      <c r="PR40" s="17"/>
      <c r="PS40" s="17"/>
      <c r="PT40" s="17"/>
      <c r="PU40" s="17"/>
      <c r="PV40" s="17"/>
      <c r="PW40" s="17"/>
      <c r="PX40" s="17"/>
      <c r="PY40" s="17"/>
      <c r="PZ40" s="17"/>
      <c r="QA40" s="17"/>
      <c r="QB40" s="17"/>
      <c r="QC40" s="17"/>
      <c r="QD40" s="17"/>
      <c r="QE40" s="17"/>
      <c r="QF40" s="17"/>
      <c r="QG40" s="17"/>
      <c r="QH40" s="17"/>
      <c r="QI40" s="17"/>
      <c r="QJ40" s="17"/>
      <c r="QK40" s="17"/>
      <c r="QL40" s="17"/>
      <c r="QM40" s="17"/>
      <c r="QN40" s="17"/>
      <c r="QO40" s="17"/>
      <c r="QP40" s="17"/>
      <c r="QQ40" s="17"/>
      <c r="QR40" s="17"/>
      <c r="QS40" s="17"/>
      <c r="QT40" s="17"/>
      <c r="QU40" s="17"/>
      <c r="QV40" s="17"/>
      <c r="QW40" s="17"/>
      <c r="QX40" s="17"/>
      <c r="QY40" s="17"/>
      <c r="QZ40" s="17"/>
      <c r="RA40" s="17"/>
      <c r="RB40" s="17"/>
      <c r="RC40" s="17"/>
      <c r="RD40" s="17"/>
      <c r="RE40" s="17"/>
      <c r="RF40" s="17"/>
      <c r="RG40" s="17"/>
      <c r="RH40" s="17"/>
      <c r="RI40" s="17"/>
      <c r="RJ40" s="17"/>
      <c r="RK40" s="17"/>
      <c r="RL40" s="17"/>
      <c r="RM40" s="17"/>
      <c r="RN40" s="17"/>
      <c r="RO40" s="17"/>
      <c r="RP40" s="17"/>
    </row>
    <row r="41" spans="1:484" s="2" customFormat="1" ht="14" x14ac:dyDescent="0.2">
      <c r="A41" s="35" t="s">
        <v>446</v>
      </c>
      <c r="B41" s="35" t="s">
        <v>447</v>
      </c>
      <c r="C41" s="35" t="s">
        <v>564</v>
      </c>
      <c r="D41" s="6" t="s">
        <v>445</v>
      </c>
      <c r="E41" s="40">
        <v>27</v>
      </c>
      <c r="F41" s="36">
        <v>32</v>
      </c>
      <c r="G41" s="37">
        <v>14.98263</v>
      </c>
      <c r="H41" s="38">
        <v>50715.125</v>
      </c>
      <c r="I41" s="39">
        <v>19.66667</v>
      </c>
      <c r="J41" s="40">
        <f>salaries!K644</f>
        <v>11</v>
      </c>
      <c r="K41" s="52">
        <f>salaries!L644</f>
        <v>233</v>
      </c>
      <c r="L41" s="44">
        <f t="shared" si="0"/>
        <v>21.181818181818183</v>
      </c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/>
      <c r="EX41" s="17"/>
      <c r="EY41" s="17"/>
      <c r="EZ41" s="17"/>
      <c r="FA41" s="17"/>
      <c r="FB41" s="17"/>
      <c r="FC41" s="17"/>
      <c r="FD41" s="17"/>
      <c r="FE41" s="17"/>
      <c r="FF41" s="17"/>
      <c r="FG41" s="17"/>
      <c r="FH41" s="17"/>
      <c r="FI41" s="17"/>
      <c r="FJ41" s="17"/>
      <c r="FK41" s="17"/>
      <c r="FL41" s="17"/>
      <c r="FM41" s="17"/>
      <c r="FN41" s="17"/>
      <c r="FO41" s="17"/>
      <c r="FP41" s="17"/>
      <c r="FQ41" s="17"/>
      <c r="FR41" s="17"/>
      <c r="FS41" s="17"/>
      <c r="FT41" s="17"/>
      <c r="FU41" s="17"/>
      <c r="FV41" s="17"/>
      <c r="FW41" s="17"/>
      <c r="FX41" s="17"/>
      <c r="FY41" s="17"/>
      <c r="FZ41" s="17"/>
      <c r="GA41" s="17"/>
      <c r="GB41" s="17"/>
      <c r="GC41" s="17"/>
      <c r="GD41" s="17"/>
      <c r="GE41" s="17"/>
      <c r="GF41" s="17"/>
      <c r="GG41" s="17"/>
      <c r="GH41" s="17"/>
      <c r="GI41" s="17"/>
      <c r="GJ41" s="17"/>
      <c r="GK41" s="17"/>
      <c r="GL41" s="17"/>
      <c r="GM41" s="17"/>
      <c r="GN41" s="17"/>
      <c r="GO41" s="17"/>
      <c r="GP41" s="17"/>
      <c r="GQ41" s="17"/>
      <c r="GR41" s="17"/>
      <c r="GS41" s="17"/>
      <c r="GT41" s="17"/>
      <c r="GU41" s="17"/>
      <c r="GV41" s="17"/>
      <c r="GW41" s="17"/>
      <c r="GX41" s="17"/>
      <c r="GY41" s="17"/>
      <c r="GZ41" s="17"/>
      <c r="HA41" s="17"/>
      <c r="HB41" s="17"/>
      <c r="HC41" s="17"/>
      <c r="HD41" s="17"/>
      <c r="HE41" s="17"/>
      <c r="HF41" s="17"/>
      <c r="HG41" s="17"/>
      <c r="HH41" s="17"/>
      <c r="HI41" s="17"/>
      <c r="HJ41" s="17"/>
      <c r="HK41" s="17"/>
      <c r="HL41" s="17"/>
      <c r="HM41" s="17"/>
      <c r="HN41" s="17"/>
      <c r="HO41" s="17"/>
      <c r="HP41" s="17"/>
      <c r="HQ41" s="17"/>
      <c r="HR41" s="17"/>
      <c r="HS41" s="17"/>
      <c r="HT41" s="17"/>
      <c r="HU41" s="17"/>
      <c r="HV41" s="17"/>
      <c r="HW41" s="17"/>
      <c r="HX41" s="17"/>
      <c r="HY41" s="17"/>
      <c r="HZ41" s="17"/>
      <c r="IA41" s="17"/>
      <c r="IB41" s="17"/>
      <c r="IC41" s="17"/>
      <c r="ID41" s="17"/>
      <c r="IE41" s="17"/>
      <c r="IF41" s="17"/>
      <c r="IG41" s="17"/>
      <c r="IH41" s="17"/>
      <c r="II41" s="17"/>
      <c r="IJ41" s="17"/>
      <c r="IK41" s="17"/>
      <c r="IL41" s="17"/>
      <c r="IM41" s="17"/>
      <c r="IN41" s="17"/>
      <c r="IO41" s="17"/>
      <c r="IP41" s="17"/>
      <c r="IQ41" s="17"/>
      <c r="IR41" s="17"/>
      <c r="IS41" s="17"/>
      <c r="IT41" s="17"/>
      <c r="IU41" s="17"/>
      <c r="IV41" s="17"/>
      <c r="IW41" s="17"/>
      <c r="IX41" s="17"/>
      <c r="IY41" s="17"/>
      <c r="IZ41" s="17"/>
      <c r="JA41" s="17"/>
      <c r="JB41" s="17"/>
      <c r="JC41" s="17"/>
      <c r="JD41" s="17"/>
      <c r="JE41" s="17"/>
      <c r="JF41" s="17"/>
      <c r="JG41" s="17"/>
      <c r="JH41" s="17"/>
      <c r="JI41" s="17"/>
      <c r="JJ41" s="17"/>
      <c r="JK41" s="17"/>
      <c r="JL41" s="17"/>
      <c r="JM41" s="17"/>
      <c r="JN41" s="17"/>
      <c r="JO41" s="17"/>
      <c r="JP41" s="17"/>
      <c r="JQ41" s="17"/>
      <c r="JR41" s="17"/>
      <c r="JS41" s="17"/>
      <c r="JT41" s="17"/>
      <c r="JU41" s="17"/>
      <c r="JV41" s="17"/>
      <c r="JW41" s="17"/>
      <c r="JX41" s="17"/>
      <c r="JY41" s="17"/>
      <c r="JZ41" s="17"/>
      <c r="KA41" s="17"/>
      <c r="KB41" s="17"/>
      <c r="KC41" s="17"/>
      <c r="KD41" s="17"/>
      <c r="KE41" s="17"/>
      <c r="KF41" s="17"/>
      <c r="KG41" s="17"/>
      <c r="KH41" s="17"/>
      <c r="KI41" s="17"/>
      <c r="KJ41" s="17"/>
      <c r="KK41" s="17"/>
      <c r="KL41" s="17"/>
      <c r="KM41" s="17"/>
      <c r="KN41" s="17"/>
      <c r="KO41" s="17"/>
      <c r="KP41" s="17"/>
      <c r="KQ41" s="17"/>
      <c r="KR41" s="17"/>
      <c r="KS41" s="17"/>
      <c r="KT41" s="17"/>
      <c r="KU41" s="17"/>
      <c r="KV41" s="17"/>
      <c r="KW41" s="17"/>
      <c r="KX41" s="17"/>
      <c r="KY41" s="17"/>
      <c r="KZ41" s="17"/>
      <c r="LA41" s="17"/>
      <c r="LB41" s="17"/>
      <c r="LC41" s="17"/>
      <c r="LD41" s="17"/>
      <c r="LE41" s="17"/>
      <c r="LF41" s="17"/>
      <c r="LG41" s="17"/>
      <c r="LH41" s="17"/>
      <c r="LI41" s="17"/>
      <c r="LJ41" s="17"/>
      <c r="LK41" s="17"/>
      <c r="LL41" s="17"/>
      <c r="LM41" s="17"/>
      <c r="LN41" s="17"/>
      <c r="LO41" s="17"/>
      <c r="LP41" s="17"/>
      <c r="LQ41" s="17"/>
      <c r="LR41" s="17"/>
      <c r="LS41" s="17"/>
      <c r="LT41" s="17"/>
      <c r="LU41" s="17"/>
      <c r="LV41" s="17"/>
      <c r="LW41" s="17"/>
      <c r="LX41" s="17"/>
      <c r="LY41" s="17"/>
      <c r="LZ41" s="17"/>
      <c r="MA41" s="17"/>
      <c r="MB41" s="17"/>
      <c r="MC41" s="17"/>
      <c r="MD41" s="17"/>
      <c r="ME41" s="17"/>
      <c r="MF41" s="17"/>
      <c r="MG41" s="17"/>
      <c r="MH41" s="17"/>
      <c r="MI41" s="17"/>
      <c r="MJ41" s="17"/>
      <c r="MK41" s="17"/>
      <c r="ML41" s="17"/>
      <c r="MM41" s="17"/>
      <c r="MN41" s="17"/>
      <c r="MO41" s="17"/>
      <c r="MP41" s="17"/>
      <c r="MQ41" s="17"/>
      <c r="MR41" s="17"/>
      <c r="MS41" s="17"/>
      <c r="MT41" s="17"/>
      <c r="MU41" s="17"/>
      <c r="MV41" s="17"/>
      <c r="MW41" s="17"/>
      <c r="MX41" s="17"/>
      <c r="MY41" s="17"/>
      <c r="MZ41" s="17"/>
      <c r="NA41" s="17"/>
      <c r="NB41" s="17"/>
      <c r="NC41" s="17"/>
      <c r="ND41" s="17"/>
      <c r="NE41" s="17"/>
      <c r="NF41" s="17"/>
      <c r="NG41" s="17"/>
      <c r="NH41" s="17"/>
      <c r="NI41" s="17"/>
      <c r="NJ41" s="17"/>
      <c r="NK41" s="17"/>
      <c r="NL41" s="17"/>
      <c r="NM41" s="17"/>
      <c r="NN41" s="17"/>
      <c r="NO41" s="17"/>
      <c r="NP41" s="17"/>
      <c r="NQ41" s="17"/>
      <c r="NR41" s="17"/>
      <c r="NS41" s="17"/>
      <c r="NT41" s="17"/>
      <c r="NU41" s="17"/>
      <c r="NV41" s="17"/>
      <c r="NW41" s="17"/>
      <c r="NX41" s="17"/>
      <c r="NY41" s="17"/>
      <c r="NZ41" s="17"/>
      <c r="OA41" s="17"/>
      <c r="OB41" s="17"/>
      <c r="OC41" s="17"/>
      <c r="OD41" s="17"/>
      <c r="OE41" s="17"/>
      <c r="OF41" s="17"/>
      <c r="OG41" s="17"/>
      <c r="OH41" s="17"/>
      <c r="OI41" s="17"/>
      <c r="OJ41" s="17"/>
      <c r="OK41" s="17"/>
      <c r="OL41" s="17"/>
      <c r="OM41" s="17"/>
      <c r="ON41" s="17"/>
      <c r="OO41" s="17"/>
      <c r="OP41" s="17"/>
      <c r="OQ41" s="17"/>
      <c r="OR41" s="17"/>
      <c r="OS41" s="17"/>
      <c r="OT41" s="17"/>
      <c r="OU41" s="17"/>
      <c r="OV41" s="17"/>
      <c r="OW41" s="17"/>
      <c r="OX41" s="17"/>
      <c r="OY41" s="17"/>
      <c r="OZ41" s="17"/>
      <c r="PA41" s="17"/>
      <c r="PB41" s="17"/>
      <c r="PC41" s="17"/>
      <c r="PD41" s="17"/>
      <c r="PE41" s="17"/>
      <c r="PF41" s="17"/>
      <c r="PG41" s="17"/>
      <c r="PH41" s="17"/>
      <c r="PI41" s="17"/>
      <c r="PJ41" s="17"/>
      <c r="PK41" s="17"/>
      <c r="PL41" s="17"/>
      <c r="PM41" s="17"/>
      <c r="PN41" s="17"/>
      <c r="PO41" s="17"/>
      <c r="PP41" s="17"/>
      <c r="PQ41" s="17"/>
      <c r="PR41" s="17"/>
      <c r="PS41" s="17"/>
      <c r="PT41" s="17"/>
      <c r="PU41" s="17"/>
      <c r="PV41" s="17"/>
      <c r="PW41" s="17"/>
      <c r="PX41" s="17"/>
      <c r="PY41" s="17"/>
      <c r="PZ41" s="17"/>
      <c r="QA41" s="17"/>
      <c r="QB41" s="17"/>
      <c r="QC41" s="17"/>
      <c r="QD41" s="17"/>
      <c r="QE41" s="17"/>
      <c r="QF41" s="17"/>
      <c r="QG41" s="17"/>
      <c r="QH41" s="17"/>
      <c r="QI41" s="17"/>
      <c r="QJ41" s="17"/>
      <c r="QK41" s="17"/>
      <c r="QL41" s="17"/>
      <c r="QM41" s="17"/>
      <c r="QN41" s="17"/>
      <c r="QO41" s="17"/>
      <c r="QP41" s="17"/>
      <c r="QQ41" s="17"/>
      <c r="QR41" s="17"/>
      <c r="QS41" s="17"/>
      <c r="QT41" s="17"/>
      <c r="QU41" s="17"/>
      <c r="QV41" s="17"/>
      <c r="QW41" s="17"/>
      <c r="QX41" s="17"/>
      <c r="QY41" s="17"/>
      <c r="QZ41" s="17"/>
      <c r="RA41" s="17"/>
      <c r="RB41" s="17"/>
      <c r="RC41" s="17"/>
      <c r="RD41" s="17"/>
      <c r="RE41" s="17"/>
      <c r="RF41" s="17"/>
      <c r="RG41" s="17"/>
      <c r="RH41" s="17"/>
      <c r="RI41" s="17"/>
      <c r="RJ41" s="17"/>
      <c r="RK41" s="17"/>
      <c r="RL41" s="17"/>
      <c r="RM41" s="17"/>
      <c r="RN41" s="17"/>
      <c r="RO41" s="17"/>
      <c r="RP41" s="17"/>
    </row>
    <row r="42" spans="1:484" s="2" customFormat="1" ht="14" x14ac:dyDescent="0.2">
      <c r="A42" s="35" t="s">
        <v>182</v>
      </c>
      <c r="B42" s="35" t="s">
        <v>183</v>
      </c>
      <c r="C42" s="35" t="s">
        <v>535</v>
      </c>
      <c r="D42" s="6" t="s">
        <v>181</v>
      </c>
      <c r="E42" s="40">
        <v>15</v>
      </c>
      <c r="F42" s="36">
        <v>17</v>
      </c>
      <c r="G42" s="37">
        <v>18.35286</v>
      </c>
      <c r="H42" s="38">
        <v>65793</v>
      </c>
      <c r="I42" s="39">
        <v>25.2</v>
      </c>
      <c r="J42" s="40">
        <f>salaries!K672</f>
        <v>3</v>
      </c>
      <c r="K42" s="52">
        <f>salaries!L672</f>
        <v>105</v>
      </c>
      <c r="L42" s="44">
        <f t="shared" si="0"/>
        <v>35</v>
      </c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/>
      <c r="EX42" s="17"/>
      <c r="EY42" s="17"/>
      <c r="EZ42" s="17"/>
      <c r="FA42" s="17"/>
      <c r="FB42" s="17"/>
      <c r="FC42" s="17"/>
      <c r="FD42" s="17"/>
      <c r="FE42" s="17"/>
      <c r="FF42" s="17"/>
      <c r="FG42" s="17"/>
      <c r="FH42" s="17"/>
      <c r="FI42" s="17"/>
      <c r="FJ42" s="17"/>
      <c r="FK42" s="17"/>
      <c r="FL42" s="17"/>
      <c r="FM42" s="17"/>
      <c r="FN42" s="17"/>
      <c r="FO42" s="17"/>
      <c r="FP42" s="17"/>
      <c r="FQ42" s="17"/>
      <c r="FR42" s="17"/>
      <c r="FS42" s="17"/>
      <c r="FT42" s="17"/>
      <c r="FU42" s="17"/>
      <c r="FV42" s="17"/>
      <c r="FW42" s="17"/>
      <c r="FX42" s="17"/>
      <c r="FY42" s="17"/>
      <c r="FZ42" s="17"/>
      <c r="GA42" s="17"/>
      <c r="GB42" s="17"/>
      <c r="GC42" s="17"/>
      <c r="GD42" s="17"/>
      <c r="GE42" s="17"/>
      <c r="GF42" s="17"/>
      <c r="GG42" s="17"/>
      <c r="GH42" s="17"/>
      <c r="GI42" s="17"/>
      <c r="GJ42" s="17"/>
      <c r="GK42" s="17"/>
      <c r="GL42" s="17"/>
      <c r="GM42" s="17"/>
      <c r="GN42" s="17"/>
      <c r="GO42" s="17"/>
      <c r="GP42" s="17"/>
      <c r="GQ42" s="17"/>
      <c r="GR42" s="17"/>
      <c r="GS42" s="17"/>
      <c r="GT42" s="17"/>
      <c r="GU42" s="17"/>
      <c r="GV42" s="17"/>
      <c r="GW42" s="17"/>
      <c r="GX42" s="17"/>
      <c r="GY42" s="17"/>
      <c r="GZ42" s="17"/>
      <c r="HA42" s="17"/>
      <c r="HB42" s="17"/>
      <c r="HC42" s="17"/>
      <c r="HD42" s="17"/>
      <c r="HE42" s="17"/>
      <c r="HF42" s="17"/>
      <c r="HG42" s="17"/>
      <c r="HH42" s="17"/>
      <c r="HI42" s="17"/>
      <c r="HJ42" s="17"/>
      <c r="HK42" s="17"/>
      <c r="HL42" s="17"/>
      <c r="HM42" s="17"/>
      <c r="HN42" s="17"/>
      <c r="HO42" s="17"/>
      <c r="HP42" s="17"/>
      <c r="HQ42" s="17"/>
      <c r="HR42" s="17"/>
      <c r="HS42" s="17"/>
      <c r="HT42" s="17"/>
      <c r="HU42" s="17"/>
      <c r="HV42" s="17"/>
      <c r="HW42" s="17"/>
      <c r="HX42" s="17"/>
      <c r="HY42" s="17"/>
      <c r="HZ42" s="17"/>
      <c r="IA42" s="17"/>
      <c r="IB42" s="17"/>
      <c r="IC42" s="17"/>
      <c r="ID42" s="17"/>
      <c r="IE42" s="17"/>
      <c r="IF42" s="17"/>
      <c r="IG42" s="17"/>
      <c r="IH42" s="17"/>
      <c r="II42" s="17"/>
      <c r="IJ42" s="17"/>
      <c r="IK42" s="17"/>
      <c r="IL42" s="17"/>
      <c r="IM42" s="17"/>
      <c r="IN42" s="17"/>
      <c r="IO42" s="17"/>
      <c r="IP42" s="17"/>
      <c r="IQ42" s="17"/>
      <c r="IR42" s="17"/>
      <c r="IS42" s="17"/>
      <c r="IT42" s="17"/>
      <c r="IU42" s="17"/>
      <c r="IV42" s="17"/>
      <c r="IW42" s="17"/>
      <c r="IX42" s="17"/>
      <c r="IY42" s="17"/>
      <c r="IZ42" s="17"/>
      <c r="JA42" s="17"/>
      <c r="JB42" s="17"/>
      <c r="JC42" s="17"/>
      <c r="JD42" s="17"/>
      <c r="JE42" s="17"/>
      <c r="JF42" s="17"/>
      <c r="JG42" s="17"/>
      <c r="JH42" s="17"/>
      <c r="JI42" s="17"/>
      <c r="JJ42" s="17"/>
      <c r="JK42" s="17"/>
      <c r="JL42" s="17"/>
      <c r="JM42" s="17"/>
      <c r="JN42" s="17"/>
      <c r="JO42" s="17"/>
      <c r="JP42" s="17"/>
      <c r="JQ42" s="17"/>
      <c r="JR42" s="17"/>
      <c r="JS42" s="17"/>
      <c r="JT42" s="17"/>
      <c r="JU42" s="17"/>
      <c r="JV42" s="17"/>
      <c r="JW42" s="17"/>
      <c r="JX42" s="17"/>
      <c r="JY42" s="17"/>
      <c r="JZ42" s="17"/>
      <c r="KA42" s="17"/>
      <c r="KB42" s="17"/>
      <c r="KC42" s="17"/>
      <c r="KD42" s="17"/>
      <c r="KE42" s="17"/>
      <c r="KF42" s="17"/>
      <c r="KG42" s="17"/>
      <c r="KH42" s="17"/>
      <c r="KI42" s="17"/>
      <c r="KJ42" s="17"/>
      <c r="KK42" s="17"/>
      <c r="KL42" s="17"/>
      <c r="KM42" s="17"/>
      <c r="KN42" s="17"/>
      <c r="KO42" s="17"/>
      <c r="KP42" s="17"/>
      <c r="KQ42" s="17"/>
      <c r="KR42" s="17"/>
      <c r="KS42" s="17"/>
      <c r="KT42" s="17"/>
      <c r="KU42" s="17"/>
      <c r="KV42" s="17"/>
      <c r="KW42" s="17"/>
      <c r="KX42" s="17"/>
      <c r="KY42" s="17"/>
      <c r="KZ42" s="17"/>
      <c r="LA42" s="17"/>
      <c r="LB42" s="17"/>
      <c r="LC42" s="17"/>
      <c r="LD42" s="17"/>
      <c r="LE42" s="17"/>
      <c r="LF42" s="17"/>
      <c r="LG42" s="17"/>
      <c r="LH42" s="17"/>
      <c r="LI42" s="17"/>
      <c r="LJ42" s="17"/>
      <c r="LK42" s="17"/>
      <c r="LL42" s="17"/>
      <c r="LM42" s="17"/>
      <c r="LN42" s="17"/>
      <c r="LO42" s="17"/>
      <c r="LP42" s="17"/>
      <c r="LQ42" s="17"/>
      <c r="LR42" s="17"/>
      <c r="LS42" s="17"/>
      <c r="LT42" s="17"/>
      <c r="LU42" s="17"/>
      <c r="LV42" s="17"/>
      <c r="LW42" s="17"/>
      <c r="LX42" s="17"/>
      <c r="LY42" s="17"/>
      <c r="LZ42" s="17"/>
      <c r="MA42" s="17"/>
      <c r="MB42" s="17"/>
      <c r="MC42" s="17"/>
      <c r="MD42" s="17"/>
      <c r="ME42" s="17"/>
      <c r="MF42" s="17"/>
      <c r="MG42" s="17"/>
      <c r="MH42" s="17"/>
      <c r="MI42" s="17"/>
      <c r="MJ42" s="17"/>
      <c r="MK42" s="17"/>
      <c r="ML42" s="17"/>
      <c r="MM42" s="17"/>
      <c r="MN42" s="17"/>
      <c r="MO42" s="17"/>
      <c r="MP42" s="17"/>
      <c r="MQ42" s="17"/>
      <c r="MR42" s="17"/>
      <c r="MS42" s="17"/>
      <c r="MT42" s="17"/>
      <c r="MU42" s="17"/>
      <c r="MV42" s="17"/>
      <c r="MW42" s="17"/>
      <c r="MX42" s="17"/>
      <c r="MY42" s="17"/>
      <c r="MZ42" s="17"/>
      <c r="NA42" s="17"/>
      <c r="NB42" s="17"/>
      <c r="NC42" s="17"/>
      <c r="ND42" s="17"/>
      <c r="NE42" s="17"/>
      <c r="NF42" s="17"/>
      <c r="NG42" s="17"/>
      <c r="NH42" s="17"/>
      <c r="NI42" s="17"/>
      <c r="NJ42" s="17"/>
      <c r="NK42" s="17"/>
      <c r="NL42" s="17"/>
      <c r="NM42" s="17"/>
      <c r="NN42" s="17"/>
      <c r="NO42" s="17"/>
      <c r="NP42" s="17"/>
      <c r="NQ42" s="17"/>
      <c r="NR42" s="17"/>
      <c r="NS42" s="17"/>
      <c r="NT42" s="17"/>
      <c r="NU42" s="17"/>
      <c r="NV42" s="17"/>
      <c r="NW42" s="17"/>
      <c r="NX42" s="17"/>
      <c r="NY42" s="17"/>
      <c r="NZ42" s="17"/>
      <c r="OA42" s="17"/>
      <c r="OB42" s="17"/>
      <c r="OC42" s="17"/>
      <c r="OD42" s="17"/>
      <c r="OE42" s="17"/>
      <c r="OF42" s="17"/>
      <c r="OG42" s="17"/>
      <c r="OH42" s="17"/>
      <c r="OI42" s="17"/>
      <c r="OJ42" s="17"/>
      <c r="OK42" s="17"/>
      <c r="OL42" s="17"/>
      <c r="OM42" s="17"/>
      <c r="ON42" s="17"/>
      <c r="OO42" s="17"/>
      <c r="OP42" s="17"/>
      <c r="OQ42" s="17"/>
      <c r="OR42" s="17"/>
      <c r="OS42" s="17"/>
      <c r="OT42" s="17"/>
      <c r="OU42" s="17"/>
      <c r="OV42" s="17"/>
      <c r="OW42" s="17"/>
      <c r="OX42" s="17"/>
      <c r="OY42" s="17"/>
      <c r="OZ42" s="17"/>
      <c r="PA42" s="17"/>
      <c r="PB42" s="17"/>
      <c r="PC42" s="17"/>
      <c r="PD42" s="17"/>
      <c r="PE42" s="17"/>
      <c r="PF42" s="17"/>
      <c r="PG42" s="17"/>
      <c r="PH42" s="17"/>
      <c r="PI42" s="17"/>
      <c r="PJ42" s="17"/>
      <c r="PK42" s="17"/>
      <c r="PL42" s="17"/>
      <c r="PM42" s="17"/>
      <c r="PN42" s="17"/>
      <c r="PO42" s="17"/>
      <c r="PP42" s="17"/>
      <c r="PQ42" s="17"/>
      <c r="PR42" s="17"/>
      <c r="PS42" s="17"/>
      <c r="PT42" s="17"/>
      <c r="PU42" s="17"/>
      <c r="PV42" s="17"/>
      <c r="PW42" s="17"/>
      <c r="PX42" s="17"/>
      <c r="PY42" s="17"/>
      <c r="PZ42" s="17"/>
      <c r="QA42" s="17"/>
      <c r="QB42" s="17"/>
      <c r="QC42" s="17"/>
      <c r="QD42" s="17"/>
      <c r="QE42" s="17"/>
      <c r="QF42" s="17"/>
      <c r="QG42" s="17"/>
      <c r="QH42" s="17"/>
      <c r="QI42" s="17"/>
      <c r="QJ42" s="17"/>
      <c r="QK42" s="17"/>
      <c r="QL42" s="17"/>
      <c r="QM42" s="17"/>
      <c r="QN42" s="17"/>
      <c r="QO42" s="17"/>
      <c r="QP42" s="17"/>
      <c r="QQ42" s="17"/>
      <c r="QR42" s="17"/>
      <c r="QS42" s="17"/>
      <c r="QT42" s="17"/>
      <c r="QU42" s="17"/>
      <c r="QV42" s="17"/>
      <c r="QW42" s="17"/>
      <c r="QX42" s="17"/>
      <c r="QY42" s="17"/>
      <c r="QZ42" s="17"/>
      <c r="RA42" s="17"/>
      <c r="RB42" s="17"/>
      <c r="RC42" s="17"/>
      <c r="RD42" s="17"/>
      <c r="RE42" s="17"/>
      <c r="RF42" s="17"/>
      <c r="RG42" s="17"/>
      <c r="RH42" s="17"/>
      <c r="RI42" s="17"/>
      <c r="RJ42" s="17"/>
      <c r="RK42" s="17"/>
      <c r="RL42" s="17"/>
      <c r="RM42" s="17"/>
      <c r="RN42" s="17"/>
      <c r="RO42" s="17"/>
      <c r="RP42" s="17"/>
    </row>
    <row r="43" spans="1:484" s="2" customFormat="1" ht="14" x14ac:dyDescent="0.2">
      <c r="A43" s="35" t="s">
        <v>195</v>
      </c>
      <c r="B43" s="35" t="s">
        <v>196</v>
      </c>
      <c r="C43" s="35" t="s">
        <v>537</v>
      </c>
      <c r="D43" s="6" t="s">
        <v>194</v>
      </c>
      <c r="E43" s="40">
        <v>6</v>
      </c>
      <c r="F43" s="36">
        <v>8</v>
      </c>
      <c r="G43" s="37">
        <v>14.8925</v>
      </c>
      <c r="H43" s="38">
        <v>51853.5</v>
      </c>
      <c r="I43" s="39">
        <v>25.83333</v>
      </c>
      <c r="J43" s="40">
        <f>salaries!K688</f>
        <v>2</v>
      </c>
      <c r="K43" s="52">
        <f>salaries!L688</f>
        <v>68</v>
      </c>
      <c r="L43" s="44">
        <f t="shared" si="0"/>
        <v>34</v>
      </c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7"/>
      <c r="FI43" s="17"/>
      <c r="FJ43" s="17"/>
      <c r="FK43" s="17"/>
      <c r="FL43" s="17"/>
      <c r="FM43" s="17"/>
      <c r="FN43" s="17"/>
      <c r="FO43" s="17"/>
      <c r="FP43" s="17"/>
      <c r="FQ43" s="17"/>
      <c r="FR43" s="17"/>
      <c r="FS43" s="17"/>
      <c r="FT43" s="17"/>
      <c r="FU43" s="17"/>
      <c r="FV43" s="17"/>
      <c r="FW43" s="17"/>
      <c r="FX43" s="17"/>
      <c r="FY43" s="17"/>
      <c r="FZ43" s="17"/>
      <c r="GA43" s="17"/>
      <c r="GB43" s="17"/>
      <c r="GC43" s="17"/>
      <c r="GD43" s="17"/>
      <c r="GE43" s="17"/>
      <c r="GF43" s="17"/>
      <c r="GG43" s="17"/>
      <c r="GH43" s="17"/>
      <c r="GI43" s="17"/>
      <c r="GJ43" s="17"/>
      <c r="GK43" s="17"/>
      <c r="GL43" s="17"/>
      <c r="GM43" s="17"/>
      <c r="GN43" s="17"/>
      <c r="GO43" s="17"/>
      <c r="GP43" s="17"/>
      <c r="GQ43" s="17"/>
      <c r="GR43" s="17"/>
      <c r="GS43" s="17"/>
      <c r="GT43" s="17"/>
      <c r="GU43" s="17"/>
      <c r="GV43" s="17"/>
      <c r="GW43" s="17"/>
      <c r="GX43" s="17"/>
      <c r="GY43" s="17"/>
      <c r="GZ43" s="17"/>
      <c r="HA43" s="17"/>
      <c r="HB43" s="17"/>
      <c r="HC43" s="17"/>
      <c r="HD43" s="17"/>
      <c r="HE43" s="17"/>
      <c r="HF43" s="17"/>
      <c r="HG43" s="17"/>
      <c r="HH43" s="17"/>
      <c r="HI43" s="17"/>
      <c r="HJ43" s="17"/>
      <c r="HK43" s="17"/>
      <c r="HL43" s="17"/>
      <c r="HM43" s="17"/>
      <c r="HN43" s="17"/>
      <c r="HO43" s="17"/>
      <c r="HP43" s="17"/>
      <c r="HQ43" s="17"/>
      <c r="HR43" s="17"/>
      <c r="HS43" s="17"/>
      <c r="HT43" s="17"/>
      <c r="HU43" s="17"/>
      <c r="HV43" s="17"/>
      <c r="HW43" s="17"/>
      <c r="HX43" s="17"/>
      <c r="HY43" s="17"/>
      <c r="HZ43" s="17"/>
      <c r="IA43" s="17"/>
      <c r="IB43" s="17"/>
      <c r="IC43" s="17"/>
      <c r="ID43" s="17"/>
      <c r="IE43" s="17"/>
      <c r="IF43" s="17"/>
      <c r="IG43" s="17"/>
      <c r="IH43" s="17"/>
      <c r="II43" s="17"/>
      <c r="IJ43" s="17"/>
      <c r="IK43" s="17"/>
      <c r="IL43" s="17"/>
      <c r="IM43" s="17"/>
      <c r="IN43" s="17"/>
      <c r="IO43" s="17"/>
      <c r="IP43" s="17"/>
      <c r="IQ43" s="17"/>
      <c r="IR43" s="17"/>
      <c r="IS43" s="17"/>
      <c r="IT43" s="17"/>
      <c r="IU43" s="17"/>
      <c r="IV43" s="17"/>
      <c r="IW43" s="17"/>
      <c r="IX43" s="17"/>
      <c r="IY43" s="17"/>
      <c r="IZ43" s="17"/>
      <c r="JA43" s="17"/>
      <c r="JB43" s="17"/>
      <c r="JC43" s="17"/>
      <c r="JD43" s="17"/>
      <c r="JE43" s="17"/>
      <c r="JF43" s="17"/>
      <c r="JG43" s="17"/>
      <c r="JH43" s="17"/>
      <c r="JI43" s="17"/>
      <c r="JJ43" s="17"/>
      <c r="JK43" s="17"/>
      <c r="JL43" s="17"/>
      <c r="JM43" s="17"/>
      <c r="JN43" s="17"/>
      <c r="JO43" s="17"/>
      <c r="JP43" s="17"/>
      <c r="JQ43" s="17"/>
      <c r="JR43" s="17"/>
      <c r="JS43" s="17"/>
      <c r="JT43" s="17"/>
      <c r="JU43" s="17"/>
      <c r="JV43" s="17"/>
      <c r="JW43" s="17"/>
      <c r="JX43" s="17"/>
      <c r="JY43" s="17"/>
      <c r="JZ43" s="17"/>
      <c r="KA43" s="17"/>
      <c r="KB43" s="17"/>
      <c r="KC43" s="17"/>
      <c r="KD43" s="17"/>
      <c r="KE43" s="17"/>
      <c r="KF43" s="17"/>
      <c r="KG43" s="17"/>
      <c r="KH43" s="17"/>
      <c r="KI43" s="17"/>
      <c r="KJ43" s="17"/>
      <c r="KK43" s="17"/>
      <c r="KL43" s="17"/>
      <c r="KM43" s="17"/>
      <c r="KN43" s="17"/>
      <c r="KO43" s="17"/>
      <c r="KP43" s="17"/>
      <c r="KQ43" s="17"/>
      <c r="KR43" s="17"/>
      <c r="KS43" s="17"/>
      <c r="KT43" s="17"/>
      <c r="KU43" s="17"/>
      <c r="KV43" s="17"/>
      <c r="KW43" s="17"/>
      <c r="KX43" s="17"/>
      <c r="KY43" s="17"/>
      <c r="KZ43" s="17"/>
      <c r="LA43" s="17"/>
      <c r="LB43" s="17"/>
      <c r="LC43" s="17"/>
      <c r="LD43" s="17"/>
      <c r="LE43" s="17"/>
      <c r="LF43" s="17"/>
      <c r="LG43" s="17"/>
      <c r="LH43" s="17"/>
      <c r="LI43" s="17"/>
      <c r="LJ43" s="17"/>
      <c r="LK43" s="17"/>
      <c r="LL43" s="17"/>
      <c r="LM43" s="17"/>
      <c r="LN43" s="17"/>
      <c r="LO43" s="17"/>
      <c r="LP43" s="17"/>
      <c r="LQ43" s="17"/>
      <c r="LR43" s="17"/>
      <c r="LS43" s="17"/>
      <c r="LT43" s="17"/>
      <c r="LU43" s="17"/>
      <c r="LV43" s="17"/>
      <c r="LW43" s="17"/>
      <c r="LX43" s="17"/>
      <c r="LY43" s="17"/>
      <c r="LZ43" s="17"/>
      <c r="MA43" s="17"/>
      <c r="MB43" s="17"/>
      <c r="MC43" s="17"/>
      <c r="MD43" s="17"/>
      <c r="ME43" s="17"/>
      <c r="MF43" s="17"/>
      <c r="MG43" s="17"/>
      <c r="MH43" s="17"/>
      <c r="MI43" s="17"/>
      <c r="MJ43" s="17"/>
      <c r="MK43" s="17"/>
      <c r="ML43" s="17"/>
      <c r="MM43" s="17"/>
      <c r="MN43" s="17"/>
      <c r="MO43" s="17"/>
      <c r="MP43" s="17"/>
      <c r="MQ43" s="17"/>
      <c r="MR43" s="17"/>
      <c r="MS43" s="17"/>
      <c r="MT43" s="17"/>
      <c r="MU43" s="17"/>
      <c r="MV43" s="17"/>
      <c r="MW43" s="17"/>
      <c r="MX43" s="17"/>
      <c r="MY43" s="17"/>
      <c r="MZ43" s="17"/>
      <c r="NA43" s="17"/>
      <c r="NB43" s="17"/>
      <c r="NC43" s="17"/>
      <c r="ND43" s="17"/>
      <c r="NE43" s="17"/>
      <c r="NF43" s="17"/>
      <c r="NG43" s="17"/>
      <c r="NH43" s="17"/>
      <c r="NI43" s="17"/>
      <c r="NJ43" s="17"/>
      <c r="NK43" s="17"/>
      <c r="NL43" s="17"/>
      <c r="NM43" s="17"/>
      <c r="NN43" s="17"/>
      <c r="NO43" s="17"/>
      <c r="NP43" s="17"/>
      <c r="NQ43" s="17"/>
      <c r="NR43" s="17"/>
      <c r="NS43" s="17"/>
      <c r="NT43" s="17"/>
      <c r="NU43" s="17"/>
      <c r="NV43" s="17"/>
      <c r="NW43" s="17"/>
      <c r="NX43" s="17"/>
      <c r="NY43" s="17"/>
      <c r="NZ43" s="17"/>
      <c r="OA43" s="17"/>
      <c r="OB43" s="17"/>
      <c r="OC43" s="17"/>
      <c r="OD43" s="17"/>
      <c r="OE43" s="17"/>
      <c r="OF43" s="17"/>
      <c r="OG43" s="17"/>
      <c r="OH43" s="17"/>
      <c r="OI43" s="17"/>
      <c r="OJ43" s="17"/>
      <c r="OK43" s="17"/>
      <c r="OL43" s="17"/>
      <c r="OM43" s="17"/>
      <c r="ON43" s="17"/>
      <c r="OO43" s="17"/>
      <c r="OP43" s="17"/>
      <c r="OQ43" s="17"/>
      <c r="OR43" s="17"/>
      <c r="OS43" s="17"/>
      <c r="OT43" s="17"/>
      <c r="OU43" s="17"/>
      <c r="OV43" s="17"/>
      <c r="OW43" s="17"/>
      <c r="OX43" s="17"/>
      <c r="OY43" s="17"/>
      <c r="OZ43" s="17"/>
      <c r="PA43" s="17"/>
      <c r="PB43" s="17"/>
      <c r="PC43" s="17"/>
      <c r="PD43" s="17"/>
      <c r="PE43" s="17"/>
      <c r="PF43" s="17"/>
      <c r="PG43" s="17"/>
      <c r="PH43" s="17"/>
      <c r="PI43" s="17"/>
      <c r="PJ43" s="17"/>
      <c r="PK43" s="17"/>
      <c r="PL43" s="17"/>
      <c r="PM43" s="17"/>
      <c r="PN43" s="17"/>
      <c r="PO43" s="17"/>
      <c r="PP43" s="17"/>
      <c r="PQ43" s="17"/>
      <c r="PR43" s="17"/>
      <c r="PS43" s="17"/>
      <c r="PT43" s="17"/>
      <c r="PU43" s="17"/>
      <c r="PV43" s="17"/>
      <c r="PW43" s="17"/>
      <c r="PX43" s="17"/>
      <c r="PY43" s="17"/>
      <c r="PZ43" s="17"/>
      <c r="QA43" s="17"/>
      <c r="QB43" s="17"/>
      <c r="QC43" s="17"/>
      <c r="QD43" s="17"/>
      <c r="QE43" s="17"/>
      <c r="QF43" s="17"/>
      <c r="QG43" s="17"/>
      <c r="QH43" s="17"/>
      <c r="QI43" s="17"/>
      <c r="QJ43" s="17"/>
      <c r="QK43" s="17"/>
      <c r="QL43" s="17"/>
      <c r="QM43" s="17"/>
      <c r="QN43" s="17"/>
      <c r="QO43" s="17"/>
      <c r="QP43" s="17"/>
      <c r="QQ43" s="17"/>
      <c r="QR43" s="17"/>
      <c r="QS43" s="17"/>
      <c r="QT43" s="17"/>
      <c r="QU43" s="17"/>
      <c r="QV43" s="17"/>
      <c r="QW43" s="17"/>
      <c r="QX43" s="17"/>
      <c r="QY43" s="17"/>
      <c r="QZ43" s="17"/>
      <c r="RA43" s="17"/>
      <c r="RB43" s="17"/>
      <c r="RC43" s="17"/>
      <c r="RD43" s="17"/>
      <c r="RE43" s="17"/>
      <c r="RF43" s="17"/>
      <c r="RG43" s="17"/>
      <c r="RH43" s="17"/>
      <c r="RI43" s="17"/>
      <c r="RJ43" s="17"/>
      <c r="RK43" s="17"/>
      <c r="RL43" s="17"/>
      <c r="RM43" s="17"/>
      <c r="RN43" s="17"/>
      <c r="RO43" s="17"/>
      <c r="RP43" s="17"/>
    </row>
    <row r="44" spans="1:484" s="2" customFormat="1" ht="14" x14ac:dyDescent="0.2">
      <c r="A44" s="35" t="s">
        <v>364</v>
      </c>
      <c r="B44" s="35" t="s">
        <v>365</v>
      </c>
      <c r="C44" s="35" t="s">
        <v>559</v>
      </c>
      <c r="D44" s="6" t="s">
        <v>363</v>
      </c>
      <c r="E44" s="40">
        <v>3</v>
      </c>
      <c r="F44" s="36">
        <v>5</v>
      </c>
      <c r="G44" s="37">
        <v>10</v>
      </c>
      <c r="H44" s="38">
        <v>20280</v>
      </c>
      <c r="I44" s="39">
        <v>17.66667</v>
      </c>
      <c r="J44" s="40">
        <f>salaries!K695</f>
        <v>1</v>
      </c>
      <c r="K44" s="52">
        <f>salaries!L695</f>
        <v>25</v>
      </c>
      <c r="L44" s="44">
        <f t="shared" si="0"/>
        <v>25</v>
      </c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E44" s="17"/>
      <c r="GF44" s="17"/>
      <c r="GG44" s="17"/>
      <c r="GH44" s="17"/>
      <c r="GI44" s="17"/>
      <c r="GJ44" s="17"/>
      <c r="GK44" s="17"/>
      <c r="GL44" s="17"/>
      <c r="GM44" s="17"/>
      <c r="GN44" s="17"/>
      <c r="GO44" s="17"/>
      <c r="GP44" s="17"/>
      <c r="GQ44" s="17"/>
      <c r="GR44" s="17"/>
      <c r="GS44" s="17"/>
      <c r="GT44" s="17"/>
      <c r="GU44" s="17"/>
      <c r="GV44" s="17"/>
      <c r="GW44" s="17"/>
      <c r="GX44" s="17"/>
      <c r="GY44" s="17"/>
      <c r="GZ44" s="17"/>
      <c r="HA44" s="17"/>
      <c r="HB44" s="17"/>
      <c r="HC44" s="17"/>
      <c r="HD44" s="17"/>
      <c r="HE44" s="17"/>
      <c r="HF44" s="17"/>
      <c r="HG44" s="17"/>
      <c r="HH44" s="17"/>
      <c r="HI44" s="17"/>
      <c r="HJ44" s="17"/>
      <c r="HK44" s="17"/>
      <c r="HL44" s="17"/>
      <c r="HM44" s="17"/>
      <c r="HN44" s="17"/>
      <c r="HO44" s="17"/>
      <c r="HP44" s="17"/>
      <c r="HQ44" s="17"/>
      <c r="HR44" s="17"/>
      <c r="HS44" s="17"/>
      <c r="HT44" s="17"/>
      <c r="HU44" s="17"/>
      <c r="HV44" s="17"/>
      <c r="HW44" s="17"/>
      <c r="HX44" s="17"/>
      <c r="HY44" s="17"/>
      <c r="HZ44" s="17"/>
      <c r="IA44" s="17"/>
      <c r="IB44" s="17"/>
      <c r="IC44" s="17"/>
      <c r="ID44" s="17"/>
      <c r="IE44" s="17"/>
      <c r="IF44" s="17"/>
      <c r="IG44" s="17"/>
      <c r="IH44" s="17"/>
      <c r="II44" s="17"/>
      <c r="IJ44" s="17"/>
      <c r="IK44" s="17"/>
      <c r="IL44" s="17"/>
      <c r="IM44" s="17"/>
      <c r="IN44" s="17"/>
      <c r="IO44" s="17"/>
      <c r="IP44" s="17"/>
      <c r="IQ44" s="17"/>
      <c r="IR44" s="17"/>
      <c r="IS44" s="17"/>
      <c r="IT44" s="17"/>
      <c r="IU44" s="17"/>
      <c r="IV44" s="17"/>
      <c r="IW44" s="17"/>
      <c r="IX44" s="17"/>
      <c r="IY44" s="17"/>
      <c r="IZ44" s="17"/>
      <c r="JA44" s="17"/>
      <c r="JB44" s="17"/>
      <c r="JC44" s="17"/>
      <c r="JD44" s="17"/>
      <c r="JE44" s="17"/>
      <c r="JF44" s="17"/>
      <c r="JG44" s="17"/>
      <c r="JH44" s="17"/>
      <c r="JI44" s="17"/>
      <c r="JJ44" s="17"/>
      <c r="JK44" s="17"/>
      <c r="JL44" s="17"/>
      <c r="JM44" s="17"/>
      <c r="JN44" s="17"/>
      <c r="JO44" s="17"/>
      <c r="JP44" s="17"/>
      <c r="JQ44" s="17"/>
      <c r="JR44" s="17"/>
      <c r="JS44" s="17"/>
      <c r="JT44" s="17"/>
      <c r="JU44" s="17"/>
      <c r="JV44" s="17"/>
      <c r="JW44" s="17"/>
      <c r="JX44" s="17"/>
      <c r="JY44" s="17"/>
      <c r="JZ44" s="17"/>
      <c r="KA44" s="17"/>
      <c r="KB44" s="17"/>
      <c r="KC44" s="17"/>
      <c r="KD44" s="17"/>
      <c r="KE44" s="17"/>
      <c r="KF44" s="17"/>
      <c r="KG44" s="17"/>
      <c r="KH44" s="17"/>
      <c r="KI44" s="17"/>
      <c r="KJ44" s="17"/>
      <c r="KK44" s="17"/>
      <c r="KL44" s="17"/>
      <c r="KM44" s="17"/>
      <c r="KN44" s="17"/>
      <c r="KO44" s="17"/>
      <c r="KP44" s="17"/>
      <c r="KQ44" s="17"/>
      <c r="KR44" s="17"/>
      <c r="KS44" s="17"/>
      <c r="KT44" s="17"/>
      <c r="KU44" s="17"/>
      <c r="KV44" s="17"/>
      <c r="KW44" s="17"/>
      <c r="KX44" s="17"/>
      <c r="KY44" s="17"/>
      <c r="KZ44" s="17"/>
      <c r="LA44" s="17"/>
      <c r="LB44" s="17"/>
      <c r="LC44" s="17"/>
      <c r="LD44" s="17"/>
      <c r="LE44" s="17"/>
      <c r="LF44" s="17"/>
      <c r="LG44" s="17"/>
      <c r="LH44" s="17"/>
      <c r="LI44" s="17"/>
      <c r="LJ44" s="17"/>
      <c r="LK44" s="17"/>
      <c r="LL44" s="17"/>
      <c r="LM44" s="17"/>
      <c r="LN44" s="17"/>
      <c r="LO44" s="17"/>
      <c r="LP44" s="17"/>
      <c r="LQ44" s="17"/>
      <c r="LR44" s="17"/>
      <c r="LS44" s="17"/>
      <c r="LT44" s="17"/>
      <c r="LU44" s="17"/>
      <c r="LV44" s="17"/>
      <c r="LW44" s="17"/>
      <c r="LX44" s="17"/>
      <c r="LY44" s="17"/>
      <c r="LZ44" s="17"/>
      <c r="MA44" s="17"/>
      <c r="MB44" s="17"/>
      <c r="MC44" s="17"/>
      <c r="MD44" s="17"/>
      <c r="ME44" s="17"/>
      <c r="MF44" s="17"/>
      <c r="MG44" s="17"/>
      <c r="MH44" s="17"/>
      <c r="MI44" s="17"/>
      <c r="MJ44" s="17"/>
      <c r="MK44" s="17"/>
      <c r="ML44" s="17"/>
      <c r="MM44" s="17"/>
      <c r="MN44" s="17"/>
      <c r="MO44" s="17"/>
      <c r="MP44" s="17"/>
      <c r="MQ44" s="17"/>
      <c r="MR44" s="17"/>
      <c r="MS44" s="17"/>
      <c r="MT44" s="17"/>
      <c r="MU44" s="17"/>
      <c r="MV44" s="17"/>
      <c r="MW44" s="17"/>
      <c r="MX44" s="17"/>
      <c r="MY44" s="17"/>
      <c r="MZ44" s="17"/>
      <c r="NA44" s="17"/>
      <c r="NB44" s="17"/>
      <c r="NC44" s="17"/>
      <c r="ND44" s="17"/>
      <c r="NE44" s="17"/>
      <c r="NF44" s="17"/>
      <c r="NG44" s="17"/>
      <c r="NH44" s="17"/>
      <c r="NI44" s="17"/>
      <c r="NJ44" s="17"/>
      <c r="NK44" s="17"/>
      <c r="NL44" s="17"/>
      <c r="NM44" s="17"/>
      <c r="NN44" s="17"/>
      <c r="NO44" s="17"/>
      <c r="NP44" s="17"/>
      <c r="NQ44" s="17"/>
      <c r="NR44" s="17"/>
      <c r="NS44" s="17"/>
      <c r="NT44" s="17"/>
      <c r="NU44" s="17"/>
      <c r="NV44" s="17"/>
      <c r="NW44" s="17"/>
      <c r="NX44" s="17"/>
      <c r="NY44" s="17"/>
      <c r="NZ44" s="17"/>
      <c r="OA44" s="17"/>
      <c r="OB44" s="17"/>
      <c r="OC44" s="17"/>
      <c r="OD44" s="17"/>
      <c r="OE44" s="17"/>
      <c r="OF44" s="17"/>
      <c r="OG44" s="17"/>
      <c r="OH44" s="17"/>
      <c r="OI44" s="17"/>
      <c r="OJ44" s="17"/>
      <c r="OK44" s="17"/>
      <c r="OL44" s="17"/>
      <c r="OM44" s="17"/>
      <c r="ON44" s="17"/>
      <c r="OO44" s="17"/>
      <c r="OP44" s="17"/>
      <c r="OQ44" s="17"/>
      <c r="OR44" s="17"/>
      <c r="OS44" s="17"/>
      <c r="OT44" s="17"/>
      <c r="OU44" s="17"/>
      <c r="OV44" s="17"/>
      <c r="OW44" s="17"/>
      <c r="OX44" s="17"/>
      <c r="OY44" s="17"/>
      <c r="OZ44" s="17"/>
      <c r="PA44" s="17"/>
      <c r="PB44" s="17"/>
      <c r="PC44" s="17"/>
      <c r="PD44" s="17"/>
      <c r="PE44" s="17"/>
      <c r="PF44" s="17"/>
      <c r="PG44" s="17"/>
      <c r="PH44" s="17"/>
      <c r="PI44" s="17"/>
      <c r="PJ44" s="17"/>
      <c r="PK44" s="17"/>
      <c r="PL44" s="17"/>
      <c r="PM44" s="17"/>
      <c r="PN44" s="17"/>
      <c r="PO44" s="17"/>
      <c r="PP44" s="17"/>
      <c r="PQ44" s="17"/>
      <c r="PR44" s="17"/>
      <c r="PS44" s="17"/>
      <c r="PT44" s="17"/>
      <c r="PU44" s="17"/>
      <c r="PV44" s="17"/>
      <c r="PW44" s="17"/>
      <c r="PX44" s="17"/>
      <c r="PY44" s="17"/>
      <c r="PZ44" s="17"/>
      <c r="QA44" s="17"/>
      <c r="QB44" s="17"/>
      <c r="QC44" s="17"/>
      <c r="QD44" s="17"/>
      <c r="QE44" s="17"/>
      <c r="QF44" s="17"/>
      <c r="QG44" s="17"/>
      <c r="QH44" s="17"/>
      <c r="QI44" s="17"/>
      <c r="QJ44" s="17"/>
      <c r="QK44" s="17"/>
      <c r="QL44" s="17"/>
      <c r="QM44" s="17"/>
      <c r="QN44" s="17"/>
      <c r="QO44" s="17"/>
      <c r="QP44" s="17"/>
      <c r="QQ44" s="17"/>
      <c r="QR44" s="17"/>
      <c r="QS44" s="17"/>
      <c r="QT44" s="17"/>
      <c r="QU44" s="17"/>
      <c r="QV44" s="17"/>
      <c r="QW44" s="17"/>
      <c r="QX44" s="17"/>
      <c r="QY44" s="17"/>
      <c r="QZ44" s="17"/>
      <c r="RA44" s="17"/>
      <c r="RB44" s="17"/>
      <c r="RC44" s="17"/>
      <c r="RD44" s="17"/>
      <c r="RE44" s="17"/>
      <c r="RF44" s="17"/>
      <c r="RG44" s="17"/>
      <c r="RH44" s="17"/>
      <c r="RI44" s="17"/>
      <c r="RJ44" s="17"/>
      <c r="RK44" s="17"/>
      <c r="RL44" s="17"/>
      <c r="RM44" s="17"/>
      <c r="RN44" s="17"/>
      <c r="RO44" s="17"/>
      <c r="RP44" s="17"/>
    </row>
    <row r="45" spans="1:484" s="2" customFormat="1" ht="14" x14ac:dyDescent="0.2">
      <c r="A45" s="35" t="s">
        <v>364</v>
      </c>
      <c r="B45" s="35" t="s">
        <v>365</v>
      </c>
      <c r="C45" s="35" t="s">
        <v>565</v>
      </c>
      <c r="D45" s="6" t="s">
        <v>458</v>
      </c>
      <c r="E45" s="40">
        <v>26</v>
      </c>
      <c r="F45" s="36">
        <v>50</v>
      </c>
      <c r="G45" s="37">
        <v>16.190770000000001</v>
      </c>
      <c r="H45" s="38">
        <v>52493.461539999997</v>
      </c>
      <c r="I45" s="39">
        <v>25.423079999999999</v>
      </c>
      <c r="J45" s="40">
        <f>salaries!K699</f>
        <v>16</v>
      </c>
      <c r="K45" s="52">
        <f>salaries!L699</f>
        <v>263</v>
      </c>
      <c r="L45" s="44">
        <f t="shared" si="0"/>
        <v>16.4375</v>
      </c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/>
      <c r="EX45" s="17"/>
      <c r="EY45" s="17"/>
      <c r="EZ45" s="17"/>
      <c r="FA45" s="17"/>
      <c r="FB45" s="17"/>
      <c r="FC45" s="17"/>
      <c r="FD45" s="17"/>
      <c r="FE45" s="17"/>
      <c r="FF45" s="17"/>
      <c r="FG45" s="17"/>
      <c r="FH45" s="17"/>
      <c r="FI45" s="17"/>
      <c r="FJ45" s="17"/>
      <c r="FK45" s="17"/>
      <c r="FL45" s="17"/>
      <c r="FM45" s="17"/>
      <c r="FN45" s="17"/>
      <c r="FO45" s="17"/>
      <c r="FP45" s="17"/>
      <c r="FQ45" s="17"/>
      <c r="FR45" s="17"/>
      <c r="FS45" s="17"/>
      <c r="FT45" s="17"/>
      <c r="FU45" s="17"/>
      <c r="FV45" s="17"/>
      <c r="FW45" s="17"/>
      <c r="FX45" s="17"/>
      <c r="FY45" s="17"/>
      <c r="FZ45" s="17"/>
      <c r="GA45" s="17"/>
      <c r="GB45" s="17"/>
      <c r="GC45" s="17"/>
      <c r="GD45" s="17"/>
      <c r="GE45" s="17"/>
      <c r="GF45" s="17"/>
      <c r="GG45" s="17"/>
      <c r="GH45" s="17"/>
      <c r="GI45" s="17"/>
      <c r="GJ45" s="17"/>
      <c r="GK45" s="17"/>
      <c r="GL45" s="17"/>
      <c r="GM45" s="17"/>
      <c r="GN45" s="17"/>
      <c r="GO45" s="17"/>
      <c r="GP45" s="17"/>
      <c r="GQ45" s="17"/>
      <c r="GR45" s="17"/>
      <c r="GS45" s="17"/>
      <c r="GT45" s="17"/>
      <c r="GU45" s="17"/>
      <c r="GV45" s="17"/>
      <c r="GW45" s="17"/>
      <c r="GX45" s="17"/>
      <c r="GY45" s="17"/>
      <c r="GZ45" s="17"/>
      <c r="HA45" s="17"/>
      <c r="HB45" s="17"/>
      <c r="HC45" s="17"/>
      <c r="HD45" s="17"/>
      <c r="HE45" s="17"/>
      <c r="HF45" s="17"/>
      <c r="HG45" s="17"/>
      <c r="HH45" s="17"/>
      <c r="HI45" s="17"/>
      <c r="HJ45" s="17"/>
      <c r="HK45" s="17"/>
      <c r="HL45" s="17"/>
      <c r="HM45" s="17"/>
      <c r="HN45" s="17"/>
      <c r="HO45" s="17"/>
      <c r="HP45" s="17"/>
      <c r="HQ45" s="17"/>
      <c r="HR45" s="17"/>
      <c r="HS45" s="17"/>
      <c r="HT45" s="17"/>
      <c r="HU45" s="17"/>
      <c r="HV45" s="17"/>
      <c r="HW45" s="17"/>
      <c r="HX45" s="17"/>
      <c r="HY45" s="17"/>
      <c r="HZ45" s="17"/>
      <c r="IA45" s="17"/>
      <c r="IB45" s="17"/>
      <c r="IC45" s="17"/>
      <c r="ID45" s="17"/>
      <c r="IE45" s="17"/>
      <c r="IF45" s="17"/>
      <c r="IG45" s="17"/>
      <c r="IH45" s="17"/>
      <c r="II45" s="17"/>
      <c r="IJ45" s="17"/>
      <c r="IK45" s="17"/>
      <c r="IL45" s="17"/>
      <c r="IM45" s="17"/>
      <c r="IN45" s="17"/>
      <c r="IO45" s="17"/>
      <c r="IP45" s="17"/>
      <c r="IQ45" s="17"/>
      <c r="IR45" s="17"/>
      <c r="IS45" s="17"/>
      <c r="IT45" s="17"/>
      <c r="IU45" s="17"/>
      <c r="IV45" s="17"/>
      <c r="IW45" s="17"/>
      <c r="IX45" s="17"/>
      <c r="IY45" s="17"/>
      <c r="IZ45" s="17"/>
      <c r="JA45" s="17"/>
      <c r="JB45" s="17"/>
      <c r="JC45" s="17"/>
      <c r="JD45" s="17"/>
      <c r="JE45" s="17"/>
      <c r="JF45" s="17"/>
      <c r="JG45" s="17"/>
      <c r="JH45" s="17"/>
      <c r="JI45" s="17"/>
      <c r="JJ45" s="17"/>
      <c r="JK45" s="17"/>
      <c r="JL45" s="17"/>
      <c r="JM45" s="17"/>
      <c r="JN45" s="17"/>
      <c r="JO45" s="17"/>
      <c r="JP45" s="17"/>
      <c r="JQ45" s="17"/>
      <c r="JR45" s="17"/>
      <c r="JS45" s="17"/>
      <c r="JT45" s="17"/>
      <c r="JU45" s="17"/>
      <c r="JV45" s="17"/>
      <c r="JW45" s="17"/>
      <c r="JX45" s="17"/>
      <c r="JY45" s="17"/>
      <c r="JZ45" s="17"/>
      <c r="KA45" s="17"/>
      <c r="KB45" s="17"/>
      <c r="KC45" s="17"/>
      <c r="KD45" s="17"/>
      <c r="KE45" s="17"/>
      <c r="KF45" s="17"/>
      <c r="KG45" s="17"/>
      <c r="KH45" s="17"/>
      <c r="KI45" s="17"/>
      <c r="KJ45" s="17"/>
      <c r="KK45" s="17"/>
      <c r="KL45" s="17"/>
      <c r="KM45" s="17"/>
      <c r="KN45" s="17"/>
      <c r="KO45" s="17"/>
      <c r="KP45" s="17"/>
      <c r="KQ45" s="17"/>
      <c r="KR45" s="17"/>
      <c r="KS45" s="17"/>
      <c r="KT45" s="17"/>
      <c r="KU45" s="17"/>
      <c r="KV45" s="17"/>
      <c r="KW45" s="17"/>
      <c r="KX45" s="17"/>
      <c r="KY45" s="17"/>
      <c r="KZ45" s="17"/>
      <c r="LA45" s="17"/>
      <c r="LB45" s="17"/>
      <c r="LC45" s="17"/>
      <c r="LD45" s="17"/>
      <c r="LE45" s="17"/>
      <c r="LF45" s="17"/>
      <c r="LG45" s="17"/>
      <c r="LH45" s="17"/>
      <c r="LI45" s="17"/>
      <c r="LJ45" s="17"/>
      <c r="LK45" s="17"/>
      <c r="LL45" s="17"/>
      <c r="LM45" s="17"/>
      <c r="LN45" s="17"/>
      <c r="LO45" s="17"/>
      <c r="LP45" s="17"/>
      <c r="LQ45" s="17"/>
      <c r="LR45" s="17"/>
      <c r="LS45" s="17"/>
      <c r="LT45" s="17"/>
      <c r="LU45" s="17"/>
      <c r="LV45" s="17"/>
      <c r="LW45" s="17"/>
      <c r="LX45" s="17"/>
      <c r="LY45" s="17"/>
      <c r="LZ45" s="17"/>
      <c r="MA45" s="17"/>
      <c r="MB45" s="17"/>
      <c r="MC45" s="17"/>
      <c r="MD45" s="17"/>
      <c r="ME45" s="17"/>
      <c r="MF45" s="17"/>
      <c r="MG45" s="17"/>
      <c r="MH45" s="17"/>
      <c r="MI45" s="17"/>
      <c r="MJ45" s="17"/>
      <c r="MK45" s="17"/>
      <c r="ML45" s="17"/>
      <c r="MM45" s="17"/>
      <c r="MN45" s="17"/>
      <c r="MO45" s="17"/>
      <c r="MP45" s="17"/>
      <c r="MQ45" s="17"/>
      <c r="MR45" s="17"/>
      <c r="MS45" s="17"/>
      <c r="MT45" s="17"/>
      <c r="MU45" s="17"/>
      <c r="MV45" s="17"/>
      <c r="MW45" s="17"/>
      <c r="MX45" s="17"/>
      <c r="MY45" s="17"/>
      <c r="MZ45" s="17"/>
      <c r="NA45" s="17"/>
      <c r="NB45" s="17"/>
      <c r="NC45" s="17"/>
      <c r="ND45" s="17"/>
      <c r="NE45" s="17"/>
      <c r="NF45" s="17"/>
      <c r="NG45" s="17"/>
      <c r="NH45" s="17"/>
      <c r="NI45" s="17"/>
      <c r="NJ45" s="17"/>
      <c r="NK45" s="17"/>
      <c r="NL45" s="17"/>
      <c r="NM45" s="17"/>
      <c r="NN45" s="17"/>
      <c r="NO45" s="17"/>
      <c r="NP45" s="17"/>
      <c r="NQ45" s="17"/>
      <c r="NR45" s="17"/>
      <c r="NS45" s="17"/>
      <c r="NT45" s="17"/>
      <c r="NU45" s="17"/>
      <c r="NV45" s="17"/>
      <c r="NW45" s="17"/>
      <c r="NX45" s="17"/>
      <c r="NY45" s="17"/>
      <c r="NZ45" s="17"/>
      <c r="OA45" s="17"/>
      <c r="OB45" s="17"/>
      <c r="OC45" s="17"/>
      <c r="OD45" s="17"/>
      <c r="OE45" s="17"/>
      <c r="OF45" s="17"/>
      <c r="OG45" s="17"/>
      <c r="OH45" s="17"/>
      <c r="OI45" s="17"/>
      <c r="OJ45" s="17"/>
      <c r="OK45" s="17"/>
      <c r="OL45" s="17"/>
      <c r="OM45" s="17"/>
      <c r="ON45" s="17"/>
      <c r="OO45" s="17"/>
      <c r="OP45" s="17"/>
      <c r="OQ45" s="17"/>
      <c r="OR45" s="17"/>
      <c r="OS45" s="17"/>
      <c r="OT45" s="17"/>
      <c r="OU45" s="17"/>
      <c r="OV45" s="17"/>
      <c r="OW45" s="17"/>
      <c r="OX45" s="17"/>
      <c r="OY45" s="17"/>
      <c r="OZ45" s="17"/>
      <c r="PA45" s="17"/>
      <c r="PB45" s="17"/>
      <c r="PC45" s="17"/>
      <c r="PD45" s="17"/>
      <c r="PE45" s="17"/>
      <c r="PF45" s="17"/>
      <c r="PG45" s="17"/>
      <c r="PH45" s="17"/>
      <c r="PI45" s="17"/>
      <c r="PJ45" s="17"/>
      <c r="PK45" s="17"/>
      <c r="PL45" s="17"/>
      <c r="PM45" s="17"/>
      <c r="PN45" s="17"/>
      <c r="PO45" s="17"/>
      <c r="PP45" s="17"/>
      <c r="PQ45" s="17"/>
      <c r="PR45" s="17"/>
      <c r="PS45" s="17"/>
      <c r="PT45" s="17"/>
      <c r="PU45" s="17"/>
      <c r="PV45" s="17"/>
      <c r="PW45" s="17"/>
      <c r="PX45" s="17"/>
      <c r="PY45" s="17"/>
      <c r="PZ45" s="17"/>
      <c r="QA45" s="17"/>
      <c r="QB45" s="17"/>
      <c r="QC45" s="17"/>
      <c r="QD45" s="17"/>
      <c r="QE45" s="17"/>
      <c r="QF45" s="17"/>
      <c r="QG45" s="17"/>
      <c r="QH45" s="17"/>
      <c r="QI45" s="17"/>
      <c r="QJ45" s="17"/>
      <c r="QK45" s="17"/>
      <c r="QL45" s="17"/>
      <c r="QM45" s="17"/>
      <c r="QN45" s="17"/>
      <c r="QO45" s="17"/>
      <c r="QP45" s="17"/>
      <c r="QQ45" s="17"/>
      <c r="QR45" s="17"/>
      <c r="QS45" s="17"/>
      <c r="QT45" s="17"/>
      <c r="QU45" s="17"/>
      <c r="QV45" s="17"/>
      <c r="QW45" s="17"/>
      <c r="QX45" s="17"/>
      <c r="QY45" s="17"/>
      <c r="QZ45" s="17"/>
      <c r="RA45" s="17"/>
      <c r="RB45" s="17"/>
      <c r="RC45" s="17"/>
      <c r="RD45" s="17"/>
      <c r="RE45" s="17"/>
      <c r="RF45" s="17"/>
      <c r="RG45" s="17"/>
      <c r="RH45" s="17"/>
      <c r="RI45" s="17"/>
      <c r="RJ45" s="17"/>
      <c r="RK45" s="17"/>
      <c r="RL45" s="17"/>
      <c r="RM45" s="17"/>
      <c r="RN45" s="17"/>
      <c r="RO45" s="17"/>
      <c r="RP45" s="17"/>
    </row>
    <row r="46" spans="1:484" s="2" customFormat="1" ht="14" x14ac:dyDescent="0.2">
      <c r="A46" s="35" t="s">
        <v>263</v>
      </c>
      <c r="B46" s="35" t="s">
        <v>264</v>
      </c>
      <c r="C46" s="35" t="s">
        <v>548</v>
      </c>
      <c r="D46" s="6" t="s">
        <v>262</v>
      </c>
      <c r="E46" s="40">
        <v>6</v>
      </c>
      <c r="F46" s="36">
        <v>6</v>
      </c>
      <c r="G46" s="37">
        <v>16.38</v>
      </c>
      <c r="H46" s="41" t="s">
        <v>14</v>
      </c>
      <c r="I46" s="39">
        <v>19.2</v>
      </c>
      <c r="J46" s="40">
        <f>salaries!K726</f>
        <v>2</v>
      </c>
      <c r="K46" s="52">
        <f>salaries!L726</f>
        <v>46</v>
      </c>
      <c r="L46" s="44">
        <f t="shared" si="0"/>
        <v>23</v>
      </c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  <c r="EX46" s="17"/>
      <c r="EY46" s="17"/>
      <c r="EZ46" s="17"/>
      <c r="FA46" s="17"/>
      <c r="FB46" s="17"/>
      <c r="FC46" s="17"/>
      <c r="FD46" s="17"/>
      <c r="FE46" s="17"/>
      <c r="FF46" s="17"/>
      <c r="FG46" s="17"/>
      <c r="FH46" s="17"/>
      <c r="FI46" s="17"/>
      <c r="FJ46" s="17"/>
      <c r="FK46" s="17"/>
      <c r="FL46" s="17"/>
      <c r="FM46" s="17"/>
      <c r="FN46" s="17"/>
      <c r="FO46" s="17"/>
      <c r="FP46" s="17"/>
      <c r="FQ46" s="17"/>
      <c r="FR46" s="17"/>
      <c r="FS46" s="17"/>
      <c r="FT46" s="17"/>
      <c r="FU46" s="17"/>
      <c r="FV46" s="17"/>
      <c r="FW46" s="17"/>
      <c r="FX46" s="17"/>
      <c r="FY46" s="17"/>
      <c r="FZ46" s="17"/>
      <c r="GA46" s="17"/>
      <c r="GB46" s="17"/>
      <c r="GC46" s="17"/>
      <c r="GD46" s="17"/>
      <c r="GE46" s="17"/>
      <c r="GF46" s="17"/>
      <c r="GG46" s="17"/>
      <c r="GH46" s="17"/>
      <c r="GI46" s="17"/>
      <c r="GJ46" s="17"/>
      <c r="GK46" s="17"/>
      <c r="GL46" s="17"/>
      <c r="GM46" s="17"/>
      <c r="GN46" s="17"/>
      <c r="GO46" s="17"/>
      <c r="GP46" s="17"/>
      <c r="GQ46" s="17"/>
      <c r="GR46" s="17"/>
      <c r="GS46" s="17"/>
      <c r="GT46" s="17"/>
      <c r="GU46" s="17"/>
      <c r="GV46" s="17"/>
      <c r="GW46" s="17"/>
      <c r="GX46" s="17"/>
      <c r="GY46" s="17"/>
      <c r="GZ46" s="17"/>
      <c r="HA46" s="17"/>
      <c r="HB46" s="17"/>
      <c r="HC46" s="17"/>
      <c r="HD46" s="17"/>
      <c r="HE46" s="17"/>
      <c r="HF46" s="17"/>
      <c r="HG46" s="17"/>
      <c r="HH46" s="17"/>
      <c r="HI46" s="17"/>
      <c r="HJ46" s="17"/>
      <c r="HK46" s="17"/>
      <c r="HL46" s="17"/>
      <c r="HM46" s="17"/>
      <c r="HN46" s="17"/>
      <c r="HO46" s="17"/>
      <c r="HP46" s="17"/>
      <c r="HQ46" s="17"/>
      <c r="HR46" s="17"/>
      <c r="HS46" s="17"/>
      <c r="HT46" s="17"/>
      <c r="HU46" s="17"/>
      <c r="HV46" s="17"/>
      <c r="HW46" s="17"/>
      <c r="HX46" s="17"/>
      <c r="HY46" s="17"/>
      <c r="HZ46" s="17"/>
      <c r="IA46" s="17"/>
      <c r="IB46" s="17"/>
      <c r="IC46" s="17"/>
      <c r="ID46" s="17"/>
      <c r="IE46" s="17"/>
      <c r="IF46" s="17"/>
      <c r="IG46" s="17"/>
      <c r="IH46" s="17"/>
      <c r="II46" s="17"/>
      <c r="IJ46" s="17"/>
      <c r="IK46" s="17"/>
      <c r="IL46" s="17"/>
      <c r="IM46" s="17"/>
      <c r="IN46" s="17"/>
      <c r="IO46" s="17"/>
      <c r="IP46" s="17"/>
      <c r="IQ46" s="17"/>
      <c r="IR46" s="17"/>
      <c r="IS46" s="17"/>
      <c r="IT46" s="17"/>
      <c r="IU46" s="17"/>
      <c r="IV46" s="17"/>
      <c r="IW46" s="17"/>
      <c r="IX46" s="17"/>
      <c r="IY46" s="17"/>
      <c r="IZ46" s="17"/>
      <c r="JA46" s="17"/>
      <c r="JB46" s="17"/>
      <c r="JC46" s="17"/>
      <c r="JD46" s="17"/>
      <c r="JE46" s="17"/>
      <c r="JF46" s="17"/>
      <c r="JG46" s="17"/>
      <c r="JH46" s="17"/>
      <c r="JI46" s="17"/>
      <c r="JJ46" s="17"/>
      <c r="JK46" s="17"/>
      <c r="JL46" s="17"/>
      <c r="JM46" s="17"/>
      <c r="JN46" s="17"/>
      <c r="JO46" s="17"/>
      <c r="JP46" s="17"/>
      <c r="JQ46" s="17"/>
      <c r="JR46" s="17"/>
      <c r="JS46" s="17"/>
      <c r="JT46" s="17"/>
      <c r="JU46" s="17"/>
      <c r="JV46" s="17"/>
      <c r="JW46" s="17"/>
      <c r="JX46" s="17"/>
      <c r="JY46" s="17"/>
      <c r="JZ46" s="17"/>
      <c r="KA46" s="17"/>
      <c r="KB46" s="17"/>
      <c r="KC46" s="17"/>
      <c r="KD46" s="17"/>
      <c r="KE46" s="17"/>
      <c r="KF46" s="17"/>
      <c r="KG46" s="17"/>
      <c r="KH46" s="17"/>
      <c r="KI46" s="17"/>
      <c r="KJ46" s="17"/>
      <c r="KK46" s="17"/>
      <c r="KL46" s="17"/>
      <c r="KM46" s="17"/>
      <c r="KN46" s="17"/>
      <c r="KO46" s="17"/>
      <c r="KP46" s="17"/>
      <c r="KQ46" s="17"/>
      <c r="KR46" s="17"/>
      <c r="KS46" s="17"/>
      <c r="KT46" s="17"/>
      <c r="KU46" s="17"/>
      <c r="KV46" s="17"/>
      <c r="KW46" s="17"/>
      <c r="KX46" s="17"/>
      <c r="KY46" s="17"/>
      <c r="KZ46" s="17"/>
      <c r="LA46" s="17"/>
      <c r="LB46" s="17"/>
      <c r="LC46" s="17"/>
      <c r="LD46" s="17"/>
      <c r="LE46" s="17"/>
      <c r="LF46" s="17"/>
      <c r="LG46" s="17"/>
      <c r="LH46" s="17"/>
      <c r="LI46" s="17"/>
      <c r="LJ46" s="17"/>
      <c r="LK46" s="17"/>
      <c r="LL46" s="17"/>
      <c r="LM46" s="17"/>
      <c r="LN46" s="17"/>
      <c r="LO46" s="17"/>
      <c r="LP46" s="17"/>
      <c r="LQ46" s="17"/>
      <c r="LR46" s="17"/>
      <c r="LS46" s="17"/>
      <c r="LT46" s="17"/>
      <c r="LU46" s="17"/>
      <c r="LV46" s="17"/>
      <c r="LW46" s="17"/>
      <c r="LX46" s="17"/>
      <c r="LY46" s="17"/>
      <c r="LZ46" s="17"/>
      <c r="MA46" s="17"/>
      <c r="MB46" s="17"/>
      <c r="MC46" s="17"/>
      <c r="MD46" s="17"/>
      <c r="ME46" s="17"/>
      <c r="MF46" s="17"/>
      <c r="MG46" s="17"/>
      <c r="MH46" s="17"/>
      <c r="MI46" s="17"/>
      <c r="MJ46" s="17"/>
      <c r="MK46" s="17"/>
      <c r="ML46" s="17"/>
      <c r="MM46" s="17"/>
      <c r="MN46" s="17"/>
      <c r="MO46" s="17"/>
      <c r="MP46" s="17"/>
      <c r="MQ46" s="17"/>
      <c r="MR46" s="17"/>
      <c r="MS46" s="17"/>
      <c r="MT46" s="17"/>
      <c r="MU46" s="17"/>
      <c r="MV46" s="17"/>
      <c r="MW46" s="17"/>
      <c r="MX46" s="17"/>
      <c r="MY46" s="17"/>
      <c r="MZ46" s="17"/>
      <c r="NA46" s="17"/>
      <c r="NB46" s="17"/>
      <c r="NC46" s="17"/>
      <c r="ND46" s="17"/>
      <c r="NE46" s="17"/>
      <c r="NF46" s="17"/>
      <c r="NG46" s="17"/>
      <c r="NH46" s="17"/>
      <c r="NI46" s="17"/>
      <c r="NJ46" s="17"/>
      <c r="NK46" s="17"/>
      <c r="NL46" s="17"/>
      <c r="NM46" s="17"/>
      <c r="NN46" s="17"/>
      <c r="NO46" s="17"/>
      <c r="NP46" s="17"/>
      <c r="NQ46" s="17"/>
      <c r="NR46" s="17"/>
      <c r="NS46" s="17"/>
      <c r="NT46" s="17"/>
      <c r="NU46" s="17"/>
      <c r="NV46" s="17"/>
      <c r="NW46" s="17"/>
      <c r="NX46" s="17"/>
      <c r="NY46" s="17"/>
      <c r="NZ46" s="17"/>
      <c r="OA46" s="17"/>
      <c r="OB46" s="17"/>
      <c r="OC46" s="17"/>
      <c r="OD46" s="17"/>
      <c r="OE46" s="17"/>
      <c r="OF46" s="17"/>
      <c r="OG46" s="17"/>
      <c r="OH46" s="17"/>
      <c r="OI46" s="17"/>
      <c r="OJ46" s="17"/>
      <c r="OK46" s="17"/>
      <c r="OL46" s="17"/>
      <c r="OM46" s="17"/>
      <c r="ON46" s="17"/>
      <c r="OO46" s="17"/>
      <c r="OP46" s="17"/>
      <c r="OQ46" s="17"/>
      <c r="OR46" s="17"/>
      <c r="OS46" s="17"/>
      <c r="OT46" s="17"/>
      <c r="OU46" s="17"/>
      <c r="OV46" s="17"/>
      <c r="OW46" s="17"/>
      <c r="OX46" s="17"/>
      <c r="OY46" s="17"/>
      <c r="OZ46" s="17"/>
      <c r="PA46" s="17"/>
      <c r="PB46" s="17"/>
      <c r="PC46" s="17"/>
      <c r="PD46" s="17"/>
      <c r="PE46" s="17"/>
      <c r="PF46" s="17"/>
      <c r="PG46" s="17"/>
      <c r="PH46" s="17"/>
      <c r="PI46" s="17"/>
      <c r="PJ46" s="17"/>
      <c r="PK46" s="17"/>
      <c r="PL46" s="17"/>
      <c r="PM46" s="17"/>
      <c r="PN46" s="17"/>
      <c r="PO46" s="17"/>
      <c r="PP46" s="17"/>
      <c r="PQ46" s="17"/>
      <c r="PR46" s="17"/>
      <c r="PS46" s="17"/>
      <c r="PT46" s="17"/>
      <c r="PU46" s="17"/>
      <c r="PV46" s="17"/>
      <c r="PW46" s="17"/>
      <c r="PX46" s="17"/>
      <c r="PY46" s="17"/>
      <c r="PZ46" s="17"/>
      <c r="QA46" s="17"/>
      <c r="QB46" s="17"/>
      <c r="QC46" s="17"/>
      <c r="QD46" s="17"/>
      <c r="QE46" s="17"/>
      <c r="QF46" s="17"/>
      <c r="QG46" s="17"/>
      <c r="QH46" s="17"/>
      <c r="QI46" s="17"/>
      <c r="QJ46" s="17"/>
      <c r="QK46" s="17"/>
      <c r="QL46" s="17"/>
      <c r="QM46" s="17"/>
      <c r="QN46" s="17"/>
      <c r="QO46" s="17"/>
      <c r="QP46" s="17"/>
      <c r="QQ46" s="17"/>
      <c r="QR46" s="17"/>
      <c r="QS46" s="17"/>
      <c r="QT46" s="17"/>
      <c r="QU46" s="17"/>
      <c r="QV46" s="17"/>
      <c r="QW46" s="17"/>
      <c r="QX46" s="17"/>
      <c r="QY46" s="17"/>
      <c r="QZ46" s="17"/>
      <c r="RA46" s="17"/>
      <c r="RB46" s="17"/>
      <c r="RC46" s="17"/>
      <c r="RD46" s="17"/>
      <c r="RE46" s="17"/>
      <c r="RF46" s="17"/>
      <c r="RG46" s="17"/>
      <c r="RH46" s="17"/>
      <c r="RI46" s="17"/>
      <c r="RJ46" s="17"/>
      <c r="RK46" s="17"/>
      <c r="RL46" s="17"/>
      <c r="RM46" s="17"/>
      <c r="RN46" s="17"/>
      <c r="RO46" s="17"/>
      <c r="RP46" s="17"/>
    </row>
    <row r="47" spans="1:484" s="2" customFormat="1" ht="14" x14ac:dyDescent="0.2">
      <c r="A47" s="35" t="s">
        <v>470</v>
      </c>
      <c r="B47" s="35" t="s">
        <v>471</v>
      </c>
      <c r="C47" s="35" t="s">
        <v>566</v>
      </c>
      <c r="D47" s="6" t="s">
        <v>469</v>
      </c>
      <c r="E47" s="40">
        <v>18</v>
      </c>
      <c r="F47" s="36">
        <v>19</v>
      </c>
      <c r="G47" s="37">
        <v>13.574</v>
      </c>
      <c r="H47" s="38">
        <v>38202.125</v>
      </c>
      <c r="I47" s="39">
        <v>26.764710000000001</v>
      </c>
      <c r="J47" s="40">
        <f>salaries!K733</f>
        <v>6</v>
      </c>
      <c r="K47" s="52">
        <f>salaries!L733</f>
        <v>210</v>
      </c>
      <c r="L47" s="44">
        <f t="shared" si="0"/>
        <v>35</v>
      </c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/>
      <c r="EX47" s="17"/>
      <c r="EY47" s="17"/>
      <c r="EZ47" s="17"/>
      <c r="FA47" s="17"/>
      <c r="FB47" s="17"/>
      <c r="FC47" s="17"/>
      <c r="FD47" s="17"/>
      <c r="FE47" s="17"/>
      <c r="FF47" s="17"/>
      <c r="FG47" s="17"/>
      <c r="FH47" s="17"/>
      <c r="FI47" s="17"/>
      <c r="FJ47" s="17"/>
      <c r="FK47" s="17"/>
      <c r="FL47" s="17"/>
      <c r="FM47" s="17"/>
      <c r="FN47" s="17"/>
      <c r="FO47" s="17"/>
      <c r="FP47" s="17"/>
      <c r="FQ47" s="17"/>
      <c r="FR47" s="17"/>
      <c r="FS47" s="17"/>
      <c r="FT47" s="17"/>
      <c r="FU47" s="17"/>
      <c r="FV47" s="17"/>
      <c r="FW47" s="17"/>
      <c r="FX47" s="17"/>
      <c r="FY47" s="17"/>
      <c r="FZ47" s="17"/>
      <c r="GA47" s="17"/>
      <c r="GB47" s="17"/>
      <c r="GC47" s="17"/>
      <c r="GD47" s="17"/>
      <c r="GE47" s="17"/>
      <c r="GF47" s="17"/>
      <c r="GG47" s="17"/>
      <c r="GH47" s="17"/>
      <c r="GI47" s="17"/>
      <c r="GJ47" s="17"/>
      <c r="GK47" s="17"/>
      <c r="GL47" s="17"/>
      <c r="GM47" s="17"/>
      <c r="GN47" s="17"/>
      <c r="GO47" s="17"/>
      <c r="GP47" s="17"/>
      <c r="GQ47" s="17"/>
      <c r="GR47" s="17"/>
      <c r="GS47" s="17"/>
      <c r="GT47" s="17"/>
      <c r="GU47" s="17"/>
      <c r="GV47" s="17"/>
      <c r="GW47" s="17"/>
      <c r="GX47" s="17"/>
      <c r="GY47" s="17"/>
      <c r="GZ47" s="17"/>
      <c r="HA47" s="17"/>
      <c r="HB47" s="17"/>
      <c r="HC47" s="17"/>
      <c r="HD47" s="17"/>
      <c r="HE47" s="17"/>
      <c r="HF47" s="17"/>
      <c r="HG47" s="17"/>
      <c r="HH47" s="17"/>
      <c r="HI47" s="17"/>
      <c r="HJ47" s="17"/>
      <c r="HK47" s="17"/>
      <c r="HL47" s="17"/>
      <c r="HM47" s="17"/>
      <c r="HN47" s="17"/>
      <c r="HO47" s="17"/>
      <c r="HP47" s="17"/>
      <c r="HQ47" s="17"/>
      <c r="HR47" s="17"/>
      <c r="HS47" s="17"/>
      <c r="HT47" s="17"/>
      <c r="HU47" s="17"/>
      <c r="HV47" s="17"/>
      <c r="HW47" s="17"/>
      <c r="HX47" s="17"/>
      <c r="HY47" s="17"/>
      <c r="HZ47" s="17"/>
      <c r="IA47" s="17"/>
      <c r="IB47" s="17"/>
      <c r="IC47" s="17"/>
      <c r="ID47" s="17"/>
      <c r="IE47" s="17"/>
      <c r="IF47" s="17"/>
      <c r="IG47" s="17"/>
      <c r="IH47" s="17"/>
      <c r="II47" s="17"/>
      <c r="IJ47" s="17"/>
      <c r="IK47" s="17"/>
      <c r="IL47" s="17"/>
      <c r="IM47" s="17"/>
      <c r="IN47" s="17"/>
      <c r="IO47" s="17"/>
      <c r="IP47" s="17"/>
      <c r="IQ47" s="17"/>
      <c r="IR47" s="17"/>
      <c r="IS47" s="17"/>
      <c r="IT47" s="17"/>
      <c r="IU47" s="17"/>
      <c r="IV47" s="17"/>
      <c r="IW47" s="17"/>
      <c r="IX47" s="17"/>
      <c r="IY47" s="17"/>
      <c r="IZ47" s="17"/>
      <c r="JA47" s="17"/>
      <c r="JB47" s="17"/>
      <c r="JC47" s="17"/>
      <c r="JD47" s="17"/>
      <c r="JE47" s="17"/>
      <c r="JF47" s="17"/>
      <c r="JG47" s="17"/>
      <c r="JH47" s="17"/>
      <c r="JI47" s="17"/>
      <c r="JJ47" s="17"/>
      <c r="JK47" s="17"/>
      <c r="JL47" s="17"/>
      <c r="JM47" s="17"/>
      <c r="JN47" s="17"/>
      <c r="JO47" s="17"/>
      <c r="JP47" s="17"/>
      <c r="JQ47" s="17"/>
      <c r="JR47" s="17"/>
      <c r="JS47" s="17"/>
      <c r="JT47" s="17"/>
      <c r="JU47" s="17"/>
      <c r="JV47" s="17"/>
      <c r="JW47" s="17"/>
      <c r="JX47" s="17"/>
      <c r="JY47" s="17"/>
      <c r="JZ47" s="17"/>
      <c r="KA47" s="17"/>
      <c r="KB47" s="17"/>
      <c r="KC47" s="17"/>
      <c r="KD47" s="17"/>
      <c r="KE47" s="17"/>
      <c r="KF47" s="17"/>
      <c r="KG47" s="17"/>
      <c r="KH47" s="17"/>
      <c r="KI47" s="17"/>
      <c r="KJ47" s="17"/>
      <c r="KK47" s="17"/>
      <c r="KL47" s="17"/>
      <c r="KM47" s="17"/>
      <c r="KN47" s="17"/>
      <c r="KO47" s="17"/>
      <c r="KP47" s="17"/>
      <c r="KQ47" s="17"/>
      <c r="KR47" s="17"/>
      <c r="KS47" s="17"/>
      <c r="KT47" s="17"/>
      <c r="KU47" s="17"/>
      <c r="KV47" s="17"/>
      <c r="KW47" s="17"/>
      <c r="KX47" s="17"/>
      <c r="KY47" s="17"/>
      <c r="KZ47" s="17"/>
      <c r="LA47" s="17"/>
      <c r="LB47" s="17"/>
      <c r="LC47" s="17"/>
      <c r="LD47" s="17"/>
      <c r="LE47" s="17"/>
      <c r="LF47" s="17"/>
      <c r="LG47" s="17"/>
      <c r="LH47" s="17"/>
      <c r="LI47" s="17"/>
      <c r="LJ47" s="17"/>
      <c r="LK47" s="17"/>
      <c r="LL47" s="17"/>
      <c r="LM47" s="17"/>
      <c r="LN47" s="17"/>
      <c r="LO47" s="17"/>
      <c r="LP47" s="17"/>
      <c r="LQ47" s="17"/>
      <c r="LR47" s="17"/>
      <c r="LS47" s="17"/>
      <c r="LT47" s="17"/>
      <c r="LU47" s="17"/>
      <c r="LV47" s="17"/>
      <c r="LW47" s="17"/>
      <c r="LX47" s="17"/>
      <c r="LY47" s="17"/>
      <c r="LZ47" s="17"/>
      <c r="MA47" s="17"/>
      <c r="MB47" s="17"/>
      <c r="MC47" s="17"/>
      <c r="MD47" s="17"/>
      <c r="ME47" s="17"/>
      <c r="MF47" s="17"/>
      <c r="MG47" s="17"/>
      <c r="MH47" s="17"/>
      <c r="MI47" s="17"/>
      <c r="MJ47" s="17"/>
      <c r="MK47" s="17"/>
      <c r="ML47" s="17"/>
      <c r="MM47" s="17"/>
      <c r="MN47" s="17"/>
      <c r="MO47" s="17"/>
      <c r="MP47" s="17"/>
      <c r="MQ47" s="17"/>
      <c r="MR47" s="17"/>
      <c r="MS47" s="17"/>
      <c r="MT47" s="17"/>
      <c r="MU47" s="17"/>
      <c r="MV47" s="17"/>
      <c r="MW47" s="17"/>
      <c r="MX47" s="17"/>
      <c r="MY47" s="17"/>
      <c r="MZ47" s="17"/>
      <c r="NA47" s="17"/>
      <c r="NB47" s="17"/>
      <c r="NC47" s="17"/>
      <c r="ND47" s="17"/>
      <c r="NE47" s="17"/>
      <c r="NF47" s="17"/>
      <c r="NG47" s="17"/>
      <c r="NH47" s="17"/>
      <c r="NI47" s="17"/>
      <c r="NJ47" s="17"/>
      <c r="NK47" s="17"/>
      <c r="NL47" s="17"/>
      <c r="NM47" s="17"/>
      <c r="NN47" s="17"/>
      <c r="NO47" s="17"/>
      <c r="NP47" s="17"/>
      <c r="NQ47" s="17"/>
      <c r="NR47" s="17"/>
      <c r="NS47" s="17"/>
      <c r="NT47" s="17"/>
      <c r="NU47" s="17"/>
      <c r="NV47" s="17"/>
      <c r="NW47" s="17"/>
      <c r="NX47" s="17"/>
      <c r="NY47" s="17"/>
      <c r="NZ47" s="17"/>
      <c r="OA47" s="17"/>
      <c r="OB47" s="17"/>
      <c r="OC47" s="17"/>
      <c r="OD47" s="17"/>
      <c r="OE47" s="17"/>
      <c r="OF47" s="17"/>
      <c r="OG47" s="17"/>
      <c r="OH47" s="17"/>
      <c r="OI47" s="17"/>
      <c r="OJ47" s="17"/>
      <c r="OK47" s="17"/>
      <c r="OL47" s="17"/>
      <c r="OM47" s="17"/>
      <c r="ON47" s="17"/>
      <c r="OO47" s="17"/>
      <c r="OP47" s="17"/>
      <c r="OQ47" s="17"/>
      <c r="OR47" s="17"/>
      <c r="OS47" s="17"/>
      <c r="OT47" s="17"/>
      <c r="OU47" s="17"/>
      <c r="OV47" s="17"/>
      <c r="OW47" s="17"/>
      <c r="OX47" s="17"/>
      <c r="OY47" s="17"/>
      <c r="OZ47" s="17"/>
      <c r="PA47" s="17"/>
      <c r="PB47" s="17"/>
      <c r="PC47" s="17"/>
      <c r="PD47" s="17"/>
      <c r="PE47" s="17"/>
      <c r="PF47" s="17"/>
      <c r="PG47" s="17"/>
      <c r="PH47" s="17"/>
      <c r="PI47" s="17"/>
      <c r="PJ47" s="17"/>
      <c r="PK47" s="17"/>
      <c r="PL47" s="17"/>
      <c r="PM47" s="17"/>
      <c r="PN47" s="17"/>
      <c r="PO47" s="17"/>
      <c r="PP47" s="17"/>
      <c r="PQ47" s="17"/>
      <c r="PR47" s="17"/>
      <c r="PS47" s="17"/>
      <c r="PT47" s="17"/>
      <c r="PU47" s="17"/>
      <c r="PV47" s="17"/>
      <c r="PW47" s="17"/>
      <c r="PX47" s="17"/>
      <c r="PY47" s="17"/>
      <c r="PZ47" s="17"/>
      <c r="QA47" s="17"/>
      <c r="QB47" s="17"/>
      <c r="QC47" s="17"/>
      <c r="QD47" s="17"/>
      <c r="QE47" s="17"/>
      <c r="QF47" s="17"/>
      <c r="QG47" s="17"/>
      <c r="QH47" s="17"/>
      <c r="QI47" s="17"/>
      <c r="QJ47" s="17"/>
      <c r="QK47" s="17"/>
      <c r="QL47" s="17"/>
      <c r="QM47" s="17"/>
      <c r="QN47" s="17"/>
      <c r="QO47" s="17"/>
      <c r="QP47" s="17"/>
      <c r="QQ47" s="17"/>
      <c r="QR47" s="17"/>
      <c r="QS47" s="17"/>
      <c r="QT47" s="17"/>
      <c r="QU47" s="17"/>
      <c r="QV47" s="17"/>
      <c r="QW47" s="17"/>
      <c r="QX47" s="17"/>
      <c r="QY47" s="17"/>
      <c r="QZ47" s="17"/>
      <c r="RA47" s="17"/>
      <c r="RB47" s="17"/>
      <c r="RC47" s="17"/>
      <c r="RD47" s="17"/>
      <c r="RE47" s="17"/>
      <c r="RF47" s="17"/>
      <c r="RG47" s="17"/>
      <c r="RH47" s="17"/>
      <c r="RI47" s="17"/>
      <c r="RJ47" s="17"/>
      <c r="RK47" s="17"/>
      <c r="RL47" s="17"/>
      <c r="RM47" s="17"/>
      <c r="RN47" s="17"/>
      <c r="RO47" s="17"/>
      <c r="RP47" s="17"/>
    </row>
    <row r="48" spans="1:484" s="2" customFormat="1" ht="14" x14ac:dyDescent="0.2">
      <c r="A48" s="35" t="s">
        <v>481</v>
      </c>
      <c r="B48" s="35" t="s">
        <v>482</v>
      </c>
      <c r="C48" s="35" t="s">
        <v>567</v>
      </c>
      <c r="D48" s="6" t="s">
        <v>480</v>
      </c>
      <c r="E48" s="40">
        <v>18</v>
      </c>
      <c r="F48" s="36">
        <v>42</v>
      </c>
      <c r="G48" s="37">
        <v>0</v>
      </c>
      <c r="H48" s="38">
        <v>60075.166669999999</v>
      </c>
      <c r="I48" s="39">
        <v>40.235289999999999</v>
      </c>
      <c r="J48" s="40">
        <f>salaries!K752</f>
        <v>13</v>
      </c>
      <c r="K48" s="52">
        <f>salaries!L752</f>
        <v>321</v>
      </c>
      <c r="L48" s="44">
        <f t="shared" si="0"/>
        <v>24.692307692307693</v>
      </c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/>
      <c r="FA48" s="17"/>
      <c r="FB48" s="17"/>
      <c r="FC48" s="17"/>
      <c r="FD48" s="17"/>
      <c r="FE48" s="17"/>
      <c r="FF48" s="17"/>
      <c r="FG48" s="17"/>
      <c r="FH48" s="17"/>
      <c r="FI48" s="17"/>
      <c r="FJ48" s="17"/>
      <c r="FK48" s="17"/>
      <c r="FL48" s="17"/>
      <c r="FM48" s="17"/>
      <c r="FN48" s="17"/>
      <c r="FO48" s="17"/>
      <c r="FP48" s="17"/>
      <c r="FQ48" s="17"/>
      <c r="FR48" s="17"/>
      <c r="FS48" s="17"/>
      <c r="FT48" s="17"/>
      <c r="FU48" s="17"/>
      <c r="FV48" s="17"/>
      <c r="FW48" s="17"/>
      <c r="FX48" s="17"/>
      <c r="FY48" s="17"/>
      <c r="FZ48" s="17"/>
      <c r="GA48" s="17"/>
      <c r="GB48" s="17"/>
      <c r="GC48" s="17"/>
      <c r="GD48" s="17"/>
      <c r="GE48" s="17"/>
      <c r="GF48" s="17"/>
      <c r="GG48" s="17"/>
      <c r="GH48" s="17"/>
      <c r="GI48" s="17"/>
      <c r="GJ48" s="17"/>
      <c r="GK48" s="17"/>
      <c r="GL48" s="17"/>
      <c r="GM48" s="17"/>
      <c r="GN48" s="17"/>
      <c r="GO48" s="17"/>
      <c r="GP48" s="17"/>
      <c r="GQ48" s="17"/>
      <c r="GR48" s="17"/>
      <c r="GS48" s="17"/>
      <c r="GT48" s="17"/>
      <c r="GU48" s="17"/>
      <c r="GV48" s="17"/>
      <c r="GW48" s="17"/>
      <c r="GX48" s="17"/>
      <c r="GY48" s="17"/>
      <c r="GZ48" s="17"/>
      <c r="HA48" s="17"/>
      <c r="HB48" s="17"/>
      <c r="HC48" s="17"/>
      <c r="HD48" s="17"/>
      <c r="HE48" s="17"/>
      <c r="HF48" s="17"/>
      <c r="HG48" s="17"/>
      <c r="HH48" s="17"/>
      <c r="HI48" s="17"/>
      <c r="HJ48" s="17"/>
      <c r="HK48" s="17"/>
      <c r="HL48" s="17"/>
      <c r="HM48" s="17"/>
      <c r="HN48" s="17"/>
      <c r="HO48" s="17"/>
      <c r="HP48" s="17"/>
      <c r="HQ48" s="17"/>
      <c r="HR48" s="17"/>
      <c r="HS48" s="17"/>
      <c r="HT48" s="17"/>
      <c r="HU48" s="17"/>
      <c r="HV48" s="17"/>
      <c r="HW48" s="17"/>
      <c r="HX48" s="17"/>
      <c r="HY48" s="17"/>
      <c r="HZ48" s="17"/>
      <c r="IA48" s="17"/>
      <c r="IB48" s="17"/>
      <c r="IC48" s="17"/>
      <c r="ID48" s="17"/>
      <c r="IE48" s="17"/>
      <c r="IF48" s="17"/>
      <c r="IG48" s="17"/>
      <c r="IH48" s="17"/>
      <c r="II48" s="17"/>
      <c r="IJ48" s="17"/>
      <c r="IK48" s="17"/>
      <c r="IL48" s="17"/>
      <c r="IM48" s="17"/>
      <c r="IN48" s="17"/>
      <c r="IO48" s="17"/>
      <c r="IP48" s="17"/>
      <c r="IQ48" s="17"/>
      <c r="IR48" s="17"/>
      <c r="IS48" s="17"/>
      <c r="IT48" s="17"/>
      <c r="IU48" s="17"/>
      <c r="IV48" s="17"/>
      <c r="IW48" s="17"/>
      <c r="IX48" s="17"/>
      <c r="IY48" s="17"/>
      <c r="IZ48" s="17"/>
      <c r="JA48" s="17"/>
      <c r="JB48" s="17"/>
      <c r="JC48" s="17"/>
      <c r="JD48" s="17"/>
      <c r="JE48" s="17"/>
      <c r="JF48" s="17"/>
      <c r="JG48" s="17"/>
      <c r="JH48" s="17"/>
      <c r="JI48" s="17"/>
      <c r="JJ48" s="17"/>
      <c r="JK48" s="17"/>
      <c r="JL48" s="17"/>
      <c r="JM48" s="17"/>
      <c r="JN48" s="17"/>
      <c r="JO48" s="17"/>
      <c r="JP48" s="17"/>
      <c r="JQ48" s="17"/>
      <c r="JR48" s="17"/>
      <c r="JS48" s="17"/>
      <c r="JT48" s="17"/>
      <c r="JU48" s="17"/>
      <c r="JV48" s="17"/>
      <c r="JW48" s="17"/>
      <c r="JX48" s="17"/>
      <c r="JY48" s="17"/>
      <c r="JZ48" s="17"/>
      <c r="KA48" s="17"/>
      <c r="KB48" s="17"/>
      <c r="KC48" s="17"/>
      <c r="KD48" s="17"/>
      <c r="KE48" s="17"/>
      <c r="KF48" s="17"/>
      <c r="KG48" s="17"/>
      <c r="KH48" s="17"/>
      <c r="KI48" s="17"/>
      <c r="KJ48" s="17"/>
      <c r="KK48" s="17"/>
      <c r="KL48" s="17"/>
      <c r="KM48" s="17"/>
      <c r="KN48" s="17"/>
      <c r="KO48" s="17"/>
      <c r="KP48" s="17"/>
      <c r="KQ48" s="17"/>
      <c r="KR48" s="17"/>
      <c r="KS48" s="17"/>
      <c r="KT48" s="17"/>
      <c r="KU48" s="17"/>
      <c r="KV48" s="17"/>
      <c r="KW48" s="17"/>
      <c r="KX48" s="17"/>
      <c r="KY48" s="17"/>
      <c r="KZ48" s="17"/>
      <c r="LA48" s="17"/>
      <c r="LB48" s="17"/>
      <c r="LC48" s="17"/>
      <c r="LD48" s="17"/>
      <c r="LE48" s="17"/>
      <c r="LF48" s="17"/>
      <c r="LG48" s="17"/>
      <c r="LH48" s="17"/>
      <c r="LI48" s="17"/>
      <c r="LJ48" s="17"/>
      <c r="LK48" s="17"/>
      <c r="LL48" s="17"/>
      <c r="LM48" s="17"/>
      <c r="LN48" s="17"/>
      <c r="LO48" s="17"/>
      <c r="LP48" s="17"/>
      <c r="LQ48" s="17"/>
      <c r="LR48" s="17"/>
      <c r="LS48" s="17"/>
      <c r="LT48" s="17"/>
      <c r="LU48" s="17"/>
      <c r="LV48" s="17"/>
      <c r="LW48" s="17"/>
      <c r="LX48" s="17"/>
      <c r="LY48" s="17"/>
      <c r="LZ48" s="17"/>
      <c r="MA48" s="17"/>
      <c r="MB48" s="17"/>
      <c r="MC48" s="17"/>
      <c r="MD48" s="17"/>
      <c r="ME48" s="17"/>
      <c r="MF48" s="17"/>
      <c r="MG48" s="17"/>
      <c r="MH48" s="17"/>
      <c r="MI48" s="17"/>
      <c r="MJ48" s="17"/>
      <c r="MK48" s="17"/>
      <c r="ML48" s="17"/>
      <c r="MM48" s="17"/>
      <c r="MN48" s="17"/>
      <c r="MO48" s="17"/>
      <c r="MP48" s="17"/>
      <c r="MQ48" s="17"/>
      <c r="MR48" s="17"/>
      <c r="MS48" s="17"/>
      <c r="MT48" s="17"/>
      <c r="MU48" s="17"/>
      <c r="MV48" s="17"/>
      <c r="MW48" s="17"/>
      <c r="MX48" s="17"/>
      <c r="MY48" s="17"/>
      <c r="MZ48" s="17"/>
      <c r="NA48" s="17"/>
      <c r="NB48" s="17"/>
      <c r="NC48" s="17"/>
      <c r="ND48" s="17"/>
      <c r="NE48" s="17"/>
      <c r="NF48" s="17"/>
      <c r="NG48" s="17"/>
      <c r="NH48" s="17"/>
      <c r="NI48" s="17"/>
      <c r="NJ48" s="17"/>
      <c r="NK48" s="17"/>
      <c r="NL48" s="17"/>
      <c r="NM48" s="17"/>
      <c r="NN48" s="17"/>
      <c r="NO48" s="17"/>
      <c r="NP48" s="17"/>
      <c r="NQ48" s="17"/>
      <c r="NR48" s="17"/>
      <c r="NS48" s="17"/>
      <c r="NT48" s="17"/>
      <c r="NU48" s="17"/>
      <c r="NV48" s="17"/>
      <c r="NW48" s="17"/>
      <c r="NX48" s="17"/>
      <c r="NY48" s="17"/>
      <c r="NZ48" s="17"/>
      <c r="OA48" s="17"/>
      <c r="OB48" s="17"/>
      <c r="OC48" s="17"/>
      <c r="OD48" s="17"/>
      <c r="OE48" s="17"/>
      <c r="OF48" s="17"/>
      <c r="OG48" s="17"/>
      <c r="OH48" s="17"/>
      <c r="OI48" s="17"/>
      <c r="OJ48" s="17"/>
      <c r="OK48" s="17"/>
      <c r="OL48" s="17"/>
      <c r="OM48" s="17"/>
      <c r="ON48" s="17"/>
      <c r="OO48" s="17"/>
      <c r="OP48" s="17"/>
      <c r="OQ48" s="17"/>
      <c r="OR48" s="17"/>
      <c r="OS48" s="17"/>
      <c r="OT48" s="17"/>
      <c r="OU48" s="17"/>
      <c r="OV48" s="17"/>
      <c r="OW48" s="17"/>
      <c r="OX48" s="17"/>
      <c r="OY48" s="17"/>
      <c r="OZ48" s="17"/>
      <c r="PA48" s="17"/>
      <c r="PB48" s="17"/>
      <c r="PC48" s="17"/>
      <c r="PD48" s="17"/>
      <c r="PE48" s="17"/>
      <c r="PF48" s="17"/>
      <c r="PG48" s="17"/>
      <c r="PH48" s="17"/>
      <c r="PI48" s="17"/>
      <c r="PJ48" s="17"/>
      <c r="PK48" s="17"/>
      <c r="PL48" s="17"/>
      <c r="PM48" s="17"/>
      <c r="PN48" s="17"/>
      <c r="PO48" s="17"/>
      <c r="PP48" s="17"/>
      <c r="PQ48" s="17"/>
      <c r="PR48" s="17"/>
      <c r="PS48" s="17"/>
      <c r="PT48" s="17"/>
      <c r="PU48" s="17"/>
      <c r="PV48" s="17"/>
      <c r="PW48" s="17"/>
      <c r="PX48" s="17"/>
      <c r="PY48" s="17"/>
      <c r="PZ48" s="17"/>
      <c r="QA48" s="17"/>
      <c r="QB48" s="17"/>
      <c r="QC48" s="17"/>
      <c r="QD48" s="17"/>
      <c r="QE48" s="17"/>
      <c r="QF48" s="17"/>
      <c r="QG48" s="17"/>
      <c r="QH48" s="17"/>
      <c r="QI48" s="17"/>
      <c r="QJ48" s="17"/>
      <c r="QK48" s="17"/>
      <c r="QL48" s="17"/>
      <c r="QM48" s="17"/>
      <c r="QN48" s="17"/>
      <c r="QO48" s="17"/>
      <c r="QP48" s="17"/>
      <c r="QQ48" s="17"/>
      <c r="QR48" s="17"/>
      <c r="QS48" s="17"/>
      <c r="QT48" s="17"/>
      <c r="QU48" s="17"/>
      <c r="QV48" s="17"/>
      <c r="QW48" s="17"/>
      <c r="QX48" s="17"/>
      <c r="QY48" s="17"/>
      <c r="QZ48" s="17"/>
      <c r="RA48" s="17"/>
      <c r="RB48" s="17"/>
      <c r="RC48" s="17"/>
      <c r="RD48" s="17"/>
      <c r="RE48" s="17"/>
      <c r="RF48" s="17"/>
      <c r="RG48" s="17"/>
      <c r="RH48" s="17"/>
      <c r="RI48" s="17"/>
      <c r="RJ48" s="17"/>
      <c r="RK48" s="17"/>
      <c r="RL48" s="17"/>
      <c r="RM48" s="17"/>
      <c r="RN48" s="17"/>
      <c r="RO48" s="17"/>
      <c r="RP48" s="17"/>
    </row>
    <row r="49" spans="1:484" s="15" customFormat="1" ht="14" x14ac:dyDescent="0.2">
      <c r="A49" s="35" t="s">
        <v>496</v>
      </c>
      <c r="B49" s="35" t="s">
        <v>497</v>
      </c>
      <c r="C49" s="35" t="s">
        <v>569</v>
      </c>
      <c r="D49" s="6" t="s">
        <v>495</v>
      </c>
      <c r="E49" s="40">
        <v>20</v>
      </c>
      <c r="F49" s="36">
        <v>24</v>
      </c>
      <c r="G49" s="37">
        <v>11.975709999999999</v>
      </c>
      <c r="H49" s="38">
        <v>37068.461539999997</v>
      </c>
      <c r="I49" s="39">
        <v>26.85</v>
      </c>
      <c r="J49" s="40">
        <f>salaries!K771</f>
        <v>7</v>
      </c>
      <c r="K49" s="52">
        <f>salaries!L771</f>
        <v>220</v>
      </c>
      <c r="L49" s="44">
        <f t="shared" si="0"/>
        <v>31.428571428571427</v>
      </c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  <c r="FB49" s="18"/>
      <c r="FC49" s="18"/>
      <c r="FD49" s="18"/>
      <c r="FE49" s="18"/>
      <c r="FF49" s="18"/>
      <c r="FG49" s="18"/>
      <c r="FH49" s="18"/>
      <c r="FI49" s="18"/>
      <c r="FJ49" s="18"/>
      <c r="FK49" s="18"/>
      <c r="FL49" s="18"/>
      <c r="FM49" s="18"/>
      <c r="FN49" s="18"/>
      <c r="FO49" s="18"/>
      <c r="FP49" s="18"/>
      <c r="FQ49" s="18"/>
      <c r="FR49" s="18"/>
      <c r="FS49" s="18"/>
      <c r="FT49" s="18"/>
      <c r="FU49" s="18"/>
      <c r="FV49" s="18"/>
      <c r="FW49" s="18"/>
      <c r="FX49" s="18"/>
      <c r="FY49" s="18"/>
      <c r="FZ49" s="18"/>
      <c r="GA49" s="18"/>
      <c r="GB49" s="18"/>
      <c r="GC49" s="18"/>
      <c r="GD49" s="18"/>
      <c r="GE49" s="18"/>
      <c r="GF49" s="18"/>
      <c r="GG49" s="18"/>
      <c r="GH49" s="18"/>
      <c r="GI49" s="18"/>
      <c r="GJ49" s="18"/>
      <c r="GK49" s="18"/>
      <c r="GL49" s="18"/>
      <c r="GM49" s="18"/>
      <c r="GN49" s="18"/>
      <c r="GO49" s="18"/>
      <c r="GP49" s="18"/>
      <c r="GQ49" s="18"/>
      <c r="GR49" s="18"/>
      <c r="GS49" s="18"/>
      <c r="GT49" s="18"/>
      <c r="GU49" s="18"/>
      <c r="GV49" s="18"/>
      <c r="GW49" s="18"/>
      <c r="GX49" s="18"/>
      <c r="GY49" s="18"/>
      <c r="GZ49" s="18"/>
      <c r="HA49" s="18"/>
      <c r="HB49" s="18"/>
      <c r="HC49" s="18"/>
      <c r="HD49" s="18"/>
      <c r="HE49" s="18"/>
      <c r="HF49" s="18"/>
      <c r="HG49" s="18"/>
      <c r="HH49" s="18"/>
      <c r="HI49" s="18"/>
      <c r="HJ49" s="18"/>
      <c r="HK49" s="18"/>
      <c r="HL49" s="18"/>
      <c r="HM49" s="18"/>
      <c r="HN49" s="18"/>
      <c r="HO49" s="18"/>
      <c r="HP49" s="18"/>
      <c r="HQ49" s="18"/>
      <c r="HR49" s="18"/>
      <c r="HS49" s="18"/>
      <c r="HT49" s="18"/>
      <c r="HU49" s="18"/>
      <c r="HV49" s="18"/>
      <c r="HW49" s="18"/>
      <c r="HX49" s="18"/>
      <c r="HY49" s="18"/>
      <c r="HZ49" s="18"/>
      <c r="IA49" s="18"/>
      <c r="IB49" s="18"/>
      <c r="IC49" s="18"/>
      <c r="ID49" s="18"/>
      <c r="IE49" s="18"/>
      <c r="IF49" s="18"/>
      <c r="IG49" s="18"/>
      <c r="IH49" s="18"/>
      <c r="II49" s="18"/>
      <c r="IJ49" s="18"/>
      <c r="IK49" s="18"/>
      <c r="IL49" s="18"/>
      <c r="IM49" s="18"/>
      <c r="IN49" s="18"/>
      <c r="IO49" s="18"/>
      <c r="IP49" s="18"/>
      <c r="IQ49" s="18"/>
      <c r="IR49" s="18"/>
      <c r="IS49" s="18"/>
      <c r="IT49" s="18"/>
      <c r="IU49" s="18"/>
      <c r="IV49" s="18"/>
      <c r="IW49" s="18"/>
      <c r="IX49" s="18"/>
      <c r="IY49" s="18"/>
      <c r="IZ49" s="18"/>
      <c r="JA49" s="18"/>
      <c r="JB49" s="18"/>
      <c r="JC49" s="18"/>
      <c r="JD49" s="18"/>
      <c r="JE49" s="18"/>
      <c r="JF49" s="18"/>
      <c r="JG49" s="18"/>
      <c r="JH49" s="18"/>
      <c r="JI49" s="18"/>
      <c r="JJ49" s="18"/>
      <c r="JK49" s="18"/>
      <c r="JL49" s="18"/>
      <c r="JM49" s="18"/>
      <c r="JN49" s="18"/>
      <c r="JO49" s="18"/>
      <c r="JP49" s="18"/>
      <c r="JQ49" s="18"/>
      <c r="JR49" s="18"/>
      <c r="JS49" s="18"/>
      <c r="JT49" s="18"/>
      <c r="JU49" s="18"/>
      <c r="JV49" s="18"/>
      <c r="JW49" s="18"/>
      <c r="JX49" s="18"/>
      <c r="JY49" s="18"/>
      <c r="JZ49" s="18"/>
      <c r="KA49" s="18"/>
      <c r="KB49" s="18"/>
      <c r="KC49" s="18"/>
      <c r="KD49" s="18"/>
      <c r="KE49" s="18"/>
      <c r="KF49" s="18"/>
      <c r="KG49" s="18"/>
      <c r="KH49" s="18"/>
      <c r="KI49" s="18"/>
      <c r="KJ49" s="18"/>
      <c r="KK49" s="18"/>
      <c r="KL49" s="18"/>
      <c r="KM49" s="18"/>
      <c r="KN49" s="18"/>
      <c r="KO49" s="18"/>
      <c r="KP49" s="18"/>
      <c r="KQ49" s="18"/>
      <c r="KR49" s="18"/>
      <c r="KS49" s="18"/>
      <c r="KT49" s="18"/>
      <c r="KU49" s="18"/>
      <c r="KV49" s="18"/>
      <c r="KW49" s="18"/>
      <c r="KX49" s="18"/>
      <c r="KY49" s="18"/>
      <c r="KZ49" s="18"/>
      <c r="LA49" s="18"/>
      <c r="LB49" s="18"/>
      <c r="LC49" s="18"/>
      <c r="LD49" s="18"/>
      <c r="LE49" s="18"/>
      <c r="LF49" s="18"/>
      <c r="LG49" s="18"/>
      <c r="LH49" s="18"/>
      <c r="LI49" s="18"/>
      <c r="LJ49" s="18"/>
      <c r="LK49" s="18"/>
      <c r="LL49" s="18"/>
      <c r="LM49" s="18"/>
      <c r="LN49" s="18"/>
      <c r="LO49" s="18"/>
      <c r="LP49" s="18"/>
      <c r="LQ49" s="18"/>
      <c r="LR49" s="18"/>
      <c r="LS49" s="18"/>
      <c r="LT49" s="18"/>
      <c r="LU49" s="18"/>
      <c r="LV49" s="18"/>
      <c r="LW49" s="18"/>
      <c r="LX49" s="18"/>
      <c r="LY49" s="18"/>
      <c r="LZ49" s="18"/>
      <c r="MA49" s="18"/>
      <c r="MB49" s="18"/>
      <c r="MC49" s="18"/>
      <c r="MD49" s="18"/>
      <c r="ME49" s="18"/>
      <c r="MF49" s="18"/>
      <c r="MG49" s="18"/>
      <c r="MH49" s="18"/>
      <c r="MI49" s="18"/>
      <c r="MJ49" s="18"/>
      <c r="MK49" s="18"/>
      <c r="ML49" s="18"/>
      <c r="MM49" s="18"/>
      <c r="MN49" s="18"/>
      <c r="MO49" s="18"/>
      <c r="MP49" s="18"/>
      <c r="MQ49" s="18"/>
      <c r="MR49" s="18"/>
      <c r="MS49" s="18"/>
      <c r="MT49" s="18"/>
      <c r="MU49" s="18"/>
      <c r="MV49" s="18"/>
      <c r="MW49" s="18"/>
      <c r="MX49" s="18"/>
      <c r="MY49" s="18"/>
      <c r="MZ49" s="18"/>
      <c r="NA49" s="18"/>
      <c r="NB49" s="18"/>
      <c r="NC49" s="18"/>
      <c r="ND49" s="18"/>
      <c r="NE49" s="18"/>
      <c r="NF49" s="18"/>
      <c r="NG49" s="18"/>
      <c r="NH49" s="18"/>
      <c r="NI49" s="18"/>
      <c r="NJ49" s="18"/>
      <c r="NK49" s="18"/>
      <c r="NL49" s="18"/>
      <c r="NM49" s="18"/>
      <c r="NN49" s="18"/>
      <c r="NO49" s="18"/>
      <c r="NP49" s="18"/>
      <c r="NQ49" s="18"/>
      <c r="NR49" s="18"/>
      <c r="NS49" s="18"/>
      <c r="NT49" s="18"/>
      <c r="NU49" s="18"/>
      <c r="NV49" s="18"/>
      <c r="NW49" s="18"/>
      <c r="NX49" s="18"/>
      <c r="NY49" s="18"/>
      <c r="NZ49" s="18"/>
      <c r="OA49" s="18"/>
      <c r="OB49" s="18"/>
      <c r="OC49" s="18"/>
      <c r="OD49" s="18"/>
      <c r="OE49" s="18"/>
      <c r="OF49" s="18"/>
      <c r="OG49" s="18"/>
      <c r="OH49" s="18"/>
      <c r="OI49" s="18"/>
      <c r="OJ49" s="18"/>
      <c r="OK49" s="18"/>
      <c r="OL49" s="18"/>
      <c r="OM49" s="18"/>
      <c r="ON49" s="18"/>
      <c r="OO49" s="18"/>
      <c r="OP49" s="18"/>
      <c r="OQ49" s="18"/>
      <c r="OR49" s="18"/>
      <c r="OS49" s="18"/>
      <c r="OT49" s="18"/>
      <c r="OU49" s="18"/>
      <c r="OV49" s="18"/>
      <c r="OW49" s="18"/>
      <c r="OX49" s="18"/>
      <c r="OY49" s="18"/>
      <c r="OZ49" s="18"/>
      <c r="PA49" s="18"/>
      <c r="PB49" s="18"/>
      <c r="PC49" s="18"/>
      <c r="PD49" s="18"/>
      <c r="PE49" s="18"/>
      <c r="PF49" s="18"/>
      <c r="PG49" s="18"/>
      <c r="PH49" s="18"/>
      <c r="PI49" s="18"/>
      <c r="PJ49" s="18"/>
      <c r="PK49" s="18"/>
      <c r="PL49" s="18"/>
      <c r="PM49" s="18"/>
      <c r="PN49" s="18"/>
      <c r="PO49" s="18"/>
      <c r="PP49" s="18"/>
      <c r="PQ49" s="18"/>
      <c r="PR49" s="18"/>
      <c r="PS49" s="18"/>
      <c r="PT49" s="18"/>
      <c r="PU49" s="18"/>
      <c r="PV49" s="18"/>
      <c r="PW49" s="18"/>
      <c r="PX49" s="18"/>
      <c r="PY49" s="18"/>
      <c r="PZ49" s="18"/>
      <c r="QA49" s="18"/>
      <c r="QB49" s="18"/>
      <c r="QC49" s="18"/>
      <c r="QD49" s="18"/>
      <c r="QE49" s="18"/>
      <c r="QF49" s="18"/>
      <c r="QG49" s="18"/>
      <c r="QH49" s="18"/>
      <c r="QI49" s="18"/>
      <c r="QJ49" s="18"/>
      <c r="QK49" s="18"/>
      <c r="QL49" s="18"/>
      <c r="QM49" s="18"/>
      <c r="QN49" s="18"/>
      <c r="QO49" s="18"/>
      <c r="QP49" s="18"/>
      <c r="QQ49" s="18"/>
      <c r="QR49" s="18"/>
      <c r="QS49" s="18"/>
      <c r="QT49" s="18"/>
      <c r="QU49" s="18"/>
      <c r="QV49" s="18"/>
      <c r="QW49" s="18"/>
      <c r="QX49" s="18"/>
      <c r="QY49" s="18"/>
      <c r="QZ49" s="18"/>
      <c r="RA49" s="18"/>
      <c r="RB49" s="18"/>
      <c r="RC49" s="18"/>
      <c r="RD49" s="18"/>
      <c r="RE49" s="18"/>
      <c r="RF49" s="18"/>
      <c r="RG49" s="18"/>
      <c r="RH49" s="18"/>
      <c r="RI49" s="18"/>
      <c r="RJ49" s="18"/>
      <c r="RK49" s="18"/>
      <c r="RL49" s="18"/>
      <c r="RM49" s="18"/>
      <c r="RN49" s="18"/>
      <c r="RO49" s="18"/>
      <c r="RP49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D723"/>
  <sheetViews>
    <sheetView workbookViewId="0"/>
  </sheetViews>
  <sheetFormatPr baseColWidth="10" defaultColWidth="8.83203125" defaultRowHeight="14" x14ac:dyDescent="0.2"/>
  <cols>
    <col min="1" max="1" width="40.5" style="17" customWidth="1"/>
    <col min="2" max="2" width="8.83203125" style="17"/>
    <col min="3" max="3" width="14.5" style="17" customWidth="1"/>
    <col min="4" max="6" width="8.83203125" style="17"/>
    <col min="7" max="10" width="10.6640625" style="17" customWidth="1"/>
    <col min="11" max="472" width="8.83203125" style="17"/>
    <col min="473" max="16384" width="8.83203125" style="2"/>
  </cols>
  <sheetData>
    <row r="1" spans="1:472" s="49" customFormat="1" ht="28" x14ac:dyDescent="0.2">
      <c r="A1" s="47" t="s">
        <v>516</v>
      </c>
      <c r="B1" s="47" t="s">
        <v>515</v>
      </c>
      <c r="C1" s="47" t="s">
        <v>517</v>
      </c>
      <c r="D1" s="47" t="s">
        <v>518</v>
      </c>
      <c r="E1" s="47" t="s">
        <v>519</v>
      </c>
      <c r="F1" s="47" t="s">
        <v>520</v>
      </c>
      <c r="G1" s="47" t="s">
        <v>517</v>
      </c>
      <c r="H1" s="47" t="s">
        <v>597</v>
      </c>
      <c r="I1" s="47" t="s">
        <v>598</v>
      </c>
      <c r="J1" s="47" t="s">
        <v>599</v>
      </c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8"/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48"/>
      <c r="CJ1" s="48"/>
      <c r="CK1" s="48"/>
      <c r="CL1" s="48"/>
      <c r="CM1" s="48"/>
      <c r="CN1" s="48"/>
      <c r="CO1" s="48"/>
      <c r="CP1" s="48"/>
      <c r="CQ1" s="48"/>
      <c r="CR1" s="48"/>
      <c r="CS1" s="48"/>
      <c r="CT1" s="48"/>
      <c r="CU1" s="48"/>
      <c r="CV1" s="48"/>
      <c r="CW1" s="48"/>
      <c r="CX1" s="48"/>
      <c r="CY1" s="48"/>
      <c r="CZ1" s="48"/>
      <c r="DA1" s="48"/>
      <c r="DB1" s="48"/>
      <c r="DC1" s="48"/>
      <c r="DD1" s="48"/>
      <c r="DE1" s="48"/>
      <c r="DF1" s="48"/>
      <c r="DG1" s="48"/>
      <c r="DH1" s="48"/>
      <c r="DI1" s="48"/>
      <c r="DJ1" s="48"/>
      <c r="DK1" s="48"/>
      <c r="DL1" s="48"/>
      <c r="DM1" s="48"/>
      <c r="DN1" s="48"/>
      <c r="DO1" s="48"/>
      <c r="DP1" s="48"/>
      <c r="DQ1" s="48"/>
      <c r="DR1" s="48"/>
      <c r="DS1" s="48"/>
      <c r="DT1" s="48"/>
      <c r="DU1" s="48"/>
      <c r="DV1" s="48"/>
      <c r="DW1" s="48"/>
      <c r="DX1" s="48"/>
      <c r="DY1" s="48"/>
      <c r="DZ1" s="48"/>
      <c r="EA1" s="48"/>
      <c r="EB1" s="48"/>
      <c r="EC1" s="48"/>
      <c r="ED1" s="48"/>
      <c r="EE1" s="48"/>
      <c r="EF1" s="48"/>
      <c r="EG1" s="48"/>
      <c r="EH1" s="48"/>
      <c r="EI1" s="48"/>
      <c r="EJ1" s="48"/>
      <c r="EK1" s="48"/>
      <c r="EL1" s="48"/>
      <c r="EM1" s="48"/>
      <c r="EN1" s="48"/>
      <c r="EO1" s="48"/>
      <c r="EP1" s="48"/>
      <c r="EQ1" s="48"/>
      <c r="ER1" s="48"/>
      <c r="ES1" s="48"/>
      <c r="ET1" s="48"/>
      <c r="EU1" s="48"/>
      <c r="EV1" s="48"/>
      <c r="EW1" s="48"/>
      <c r="EX1" s="48"/>
      <c r="EY1" s="48"/>
      <c r="EZ1" s="48"/>
      <c r="FA1" s="48"/>
      <c r="FB1" s="48"/>
      <c r="FC1" s="48"/>
      <c r="FD1" s="48"/>
      <c r="FE1" s="48"/>
      <c r="FF1" s="48"/>
      <c r="FG1" s="48"/>
      <c r="FH1" s="48"/>
      <c r="FI1" s="48"/>
      <c r="FJ1" s="48"/>
      <c r="FK1" s="48"/>
      <c r="FL1" s="48"/>
      <c r="FM1" s="48"/>
      <c r="FN1" s="48"/>
      <c r="FO1" s="48"/>
      <c r="FP1" s="48"/>
      <c r="FQ1" s="48"/>
      <c r="FR1" s="48"/>
      <c r="FS1" s="48"/>
      <c r="FT1" s="48"/>
      <c r="FU1" s="48"/>
      <c r="FV1" s="48"/>
      <c r="FW1" s="48"/>
      <c r="FX1" s="48"/>
      <c r="FY1" s="48"/>
      <c r="FZ1" s="48"/>
      <c r="GA1" s="48"/>
      <c r="GB1" s="48"/>
      <c r="GC1" s="48"/>
      <c r="GD1" s="48"/>
      <c r="GE1" s="48"/>
      <c r="GF1" s="48"/>
      <c r="GG1" s="48"/>
      <c r="GH1" s="48"/>
      <c r="GI1" s="48"/>
      <c r="GJ1" s="48"/>
      <c r="GK1" s="48"/>
      <c r="GL1" s="48"/>
      <c r="GM1" s="48"/>
      <c r="GN1" s="48"/>
      <c r="GO1" s="48"/>
      <c r="GP1" s="48"/>
      <c r="GQ1" s="48"/>
      <c r="GR1" s="48"/>
      <c r="GS1" s="48"/>
      <c r="GT1" s="48"/>
      <c r="GU1" s="48"/>
      <c r="GV1" s="48"/>
      <c r="GW1" s="48"/>
      <c r="GX1" s="48"/>
      <c r="GY1" s="48"/>
      <c r="GZ1" s="48"/>
      <c r="HA1" s="48"/>
      <c r="HB1" s="48"/>
      <c r="HC1" s="48"/>
      <c r="HD1" s="48"/>
      <c r="HE1" s="48"/>
      <c r="HF1" s="48"/>
      <c r="HG1" s="48"/>
      <c r="HH1" s="48"/>
      <c r="HI1" s="48"/>
      <c r="HJ1" s="48"/>
      <c r="HK1" s="48"/>
      <c r="HL1" s="48"/>
      <c r="HM1" s="48"/>
      <c r="HN1" s="48"/>
      <c r="HO1" s="48"/>
      <c r="HP1" s="48"/>
      <c r="HQ1" s="48"/>
      <c r="HR1" s="48"/>
      <c r="HS1" s="48"/>
      <c r="HT1" s="48"/>
      <c r="HU1" s="48"/>
      <c r="HV1" s="48"/>
      <c r="HW1" s="48"/>
      <c r="HX1" s="48"/>
      <c r="HY1" s="48"/>
      <c r="HZ1" s="48"/>
      <c r="IA1" s="48"/>
      <c r="IB1" s="48"/>
      <c r="IC1" s="48"/>
      <c r="ID1" s="48"/>
      <c r="IE1" s="48"/>
      <c r="IF1" s="48"/>
      <c r="IG1" s="48"/>
      <c r="IH1" s="48"/>
      <c r="II1" s="48"/>
      <c r="IJ1" s="48"/>
      <c r="IK1" s="48"/>
      <c r="IL1" s="48"/>
      <c r="IM1" s="48"/>
      <c r="IN1" s="48"/>
      <c r="IO1" s="48"/>
      <c r="IP1" s="48"/>
      <c r="IQ1" s="48"/>
      <c r="IR1" s="48"/>
      <c r="IS1" s="48"/>
      <c r="IT1" s="48"/>
      <c r="IU1" s="48"/>
      <c r="IV1" s="48"/>
      <c r="IW1" s="48"/>
      <c r="IX1" s="48"/>
      <c r="IY1" s="48"/>
      <c r="IZ1" s="48"/>
      <c r="JA1" s="48"/>
      <c r="JB1" s="48"/>
      <c r="JC1" s="48"/>
      <c r="JD1" s="48"/>
      <c r="JE1" s="48"/>
      <c r="JF1" s="48"/>
      <c r="JG1" s="48"/>
      <c r="JH1" s="48"/>
      <c r="JI1" s="48"/>
      <c r="JJ1" s="48"/>
      <c r="JK1" s="48"/>
      <c r="JL1" s="48"/>
      <c r="JM1" s="48"/>
      <c r="JN1" s="48"/>
      <c r="JO1" s="48"/>
      <c r="JP1" s="48"/>
      <c r="JQ1" s="48"/>
      <c r="JR1" s="48"/>
      <c r="JS1" s="48"/>
      <c r="JT1" s="48"/>
      <c r="JU1" s="48"/>
      <c r="JV1" s="48"/>
      <c r="JW1" s="48"/>
      <c r="JX1" s="48"/>
      <c r="JY1" s="48"/>
      <c r="JZ1" s="48"/>
      <c r="KA1" s="48"/>
      <c r="KB1" s="48"/>
      <c r="KC1" s="48"/>
      <c r="KD1" s="48"/>
      <c r="KE1" s="48"/>
      <c r="KF1" s="48"/>
      <c r="KG1" s="48"/>
      <c r="KH1" s="48"/>
      <c r="KI1" s="48"/>
      <c r="KJ1" s="48"/>
      <c r="KK1" s="48"/>
      <c r="KL1" s="48"/>
      <c r="KM1" s="48"/>
      <c r="KN1" s="48"/>
      <c r="KO1" s="48"/>
      <c r="KP1" s="48"/>
      <c r="KQ1" s="48"/>
      <c r="KR1" s="48"/>
      <c r="KS1" s="48"/>
      <c r="KT1" s="48"/>
      <c r="KU1" s="48"/>
      <c r="KV1" s="48"/>
      <c r="KW1" s="48"/>
      <c r="KX1" s="48"/>
      <c r="KY1" s="48"/>
      <c r="KZ1" s="48"/>
      <c r="LA1" s="48"/>
      <c r="LB1" s="48"/>
      <c r="LC1" s="48"/>
      <c r="LD1" s="48"/>
      <c r="LE1" s="48"/>
      <c r="LF1" s="48"/>
      <c r="LG1" s="48"/>
      <c r="LH1" s="48"/>
      <c r="LI1" s="48"/>
      <c r="LJ1" s="48"/>
      <c r="LK1" s="48"/>
      <c r="LL1" s="48"/>
      <c r="LM1" s="48"/>
      <c r="LN1" s="48"/>
      <c r="LO1" s="48"/>
      <c r="LP1" s="48"/>
      <c r="LQ1" s="48"/>
      <c r="LR1" s="48"/>
      <c r="LS1" s="48"/>
      <c r="LT1" s="48"/>
      <c r="LU1" s="48"/>
      <c r="LV1" s="48"/>
      <c r="LW1" s="48"/>
      <c r="LX1" s="48"/>
      <c r="LY1" s="48"/>
      <c r="LZ1" s="48"/>
      <c r="MA1" s="48"/>
      <c r="MB1" s="48"/>
      <c r="MC1" s="48"/>
      <c r="MD1" s="48"/>
      <c r="ME1" s="48"/>
      <c r="MF1" s="48"/>
      <c r="MG1" s="48"/>
      <c r="MH1" s="48"/>
      <c r="MI1" s="48"/>
      <c r="MJ1" s="48"/>
      <c r="MK1" s="48"/>
      <c r="ML1" s="48"/>
      <c r="MM1" s="48"/>
      <c r="MN1" s="48"/>
      <c r="MO1" s="48"/>
      <c r="MP1" s="48"/>
      <c r="MQ1" s="48"/>
      <c r="MR1" s="48"/>
      <c r="MS1" s="48"/>
      <c r="MT1" s="48"/>
      <c r="MU1" s="48"/>
      <c r="MV1" s="48"/>
      <c r="MW1" s="48"/>
      <c r="MX1" s="48"/>
      <c r="MY1" s="48"/>
      <c r="MZ1" s="48"/>
      <c r="NA1" s="48"/>
      <c r="NB1" s="48"/>
      <c r="NC1" s="48"/>
      <c r="ND1" s="48"/>
      <c r="NE1" s="48"/>
      <c r="NF1" s="48"/>
      <c r="NG1" s="48"/>
      <c r="NH1" s="48"/>
      <c r="NI1" s="48"/>
      <c r="NJ1" s="48"/>
      <c r="NK1" s="48"/>
      <c r="NL1" s="48"/>
      <c r="NM1" s="48"/>
      <c r="NN1" s="48"/>
      <c r="NO1" s="48"/>
      <c r="NP1" s="48"/>
      <c r="NQ1" s="48"/>
      <c r="NR1" s="48"/>
      <c r="NS1" s="48"/>
      <c r="NT1" s="48"/>
      <c r="NU1" s="48"/>
      <c r="NV1" s="48"/>
      <c r="NW1" s="48"/>
      <c r="NX1" s="48"/>
      <c r="NY1" s="48"/>
      <c r="NZ1" s="48"/>
      <c r="OA1" s="48"/>
      <c r="OB1" s="48"/>
      <c r="OC1" s="48"/>
      <c r="OD1" s="48"/>
      <c r="OE1" s="48"/>
      <c r="OF1" s="48"/>
      <c r="OG1" s="48"/>
      <c r="OH1" s="48"/>
      <c r="OI1" s="48"/>
      <c r="OJ1" s="48"/>
      <c r="OK1" s="48"/>
      <c r="OL1" s="48"/>
      <c r="OM1" s="48"/>
      <c r="ON1" s="48"/>
      <c r="OO1" s="48"/>
      <c r="OP1" s="48"/>
      <c r="OQ1" s="48"/>
      <c r="OR1" s="48"/>
      <c r="OS1" s="48"/>
      <c r="OT1" s="48"/>
      <c r="OU1" s="48"/>
      <c r="OV1" s="48"/>
      <c r="OW1" s="48"/>
      <c r="OX1" s="48"/>
      <c r="OY1" s="48"/>
      <c r="OZ1" s="48"/>
      <c r="PA1" s="48"/>
      <c r="PB1" s="48"/>
      <c r="PC1" s="48"/>
      <c r="PD1" s="48"/>
      <c r="PE1" s="48"/>
      <c r="PF1" s="48"/>
      <c r="PG1" s="48"/>
      <c r="PH1" s="48"/>
      <c r="PI1" s="48"/>
      <c r="PJ1" s="48"/>
      <c r="PK1" s="48"/>
      <c r="PL1" s="48"/>
      <c r="PM1" s="48"/>
      <c r="PN1" s="48"/>
      <c r="PO1" s="48"/>
      <c r="PP1" s="48"/>
      <c r="PQ1" s="48"/>
      <c r="PR1" s="48"/>
      <c r="PS1" s="48"/>
      <c r="PT1" s="48"/>
      <c r="PU1" s="48"/>
      <c r="PV1" s="48"/>
      <c r="PW1" s="48"/>
      <c r="PX1" s="48"/>
      <c r="PY1" s="48"/>
      <c r="PZ1" s="48"/>
      <c r="QA1" s="48"/>
      <c r="QB1" s="48"/>
      <c r="QC1" s="48"/>
      <c r="QD1" s="48"/>
      <c r="QE1" s="48"/>
      <c r="QF1" s="48"/>
      <c r="QG1" s="48"/>
      <c r="QH1" s="48"/>
      <c r="QI1" s="48"/>
      <c r="QJ1" s="48"/>
      <c r="QK1" s="48"/>
      <c r="QL1" s="48"/>
      <c r="QM1" s="48"/>
      <c r="QN1" s="48"/>
      <c r="QO1" s="48"/>
      <c r="QP1" s="48"/>
      <c r="QQ1" s="48"/>
      <c r="QR1" s="48"/>
      <c r="QS1" s="48"/>
      <c r="QT1" s="48"/>
      <c r="QU1" s="48"/>
      <c r="QV1" s="48"/>
      <c r="QW1" s="48"/>
      <c r="QX1" s="48"/>
      <c r="QY1" s="48"/>
      <c r="QZ1" s="48"/>
      <c r="RA1" s="48"/>
      <c r="RB1" s="48"/>
      <c r="RC1" s="48"/>
      <c r="RD1" s="48"/>
    </row>
    <row r="2" spans="1:472" x14ac:dyDescent="0.2">
      <c r="A2" s="17" t="s">
        <v>19</v>
      </c>
      <c r="B2" s="17">
        <v>47</v>
      </c>
      <c r="C2" s="50">
        <v>10.257516483516486</v>
      </c>
      <c r="D2" s="17">
        <v>86</v>
      </c>
      <c r="E2" s="17">
        <v>2</v>
      </c>
      <c r="F2" s="17">
        <v>84</v>
      </c>
      <c r="G2" s="50">
        <v>10.257516483516486</v>
      </c>
      <c r="H2" s="34">
        <v>9</v>
      </c>
      <c r="I2" s="34">
        <v>8.1</v>
      </c>
      <c r="J2" s="34">
        <v>21.65</v>
      </c>
    </row>
    <row r="3" spans="1:472" x14ac:dyDescent="0.2">
      <c r="A3" s="17" t="s">
        <v>83</v>
      </c>
      <c r="B3" s="17">
        <v>11</v>
      </c>
      <c r="C3" s="50">
        <v>25.91872793872794</v>
      </c>
      <c r="D3" s="17">
        <v>18</v>
      </c>
      <c r="E3" s="17">
        <v>16</v>
      </c>
      <c r="F3" s="17">
        <v>2</v>
      </c>
      <c r="G3" s="50">
        <v>25.91872793872794</v>
      </c>
      <c r="H3" s="34">
        <v>27.897252747252747</v>
      </c>
      <c r="I3" s="34">
        <v>15</v>
      </c>
      <c r="J3" s="34">
        <v>36.034065934065936</v>
      </c>
    </row>
    <row r="4" spans="1:472" x14ac:dyDescent="0.2">
      <c r="A4" s="17" t="s">
        <v>45</v>
      </c>
      <c r="B4" s="17">
        <v>56</v>
      </c>
      <c r="C4" s="50">
        <v>17.483113689386006</v>
      </c>
      <c r="D4" s="17">
        <v>65</v>
      </c>
      <c r="E4" s="17">
        <v>0</v>
      </c>
      <c r="F4" s="17">
        <v>65</v>
      </c>
      <c r="G4" s="50">
        <v>17.483113689386006</v>
      </c>
      <c r="H4" s="34">
        <v>16.66</v>
      </c>
      <c r="I4" s="34">
        <v>9</v>
      </c>
      <c r="J4" s="34">
        <v>39.74945054945055</v>
      </c>
    </row>
    <row r="5" spans="1:472" x14ac:dyDescent="0.2">
      <c r="A5" s="17" t="s">
        <v>38</v>
      </c>
      <c r="B5" s="17">
        <v>63</v>
      </c>
      <c r="C5" s="50">
        <v>22.553688041668405</v>
      </c>
      <c r="D5" s="17">
        <v>70</v>
      </c>
      <c r="E5" s="17">
        <v>59</v>
      </c>
      <c r="F5" s="17">
        <v>11</v>
      </c>
      <c r="G5" s="50">
        <v>22.553688041668405</v>
      </c>
      <c r="H5" s="34">
        <v>22.6</v>
      </c>
      <c r="I5" s="34">
        <v>13.35</v>
      </c>
      <c r="J5" s="34">
        <v>36.034065934065936</v>
      </c>
    </row>
    <row r="6" spans="1:472" x14ac:dyDescent="0.2">
      <c r="A6" s="17" t="s">
        <v>33</v>
      </c>
      <c r="B6" s="17">
        <v>25</v>
      </c>
      <c r="C6" s="50">
        <v>29.171690842490843</v>
      </c>
      <c r="D6" s="17">
        <v>25</v>
      </c>
      <c r="E6" s="17">
        <v>20</v>
      </c>
      <c r="F6" s="17">
        <v>5</v>
      </c>
      <c r="G6" s="50">
        <v>29.171690842490843</v>
      </c>
      <c r="H6" s="34">
        <v>27.934065934065934</v>
      </c>
      <c r="I6" s="34">
        <v>14</v>
      </c>
      <c r="J6" s="34">
        <v>46.9</v>
      </c>
    </row>
    <row r="7" spans="1:472" s="15" customFormat="1" x14ac:dyDescent="0.2">
      <c r="A7" s="17" t="s">
        <v>15</v>
      </c>
      <c r="B7" s="17">
        <v>47</v>
      </c>
      <c r="C7" s="50">
        <v>34.70977341975339</v>
      </c>
      <c r="D7" s="17">
        <v>47</v>
      </c>
      <c r="E7" s="17">
        <v>45</v>
      </c>
      <c r="F7" s="17">
        <v>2</v>
      </c>
      <c r="G7" s="50">
        <v>34.70977341975339</v>
      </c>
      <c r="H7" s="34">
        <v>33.271668956043953</v>
      </c>
      <c r="I7" s="34">
        <v>15.06</v>
      </c>
      <c r="J7" s="34">
        <v>62.770256410256408</v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  <c r="IQ7" s="18"/>
      <c r="IR7" s="18"/>
      <c r="IS7" s="18"/>
      <c r="IT7" s="18"/>
      <c r="IU7" s="18"/>
      <c r="IV7" s="18"/>
      <c r="IW7" s="18"/>
      <c r="IX7" s="18"/>
      <c r="IY7" s="18"/>
      <c r="IZ7" s="18"/>
      <c r="JA7" s="18"/>
      <c r="JB7" s="18"/>
      <c r="JC7" s="18"/>
      <c r="JD7" s="18"/>
      <c r="JE7" s="18"/>
      <c r="JF7" s="18"/>
      <c r="JG7" s="18"/>
      <c r="JH7" s="18"/>
      <c r="JI7" s="18"/>
      <c r="JJ7" s="18"/>
      <c r="JK7" s="18"/>
      <c r="JL7" s="18"/>
      <c r="JM7" s="18"/>
      <c r="JN7" s="18"/>
      <c r="JO7" s="18"/>
      <c r="JP7" s="18"/>
      <c r="JQ7" s="18"/>
      <c r="JR7" s="18"/>
      <c r="JS7" s="18"/>
      <c r="JT7" s="18"/>
      <c r="JU7" s="18"/>
      <c r="JV7" s="18"/>
      <c r="JW7" s="18"/>
      <c r="JX7" s="18"/>
      <c r="JY7" s="18"/>
      <c r="JZ7" s="18"/>
      <c r="KA7" s="18"/>
      <c r="KB7" s="18"/>
      <c r="KC7" s="18"/>
      <c r="KD7" s="18"/>
      <c r="KE7" s="18"/>
      <c r="KF7" s="18"/>
      <c r="KG7" s="18"/>
      <c r="KH7" s="18"/>
      <c r="KI7" s="18"/>
      <c r="KJ7" s="18"/>
      <c r="KK7" s="18"/>
      <c r="KL7" s="18"/>
      <c r="KM7" s="18"/>
      <c r="KN7" s="18"/>
      <c r="KO7" s="18"/>
      <c r="KP7" s="18"/>
      <c r="KQ7" s="18"/>
      <c r="KR7" s="18"/>
      <c r="KS7" s="18"/>
      <c r="KT7" s="18"/>
      <c r="KU7" s="18"/>
      <c r="KV7" s="18"/>
      <c r="KW7" s="18"/>
      <c r="KX7" s="18"/>
      <c r="KY7" s="18"/>
      <c r="KZ7" s="18"/>
      <c r="LA7" s="18"/>
      <c r="LB7" s="18"/>
      <c r="LC7" s="18"/>
      <c r="LD7" s="18"/>
      <c r="LE7" s="18"/>
      <c r="LF7" s="18"/>
      <c r="LG7" s="18"/>
      <c r="LH7" s="18"/>
      <c r="LI7" s="18"/>
      <c r="LJ7" s="18"/>
      <c r="LK7" s="18"/>
      <c r="LL7" s="18"/>
      <c r="LM7" s="18"/>
      <c r="LN7" s="18"/>
      <c r="LO7" s="18"/>
      <c r="LP7" s="18"/>
      <c r="LQ7" s="18"/>
      <c r="LR7" s="18"/>
      <c r="LS7" s="18"/>
      <c r="LT7" s="18"/>
      <c r="LU7" s="18"/>
      <c r="LV7" s="18"/>
      <c r="LW7" s="18"/>
      <c r="LX7" s="18"/>
      <c r="LY7" s="18"/>
      <c r="LZ7" s="18"/>
      <c r="MA7" s="18"/>
      <c r="MB7" s="18"/>
      <c r="MC7" s="18"/>
      <c r="MD7" s="18"/>
      <c r="ME7" s="18"/>
      <c r="MF7" s="18"/>
      <c r="MG7" s="18"/>
      <c r="MH7" s="18"/>
      <c r="MI7" s="18"/>
      <c r="MJ7" s="18"/>
      <c r="MK7" s="18"/>
      <c r="ML7" s="18"/>
      <c r="MM7" s="18"/>
      <c r="MN7" s="18"/>
      <c r="MO7" s="18"/>
      <c r="MP7" s="18"/>
      <c r="MQ7" s="18"/>
      <c r="MR7" s="18"/>
      <c r="MS7" s="18"/>
      <c r="MT7" s="18"/>
      <c r="MU7" s="18"/>
      <c r="MV7" s="18"/>
      <c r="MW7" s="18"/>
      <c r="MX7" s="18"/>
      <c r="MY7" s="18"/>
      <c r="MZ7" s="18"/>
      <c r="NA7" s="18"/>
      <c r="NB7" s="18"/>
      <c r="NC7" s="18"/>
      <c r="ND7" s="18"/>
      <c r="NE7" s="18"/>
      <c r="NF7" s="18"/>
      <c r="NG7" s="18"/>
      <c r="NH7" s="18"/>
      <c r="NI7" s="18"/>
      <c r="NJ7" s="18"/>
      <c r="NK7" s="18"/>
      <c r="NL7" s="18"/>
      <c r="NM7" s="18"/>
      <c r="NN7" s="18"/>
      <c r="NO7" s="18"/>
      <c r="NP7" s="18"/>
      <c r="NQ7" s="18"/>
      <c r="NR7" s="18"/>
      <c r="NS7" s="18"/>
      <c r="NT7" s="18"/>
      <c r="NU7" s="18"/>
      <c r="NV7" s="18"/>
      <c r="NW7" s="18"/>
      <c r="NX7" s="18"/>
      <c r="NY7" s="18"/>
      <c r="NZ7" s="18"/>
      <c r="OA7" s="18"/>
      <c r="OB7" s="18"/>
      <c r="OC7" s="18"/>
      <c r="OD7" s="18"/>
      <c r="OE7" s="18"/>
      <c r="OF7" s="18"/>
      <c r="OG7" s="18"/>
      <c r="OH7" s="18"/>
      <c r="OI7" s="18"/>
      <c r="OJ7" s="18"/>
      <c r="OK7" s="18"/>
      <c r="OL7" s="18"/>
      <c r="OM7" s="18"/>
      <c r="ON7" s="18"/>
      <c r="OO7" s="18"/>
      <c r="OP7" s="18"/>
      <c r="OQ7" s="18"/>
      <c r="OR7" s="18"/>
      <c r="OS7" s="18"/>
      <c r="OT7" s="18"/>
      <c r="OU7" s="18"/>
      <c r="OV7" s="18"/>
      <c r="OW7" s="18"/>
      <c r="OX7" s="18"/>
      <c r="OY7" s="18"/>
      <c r="OZ7" s="18"/>
      <c r="PA7" s="18"/>
      <c r="PB7" s="18"/>
      <c r="PC7" s="18"/>
      <c r="PD7" s="18"/>
      <c r="PE7" s="18"/>
      <c r="PF7" s="18"/>
      <c r="PG7" s="18"/>
      <c r="PH7" s="18"/>
      <c r="PI7" s="18"/>
      <c r="PJ7" s="18"/>
      <c r="PK7" s="18"/>
      <c r="PL7" s="18"/>
      <c r="PM7" s="18"/>
      <c r="PN7" s="18"/>
      <c r="PO7" s="18"/>
      <c r="PP7" s="18"/>
      <c r="PQ7" s="18"/>
      <c r="PR7" s="18"/>
      <c r="PS7" s="18"/>
      <c r="PT7" s="18"/>
      <c r="PU7" s="18"/>
      <c r="PV7" s="18"/>
      <c r="PW7" s="18"/>
      <c r="PX7" s="18"/>
      <c r="PY7" s="18"/>
      <c r="PZ7" s="18"/>
      <c r="QA7" s="18"/>
      <c r="QB7" s="18"/>
      <c r="QC7" s="18"/>
      <c r="QD7" s="18"/>
      <c r="QE7" s="18"/>
      <c r="QF7" s="18"/>
      <c r="QG7" s="18"/>
      <c r="QH7" s="18"/>
      <c r="QI7" s="18"/>
      <c r="QJ7" s="18"/>
      <c r="QK7" s="18"/>
      <c r="QL7" s="18"/>
      <c r="QM7" s="18"/>
      <c r="QN7" s="18"/>
      <c r="QO7" s="18"/>
      <c r="QP7" s="18"/>
      <c r="QQ7" s="18"/>
      <c r="QR7" s="18"/>
      <c r="QS7" s="18"/>
      <c r="QT7" s="18"/>
      <c r="QU7" s="18"/>
      <c r="QV7" s="18"/>
      <c r="QW7" s="18"/>
      <c r="QX7" s="18"/>
      <c r="QY7" s="18"/>
      <c r="QZ7" s="18"/>
      <c r="RA7" s="18"/>
      <c r="RB7" s="18"/>
      <c r="RC7" s="18"/>
      <c r="RD7" s="18"/>
    </row>
    <row r="8" spans="1:472" x14ac:dyDescent="0.2">
      <c r="A8" s="17" t="s">
        <v>24</v>
      </c>
      <c r="B8" s="17">
        <v>172</v>
      </c>
      <c r="C8" s="50">
        <v>15.44249846853215</v>
      </c>
      <c r="D8" s="17">
        <v>285</v>
      </c>
      <c r="E8" s="17">
        <v>3</v>
      </c>
      <c r="F8" s="17">
        <v>282</v>
      </c>
      <c r="G8" s="50">
        <v>15.44249846853215</v>
      </c>
      <c r="H8" s="34">
        <v>14.587472527472528</v>
      </c>
      <c r="I8" s="34">
        <v>9</v>
      </c>
      <c r="J8" s="34">
        <v>33.330256410256411</v>
      </c>
    </row>
    <row r="9" spans="1:472" x14ac:dyDescent="0.2">
      <c r="A9" s="17" t="s">
        <v>26</v>
      </c>
      <c r="B9" s="17">
        <v>115</v>
      </c>
      <c r="C9" s="50">
        <v>12.878087314859057</v>
      </c>
      <c r="D9" s="17">
        <v>164</v>
      </c>
      <c r="E9" s="17">
        <v>4</v>
      </c>
      <c r="F9" s="17">
        <v>160</v>
      </c>
      <c r="G9" s="50">
        <v>12.878087314859057</v>
      </c>
      <c r="H9" s="34">
        <v>11.55</v>
      </c>
      <c r="I9" s="34">
        <v>9</v>
      </c>
      <c r="J9" s="34">
        <v>30.270256410256412</v>
      </c>
    </row>
    <row r="10" spans="1:472" x14ac:dyDescent="0.2">
      <c r="A10" s="17" t="s">
        <v>35</v>
      </c>
      <c r="B10" s="17">
        <v>95</v>
      </c>
      <c r="C10" s="50">
        <v>27.477262169196397</v>
      </c>
      <c r="D10" s="17">
        <v>103</v>
      </c>
      <c r="E10" s="17">
        <v>55</v>
      </c>
      <c r="F10" s="17">
        <v>48</v>
      </c>
      <c r="G10" s="50">
        <v>27.477262169196397</v>
      </c>
      <c r="H10" s="34">
        <v>28.296703296703296</v>
      </c>
      <c r="I10" s="34">
        <v>9</v>
      </c>
      <c r="J10" s="34">
        <v>47.69025641025641</v>
      </c>
    </row>
    <row r="11" spans="1:472" x14ac:dyDescent="0.2">
      <c r="A11" s="17" t="s">
        <v>22</v>
      </c>
      <c r="B11" s="17">
        <v>30</v>
      </c>
      <c r="C11" s="50">
        <v>20.19495659600447</v>
      </c>
      <c r="D11" s="17">
        <v>31</v>
      </c>
      <c r="E11" s="17">
        <v>0</v>
      </c>
      <c r="F11" s="17">
        <v>31</v>
      </c>
      <c r="G11" s="50">
        <v>20.19495659600447</v>
      </c>
      <c r="H11" s="34">
        <v>19.242430441898527</v>
      </c>
      <c r="I11" s="34">
        <v>11.25</v>
      </c>
      <c r="J11" s="34">
        <v>31.450256410256411</v>
      </c>
    </row>
    <row r="12" spans="1:472" x14ac:dyDescent="0.2">
      <c r="A12" s="17" t="s">
        <v>80</v>
      </c>
      <c r="B12" s="17">
        <v>59</v>
      </c>
      <c r="C12" s="50">
        <v>21.740403404661873</v>
      </c>
      <c r="D12" s="17">
        <v>80</v>
      </c>
      <c r="E12" s="17">
        <v>73</v>
      </c>
      <c r="F12" s="17">
        <v>7</v>
      </c>
      <c r="G12" s="50">
        <v>21.740403404661873</v>
      </c>
      <c r="H12" s="34">
        <v>22.0510989010989</v>
      </c>
      <c r="I12" s="34">
        <v>9</v>
      </c>
      <c r="J12" s="34">
        <v>42.289886039886042</v>
      </c>
    </row>
    <row r="13" spans="1:472" x14ac:dyDescent="0.2">
      <c r="A13" s="17" t="s">
        <v>56</v>
      </c>
      <c r="B13" s="17">
        <v>22</v>
      </c>
      <c r="C13" s="50">
        <v>19.564644730269734</v>
      </c>
      <c r="D13" s="17">
        <v>24</v>
      </c>
      <c r="E13" s="17">
        <v>10</v>
      </c>
      <c r="F13" s="17">
        <v>14</v>
      </c>
      <c r="G13" s="50">
        <v>19.564644730269734</v>
      </c>
      <c r="H13" s="34">
        <v>20.659807692307695</v>
      </c>
      <c r="I13" s="34">
        <v>9.9700000000000006</v>
      </c>
      <c r="J13" s="34">
        <v>29.703846153846154</v>
      </c>
    </row>
    <row r="15" spans="1:472" s="5" customFormat="1" x14ac:dyDescent="0.2">
      <c r="A15" s="18" t="s">
        <v>596</v>
      </c>
      <c r="B15" s="18">
        <f>SUM(B2:B13)</f>
        <v>742</v>
      </c>
      <c r="C15" s="18"/>
      <c r="D15" s="18">
        <f>SUM(D2:D13)</f>
        <v>998</v>
      </c>
      <c r="E15" s="18">
        <f t="shared" ref="E15:F15" si="0">SUM(E2:E13)</f>
        <v>287</v>
      </c>
      <c r="F15" s="18">
        <f t="shared" si="0"/>
        <v>711</v>
      </c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/>
      <c r="JB15" s="18"/>
      <c r="JC15" s="18"/>
      <c r="JD15" s="18"/>
      <c r="JE15" s="18"/>
      <c r="JF15" s="18"/>
      <c r="JG15" s="18"/>
      <c r="JH15" s="18"/>
      <c r="JI15" s="18"/>
      <c r="JJ15" s="18"/>
      <c r="JK15" s="18"/>
      <c r="JL15" s="18"/>
      <c r="JM15" s="18"/>
      <c r="JN15" s="18"/>
      <c r="JO15" s="18"/>
      <c r="JP15" s="18"/>
      <c r="JQ15" s="18"/>
      <c r="JR15" s="18"/>
      <c r="JS15" s="18"/>
      <c r="JT15" s="18"/>
      <c r="JU15" s="18"/>
      <c r="JV15" s="18"/>
      <c r="JW15" s="18"/>
      <c r="JX15" s="18"/>
      <c r="JY15" s="18"/>
      <c r="JZ15" s="18"/>
      <c r="KA15" s="18"/>
      <c r="KB15" s="18"/>
      <c r="KC15" s="18"/>
      <c r="KD15" s="18"/>
      <c r="KE15" s="18"/>
      <c r="KF15" s="18"/>
      <c r="KG15" s="18"/>
      <c r="KH15" s="18"/>
      <c r="KI15" s="18"/>
      <c r="KJ15" s="18"/>
      <c r="KK15" s="18"/>
      <c r="KL15" s="18"/>
      <c r="KM15" s="18"/>
      <c r="KN15" s="18"/>
      <c r="KO15" s="18"/>
      <c r="KP15" s="18"/>
      <c r="KQ15" s="18"/>
      <c r="KR15" s="18"/>
      <c r="KS15" s="18"/>
      <c r="KT15" s="18"/>
      <c r="KU15" s="18"/>
      <c r="KV15" s="18"/>
      <c r="KW15" s="18"/>
      <c r="KX15" s="18"/>
      <c r="KY15" s="18"/>
      <c r="KZ15" s="18"/>
      <c r="LA15" s="18"/>
      <c r="LB15" s="18"/>
      <c r="LC15" s="18"/>
      <c r="LD15" s="18"/>
      <c r="LE15" s="18"/>
      <c r="LF15" s="18"/>
      <c r="LG15" s="18"/>
      <c r="LH15" s="18"/>
      <c r="LI15" s="18"/>
      <c r="LJ15" s="18"/>
      <c r="LK15" s="18"/>
      <c r="LL15" s="18"/>
      <c r="LM15" s="18"/>
      <c r="LN15" s="18"/>
      <c r="LO15" s="18"/>
      <c r="LP15" s="18"/>
      <c r="LQ15" s="18"/>
      <c r="LR15" s="18"/>
      <c r="LS15" s="18"/>
      <c r="LT15" s="18"/>
      <c r="LU15" s="18"/>
      <c r="LV15" s="18"/>
      <c r="LW15" s="18"/>
      <c r="LX15" s="18"/>
      <c r="LY15" s="18"/>
      <c r="LZ15" s="18"/>
      <c r="MA15" s="18"/>
      <c r="MB15" s="18"/>
      <c r="MC15" s="18"/>
      <c r="MD15" s="18"/>
      <c r="ME15" s="18"/>
      <c r="MF15" s="18"/>
      <c r="MG15" s="18"/>
      <c r="MH15" s="18"/>
      <c r="MI15" s="18"/>
      <c r="MJ15" s="18"/>
      <c r="MK15" s="18"/>
      <c r="ML15" s="18"/>
      <c r="MM15" s="18"/>
      <c r="MN15" s="18"/>
      <c r="MO15" s="18"/>
      <c r="MP15" s="18"/>
      <c r="MQ15" s="18"/>
      <c r="MR15" s="18"/>
      <c r="MS15" s="18"/>
      <c r="MT15" s="18"/>
      <c r="MU15" s="18"/>
      <c r="MV15" s="18"/>
      <c r="MW15" s="18"/>
      <c r="MX15" s="18"/>
      <c r="MY15" s="18"/>
      <c r="MZ15" s="18"/>
      <c r="NA15" s="18"/>
      <c r="NB15" s="18"/>
      <c r="NC15" s="18"/>
      <c r="ND15" s="18"/>
      <c r="NE15" s="18"/>
      <c r="NF15" s="18"/>
      <c r="NG15" s="18"/>
      <c r="NH15" s="18"/>
      <c r="NI15" s="18"/>
      <c r="NJ15" s="18"/>
      <c r="NK15" s="18"/>
      <c r="NL15" s="18"/>
      <c r="NM15" s="18"/>
      <c r="NN15" s="18"/>
      <c r="NO15" s="18"/>
      <c r="NP15" s="18"/>
      <c r="NQ15" s="18"/>
      <c r="NR15" s="18"/>
      <c r="NS15" s="18"/>
      <c r="NT15" s="18"/>
      <c r="NU15" s="18"/>
      <c r="NV15" s="18"/>
      <c r="NW15" s="18"/>
      <c r="NX15" s="18"/>
      <c r="NY15" s="18"/>
      <c r="NZ15" s="18"/>
      <c r="OA15" s="18"/>
      <c r="OB15" s="18"/>
      <c r="OC15" s="18"/>
      <c r="OD15" s="18"/>
      <c r="OE15" s="18"/>
      <c r="OF15" s="18"/>
      <c r="OG15" s="18"/>
      <c r="OH15" s="18"/>
      <c r="OI15" s="18"/>
      <c r="OJ15" s="18"/>
      <c r="OK15" s="18"/>
      <c r="OL15" s="18"/>
      <c r="OM15" s="18"/>
      <c r="ON15" s="18"/>
      <c r="OO15" s="18"/>
      <c r="OP15" s="18"/>
      <c r="OQ15" s="18"/>
      <c r="OR15" s="18"/>
      <c r="OS15" s="18"/>
      <c r="OT15" s="18"/>
      <c r="OU15" s="18"/>
      <c r="OV15" s="18"/>
      <c r="OW15" s="18"/>
      <c r="OX15" s="18"/>
      <c r="OY15" s="18"/>
      <c r="OZ15" s="18"/>
      <c r="PA15" s="18"/>
      <c r="PB15" s="18"/>
      <c r="PC15" s="18"/>
      <c r="PD15" s="18"/>
      <c r="PE15" s="18"/>
      <c r="PF15" s="18"/>
      <c r="PG15" s="18"/>
      <c r="PH15" s="18"/>
      <c r="PI15" s="18"/>
      <c r="PJ15" s="18"/>
      <c r="PK15" s="18"/>
      <c r="PL15" s="18"/>
      <c r="PM15" s="18"/>
      <c r="PN15" s="18"/>
      <c r="PO15" s="18"/>
      <c r="PP15" s="18"/>
      <c r="PQ15" s="18"/>
      <c r="PR15" s="18"/>
      <c r="PS15" s="18"/>
      <c r="PT15" s="18"/>
      <c r="PU15" s="18"/>
      <c r="PV15" s="18"/>
      <c r="PW15" s="18"/>
      <c r="PX15" s="18"/>
      <c r="PY15" s="18"/>
      <c r="PZ15" s="18"/>
      <c r="QA15" s="18"/>
      <c r="QB15" s="18"/>
      <c r="QC15" s="18"/>
      <c r="QD15" s="18"/>
      <c r="QE15" s="18"/>
      <c r="QF15" s="18"/>
      <c r="QG15" s="18"/>
      <c r="QH15" s="18"/>
      <c r="QI15" s="18"/>
      <c r="QJ15" s="18"/>
      <c r="QK15" s="18"/>
      <c r="QL15" s="18"/>
      <c r="QM15" s="18"/>
      <c r="QN15" s="18"/>
      <c r="QO15" s="18"/>
      <c r="QP15" s="18"/>
      <c r="QQ15" s="18"/>
      <c r="QR15" s="18"/>
      <c r="QS15" s="18"/>
      <c r="QT15" s="18"/>
      <c r="QU15" s="18"/>
      <c r="QV15" s="18"/>
      <c r="QW15" s="18"/>
      <c r="QX15" s="18"/>
      <c r="QY15" s="18"/>
      <c r="QZ15" s="18"/>
      <c r="RA15" s="18"/>
      <c r="RB15" s="18"/>
      <c r="RC15" s="18"/>
      <c r="RD15" s="18"/>
    </row>
    <row r="16" spans="1:472" s="5" customFormat="1" x14ac:dyDescent="0.2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B16" s="18"/>
      <c r="FC16" s="18"/>
      <c r="FD16" s="18"/>
      <c r="FE16" s="18"/>
      <c r="FF16" s="18"/>
      <c r="FG16" s="18"/>
      <c r="FH16" s="18"/>
      <c r="FI16" s="18"/>
      <c r="FJ16" s="18"/>
      <c r="FK16" s="18"/>
      <c r="FL16" s="18"/>
      <c r="FM16" s="18"/>
      <c r="FN16" s="18"/>
      <c r="FO16" s="18"/>
      <c r="FP16" s="18"/>
      <c r="FQ16" s="18"/>
      <c r="FR16" s="18"/>
      <c r="FS16" s="18"/>
      <c r="FT16" s="18"/>
      <c r="FU16" s="18"/>
      <c r="FV16" s="18"/>
      <c r="FW16" s="18"/>
      <c r="FX16" s="18"/>
      <c r="FY16" s="18"/>
      <c r="FZ16" s="18"/>
      <c r="GA16" s="18"/>
      <c r="GB16" s="18"/>
      <c r="GC16" s="18"/>
      <c r="GD16" s="18"/>
      <c r="GE16" s="18"/>
      <c r="GF16" s="18"/>
      <c r="GG16" s="18"/>
      <c r="GH16" s="18"/>
      <c r="GI16" s="18"/>
      <c r="GJ16" s="18"/>
      <c r="GK16" s="18"/>
      <c r="GL16" s="18"/>
      <c r="GM16" s="18"/>
      <c r="GN16" s="18"/>
      <c r="GO16" s="18"/>
      <c r="GP16" s="18"/>
      <c r="GQ16" s="18"/>
      <c r="GR16" s="18"/>
      <c r="GS16" s="18"/>
      <c r="GT16" s="18"/>
      <c r="GU16" s="18"/>
      <c r="GV16" s="18"/>
      <c r="GW16" s="18"/>
      <c r="GX16" s="18"/>
      <c r="GY16" s="18"/>
      <c r="GZ16" s="18"/>
      <c r="HA16" s="18"/>
      <c r="HB16" s="18"/>
      <c r="HC16" s="18"/>
      <c r="HD16" s="18"/>
      <c r="HE16" s="18"/>
      <c r="HF16" s="18"/>
      <c r="HG16" s="18"/>
      <c r="HH16" s="18"/>
      <c r="HI16" s="18"/>
      <c r="HJ16" s="18"/>
      <c r="HK16" s="18"/>
      <c r="HL16" s="18"/>
      <c r="HM16" s="18"/>
      <c r="HN16" s="18"/>
      <c r="HO16" s="18"/>
      <c r="HP16" s="18"/>
      <c r="HQ16" s="18"/>
      <c r="HR16" s="18"/>
      <c r="HS16" s="18"/>
      <c r="HT16" s="18"/>
      <c r="HU16" s="18"/>
      <c r="HV16" s="18"/>
      <c r="HW16" s="18"/>
      <c r="HX16" s="18"/>
      <c r="HY16" s="18"/>
      <c r="HZ16" s="18"/>
      <c r="IA16" s="18"/>
      <c r="IB16" s="18"/>
      <c r="IC16" s="18"/>
      <c r="ID16" s="18"/>
      <c r="IE16" s="18"/>
      <c r="IF16" s="18"/>
      <c r="IG16" s="18"/>
      <c r="IH16" s="18"/>
      <c r="II16" s="18"/>
      <c r="IJ16" s="18"/>
      <c r="IK16" s="18"/>
      <c r="IL16" s="18"/>
      <c r="IM16" s="18"/>
      <c r="IN16" s="18"/>
      <c r="IO16" s="18"/>
      <c r="IP16" s="18"/>
      <c r="IQ16" s="18"/>
      <c r="IR16" s="18"/>
      <c r="IS16" s="18"/>
      <c r="IT16" s="18"/>
      <c r="IU16" s="18"/>
      <c r="IV16" s="18"/>
      <c r="IW16" s="18"/>
      <c r="IX16" s="18"/>
      <c r="IY16" s="18"/>
      <c r="IZ16" s="18"/>
      <c r="JA16" s="18"/>
      <c r="JB16" s="18"/>
      <c r="JC16" s="18"/>
      <c r="JD16" s="18"/>
      <c r="JE16" s="18"/>
      <c r="JF16" s="18"/>
      <c r="JG16" s="18"/>
      <c r="JH16" s="18"/>
      <c r="JI16" s="18"/>
      <c r="JJ16" s="18"/>
      <c r="JK16" s="18"/>
      <c r="JL16" s="18"/>
      <c r="JM16" s="18"/>
      <c r="JN16" s="18"/>
      <c r="JO16" s="18"/>
      <c r="JP16" s="18"/>
      <c r="JQ16" s="18"/>
      <c r="JR16" s="18"/>
      <c r="JS16" s="18"/>
      <c r="JT16" s="18"/>
      <c r="JU16" s="18"/>
      <c r="JV16" s="18"/>
      <c r="JW16" s="18"/>
      <c r="JX16" s="18"/>
      <c r="JY16" s="18"/>
      <c r="JZ16" s="18"/>
      <c r="KA16" s="18"/>
      <c r="KB16" s="18"/>
      <c r="KC16" s="18"/>
      <c r="KD16" s="18"/>
      <c r="KE16" s="18"/>
      <c r="KF16" s="18"/>
      <c r="KG16" s="18"/>
      <c r="KH16" s="18"/>
      <c r="KI16" s="18"/>
      <c r="KJ16" s="18"/>
      <c r="KK16" s="18"/>
      <c r="KL16" s="18"/>
      <c r="KM16" s="18"/>
      <c r="KN16" s="18"/>
      <c r="KO16" s="18"/>
      <c r="KP16" s="18"/>
      <c r="KQ16" s="18"/>
      <c r="KR16" s="18"/>
      <c r="KS16" s="18"/>
      <c r="KT16" s="18"/>
      <c r="KU16" s="18"/>
      <c r="KV16" s="18"/>
      <c r="KW16" s="18"/>
      <c r="KX16" s="18"/>
      <c r="KY16" s="18"/>
      <c r="KZ16" s="18"/>
      <c r="LA16" s="18"/>
      <c r="LB16" s="18"/>
      <c r="LC16" s="18"/>
      <c r="LD16" s="18"/>
      <c r="LE16" s="18"/>
      <c r="LF16" s="18"/>
      <c r="LG16" s="18"/>
      <c r="LH16" s="18"/>
      <c r="LI16" s="18"/>
      <c r="LJ16" s="18"/>
      <c r="LK16" s="18"/>
      <c r="LL16" s="18"/>
      <c r="LM16" s="18"/>
      <c r="LN16" s="18"/>
      <c r="LO16" s="18"/>
      <c r="LP16" s="18"/>
      <c r="LQ16" s="18"/>
      <c r="LR16" s="18"/>
      <c r="LS16" s="18"/>
      <c r="LT16" s="18"/>
      <c r="LU16" s="18"/>
      <c r="LV16" s="18"/>
      <c r="LW16" s="18"/>
      <c r="LX16" s="18"/>
      <c r="LY16" s="18"/>
      <c r="LZ16" s="18"/>
      <c r="MA16" s="18"/>
      <c r="MB16" s="18"/>
      <c r="MC16" s="18"/>
      <c r="MD16" s="18"/>
      <c r="ME16" s="18"/>
      <c r="MF16" s="18"/>
      <c r="MG16" s="18"/>
      <c r="MH16" s="18"/>
      <c r="MI16" s="18"/>
      <c r="MJ16" s="18"/>
      <c r="MK16" s="18"/>
      <c r="ML16" s="18"/>
      <c r="MM16" s="18"/>
      <c r="MN16" s="18"/>
      <c r="MO16" s="18"/>
      <c r="MP16" s="18"/>
      <c r="MQ16" s="18"/>
      <c r="MR16" s="18"/>
      <c r="MS16" s="18"/>
      <c r="MT16" s="18"/>
      <c r="MU16" s="18"/>
      <c r="MV16" s="18"/>
      <c r="MW16" s="18"/>
      <c r="MX16" s="18"/>
      <c r="MY16" s="18"/>
      <c r="MZ16" s="18"/>
      <c r="NA16" s="18"/>
      <c r="NB16" s="18"/>
      <c r="NC16" s="18"/>
      <c r="ND16" s="18"/>
      <c r="NE16" s="18"/>
      <c r="NF16" s="18"/>
      <c r="NG16" s="18"/>
      <c r="NH16" s="18"/>
      <c r="NI16" s="18"/>
      <c r="NJ16" s="18"/>
      <c r="NK16" s="18"/>
      <c r="NL16" s="18"/>
      <c r="NM16" s="18"/>
      <c r="NN16" s="18"/>
      <c r="NO16" s="18"/>
      <c r="NP16" s="18"/>
      <c r="NQ16" s="18"/>
      <c r="NR16" s="18"/>
      <c r="NS16" s="18"/>
      <c r="NT16" s="18"/>
      <c r="NU16" s="18"/>
      <c r="NV16" s="18"/>
      <c r="NW16" s="18"/>
      <c r="NX16" s="18"/>
      <c r="NY16" s="18"/>
      <c r="NZ16" s="18"/>
      <c r="OA16" s="18"/>
      <c r="OB16" s="18"/>
      <c r="OC16" s="18"/>
      <c r="OD16" s="18"/>
      <c r="OE16" s="18"/>
      <c r="OF16" s="18"/>
      <c r="OG16" s="18"/>
      <c r="OH16" s="18"/>
      <c r="OI16" s="18"/>
      <c r="OJ16" s="18"/>
      <c r="OK16" s="18"/>
      <c r="OL16" s="18"/>
      <c r="OM16" s="18"/>
      <c r="ON16" s="18"/>
      <c r="OO16" s="18"/>
      <c r="OP16" s="18"/>
      <c r="OQ16" s="18"/>
      <c r="OR16" s="18"/>
      <c r="OS16" s="18"/>
      <c r="OT16" s="18"/>
      <c r="OU16" s="18"/>
      <c r="OV16" s="18"/>
      <c r="OW16" s="18"/>
      <c r="OX16" s="18"/>
      <c r="OY16" s="18"/>
      <c r="OZ16" s="18"/>
      <c r="PA16" s="18"/>
      <c r="PB16" s="18"/>
      <c r="PC16" s="18"/>
      <c r="PD16" s="18"/>
      <c r="PE16" s="18"/>
      <c r="PF16" s="18"/>
      <c r="PG16" s="18"/>
      <c r="PH16" s="18"/>
      <c r="PI16" s="18"/>
      <c r="PJ16" s="18"/>
      <c r="PK16" s="18"/>
      <c r="PL16" s="18"/>
      <c r="PM16" s="18"/>
      <c r="PN16" s="18"/>
      <c r="PO16" s="18"/>
      <c r="PP16" s="18"/>
      <c r="PQ16" s="18"/>
      <c r="PR16" s="18"/>
      <c r="PS16" s="18"/>
      <c r="PT16" s="18"/>
      <c r="PU16" s="18"/>
      <c r="PV16" s="18"/>
      <c r="PW16" s="18"/>
      <c r="PX16" s="18"/>
      <c r="PY16" s="18"/>
      <c r="PZ16" s="18"/>
      <c r="QA16" s="18"/>
      <c r="QB16" s="18"/>
      <c r="QC16" s="18"/>
      <c r="QD16" s="18"/>
      <c r="QE16" s="18"/>
      <c r="QF16" s="18"/>
      <c r="QG16" s="18"/>
      <c r="QH16" s="18"/>
      <c r="QI16" s="18"/>
      <c r="QJ16" s="18"/>
      <c r="QK16" s="18"/>
      <c r="QL16" s="18"/>
      <c r="QM16" s="18"/>
      <c r="QN16" s="18"/>
      <c r="QO16" s="18"/>
      <c r="QP16" s="18"/>
      <c r="QQ16" s="18"/>
      <c r="QR16" s="18"/>
      <c r="QS16" s="18"/>
      <c r="QT16" s="18"/>
      <c r="QU16" s="18"/>
      <c r="QV16" s="18"/>
      <c r="QW16" s="18"/>
      <c r="QX16" s="18"/>
      <c r="QY16" s="18"/>
      <c r="QZ16" s="18"/>
      <c r="RA16" s="18"/>
      <c r="RB16" s="18"/>
      <c r="RC16" s="18"/>
      <c r="RD16" s="18"/>
    </row>
    <row r="17" spans="1:472" x14ac:dyDescent="0.2">
      <c r="A17" s="17" t="s">
        <v>590</v>
      </c>
    </row>
    <row r="18" spans="1:472" x14ac:dyDescent="0.2">
      <c r="A18" s="17" t="s">
        <v>584</v>
      </c>
      <c r="B18" s="17" t="s">
        <v>585</v>
      </c>
    </row>
    <row r="19" spans="1:472" x14ac:dyDescent="0.2">
      <c r="A19" s="17" t="s">
        <v>518</v>
      </c>
      <c r="B19" s="17" t="s">
        <v>587</v>
      </c>
    </row>
    <row r="20" spans="1:472" x14ac:dyDescent="0.2">
      <c r="A20" s="17" t="s">
        <v>519</v>
      </c>
      <c r="B20" s="17" t="s">
        <v>586</v>
      </c>
    </row>
    <row r="21" spans="1:472" x14ac:dyDescent="0.2">
      <c r="A21" s="17" t="s">
        <v>520</v>
      </c>
      <c r="B21" s="17" t="s">
        <v>588</v>
      </c>
    </row>
    <row r="24" spans="1:472" s="15" customFormat="1" x14ac:dyDescent="0.2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B24" s="18"/>
      <c r="FC24" s="18"/>
      <c r="FD24" s="18"/>
      <c r="FE24" s="18"/>
      <c r="FF24" s="18"/>
      <c r="FG24" s="18"/>
      <c r="FH24" s="18"/>
      <c r="FI24" s="18"/>
      <c r="FJ24" s="18"/>
      <c r="FK24" s="18"/>
      <c r="FL24" s="18"/>
      <c r="FM24" s="18"/>
      <c r="FN24" s="18"/>
      <c r="FO24" s="18"/>
      <c r="FP24" s="18"/>
      <c r="FQ24" s="18"/>
      <c r="FR24" s="18"/>
      <c r="FS24" s="18"/>
      <c r="FT24" s="18"/>
      <c r="FU24" s="18"/>
      <c r="FV24" s="18"/>
      <c r="FW24" s="18"/>
      <c r="FX24" s="18"/>
      <c r="FY24" s="18"/>
      <c r="FZ24" s="18"/>
      <c r="GA24" s="18"/>
      <c r="GB24" s="18"/>
      <c r="GC24" s="18"/>
      <c r="GD24" s="18"/>
      <c r="GE24" s="18"/>
      <c r="GF24" s="18"/>
      <c r="GG24" s="18"/>
      <c r="GH24" s="18"/>
      <c r="GI24" s="18"/>
      <c r="GJ24" s="18"/>
      <c r="GK24" s="18"/>
      <c r="GL24" s="18"/>
      <c r="GM24" s="18"/>
      <c r="GN24" s="18"/>
      <c r="GO24" s="18"/>
      <c r="GP24" s="18"/>
      <c r="GQ24" s="18"/>
      <c r="GR24" s="18"/>
      <c r="GS24" s="18"/>
      <c r="GT24" s="18"/>
      <c r="GU24" s="18"/>
      <c r="GV24" s="18"/>
      <c r="GW24" s="18"/>
      <c r="GX24" s="18"/>
      <c r="GY24" s="18"/>
      <c r="GZ24" s="18"/>
      <c r="HA24" s="18"/>
      <c r="HB24" s="18"/>
      <c r="HC24" s="18"/>
      <c r="HD24" s="18"/>
      <c r="HE24" s="18"/>
      <c r="HF24" s="18"/>
      <c r="HG24" s="18"/>
      <c r="HH24" s="18"/>
      <c r="HI24" s="18"/>
      <c r="HJ24" s="18"/>
      <c r="HK24" s="18"/>
      <c r="HL24" s="18"/>
      <c r="HM24" s="18"/>
      <c r="HN24" s="18"/>
      <c r="HO24" s="18"/>
      <c r="HP24" s="18"/>
      <c r="HQ24" s="18"/>
      <c r="HR24" s="18"/>
      <c r="HS24" s="18"/>
      <c r="HT24" s="18"/>
      <c r="HU24" s="18"/>
      <c r="HV24" s="18"/>
      <c r="HW24" s="18"/>
      <c r="HX24" s="18"/>
      <c r="HY24" s="18"/>
      <c r="HZ24" s="18"/>
      <c r="IA24" s="18"/>
      <c r="IB24" s="18"/>
      <c r="IC24" s="18"/>
      <c r="ID24" s="18"/>
      <c r="IE24" s="18"/>
      <c r="IF24" s="18"/>
      <c r="IG24" s="18"/>
      <c r="IH24" s="18"/>
      <c r="II24" s="18"/>
      <c r="IJ24" s="18"/>
      <c r="IK24" s="18"/>
      <c r="IL24" s="18"/>
      <c r="IM24" s="18"/>
      <c r="IN24" s="18"/>
      <c r="IO24" s="18"/>
      <c r="IP24" s="18"/>
      <c r="IQ24" s="18"/>
      <c r="IR24" s="18"/>
      <c r="IS24" s="18"/>
      <c r="IT24" s="18"/>
      <c r="IU24" s="18"/>
      <c r="IV24" s="18"/>
      <c r="IW24" s="18"/>
      <c r="IX24" s="18"/>
      <c r="IY24" s="18"/>
      <c r="IZ24" s="18"/>
      <c r="JA24" s="18"/>
      <c r="JB24" s="18"/>
      <c r="JC24" s="18"/>
      <c r="JD24" s="18"/>
      <c r="JE24" s="18"/>
      <c r="JF24" s="18"/>
      <c r="JG24" s="18"/>
      <c r="JH24" s="18"/>
      <c r="JI24" s="18"/>
      <c r="JJ24" s="18"/>
      <c r="JK24" s="18"/>
      <c r="JL24" s="18"/>
      <c r="JM24" s="18"/>
      <c r="JN24" s="18"/>
      <c r="JO24" s="18"/>
      <c r="JP24" s="18"/>
      <c r="JQ24" s="18"/>
      <c r="JR24" s="18"/>
      <c r="JS24" s="18"/>
      <c r="JT24" s="18"/>
      <c r="JU24" s="18"/>
      <c r="JV24" s="18"/>
      <c r="JW24" s="18"/>
      <c r="JX24" s="18"/>
      <c r="JY24" s="18"/>
      <c r="JZ24" s="18"/>
      <c r="KA24" s="18"/>
      <c r="KB24" s="18"/>
      <c r="KC24" s="18"/>
      <c r="KD24" s="18"/>
      <c r="KE24" s="18"/>
      <c r="KF24" s="18"/>
      <c r="KG24" s="18"/>
      <c r="KH24" s="18"/>
      <c r="KI24" s="18"/>
      <c r="KJ24" s="18"/>
      <c r="KK24" s="18"/>
      <c r="KL24" s="18"/>
      <c r="KM24" s="18"/>
      <c r="KN24" s="18"/>
      <c r="KO24" s="18"/>
      <c r="KP24" s="18"/>
      <c r="KQ24" s="18"/>
      <c r="KR24" s="18"/>
      <c r="KS24" s="18"/>
      <c r="KT24" s="18"/>
      <c r="KU24" s="18"/>
      <c r="KV24" s="18"/>
      <c r="KW24" s="18"/>
      <c r="KX24" s="18"/>
      <c r="KY24" s="18"/>
      <c r="KZ24" s="18"/>
      <c r="LA24" s="18"/>
      <c r="LB24" s="18"/>
      <c r="LC24" s="18"/>
      <c r="LD24" s="18"/>
      <c r="LE24" s="18"/>
      <c r="LF24" s="18"/>
      <c r="LG24" s="18"/>
      <c r="LH24" s="18"/>
      <c r="LI24" s="18"/>
      <c r="LJ24" s="18"/>
      <c r="LK24" s="18"/>
      <c r="LL24" s="18"/>
      <c r="LM24" s="18"/>
      <c r="LN24" s="18"/>
      <c r="LO24" s="18"/>
      <c r="LP24" s="18"/>
      <c r="LQ24" s="18"/>
      <c r="LR24" s="18"/>
      <c r="LS24" s="18"/>
      <c r="LT24" s="18"/>
      <c r="LU24" s="18"/>
      <c r="LV24" s="18"/>
      <c r="LW24" s="18"/>
      <c r="LX24" s="18"/>
      <c r="LY24" s="18"/>
      <c r="LZ24" s="18"/>
      <c r="MA24" s="18"/>
      <c r="MB24" s="18"/>
      <c r="MC24" s="18"/>
      <c r="MD24" s="18"/>
      <c r="ME24" s="18"/>
      <c r="MF24" s="18"/>
      <c r="MG24" s="18"/>
      <c r="MH24" s="18"/>
      <c r="MI24" s="18"/>
      <c r="MJ24" s="18"/>
      <c r="MK24" s="18"/>
      <c r="ML24" s="18"/>
      <c r="MM24" s="18"/>
      <c r="MN24" s="18"/>
      <c r="MO24" s="18"/>
      <c r="MP24" s="18"/>
      <c r="MQ24" s="18"/>
      <c r="MR24" s="18"/>
      <c r="MS24" s="18"/>
      <c r="MT24" s="18"/>
      <c r="MU24" s="18"/>
      <c r="MV24" s="18"/>
      <c r="MW24" s="18"/>
      <c r="MX24" s="18"/>
      <c r="MY24" s="18"/>
      <c r="MZ24" s="18"/>
      <c r="NA24" s="18"/>
      <c r="NB24" s="18"/>
      <c r="NC24" s="18"/>
      <c r="ND24" s="18"/>
      <c r="NE24" s="18"/>
      <c r="NF24" s="18"/>
      <c r="NG24" s="18"/>
      <c r="NH24" s="18"/>
      <c r="NI24" s="18"/>
      <c r="NJ24" s="18"/>
      <c r="NK24" s="18"/>
      <c r="NL24" s="18"/>
      <c r="NM24" s="18"/>
      <c r="NN24" s="18"/>
      <c r="NO24" s="18"/>
      <c r="NP24" s="18"/>
      <c r="NQ24" s="18"/>
      <c r="NR24" s="18"/>
      <c r="NS24" s="18"/>
      <c r="NT24" s="18"/>
      <c r="NU24" s="18"/>
      <c r="NV24" s="18"/>
      <c r="NW24" s="18"/>
      <c r="NX24" s="18"/>
      <c r="NY24" s="18"/>
      <c r="NZ24" s="18"/>
      <c r="OA24" s="18"/>
      <c r="OB24" s="18"/>
      <c r="OC24" s="18"/>
      <c r="OD24" s="18"/>
      <c r="OE24" s="18"/>
      <c r="OF24" s="18"/>
      <c r="OG24" s="18"/>
      <c r="OH24" s="18"/>
      <c r="OI24" s="18"/>
      <c r="OJ24" s="18"/>
      <c r="OK24" s="18"/>
      <c r="OL24" s="18"/>
      <c r="OM24" s="18"/>
      <c r="ON24" s="18"/>
      <c r="OO24" s="18"/>
      <c r="OP24" s="18"/>
      <c r="OQ24" s="18"/>
      <c r="OR24" s="18"/>
      <c r="OS24" s="18"/>
      <c r="OT24" s="18"/>
      <c r="OU24" s="18"/>
      <c r="OV24" s="18"/>
      <c r="OW24" s="18"/>
      <c r="OX24" s="18"/>
      <c r="OY24" s="18"/>
      <c r="OZ24" s="18"/>
      <c r="PA24" s="18"/>
      <c r="PB24" s="18"/>
      <c r="PC24" s="18"/>
      <c r="PD24" s="18"/>
      <c r="PE24" s="18"/>
      <c r="PF24" s="18"/>
      <c r="PG24" s="18"/>
      <c r="PH24" s="18"/>
      <c r="PI24" s="18"/>
      <c r="PJ24" s="18"/>
      <c r="PK24" s="18"/>
      <c r="PL24" s="18"/>
      <c r="PM24" s="18"/>
      <c r="PN24" s="18"/>
      <c r="PO24" s="18"/>
      <c r="PP24" s="18"/>
      <c r="PQ24" s="18"/>
      <c r="PR24" s="18"/>
      <c r="PS24" s="18"/>
      <c r="PT24" s="18"/>
      <c r="PU24" s="18"/>
      <c r="PV24" s="18"/>
      <c r="PW24" s="18"/>
      <c r="PX24" s="18"/>
      <c r="PY24" s="18"/>
      <c r="PZ24" s="18"/>
      <c r="QA24" s="18"/>
      <c r="QB24" s="18"/>
      <c r="QC24" s="18"/>
      <c r="QD24" s="18"/>
      <c r="QE24" s="18"/>
      <c r="QF24" s="18"/>
      <c r="QG24" s="18"/>
      <c r="QH24" s="18"/>
      <c r="QI24" s="18"/>
      <c r="QJ24" s="18"/>
      <c r="QK24" s="18"/>
      <c r="QL24" s="18"/>
      <c r="QM24" s="18"/>
      <c r="QN24" s="18"/>
      <c r="QO24" s="18"/>
      <c r="QP24" s="18"/>
      <c r="QQ24" s="18"/>
      <c r="QR24" s="18"/>
      <c r="QS24" s="18"/>
      <c r="QT24" s="18"/>
      <c r="QU24" s="18"/>
      <c r="QV24" s="18"/>
      <c r="QW24" s="18"/>
      <c r="QX24" s="18"/>
      <c r="QY24" s="18"/>
      <c r="QZ24" s="18"/>
      <c r="RA24" s="18"/>
      <c r="RB24" s="18"/>
      <c r="RC24" s="18"/>
      <c r="RD24" s="18"/>
    </row>
    <row r="28" spans="1:472" s="15" customFormat="1" x14ac:dyDescent="0.2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B28" s="18"/>
      <c r="FC28" s="18"/>
      <c r="FD28" s="18"/>
      <c r="FE28" s="18"/>
      <c r="FF28" s="18"/>
      <c r="FG28" s="18"/>
      <c r="FH28" s="18"/>
      <c r="FI28" s="18"/>
      <c r="FJ28" s="18"/>
      <c r="FK28" s="18"/>
      <c r="FL28" s="18"/>
      <c r="FM28" s="18"/>
      <c r="FN28" s="18"/>
      <c r="FO28" s="18"/>
      <c r="FP28" s="18"/>
      <c r="FQ28" s="18"/>
      <c r="FR28" s="18"/>
      <c r="FS28" s="18"/>
      <c r="FT28" s="18"/>
      <c r="FU28" s="18"/>
      <c r="FV28" s="18"/>
      <c r="FW28" s="18"/>
      <c r="FX28" s="18"/>
      <c r="FY28" s="18"/>
      <c r="FZ28" s="18"/>
      <c r="GA28" s="18"/>
      <c r="GB28" s="18"/>
      <c r="GC28" s="18"/>
      <c r="GD28" s="18"/>
      <c r="GE28" s="18"/>
      <c r="GF28" s="18"/>
      <c r="GG28" s="18"/>
      <c r="GH28" s="18"/>
      <c r="GI28" s="18"/>
      <c r="GJ28" s="18"/>
      <c r="GK28" s="18"/>
      <c r="GL28" s="18"/>
      <c r="GM28" s="18"/>
      <c r="GN28" s="18"/>
      <c r="GO28" s="18"/>
      <c r="GP28" s="18"/>
      <c r="GQ28" s="18"/>
      <c r="GR28" s="18"/>
      <c r="GS28" s="18"/>
      <c r="GT28" s="18"/>
      <c r="GU28" s="18"/>
      <c r="GV28" s="18"/>
      <c r="GW28" s="18"/>
      <c r="GX28" s="18"/>
      <c r="GY28" s="18"/>
      <c r="GZ28" s="18"/>
      <c r="HA28" s="18"/>
      <c r="HB28" s="18"/>
      <c r="HC28" s="18"/>
      <c r="HD28" s="18"/>
      <c r="HE28" s="18"/>
      <c r="HF28" s="18"/>
      <c r="HG28" s="18"/>
      <c r="HH28" s="18"/>
      <c r="HI28" s="18"/>
      <c r="HJ28" s="18"/>
      <c r="HK28" s="18"/>
      <c r="HL28" s="18"/>
      <c r="HM28" s="18"/>
      <c r="HN28" s="18"/>
      <c r="HO28" s="18"/>
      <c r="HP28" s="18"/>
      <c r="HQ28" s="18"/>
      <c r="HR28" s="18"/>
      <c r="HS28" s="18"/>
      <c r="HT28" s="18"/>
      <c r="HU28" s="18"/>
      <c r="HV28" s="18"/>
      <c r="HW28" s="18"/>
      <c r="HX28" s="18"/>
      <c r="HY28" s="18"/>
      <c r="HZ28" s="18"/>
      <c r="IA28" s="18"/>
      <c r="IB28" s="18"/>
      <c r="IC28" s="18"/>
      <c r="ID28" s="18"/>
      <c r="IE28" s="18"/>
      <c r="IF28" s="18"/>
      <c r="IG28" s="18"/>
      <c r="IH28" s="18"/>
      <c r="II28" s="18"/>
      <c r="IJ28" s="18"/>
      <c r="IK28" s="18"/>
      <c r="IL28" s="18"/>
      <c r="IM28" s="18"/>
      <c r="IN28" s="18"/>
      <c r="IO28" s="18"/>
      <c r="IP28" s="18"/>
      <c r="IQ28" s="18"/>
      <c r="IR28" s="18"/>
      <c r="IS28" s="18"/>
      <c r="IT28" s="18"/>
      <c r="IU28" s="18"/>
      <c r="IV28" s="18"/>
      <c r="IW28" s="18"/>
      <c r="IX28" s="18"/>
      <c r="IY28" s="18"/>
      <c r="IZ28" s="18"/>
      <c r="JA28" s="18"/>
      <c r="JB28" s="18"/>
      <c r="JC28" s="18"/>
      <c r="JD28" s="18"/>
      <c r="JE28" s="18"/>
      <c r="JF28" s="18"/>
      <c r="JG28" s="18"/>
      <c r="JH28" s="18"/>
      <c r="JI28" s="18"/>
      <c r="JJ28" s="18"/>
      <c r="JK28" s="18"/>
      <c r="JL28" s="18"/>
      <c r="JM28" s="18"/>
      <c r="JN28" s="18"/>
      <c r="JO28" s="18"/>
      <c r="JP28" s="18"/>
      <c r="JQ28" s="18"/>
      <c r="JR28" s="18"/>
      <c r="JS28" s="18"/>
      <c r="JT28" s="18"/>
      <c r="JU28" s="18"/>
      <c r="JV28" s="18"/>
      <c r="JW28" s="18"/>
      <c r="JX28" s="18"/>
      <c r="JY28" s="18"/>
      <c r="JZ28" s="18"/>
      <c r="KA28" s="18"/>
      <c r="KB28" s="18"/>
      <c r="KC28" s="18"/>
      <c r="KD28" s="18"/>
      <c r="KE28" s="18"/>
      <c r="KF28" s="18"/>
      <c r="KG28" s="18"/>
      <c r="KH28" s="18"/>
      <c r="KI28" s="18"/>
      <c r="KJ28" s="18"/>
      <c r="KK28" s="18"/>
      <c r="KL28" s="18"/>
      <c r="KM28" s="18"/>
      <c r="KN28" s="18"/>
      <c r="KO28" s="18"/>
      <c r="KP28" s="18"/>
      <c r="KQ28" s="18"/>
      <c r="KR28" s="18"/>
      <c r="KS28" s="18"/>
      <c r="KT28" s="18"/>
      <c r="KU28" s="18"/>
      <c r="KV28" s="18"/>
      <c r="KW28" s="18"/>
      <c r="KX28" s="18"/>
      <c r="KY28" s="18"/>
      <c r="KZ28" s="18"/>
      <c r="LA28" s="18"/>
      <c r="LB28" s="18"/>
      <c r="LC28" s="18"/>
      <c r="LD28" s="18"/>
      <c r="LE28" s="18"/>
      <c r="LF28" s="18"/>
      <c r="LG28" s="18"/>
      <c r="LH28" s="18"/>
      <c r="LI28" s="18"/>
      <c r="LJ28" s="18"/>
      <c r="LK28" s="18"/>
      <c r="LL28" s="18"/>
      <c r="LM28" s="18"/>
      <c r="LN28" s="18"/>
      <c r="LO28" s="18"/>
      <c r="LP28" s="18"/>
      <c r="LQ28" s="18"/>
      <c r="LR28" s="18"/>
      <c r="LS28" s="18"/>
      <c r="LT28" s="18"/>
      <c r="LU28" s="18"/>
      <c r="LV28" s="18"/>
      <c r="LW28" s="18"/>
      <c r="LX28" s="18"/>
      <c r="LY28" s="18"/>
      <c r="LZ28" s="18"/>
      <c r="MA28" s="18"/>
      <c r="MB28" s="18"/>
      <c r="MC28" s="18"/>
      <c r="MD28" s="18"/>
      <c r="ME28" s="18"/>
      <c r="MF28" s="18"/>
      <c r="MG28" s="18"/>
      <c r="MH28" s="18"/>
      <c r="MI28" s="18"/>
      <c r="MJ28" s="18"/>
      <c r="MK28" s="18"/>
      <c r="ML28" s="18"/>
      <c r="MM28" s="18"/>
      <c r="MN28" s="18"/>
      <c r="MO28" s="18"/>
      <c r="MP28" s="18"/>
      <c r="MQ28" s="18"/>
      <c r="MR28" s="18"/>
      <c r="MS28" s="18"/>
      <c r="MT28" s="18"/>
      <c r="MU28" s="18"/>
      <c r="MV28" s="18"/>
      <c r="MW28" s="18"/>
      <c r="MX28" s="18"/>
      <c r="MY28" s="18"/>
      <c r="MZ28" s="18"/>
      <c r="NA28" s="18"/>
      <c r="NB28" s="18"/>
      <c r="NC28" s="18"/>
      <c r="ND28" s="18"/>
      <c r="NE28" s="18"/>
      <c r="NF28" s="18"/>
      <c r="NG28" s="18"/>
      <c r="NH28" s="18"/>
      <c r="NI28" s="18"/>
      <c r="NJ28" s="18"/>
      <c r="NK28" s="18"/>
      <c r="NL28" s="18"/>
      <c r="NM28" s="18"/>
      <c r="NN28" s="18"/>
      <c r="NO28" s="18"/>
      <c r="NP28" s="18"/>
      <c r="NQ28" s="18"/>
      <c r="NR28" s="18"/>
      <c r="NS28" s="18"/>
      <c r="NT28" s="18"/>
      <c r="NU28" s="18"/>
      <c r="NV28" s="18"/>
      <c r="NW28" s="18"/>
      <c r="NX28" s="18"/>
      <c r="NY28" s="18"/>
      <c r="NZ28" s="18"/>
      <c r="OA28" s="18"/>
      <c r="OB28" s="18"/>
      <c r="OC28" s="18"/>
      <c r="OD28" s="18"/>
      <c r="OE28" s="18"/>
      <c r="OF28" s="18"/>
      <c r="OG28" s="18"/>
      <c r="OH28" s="18"/>
      <c r="OI28" s="18"/>
      <c r="OJ28" s="18"/>
      <c r="OK28" s="18"/>
      <c r="OL28" s="18"/>
      <c r="OM28" s="18"/>
      <c r="ON28" s="18"/>
      <c r="OO28" s="18"/>
      <c r="OP28" s="18"/>
      <c r="OQ28" s="18"/>
      <c r="OR28" s="18"/>
      <c r="OS28" s="18"/>
      <c r="OT28" s="18"/>
      <c r="OU28" s="18"/>
      <c r="OV28" s="18"/>
      <c r="OW28" s="18"/>
      <c r="OX28" s="18"/>
      <c r="OY28" s="18"/>
      <c r="OZ28" s="18"/>
      <c r="PA28" s="18"/>
      <c r="PB28" s="18"/>
      <c r="PC28" s="18"/>
      <c r="PD28" s="18"/>
      <c r="PE28" s="18"/>
      <c r="PF28" s="18"/>
      <c r="PG28" s="18"/>
      <c r="PH28" s="18"/>
      <c r="PI28" s="18"/>
      <c r="PJ28" s="18"/>
      <c r="PK28" s="18"/>
      <c r="PL28" s="18"/>
      <c r="PM28" s="18"/>
      <c r="PN28" s="18"/>
      <c r="PO28" s="18"/>
      <c r="PP28" s="18"/>
      <c r="PQ28" s="18"/>
      <c r="PR28" s="18"/>
      <c r="PS28" s="18"/>
      <c r="PT28" s="18"/>
      <c r="PU28" s="18"/>
      <c r="PV28" s="18"/>
      <c r="PW28" s="18"/>
      <c r="PX28" s="18"/>
      <c r="PY28" s="18"/>
      <c r="PZ28" s="18"/>
      <c r="QA28" s="18"/>
      <c r="QB28" s="18"/>
      <c r="QC28" s="18"/>
      <c r="QD28" s="18"/>
      <c r="QE28" s="18"/>
      <c r="QF28" s="18"/>
      <c r="QG28" s="18"/>
      <c r="QH28" s="18"/>
      <c r="QI28" s="18"/>
      <c r="QJ28" s="18"/>
      <c r="QK28" s="18"/>
      <c r="QL28" s="18"/>
      <c r="QM28" s="18"/>
      <c r="QN28" s="18"/>
      <c r="QO28" s="18"/>
      <c r="QP28" s="18"/>
      <c r="QQ28" s="18"/>
      <c r="QR28" s="18"/>
      <c r="QS28" s="18"/>
      <c r="QT28" s="18"/>
      <c r="QU28" s="18"/>
      <c r="QV28" s="18"/>
      <c r="QW28" s="18"/>
      <c r="QX28" s="18"/>
      <c r="QY28" s="18"/>
      <c r="QZ28" s="18"/>
      <c r="RA28" s="18"/>
      <c r="RB28" s="18"/>
      <c r="RC28" s="18"/>
      <c r="RD28" s="18"/>
    </row>
    <row r="32" spans="1:472" s="15" customFormat="1" x14ac:dyDescent="0.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B32" s="18"/>
      <c r="FC32" s="18"/>
      <c r="FD32" s="18"/>
      <c r="FE32" s="18"/>
      <c r="FF32" s="18"/>
      <c r="FG32" s="18"/>
      <c r="FH32" s="18"/>
      <c r="FI32" s="18"/>
      <c r="FJ32" s="18"/>
      <c r="FK32" s="18"/>
      <c r="FL32" s="18"/>
      <c r="FM32" s="18"/>
      <c r="FN32" s="18"/>
      <c r="FO32" s="18"/>
      <c r="FP32" s="18"/>
      <c r="FQ32" s="18"/>
      <c r="FR32" s="18"/>
      <c r="FS32" s="18"/>
      <c r="FT32" s="18"/>
      <c r="FU32" s="18"/>
      <c r="FV32" s="18"/>
      <c r="FW32" s="18"/>
      <c r="FX32" s="18"/>
      <c r="FY32" s="18"/>
      <c r="FZ32" s="18"/>
      <c r="GA32" s="18"/>
      <c r="GB32" s="18"/>
      <c r="GC32" s="18"/>
      <c r="GD32" s="18"/>
      <c r="GE32" s="18"/>
      <c r="GF32" s="18"/>
      <c r="GG32" s="18"/>
      <c r="GH32" s="18"/>
      <c r="GI32" s="18"/>
      <c r="GJ32" s="18"/>
      <c r="GK32" s="18"/>
      <c r="GL32" s="18"/>
      <c r="GM32" s="18"/>
      <c r="GN32" s="18"/>
      <c r="GO32" s="18"/>
      <c r="GP32" s="18"/>
      <c r="GQ32" s="18"/>
      <c r="GR32" s="18"/>
      <c r="GS32" s="18"/>
      <c r="GT32" s="18"/>
      <c r="GU32" s="18"/>
      <c r="GV32" s="18"/>
      <c r="GW32" s="18"/>
      <c r="GX32" s="18"/>
      <c r="GY32" s="18"/>
      <c r="GZ32" s="18"/>
      <c r="HA32" s="18"/>
      <c r="HB32" s="18"/>
      <c r="HC32" s="18"/>
      <c r="HD32" s="18"/>
      <c r="HE32" s="18"/>
      <c r="HF32" s="18"/>
      <c r="HG32" s="18"/>
      <c r="HH32" s="18"/>
      <c r="HI32" s="18"/>
      <c r="HJ32" s="18"/>
      <c r="HK32" s="18"/>
      <c r="HL32" s="18"/>
      <c r="HM32" s="18"/>
      <c r="HN32" s="18"/>
      <c r="HO32" s="18"/>
      <c r="HP32" s="18"/>
      <c r="HQ32" s="18"/>
      <c r="HR32" s="18"/>
      <c r="HS32" s="18"/>
      <c r="HT32" s="18"/>
      <c r="HU32" s="18"/>
      <c r="HV32" s="18"/>
      <c r="HW32" s="18"/>
      <c r="HX32" s="18"/>
      <c r="HY32" s="18"/>
      <c r="HZ32" s="18"/>
      <c r="IA32" s="18"/>
      <c r="IB32" s="18"/>
      <c r="IC32" s="18"/>
      <c r="ID32" s="18"/>
      <c r="IE32" s="18"/>
      <c r="IF32" s="18"/>
      <c r="IG32" s="18"/>
      <c r="IH32" s="18"/>
      <c r="II32" s="18"/>
      <c r="IJ32" s="18"/>
      <c r="IK32" s="18"/>
      <c r="IL32" s="18"/>
      <c r="IM32" s="18"/>
      <c r="IN32" s="18"/>
      <c r="IO32" s="18"/>
      <c r="IP32" s="18"/>
      <c r="IQ32" s="18"/>
      <c r="IR32" s="18"/>
      <c r="IS32" s="18"/>
      <c r="IT32" s="18"/>
      <c r="IU32" s="18"/>
      <c r="IV32" s="18"/>
      <c r="IW32" s="18"/>
      <c r="IX32" s="18"/>
      <c r="IY32" s="18"/>
      <c r="IZ32" s="18"/>
      <c r="JA32" s="18"/>
      <c r="JB32" s="18"/>
      <c r="JC32" s="18"/>
      <c r="JD32" s="18"/>
      <c r="JE32" s="18"/>
      <c r="JF32" s="18"/>
      <c r="JG32" s="18"/>
      <c r="JH32" s="18"/>
      <c r="JI32" s="18"/>
      <c r="JJ32" s="18"/>
      <c r="JK32" s="18"/>
      <c r="JL32" s="18"/>
      <c r="JM32" s="18"/>
      <c r="JN32" s="18"/>
      <c r="JO32" s="18"/>
      <c r="JP32" s="18"/>
      <c r="JQ32" s="18"/>
      <c r="JR32" s="18"/>
      <c r="JS32" s="18"/>
      <c r="JT32" s="18"/>
      <c r="JU32" s="18"/>
      <c r="JV32" s="18"/>
      <c r="JW32" s="18"/>
      <c r="JX32" s="18"/>
      <c r="JY32" s="18"/>
      <c r="JZ32" s="18"/>
      <c r="KA32" s="18"/>
      <c r="KB32" s="18"/>
      <c r="KC32" s="18"/>
      <c r="KD32" s="18"/>
      <c r="KE32" s="18"/>
      <c r="KF32" s="18"/>
      <c r="KG32" s="18"/>
      <c r="KH32" s="18"/>
      <c r="KI32" s="18"/>
      <c r="KJ32" s="18"/>
      <c r="KK32" s="18"/>
      <c r="KL32" s="18"/>
      <c r="KM32" s="18"/>
      <c r="KN32" s="18"/>
      <c r="KO32" s="18"/>
      <c r="KP32" s="18"/>
      <c r="KQ32" s="18"/>
      <c r="KR32" s="18"/>
      <c r="KS32" s="18"/>
      <c r="KT32" s="18"/>
      <c r="KU32" s="18"/>
      <c r="KV32" s="18"/>
      <c r="KW32" s="18"/>
      <c r="KX32" s="18"/>
      <c r="KY32" s="18"/>
      <c r="KZ32" s="18"/>
      <c r="LA32" s="18"/>
      <c r="LB32" s="18"/>
      <c r="LC32" s="18"/>
      <c r="LD32" s="18"/>
      <c r="LE32" s="18"/>
      <c r="LF32" s="18"/>
      <c r="LG32" s="18"/>
      <c r="LH32" s="18"/>
      <c r="LI32" s="18"/>
      <c r="LJ32" s="18"/>
      <c r="LK32" s="18"/>
      <c r="LL32" s="18"/>
      <c r="LM32" s="18"/>
      <c r="LN32" s="18"/>
      <c r="LO32" s="18"/>
      <c r="LP32" s="18"/>
      <c r="LQ32" s="18"/>
      <c r="LR32" s="18"/>
      <c r="LS32" s="18"/>
      <c r="LT32" s="18"/>
      <c r="LU32" s="18"/>
      <c r="LV32" s="18"/>
      <c r="LW32" s="18"/>
      <c r="LX32" s="18"/>
      <c r="LY32" s="18"/>
      <c r="LZ32" s="18"/>
      <c r="MA32" s="18"/>
      <c r="MB32" s="18"/>
      <c r="MC32" s="18"/>
      <c r="MD32" s="18"/>
      <c r="ME32" s="18"/>
      <c r="MF32" s="18"/>
      <c r="MG32" s="18"/>
      <c r="MH32" s="18"/>
      <c r="MI32" s="18"/>
      <c r="MJ32" s="18"/>
      <c r="MK32" s="18"/>
      <c r="ML32" s="18"/>
      <c r="MM32" s="18"/>
      <c r="MN32" s="18"/>
      <c r="MO32" s="18"/>
      <c r="MP32" s="18"/>
      <c r="MQ32" s="18"/>
      <c r="MR32" s="18"/>
      <c r="MS32" s="18"/>
      <c r="MT32" s="18"/>
      <c r="MU32" s="18"/>
      <c r="MV32" s="18"/>
      <c r="MW32" s="18"/>
      <c r="MX32" s="18"/>
      <c r="MY32" s="18"/>
      <c r="MZ32" s="18"/>
      <c r="NA32" s="18"/>
      <c r="NB32" s="18"/>
      <c r="NC32" s="18"/>
      <c r="ND32" s="18"/>
      <c r="NE32" s="18"/>
      <c r="NF32" s="18"/>
      <c r="NG32" s="18"/>
      <c r="NH32" s="18"/>
      <c r="NI32" s="18"/>
      <c r="NJ32" s="18"/>
      <c r="NK32" s="18"/>
      <c r="NL32" s="18"/>
      <c r="NM32" s="18"/>
      <c r="NN32" s="18"/>
      <c r="NO32" s="18"/>
      <c r="NP32" s="18"/>
      <c r="NQ32" s="18"/>
      <c r="NR32" s="18"/>
      <c r="NS32" s="18"/>
      <c r="NT32" s="18"/>
      <c r="NU32" s="18"/>
      <c r="NV32" s="18"/>
      <c r="NW32" s="18"/>
      <c r="NX32" s="18"/>
      <c r="NY32" s="18"/>
      <c r="NZ32" s="18"/>
      <c r="OA32" s="18"/>
      <c r="OB32" s="18"/>
      <c r="OC32" s="18"/>
      <c r="OD32" s="18"/>
      <c r="OE32" s="18"/>
      <c r="OF32" s="18"/>
      <c r="OG32" s="18"/>
      <c r="OH32" s="18"/>
      <c r="OI32" s="18"/>
      <c r="OJ32" s="18"/>
      <c r="OK32" s="18"/>
      <c r="OL32" s="18"/>
      <c r="OM32" s="18"/>
      <c r="ON32" s="18"/>
      <c r="OO32" s="18"/>
      <c r="OP32" s="18"/>
      <c r="OQ32" s="18"/>
      <c r="OR32" s="18"/>
      <c r="OS32" s="18"/>
      <c r="OT32" s="18"/>
      <c r="OU32" s="18"/>
      <c r="OV32" s="18"/>
      <c r="OW32" s="18"/>
      <c r="OX32" s="18"/>
      <c r="OY32" s="18"/>
      <c r="OZ32" s="18"/>
      <c r="PA32" s="18"/>
      <c r="PB32" s="18"/>
      <c r="PC32" s="18"/>
      <c r="PD32" s="18"/>
      <c r="PE32" s="18"/>
      <c r="PF32" s="18"/>
      <c r="PG32" s="18"/>
      <c r="PH32" s="18"/>
      <c r="PI32" s="18"/>
      <c r="PJ32" s="18"/>
      <c r="PK32" s="18"/>
      <c r="PL32" s="18"/>
      <c r="PM32" s="18"/>
      <c r="PN32" s="18"/>
      <c r="PO32" s="18"/>
      <c r="PP32" s="18"/>
      <c r="PQ32" s="18"/>
      <c r="PR32" s="18"/>
      <c r="PS32" s="18"/>
      <c r="PT32" s="18"/>
      <c r="PU32" s="18"/>
      <c r="PV32" s="18"/>
      <c r="PW32" s="18"/>
      <c r="PX32" s="18"/>
      <c r="PY32" s="18"/>
      <c r="PZ32" s="18"/>
      <c r="QA32" s="18"/>
      <c r="QB32" s="18"/>
      <c r="QC32" s="18"/>
      <c r="QD32" s="18"/>
      <c r="QE32" s="18"/>
      <c r="QF32" s="18"/>
      <c r="QG32" s="18"/>
      <c r="QH32" s="18"/>
      <c r="QI32" s="18"/>
      <c r="QJ32" s="18"/>
      <c r="QK32" s="18"/>
      <c r="QL32" s="18"/>
      <c r="QM32" s="18"/>
      <c r="QN32" s="18"/>
      <c r="QO32" s="18"/>
      <c r="QP32" s="18"/>
      <c r="QQ32" s="18"/>
      <c r="QR32" s="18"/>
      <c r="QS32" s="18"/>
      <c r="QT32" s="18"/>
      <c r="QU32" s="18"/>
      <c r="QV32" s="18"/>
      <c r="QW32" s="18"/>
      <c r="QX32" s="18"/>
      <c r="QY32" s="18"/>
      <c r="QZ32" s="18"/>
      <c r="RA32" s="18"/>
      <c r="RB32" s="18"/>
      <c r="RC32" s="18"/>
      <c r="RD32" s="18"/>
    </row>
    <row r="40" spans="1:472" s="15" customFormat="1" x14ac:dyDescent="0.2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  <c r="FB40" s="18"/>
      <c r="FC40" s="18"/>
      <c r="FD40" s="18"/>
      <c r="FE40" s="18"/>
      <c r="FF40" s="18"/>
      <c r="FG40" s="18"/>
      <c r="FH40" s="18"/>
      <c r="FI40" s="18"/>
      <c r="FJ40" s="18"/>
      <c r="FK40" s="18"/>
      <c r="FL40" s="18"/>
      <c r="FM40" s="18"/>
      <c r="FN40" s="18"/>
      <c r="FO40" s="18"/>
      <c r="FP40" s="18"/>
      <c r="FQ40" s="18"/>
      <c r="FR40" s="18"/>
      <c r="FS40" s="18"/>
      <c r="FT40" s="18"/>
      <c r="FU40" s="18"/>
      <c r="FV40" s="18"/>
      <c r="FW40" s="18"/>
      <c r="FX40" s="18"/>
      <c r="FY40" s="18"/>
      <c r="FZ40" s="18"/>
      <c r="GA40" s="18"/>
      <c r="GB40" s="18"/>
      <c r="GC40" s="18"/>
      <c r="GD40" s="18"/>
      <c r="GE40" s="18"/>
      <c r="GF40" s="18"/>
      <c r="GG40" s="18"/>
      <c r="GH40" s="18"/>
      <c r="GI40" s="18"/>
      <c r="GJ40" s="18"/>
      <c r="GK40" s="18"/>
      <c r="GL40" s="18"/>
      <c r="GM40" s="18"/>
      <c r="GN40" s="18"/>
      <c r="GO40" s="18"/>
      <c r="GP40" s="18"/>
      <c r="GQ40" s="18"/>
      <c r="GR40" s="18"/>
      <c r="GS40" s="18"/>
      <c r="GT40" s="18"/>
      <c r="GU40" s="18"/>
      <c r="GV40" s="18"/>
      <c r="GW40" s="18"/>
      <c r="GX40" s="18"/>
      <c r="GY40" s="18"/>
      <c r="GZ40" s="18"/>
      <c r="HA40" s="18"/>
      <c r="HB40" s="18"/>
      <c r="HC40" s="18"/>
      <c r="HD40" s="18"/>
      <c r="HE40" s="18"/>
      <c r="HF40" s="18"/>
      <c r="HG40" s="18"/>
      <c r="HH40" s="18"/>
      <c r="HI40" s="18"/>
      <c r="HJ40" s="18"/>
      <c r="HK40" s="18"/>
      <c r="HL40" s="18"/>
      <c r="HM40" s="18"/>
      <c r="HN40" s="18"/>
      <c r="HO40" s="18"/>
      <c r="HP40" s="18"/>
      <c r="HQ40" s="18"/>
      <c r="HR40" s="18"/>
      <c r="HS40" s="18"/>
      <c r="HT40" s="18"/>
      <c r="HU40" s="18"/>
      <c r="HV40" s="18"/>
      <c r="HW40" s="18"/>
      <c r="HX40" s="18"/>
      <c r="HY40" s="18"/>
      <c r="HZ40" s="18"/>
      <c r="IA40" s="18"/>
      <c r="IB40" s="18"/>
      <c r="IC40" s="18"/>
      <c r="ID40" s="18"/>
      <c r="IE40" s="18"/>
      <c r="IF40" s="18"/>
      <c r="IG40" s="18"/>
      <c r="IH40" s="18"/>
      <c r="II40" s="18"/>
      <c r="IJ40" s="18"/>
      <c r="IK40" s="18"/>
      <c r="IL40" s="18"/>
      <c r="IM40" s="18"/>
      <c r="IN40" s="18"/>
      <c r="IO40" s="18"/>
      <c r="IP40" s="18"/>
      <c r="IQ40" s="18"/>
      <c r="IR40" s="18"/>
      <c r="IS40" s="18"/>
      <c r="IT40" s="18"/>
      <c r="IU40" s="18"/>
      <c r="IV40" s="18"/>
      <c r="IW40" s="18"/>
      <c r="IX40" s="18"/>
      <c r="IY40" s="18"/>
      <c r="IZ40" s="18"/>
      <c r="JA40" s="18"/>
      <c r="JB40" s="18"/>
      <c r="JC40" s="18"/>
      <c r="JD40" s="18"/>
      <c r="JE40" s="18"/>
      <c r="JF40" s="18"/>
      <c r="JG40" s="18"/>
      <c r="JH40" s="18"/>
      <c r="JI40" s="18"/>
      <c r="JJ40" s="18"/>
      <c r="JK40" s="18"/>
      <c r="JL40" s="18"/>
      <c r="JM40" s="18"/>
      <c r="JN40" s="18"/>
      <c r="JO40" s="18"/>
      <c r="JP40" s="18"/>
      <c r="JQ40" s="18"/>
      <c r="JR40" s="18"/>
      <c r="JS40" s="18"/>
      <c r="JT40" s="18"/>
      <c r="JU40" s="18"/>
      <c r="JV40" s="18"/>
      <c r="JW40" s="18"/>
      <c r="JX40" s="18"/>
      <c r="JY40" s="18"/>
      <c r="JZ40" s="18"/>
      <c r="KA40" s="18"/>
      <c r="KB40" s="18"/>
      <c r="KC40" s="18"/>
      <c r="KD40" s="18"/>
      <c r="KE40" s="18"/>
      <c r="KF40" s="18"/>
      <c r="KG40" s="18"/>
      <c r="KH40" s="18"/>
      <c r="KI40" s="18"/>
      <c r="KJ40" s="18"/>
      <c r="KK40" s="18"/>
      <c r="KL40" s="18"/>
      <c r="KM40" s="18"/>
      <c r="KN40" s="18"/>
      <c r="KO40" s="18"/>
      <c r="KP40" s="18"/>
      <c r="KQ40" s="18"/>
      <c r="KR40" s="18"/>
      <c r="KS40" s="18"/>
      <c r="KT40" s="18"/>
      <c r="KU40" s="18"/>
      <c r="KV40" s="18"/>
      <c r="KW40" s="18"/>
      <c r="KX40" s="18"/>
      <c r="KY40" s="18"/>
      <c r="KZ40" s="18"/>
      <c r="LA40" s="18"/>
      <c r="LB40" s="18"/>
      <c r="LC40" s="18"/>
      <c r="LD40" s="18"/>
      <c r="LE40" s="18"/>
      <c r="LF40" s="18"/>
      <c r="LG40" s="18"/>
      <c r="LH40" s="18"/>
      <c r="LI40" s="18"/>
      <c r="LJ40" s="18"/>
      <c r="LK40" s="18"/>
      <c r="LL40" s="18"/>
      <c r="LM40" s="18"/>
      <c r="LN40" s="18"/>
      <c r="LO40" s="18"/>
      <c r="LP40" s="18"/>
      <c r="LQ40" s="18"/>
      <c r="LR40" s="18"/>
      <c r="LS40" s="18"/>
      <c r="LT40" s="18"/>
      <c r="LU40" s="18"/>
      <c r="LV40" s="18"/>
      <c r="LW40" s="18"/>
      <c r="LX40" s="18"/>
      <c r="LY40" s="18"/>
      <c r="LZ40" s="18"/>
      <c r="MA40" s="18"/>
      <c r="MB40" s="18"/>
      <c r="MC40" s="18"/>
      <c r="MD40" s="18"/>
      <c r="ME40" s="18"/>
      <c r="MF40" s="18"/>
      <c r="MG40" s="18"/>
      <c r="MH40" s="18"/>
      <c r="MI40" s="18"/>
      <c r="MJ40" s="18"/>
      <c r="MK40" s="18"/>
      <c r="ML40" s="18"/>
      <c r="MM40" s="18"/>
      <c r="MN40" s="18"/>
      <c r="MO40" s="18"/>
      <c r="MP40" s="18"/>
      <c r="MQ40" s="18"/>
      <c r="MR40" s="18"/>
      <c r="MS40" s="18"/>
      <c r="MT40" s="18"/>
      <c r="MU40" s="18"/>
      <c r="MV40" s="18"/>
      <c r="MW40" s="18"/>
      <c r="MX40" s="18"/>
      <c r="MY40" s="18"/>
      <c r="MZ40" s="18"/>
      <c r="NA40" s="18"/>
      <c r="NB40" s="18"/>
      <c r="NC40" s="18"/>
      <c r="ND40" s="18"/>
      <c r="NE40" s="18"/>
      <c r="NF40" s="18"/>
      <c r="NG40" s="18"/>
      <c r="NH40" s="18"/>
      <c r="NI40" s="18"/>
      <c r="NJ40" s="18"/>
      <c r="NK40" s="18"/>
      <c r="NL40" s="18"/>
      <c r="NM40" s="18"/>
      <c r="NN40" s="18"/>
      <c r="NO40" s="18"/>
      <c r="NP40" s="18"/>
      <c r="NQ40" s="18"/>
      <c r="NR40" s="18"/>
      <c r="NS40" s="18"/>
      <c r="NT40" s="18"/>
      <c r="NU40" s="18"/>
      <c r="NV40" s="18"/>
      <c r="NW40" s="18"/>
      <c r="NX40" s="18"/>
      <c r="NY40" s="18"/>
      <c r="NZ40" s="18"/>
      <c r="OA40" s="18"/>
      <c r="OB40" s="18"/>
      <c r="OC40" s="18"/>
      <c r="OD40" s="18"/>
      <c r="OE40" s="18"/>
      <c r="OF40" s="18"/>
      <c r="OG40" s="18"/>
      <c r="OH40" s="18"/>
      <c r="OI40" s="18"/>
      <c r="OJ40" s="18"/>
      <c r="OK40" s="18"/>
      <c r="OL40" s="18"/>
      <c r="OM40" s="18"/>
      <c r="ON40" s="18"/>
      <c r="OO40" s="18"/>
      <c r="OP40" s="18"/>
      <c r="OQ40" s="18"/>
      <c r="OR40" s="18"/>
      <c r="OS40" s="18"/>
      <c r="OT40" s="18"/>
      <c r="OU40" s="18"/>
      <c r="OV40" s="18"/>
      <c r="OW40" s="18"/>
      <c r="OX40" s="18"/>
      <c r="OY40" s="18"/>
      <c r="OZ40" s="18"/>
      <c r="PA40" s="18"/>
      <c r="PB40" s="18"/>
      <c r="PC40" s="18"/>
      <c r="PD40" s="18"/>
      <c r="PE40" s="18"/>
      <c r="PF40" s="18"/>
      <c r="PG40" s="18"/>
      <c r="PH40" s="18"/>
      <c r="PI40" s="18"/>
      <c r="PJ40" s="18"/>
      <c r="PK40" s="18"/>
      <c r="PL40" s="18"/>
      <c r="PM40" s="18"/>
      <c r="PN40" s="18"/>
      <c r="PO40" s="18"/>
      <c r="PP40" s="18"/>
      <c r="PQ40" s="18"/>
      <c r="PR40" s="18"/>
      <c r="PS40" s="18"/>
      <c r="PT40" s="18"/>
      <c r="PU40" s="18"/>
      <c r="PV40" s="18"/>
      <c r="PW40" s="18"/>
      <c r="PX40" s="18"/>
      <c r="PY40" s="18"/>
      <c r="PZ40" s="18"/>
      <c r="QA40" s="18"/>
      <c r="QB40" s="18"/>
      <c r="QC40" s="18"/>
      <c r="QD40" s="18"/>
      <c r="QE40" s="18"/>
      <c r="QF40" s="18"/>
      <c r="QG40" s="18"/>
      <c r="QH40" s="18"/>
      <c r="QI40" s="18"/>
      <c r="QJ40" s="18"/>
      <c r="QK40" s="18"/>
      <c r="QL40" s="18"/>
      <c r="QM40" s="18"/>
      <c r="QN40" s="18"/>
      <c r="QO40" s="18"/>
      <c r="QP40" s="18"/>
      <c r="QQ40" s="18"/>
      <c r="QR40" s="18"/>
      <c r="QS40" s="18"/>
      <c r="QT40" s="18"/>
      <c r="QU40" s="18"/>
      <c r="QV40" s="18"/>
      <c r="QW40" s="18"/>
      <c r="QX40" s="18"/>
      <c r="QY40" s="18"/>
      <c r="QZ40" s="18"/>
      <c r="RA40" s="18"/>
      <c r="RB40" s="18"/>
      <c r="RC40" s="18"/>
      <c r="RD40" s="18"/>
    </row>
    <row r="50" spans="1:472" x14ac:dyDescent="0.2">
      <c r="A50" s="18"/>
      <c r="B50" s="18"/>
      <c r="C50" s="27"/>
      <c r="F50" s="31"/>
    </row>
    <row r="55" spans="1:472" s="15" customFormat="1" x14ac:dyDescent="0.2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  <c r="FB55" s="18"/>
      <c r="FC55" s="18"/>
      <c r="FD55" s="18"/>
      <c r="FE55" s="18"/>
      <c r="FF55" s="18"/>
      <c r="FG55" s="18"/>
      <c r="FH55" s="18"/>
      <c r="FI55" s="18"/>
      <c r="FJ55" s="18"/>
      <c r="FK55" s="18"/>
      <c r="FL55" s="18"/>
      <c r="FM55" s="18"/>
      <c r="FN55" s="18"/>
      <c r="FO55" s="18"/>
      <c r="FP55" s="18"/>
      <c r="FQ55" s="18"/>
      <c r="FR55" s="18"/>
      <c r="FS55" s="18"/>
      <c r="FT55" s="18"/>
      <c r="FU55" s="18"/>
      <c r="FV55" s="18"/>
      <c r="FW55" s="18"/>
      <c r="FX55" s="18"/>
      <c r="FY55" s="18"/>
      <c r="FZ55" s="18"/>
      <c r="GA55" s="18"/>
      <c r="GB55" s="18"/>
      <c r="GC55" s="18"/>
      <c r="GD55" s="18"/>
      <c r="GE55" s="18"/>
      <c r="GF55" s="18"/>
      <c r="GG55" s="18"/>
      <c r="GH55" s="18"/>
      <c r="GI55" s="18"/>
      <c r="GJ55" s="18"/>
      <c r="GK55" s="18"/>
      <c r="GL55" s="18"/>
      <c r="GM55" s="18"/>
      <c r="GN55" s="18"/>
      <c r="GO55" s="18"/>
      <c r="GP55" s="18"/>
      <c r="GQ55" s="18"/>
      <c r="GR55" s="18"/>
      <c r="GS55" s="18"/>
      <c r="GT55" s="18"/>
      <c r="GU55" s="18"/>
      <c r="GV55" s="18"/>
      <c r="GW55" s="18"/>
      <c r="GX55" s="18"/>
      <c r="GY55" s="18"/>
      <c r="GZ55" s="18"/>
      <c r="HA55" s="18"/>
      <c r="HB55" s="18"/>
      <c r="HC55" s="18"/>
      <c r="HD55" s="18"/>
      <c r="HE55" s="18"/>
      <c r="HF55" s="18"/>
      <c r="HG55" s="18"/>
      <c r="HH55" s="18"/>
      <c r="HI55" s="18"/>
      <c r="HJ55" s="18"/>
      <c r="HK55" s="18"/>
      <c r="HL55" s="18"/>
      <c r="HM55" s="18"/>
      <c r="HN55" s="18"/>
      <c r="HO55" s="18"/>
      <c r="HP55" s="18"/>
      <c r="HQ55" s="18"/>
      <c r="HR55" s="18"/>
      <c r="HS55" s="18"/>
      <c r="HT55" s="18"/>
      <c r="HU55" s="18"/>
      <c r="HV55" s="18"/>
      <c r="HW55" s="18"/>
      <c r="HX55" s="18"/>
      <c r="HY55" s="18"/>
      <c r="HZ55" s="18"/>
      <c r="IA55" s="18"/>
      <c r="IB55" s="18"/>
      <c r="IC55" s="18"/>
      <c r="ID55" s="18"/>
      <c r="IE55" s="18"/>
      <c r="IF55" s="18"/>
      <c r="IG55" s="18"/>
      <c r="IH55" s="18"/>
      <c r="II55" s="18"/>
      <c r="IJ55" s="18"/>
      <c r="IK55" s="18"/>
      <c r="IL55" s="18"/>
      <c r="IM55" s="18"/>
      <c r="IN55" s="18"/>
      <c r="IO55" s="18"/>
      <c r="IP55" s="18"/>
      <c r="IQ55" s="18"/>
      <c r="IR55" s="18"/>
      <c r="IS55" s="18"/>
      <c r="IT55" s="18"/>
      <c r="IU55" s="18"/>
      <c r="IV55" s="18"/>
      <c r="IW55" s="18"/>
      <c r="IX55" s="18"/>
      <c r="IY55" s="18"/>
      <c r="IZ55" s="18"/>
      <c r="JA55" s="18"/>
      <c r="JB55" s="18"/>
      <c r="JC55" s="18"/>
      <c r="JD55" s="18"/>
      <c r="JE55" s="18"/>
      <c r="JF55" s="18"/>
      <c r="JG55" s="18"/>
      <c r="JH55" s="18"/>
      <c r="JI55" s="18"/>
      <c r="JJ55" s="18"/>
      <c r="JK55" s="18"/>
      <c r="JL55" s="18"/>
      <c r="JM55" s="18"/>
      <c r="JN55" s="18"/>
      <c r="JO55" s="18"/>
      <c r="JP55" s="18"/>
      <c r="JQ55" s="18"/>
      <c r="JR55" s="18"/>
      <c r="JS55" s="18"/>
      <c r="JT55" s="18"/>
      <c r="JU55" s="18"/>
      <c r="JV55" s="18"/>
      <c r="JW55" s="18"/>
      <c r="JX55" s="18"/>
      <c r="JY55" s="18"/>
      <c r="JZ55" s="18"/>
      <c r="KA55" s="18"/>
      <c r="KB55" s="18"/>
      <c r="KC55" s="18"/>
      <c r="KD55" s="18"/>
      <c r="KE55" s="18"/>
      <c r="KF55" s="18"/>
      <c r="KG55" s="18"/>
      <c r="KH55" s="18"/>
      <c r="KI55" s="18"/>
      <c r="KJ55" s="18"/>
      <c r="KK55" s="18"/>
      <c r="KL55" s="18"/>
      <c r="KM55" s="18"/>
      <c r="KN55" s="18"/>
      <c r="KO55" s="18"/>
      <c r="KP55" s="18"/>
      <c r="KQ55" s="18"/>
      <c r="KR55" s="18"/>
      <c r="KS55" s="18"/>
      <c r="KT55" s="18"/>
      <c r="KU55" s="18"/>
      <c r="KV55" s="18"/>
      <c r="KW55" s="18"/>
      <c r="KX55" s="18"/>
      <c r="KY55" s="18"/>
      <c r="KZ55" s="18"/>
      <c r="LA55" s="18"/>
      <c r="LB55" s="18"/>
      <c r="LC55" s="18"/>
      <c r="LD55" s="18"/>
      <c r="LE55" s="18"/>
      <c r="LF55" s="18"/>
      <c r="LG55" s="18"/>
      <c r="LH55" s="18"/>
      <c r="LI55" s="18"/>
      <c r="LJ55" s="18"/>
      <c r="LK55" s="18"/>
      <c r="LL55" s="18"/>
      <c r="LM55" s="18"/>
      <c r="LN55" s="18"/>
      <c r="LO55" s="18"/>
      <c r="LP55" s="18"/>
      <c r="LQ55" s="18"/>
      <c r="LR55" s="18"/>
      <c r="LS55" s="18"/>
      <c r="LT55" s="18"/>
      <c r="LU55" s="18"/>
      <c r="LV55" s="18"/>
      <c r="LW55" s="18"/>
      <c r="LX55" s="18"/>
      <c r="LY55" s="18"/>
      <c r="LZ55" s="18"/>
      <c r="MA55" s="18"/>
      <c r="MB55" s="18"/>
      <c r="MC55" s="18"/>
      <c r="MD55" s="18"/>
      <c r="ME55" s="18"/>
      <c r="MF55" s="18"/>
      <c r="MG55" s="18"/>
      <c r="MH55" s="18"/>
      <c r="MI55" s="18"/>
      <c r="MJ55" s="18"/>
      <c r="MK55" s="18"/>
      <c r="ML55" s="18"/>
      <c r="MM55" s="18"/>
      <c r="MN55" s="18"/>
      <c r="MO55" s="18"/>
      <c r="MP55" s="18"/>
      <c r="MQ55" s="18"/>
      <c r="MR55" s="18"/>
      <c r="MS55" s="18"/>
      <c r="MT55" s="18"/>
      <c r="MU55" s="18"/>
      <c r="MV55" s="18"/>
      <c r="MW55" s="18"/>
      <c r="MX55" s="18"/>
      <c r="MY55" s="18"/>
      <c r="MZ55" s="18"/>
      <c r="NA55" s="18"/>
      <c r="NB55" s="18"/>
      <c r="NC55" s="18"/>
      <c r="ND55" s="18"/>
      <c r="NE55" s="18"/>
      <c r="NF55" s="18"/>
      <c r="NG55" s="18"/>
      <c r="NH55" s="18"/>
      <c r="NI55" s="18"/>
      <c r="NJ55" s="18"/>
      <c r="NK55" s="18"/>
      <c r="NL55" s="18"/>
      <c r="NM55" s="18"/>
      <c r="NN55" s="18"/>
      <c r="NO55" s="18"/>
      <c r="NP55" s="18"/>
      <c r="NQ55" s="18"/>
      <c r="NR55" s="18"/>
      <c r="NS55" s="18"/>
      <c r="NT55" s="18"/>
      <c r="NU55" s="18"/>
      <c r="NV55" s="18"/>
      <c r="NW55" s="18"/>
      <c r="NX55" s="18"/>
      <c r="NY55" s="18"/>
      <c r="NZ55" s="18"/>
      <c r="OA55" s="18"/>
      <c r="OB55" s="18"/>
      <c r="OC55" s="18"/>
      <c r="OD55" s="18"/>
      <c r="OE55" s="18"/>
      <c r="OF55" s="18"/>
      <c r="OG55" s="18"/>
      <c r="OH55" s="18"/>
      <c r="OI55" s="18"/>
      <c r="OJ55" s="18"/>
      <c r="OK55" s="18"/>
      <c r="OL55" s="18"/>
      <c r="OM55" s="18"/>
      <c r="ON55" s="18"/>
      <c r="OO55" s="18"/>
      <c r="OP55" s="18"/>
      <c r="OQ55" s="18"/>
      <c r="OR55" s="18"/>
      <c r="OS55" s="18"/>
      <c r="OT55" s="18"/>
      <c r="OU55" s="18"/>
      <c r="OV55" s="18"/>
      <c r="OW55" s="18"/>
      <c r="OX55" s="18"/>
      <c r="OY55" s="18"/>
      <c r="OZ55" s="18"/>
      <c r="PA55" s="18"/>
      <c r="PB55" s="18"/>
      <c r="PC55" s="18"/>
      <c r="PD55" s="18"/>
      <c r="PE55" s="18"/>
      <c r="PF55" s="18"/>
      <c r="PG55" s="18"/>
      <c r="PH55" s="18"/>
      <c r="PI55" s="18"/>
      <c r="PJ55" s="18"/>
      <c r="PK55" s="18"/>
      <c r="PL55" s="18"/>
      <c r="PM55" s="18"/>
      <c r="PN55" s="18"/>
      <c r="PO55" s="18"/>
      <c r="PP55" s="18"/>
      <c r="PQ55" s="18"/>
      <c r="PR55" s="18"/>
      <c r="PS55" s="18"/>
      <c r="PT55" s="18"/>
      <c r="PU55" s="18"/>
      <c r="PV55" s="18"/>
      <c r="PW55" s="18"/>
      <c r="PX55" s="18"/>
      <c r="PY55" s="18"/>
      <c r="PZ55" s="18"/>
      <c r="QA55" s="18"/>
      <c r="QB55" s="18"/>
      <c r="QC55" s="18"/>
      <c r="QD55" s="18"/>
      <c r="QE55" s="18"/>
      <c r="QF55" s="18"/>
      <c r="QG55" s="18"/>
      <c r="QH55" s="18"/>
      <c r="QI55" s="18"/>
      <c r="QJ55" s="18"/>
      <c r="QK55" s="18"/>
      <c r="QL55" s="18"/>
      <c r="QM55" s="18"/>
      <c r="QN55" s="18"/>
      <c r="QO55" s="18"/>
      <c r="QP55" s="18"/>
      <c r="QQ55" s="18"/>
      <c r="QR55" s="18"/>
      <c r="QS55" s="18"/>
      <c r="QT55" s="18"/>
      <c r="QU55" s="18"/>
      <c r="QV55" s="18"/>
      <c r="QW55" s="18"/>
      <c r="QX55" s="18"/>
      <c r="QY55" s="18"/>
      <c r="QZ55" s="18"/>
      <c r="RA55" s="18"/>
      <c r="RB55" s="18"/>
      <c r="RC55" s="18"/>
      <c r="RD55" s="18"/>
    </row>
    <row r="61" spans="1:472" x14ac:dyDescent="0.2">
      <c r="A61" s="18"/>
      <c r="B61" s="18"/>
      <c r="C61" s="32"/>
    </row>
    <row r="117" spans="1:472" s="15" customFormat="1" x14ac:dyDescent="0.2">
      <c r="A117" s="18"/>
      <c r="B117" s="18"/>
      <c r="C117" s="32"/>
      <c r="D117" s="17"/>
      <c r="E117" s="17"/>
      <c r="F117" s="17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18"/>
      <c r="CN117" s="18"/>
      <c r="CO117" s="18"/>
      <c r="CP117" s="18"/>
      <c r="CQ117" s="18"/>
      <c r="CR117" s="18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8"/>
      <c r="DO117" s="18"/>
      <c r="DP117" s="18"/>
      <c r="DQ117" s="18"/>
      <c r="DR117" s="18"/>
      <c r="DS117" s="18"/>
      <c r="DT117" s="18"/>
      <c r="DU117" s="18"/>
      <c r="DV117" s="18"/>
      <c r="DW117" s="18"/>
      <c r="DX117" s="18"/>
      <c r="DY117" s="18"/>
      <c r="DZ117" s="18"/>
      <c r="EA117" s="18"/>
      <c r="EB117" s="18"/>
      <c r="EC117" s="18"/>
      <c r="ED117" s="18"/>
      <c r="EE117" s="18"/>
      <c r="EF117" s="18"/>
      <c r="EG117" s="18"/>
      <c r="EH117" s="18"/>
      <c r="EI117" s="18"/>
      <c r="EJ117" s="18"/>
      <c r="EK117" s="18"/>
      <c r="EL117" s="18"/>
      <c r="EM117" s="18"/>
      <c r="EN117" s="18"/>
      <c r="EO117" s="18"/>
      <c r="EP117" s="18"/>
      <c r="EQ117" s="18"/>
      <c r="ER117" s="18"/>
      <c r="ES117" s="18"/>
      <c r="ET117" s="18"/>
      <c r="EU117" s="18"/>
      <c r="EV117" s="18"/>
      <c r="EW117" s="18"/>
      <c r="EX117" s="18"/>
      <c r="EY117" s="18"/>
      <c r="EZ117" s="18"/>
      <c r="FA117" s="18"/>
      <c r="FB117" s="18"/>
      <c r="FC117" s="18"/>
      <c r="FD117" s="18"/>
      <c r="FE117" s="18"/>
      <c r="FF117" s="18"/>
      <c r="FG117" s="18"/>
      <c r="FH117" s="18"/>
      <c r="FI117" s="18"/>
      <c r="FJ117" s="18"/>
      <c r="FK117" s="18"/>
      <c r="FL117" s="18"/>
      <c r="FM117" s="18"/>
      <c r="FN117" s="18"/>
      <c r="FO117" s="18"/>
      <c r="FP117" s="18"/>
      <c r="FQ117" s="18"/>
      <c r="FR117" s="18"/>
      <c r="FS117" s="18"/>
      <c r="FT117" s="18"/>
      <c r="FU117" s="18"/>
      <c r="FV117" s="18"/>
      <c r="FW117" s="18"/>
      <c r="FX117" s="18"/>
      <c r="FY117" s="18"/>
      <c r="FZ117" s="18"/>
      <c r="GA117" s="18"/>
      <c r="GB117" s="18"/>
      <c r="GC117" s="18"/>
      <c r="GD117" s="18"/>
      <c r="GE117" s="18"/>
      <c r="GF117" s="18"/>
      <c r="GG117" s="18"/>
      <c r="GH117" s="18"/>
      <c r="GI117" s="18"/>
      <c r="GJ117" s="18"/>
      <c r="GK117" s="18"/>
      <c r="GL117" s="18"/>
      <c r="GM117" s="18"/>
      <c r="GN117" s="18"/>
      <c r="GO117" s="18"/>
      <c r="GP117" s="18"/>
      <c r="GQ117" s="18"/>
      <c r="GR117" s="18"/>
      <c r="GS117" s="18"/>
      <c r="GT117" s="18"/>
      <c r="GU117" s="18"/>
      <c r="GV117" s="18"/>
      <c r="GW117" s="18"/>
      <c r="GX117" s="18"/>
      <c r="GY117" s="18"/>
      <c r="GZ117" s="18"/>
      <c r="HA117" s="18"/>
      <c r="HB117" s="18"/>
      <c r="HC117" s="18"/>
      <c r="HD117" s="18"/>
      <c r="HE117" s="18"/>
      <c r="HF117" s="18"/>
      <c r="HG117" s="18"/>
      <c r="HH117" s="18"/>
      <c r="HI117" s="18"/>
      <c r="HJ117" s="18"/>
      <c r="HK117" s="18"/>
      <c r="HL117" s="18"/>
      <c r="HM117" s="18"/>
      <c r="HN117" s="18"/>
      <c r="HO117" s="18"/>
      <c r="HP117" s="18"/>
      <c r="HQ117" s="18"/>
      <c r="HR117" s="18"/>
      <c r="HS117" s="18"/>
      <c r="HT117" s="18"/>
      <c r="HU117" s="18"/>
      <c r="HV117" s="18"/>
      <c r="HW117" s="18"/>
      <c r="HX117" s="18"/>
      <c r="HY117" s="18"/>
      <c r="HZ117" s="18"/>
      <c r="IA117" s="18"/>
      <c r="IB117" s="18"/>
      <c r="IC117" s="18"/>
      <c r="ID117" s="18"/>
      <c r="IE117" s="18"/>
      <c r="IF117" s="18"/>
      <c r="IG117" s="18"/>
      <c r="IH117" s="18"/>
      <c r="II117" s="18"/>
      <c r="IJ117" s="18"/>
      <c r="IK117" s="18"/>
      <c r="IL117" s="18"/>
      <c r="IM117" s="18"/>
      <c r="IN117" s="18"/>
      <c r="IO117" s="18"/>
      <c r="IP117" s="18"/>
      <c r="IQ117" s="18"/>
      <c r="IR117" s="18"/>
      <c r="IS117" s="18"/>
      <c r="IT117" s="18"/>
      <c r="IU117" s="18"/>
      <c r="IV117" s="18"/>
      <c r="IW117" s="18"/>
      <c r="IX117" s="18"/>
      <c r="IY117" s="18"/>
      <c r="IZ117" s="18"/>
      <c r="JA117" s="18"/>
      <c r="JB117" s="18"/>
      <c r="JC117" s="18"/>
      <c r="JD117" s="18"/>
      <c r="JE117" s="18"/>
      <c r="JF117" s="18"/>
      <c r="JG117" s="18"/>
      <c r="JH117" s="18"/>
      <c r="JI117" s="18"/>
      <c r="JJ117" s="18"/>
      <c r="JK117" s="18"/>
      <c r="JL117" s="18"/>
      <c r="JM117" s="18"/>
      <c r="JN117" s="18"/>
      <c r="JO117" s="18"/>
      <c r="JP117" s="18"/>
      <c r="JQ117" s="18"/>
      <c r="JR117" s="18"/>
      <c r="JS117" s="18"/>
      <c r="JT117" s="18"/>
      <c r="JU117" s="18"/>
      <c r="JV117" s="18"/>
      <c r="JW117" s="18"/>
      <c r="JX117" s="18"/>
      <c r="JY117" s="18"/>
      <c r="JZ117" s="18"/>
      <c r="KA117" s="18"/>
      <c r="KB117" s="18"/>
      <c r="KC117" s="18"/>
      <c r="KD117" s="18"/>
      <c r="KE117" s="18"/>
      <c r="KF117" s="18"/>
      <c r="KG117" s="18"/>
      <c r="KH117" s="18"/>
      <c r="KI117" s="18"/>
      <c r="KJ117" s="18"/>
      <c r="KK117" s="18"/>
      <c r="KL117" s="18"/>
      <c r="KM117" s="18"/>
      <c r="KN117" s="18"/>
      <c r="KO117" s="18"/>
      <c r="KP117" s="18"/>
      <c r="KQ117" s="18"/>
      <c r="KR117" s="18"/>
      <c r="KS117" s="18"/>
      <c r="KT117" s="18"/>
      <c r="KU117" s="18"/>
      <c r="KV117" s="18"/>
      <c r="KW117" s="18"/>
      <c r="KX117" s="18"/>
      <c r="KY117" s="18"/>
      <c r="KZ117" s="18"/>
      <c r="LA117" s="18"/>
      <c r="LB117" s="18"/>
      <c r="LC117" s="18"/>
      <c r="LD117" s="18"/>
      <c r="LE117" s="18"/>
      <c r="LF117" s="18"/>
      <c r="LG117" s="18"/>
      <c r="LH117" s="18"/>
      <c r="LI117" s="18"/>
      <c r="LJ117" s="18"/>
      <c r="LK117" s="18"/>
      <c r="LL117" s="18"/>
      <c r="LM117" s="18"/>
      <c r="LN117" s="18"/>
      <c r="LO117" s="18"/>
      <c r="LP117" s="18"/>
      <c r="LQ117" s="18"/>
      <c r="LR117" s="18"/>
      <c r="LS117" s="18"/>
      <c r="LT117" s="18"/>
      <c r="LU117" s="18"/>
      <c r="LV117" s="18"/>
      <c r="LW117" s="18"/>
      <c r="LX117" s="18"/>
      <c r="LY117" s="18"/>
      <c r="LZ117" s="18"/>
      <c r="MA117" s="18"/>
      <c r="MB117" s="18"/>
      <c r="MC117" s="18"/>
      <c r="MD117" s="18"/>
      <c r="ME117" s="18"/>
      <c r="MF117" s="18"/>
      <c r="MG117" s="18"/>
      <c r="MH117" s="18"/>
      <c r="MI117" s="18"/>
      <c r="MJ117" s="18"/>
      <c r="MK117" s="18"/>
      <c r="ML117" s="18"/>
      <c r="MM117" s="18"/>
      <c r="MN117" s="18"/>
      <c r="MO117" s="18"/>
      <c r="MP117" s="18"/>
      <c r="MQ117" s="18"/>
      <c r="MR117" s="18"/>
      <c r="MS117" s="18"/>
      <c r="MT117" s="18"/>
      <c r="MU117" s="18"/>
      <c r="MV117" s="18"/>
      <c r="MW117" s="18"/>
      <c r="MX117" s="18"/>
      <c r="MY117" s="18"/>
      <c r="MZ117" s="18"/>
      <c r="NA117" s="18"/>
      <c r="NB117" s="18"/>
      <c r="NC117" s="18"/>
      <c r="ND117" s="18"/>
      <c r="NE117" s="18"/>
      <c r="NF117" s="18"/>
      <c r="NG117" s="18"/>
      <c r="NH117" s="18"/>
      <c r="NI117" s="18"/>
      <c r="NJ117" s="18"/>
      <c r="NK117" s="18"/>
      <c r="NL117" s="18"/>
      <c r="NM117" s="18"/>
      <c r="NN117" s="18"/>
      <c r="NO117" s="18"/>
      <c r="NP117" s="18"/>
      <c r="NQ117" s="18"/>
      <c r="NR117" s="18"/>
      <c r="NS117" s="18"/>
      <c r="NT117" s="18"/>
      <c r="NU117" s="18"/>
      <c r="NV117" s="18"/>
      <c r="NW117" s="18"/>
      <c r="NX117" s="18"/>
      <c r="NY117" s="18"/>
      <c r="NZ117" s="18"/>
      <c r="OA117" s="18"/>
      <c r="OB117" s="18"/>
      <c r="OC117" s="18"/>
      <c r="OD117" s="18"/>
      <c r="OE117" s="18"/>
      <c r="OF117" s="18"/>
      <c r="OG117" s="18"/>
      <c r="OH117" s="18"/>
      <c r="OI117" s="18"/>
      <c r="OJ117" s="18"/>
      <c r="OK117" s="18"/>
      <c r="OL117" s="18"/>
      <c r="OM117" s="18"/>
      <c r="ON117" s="18"/>
      <c r="OO117" s="18"/>
      <c r="OP117" s="18"/>
      <c r="OQ117" s="18"/>
      <c r="OR117" s="18"/>
      <c r="OS117" s="18"/>
      <c r="OT117" s="18"/>
      <c r="OU117" s="18"/>
      <c r="OV117" s="18"/>
      <c r="OW117" s="18"/>
      <c r="OX117" s="18"/>
      <c r="OY117" s="18"/>
      <c r="OZ117" s="18"/>
      <c r="PA117" s="18"/>
      <c r="PB117" s="18"/>
      <c r="PC117" s="18"/>
      <c r="PD117" s="18"/>
      <c r="PE117" s="18"/>
      <c r="PF117" s="18"/>
      <c r="PG117" s="18"/>
      <c r="PH117" s="18"/>
      <c r="PI117" s="18"/>
      <c r="PJ117" s="18"/>
      <c r="PK117" s="18"/>
      <c r="PL117" s="18"/>
      <c r="PM117" s="18"/>
      <c r="PN117" s="18"/>
      <c r="PO117" s="18"/>
      <c r="PP117" s="18"/>
      <c r="PQ117" s="18"/>
      <c r="PR117" s="18"/>
      <c r="PS117" s="18"/>
      <c r="PT117" s="18"/>
      <c r="PU117" s="18"/>
      <c r="PV117" s="18"/>
      <c r="PW117" s="18"/>
      <c r="PX117" s="18"/>
      <c r="PY117" s="18"/>
      <c r="PZ117" s="18"/>
      <c r="QA117" s="18"/>
      <c r="QB117" s="18"/>
      <c r="QC117" s="18"/>
      <c r="QD117" s="18"/>
      <c r="QE117" s="18"/>
      <c r="QF117" s="18"/>
      <c r="QG117" s="18"/>
      <c r="QH117" s="18"/>
      <c r="QI117" s="18"/>
      <c r="QJ117" s="18"/>
      <c r="QK117" s="18"/>
      <c r="QL117" s="18"/>
      <c r="QM117" s="18"/>
      <c r="QN117" s="18"/>
      <c r="QO117" s="18"/>
      <c r="QP117" s="18"/>
      <c r="QQ117" s="18"/>
      <c r="QR117" s="18"/>
      <c r="QS117" s="18"/>
      <c r="QT117" s="18"/>
      <c r="QU117" s="18"/>
      <c r="QV117" s="18"/>
      <c r="QW117" s="18"/>
      <c r="QX117" s="18"/>
      <c r="QY117" s="18"/>
      <c r="QZ117" s="18"/>
      <c r="RA117" s="18"/>
      <c r="RB117" s="18"/>
      <c r="RC117" s="18"/>
      <c r="RD117" s="18"/>
    </row>
    <row r="131" spans="1:472" s="15" customFormat="1" x14ac:dyDescent="0.2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18"/>
      <c r="CN131" s="18"/>
      <c r="CO131" s="18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/>
      <c r="DN131" s="18"/>
      <c r="DO131" s="18"/>
      <c r="DP131" s="18"/>
      <c r="DQ131" s="18"/>
      <c r="DR131" s="18"/>
      <c r="DS131" s="18"/>
      <c r="DT131" s="18"/>
      <c r="DU131" s="18"/>
      <c r="DV131" s="18"/>
      <c r="DW131" s="18"/>
      <c r="DX131" s="18"/>
      <c r="DY131" s="18"/>
      <c r="DZ131" s="18"/>
      <c r="EA131" s="18"/>
      <c r="EB131" s="18"/>
      <c r="EC131" s="18"/>
      <c r="ED131" s="18"/>
      <c r="EE131" s="18"/>
      <c r="EF131" s="18"/>
      <c r="EG131" s="18"/>
      <c r="EH131" s="18"/>
      <c r="EI131" s="18"/>
      <c r="EJ131" s="18"/>
      <c r="EK131" s="18"/>
      <c r="EL131" s="18"/>
      <c r="EM131" s="18"/>
      <c r="EN131" s="18"/>
      <c r="EO131" s="18"/>
      <c r="EP131" s="18"/>
      <c r="EQ131" s="18"/>
      <c r="ER131" s="18"/>
      <c r="ES131" s="18"/>
      <c r="ET131" s="18"/>
      <c r="EU131" s="18"/>
      <c r="EV131" s="18"/>
      <c r="EW131" s="18"/>
      <c r="EX131" s="18"/>
      <c r="EY131" s="18"/>
      <c r="EZ131" s="18"/>
      <c r="FA131" s="18"/>
      <c r="FB131" s="18"/>
      <c r="FC131" s="18"/>
      <c r="FD131" s="18"/>
      <c r="FE131" s="18"/>
      <c r="FF131" s="18"/>
      <c r="FG131" s="18"/>
      <c r="FH131" s="18"/>
      <c r="FI131" s="18"/>
      <c r="FJ131" s="18"/>
      <c r="FK131" s="18"/>
      <c r="FL131" s="18"/>
      <c r="FM131" s="18"/>
      <c r="FN131" s="18"/>
      <c r="FO131" s="18"/>
      <c r="FP131" s="18"/>
      <c r="FQ131" s="18"/>
      <c r="FR131" s="18"/>
      <c r="FS131" s="18"/>
      <c r="FT131" s="18"/>
      <c r="FU131" s="18"/>
      <c r="FV131" s="18"/>
      <c r="FW131" s="18"/>
      <c r="FX131" s="18"/>
      <c r="FY131" s="18"/>
      <c r="FZ131" s="18"/>
      <c r="GA131" s="18"/>
      <c r="GB131" s="18"/>
      <c r="GC131" s="18"/>
      <c r="GD131" s="18"/>
      <c r="GE131" s="18"/>
      <c r="GF131" s="18"/>
      <c r="GG131" s="18"/>
      <c r="GH131" s="18"/>
      <c r="GI131" s="18"/>
      <c r="GJ131" s="18"/>
      <c r="GK131" s="18"/>
      <c r="GL131" s="18"/>
      <c r="GM131" s="18"/>
      <c r="GN131" s="18"/>
      <c r="GO131" s="18"/>
      <c r="GP131" s="18"/>
      <c r="GQ131" s="18"/>
      <c r="GR131" s="18"/>
      <c r="GS131" s="18"/>
      <c r="GT131" s="18"/>
      <c r="GU131" s="18"/>
      <c r="GV131" s="18"/>
      <c r="GW131" s="18"/>
      <c r="GX131" s="18"/>
      <c r="GY131" s="18"/>
      <c r="GZ131" s="18"/>
      <c r="HA131" s="18"/>
      <c r="HB131" s="18"/>
      <c r="HC131" s="18"/>
      <c r="HD131" s="18"/>
      <c r="HE131" s="18"/>
      <c r="HF131" s="18"/>
      <c r="HG131" s="18"/>
      <c r="HH131" s="18"/>
      <c r="HI131" s="18"/>
      <c r="HJ131" s="18"/>
      <c r="HK131" s="18"/>
      <c r="HL131" s="18"/>
      <c r="HM131" s="18"/>
      <c r="HN131" s="18"/>
      <c r="HO131" s="18"/>
      <c r="HP131" s="18"/>
      <c r="HQ131" s="18"/>
      <c r="HR131" s="18"/>
      <c r="HS131" s="18"/>
      <c r="HT131" s="18"/>
      <c r="HU131" s="18"/>
      <c r="HV131" s="18"/>
      <c r="HW131" s="18"/>
      <c r="HX131" s="18"/>
      <c r="HY131" s="18"/>
      <c r="HZ131" s="18"/>
      <c r="IA131" s="18"/>
      <c r="IB131" s="18"/>
      <c r="IC131" s="18"/>
      <c r="ID131" s="18"/>
      <c r="IE131" s="18"/>
      <c r="IF131" s="18"/>
      <c r="IG131" s="18"/>
      <c r="IH131" s="18"/>
      <c r="II131" s="18"/>
      <c r="IJ131" s="18"/>
      <c r="IK131" s="18"/>
      <c r="IL131" s="18"/>
      <c r="IM131" s="18"/>
      <c r="IN131" s="18"/>
      <c r="IO131" s="18"/>
      <c r="IP131" s="18"/>
      <c r="IQ131" s="18"/>
      <c r="IR131" s="18"/>
      <c r="IS131" s="18"/>
      <c r="IT131" s="18"/>
      <c r="IU131" s="18"/>
      <c r="IV131" s="18"/>
      <c r="IW131" s="18"/>
      <c r="IX131" s="18"/>
      <c r="IY131" s="18"/>
      <c r="IZ131" s="18"/>
      <c r="JA131" s="18"/>
      <c r="JB131" s="18"/>
      <c r="JC131" s="18"/>
      <c r="JD131" s="18"/>
      <c r="JE131" s="18"/>
      <c r="JF131" s="18"/>
      <c r="JG131" s="18"/>
      <c r="JH131" s="18"/>
      <c r="JI131" s="18"/>
      <c r="JJ131" s="18"/>
      <c r="JK131" s="18"/>
      <c r="JL131" s="18"/>
      <c r="JM131" s="18"/>
      <c r="JN131" s="18"/>
      <c r="JO131" s="18"/>
      <c r="JP131" s="18"/>
      <c r="JQ131" s="18"/>
      <c r="JR131" s="18"/>
      <c r="JS131" s="18"/>
      <c r="JT131" s="18"/>
      <c r="JU131" s="18"/>
      <c r="JV131" s="18"/>
      <c r="JW131" s="18"/>
      <c r="JX131" s="18"/>
      <c r="JY131" s="18"/>
      <c r="JZ131" s="18"/>
      <c r="KA131" s="18"/>
      <c r="KB131" s="18"/>
      <c r="KC131" s="18"/>
      <c r="KD131" s="18"/>
      <c r="KE131" s="18"/>
      <c r="KF131" s="18"/>
      <c r="KG131" s="18"/>
      <c r="KH131" s="18"/>
      <c r="KI131" s="18"/>
      <c r="KJ131" s="18"/>
      <c r="KK131" s="18"/>
      <c r="KL131" s="18"/>
      <c r="KM131" s="18"/>
      <c r="KN131" s="18"/>
      <c r="KO131" s="18"/>
      <c r="KP131" s="18"/>
      <c r="KQ131" s="18"/>
      <c r="KR131" s="18"/>
      <c r="KS131" s="18"/>
      <c r="KT131" s="18"/>
      <c r="KU131" s="18"/>
      <c r="KV131" s="18"/>
      <c r="KW131" s="18"/>
      <c r="KX131" s="18"/>
      <c r="KY131" s="18"/>
      <c r="KZ131" s="18"/>
      <c r="LA131" s="18"/>
      <c r="LB131" s="18"/>
      <c r="LC131" s="18"/>
      <c r="LD131" s="18"/>
      <c r="LE131" s="18"/>
      <c r="LF131" s="18"/>
      <c r="LG131" s="18"/>
      <c r="LH131" s="18"/>
      <c r="LI131" s="18"/>
      <c r="LJ131" s="18"/>
      <c r="LK131" s="18"/>
      <c r="LL131" s="18"/>
      <c r="LM131" s="18"/>
      <c r="LN131" s="18"/>
      <c r="LO131" s="18"/>
      <c r="LP131" s="18"/>
      <c r="LQ131" s="18"/>
      <c r="LR131" s="18"/>
      <c r="LS131" s="18"/>
      <c r="LT131" s="18"/>
      <c r="LU131" s="18"/>
      <c r="LV131" s="18"/>
      <c r="LW131" s="18"/>
      <c r="LX131" s="18"/>
      <c r="LY131" s="18"/>
      <c r="LZ131" s="18"/>
      <c r="MA131" s="18"/>
      <c r="MB131" s="18"/>
      <c r="MC131" s="18"/>
      <c r="MD131" s="18"/>
      <c r="ME131" s="18"/>
      <c r="MF131" s="18"/>
      <c r="MG131" s="18"/>
      <c r="MH131" s="18"/>
      <c r="MI131" s="18"/>
      <c r="MJ131" s="18"/>
      <c r="MK131" s="18"/>
      <c r="ML131" s="18"/>
      <c r="MM131" s="18"/>
      <c r="MN131" s="18"/>
      <c r="MO131" s="18"/>
      <c r="MP131" s="18"/>
      <c r="MQ131" s="18"/>
      <c r="MR131" s="18"/>
      <c r="MS131" s="18"/>
      <c r="MT131" s="18"/>
      <c r="MU131" s="18"/>
      <c r="MV131" s="18"/>
      <c r="MW131" s="18"/>
      <c r="MX131" s="18"/>
      <c r="MY131" s="18"/>
      <c r="MZ131" s="18"/>
      <c r="NA131" s="18"/>
      <c r="NB131" s="18"/>
      <c r="NC131" s="18"/>
      <c r="ND131" s="18"/>
      <c r="NE131" s="18"/>
      <c r="NF131" s="18"/>
      <c r="NG131" s="18"/>
      <c r="NH131" s="18"/>
      <c r="NI131" s="18"/>
      <c r="NJ131" s="18"/>
      <c r="NK131" s="18"/>
      <c r="NL131" s="18"/>
      <c r="NM131" s="18"/>
      <c r="NN131" s="18"/>
      <c r="NO131" s="18"/>
      <c r="NP131" s="18"/>
      <c r="NQ131" s="18"/>
      <c r="NR131" s="18"/>
      <c r="NS131" s="18"/>
      <c r="NT131" s="18"/>
      <c r="NU131" s="18"/>
      <c r="NV131" s="18"/>
      <c r="NW131" s="18"/>
      <c r="NX131" s="18"/>
      <c r="NY131" s="18"/>
      <c r="NZ131" s="18"/>
      <c r="OA131" s="18"/>
      <c r="OB131" s="18"/>
      <c r="OC131" s="18"/>
      <c r="OD131" s="18"/>
      <c r="OE131" s="18"/>
      <c r="OF131" s="18"/>
      <c r="OG131" s="18"/>
      <c r="OH131" s="18"/>
      <c r="OI131" s="18"/>
      <c r="OJ131" s="18"/>
      <c r="OK131" s="18"/>
      <c r="OL131" s="18"/>
      <c r="OM131" s="18"/>
      <c r="ON131" s="18"/>
      <c r="OO131" s="18"/>
      <c r="OP131" s="18"/>
      <c r="OQ131" s="18"/>
      <c r="OR131" s="18"/>
      <c r="OS131" s="18"/>
      <c r="OT131" s="18"/>
      <c r="OU131" s="18"/>
      <c r="OV131" s="18"/>
      <c r="OW131" s="18"/>
      <c r="OX131" s="18"/>
      <c r="OY131" s="18"/>
      <c r="OZ131" s="18"/>
      <c r="PA131" s="18"/>
      <c r="PB131" s="18"/>
      <c r="PC131" s="18"/>
      <c r="PD131" s="18"/>
      <c r="PE131" s="18"/>
      <c r="PF131" s="18"/>
      <c r="PG131" s="18"/>
      <c r="PH131" s="18"/>
      <c r="PI131" s="18"/>
      <c r="PJ131" s="18"/>
      <c r="PK131" s="18"/>
      <c r="PL131" s="18"/>
      <c r="PM131" s="18"/>
      <c r="PN131" s="18"/>
      <c r="PO131" s="18"/>
      <c r="PP131" s="18"/>
      <c r="PQ131" s="18"/>
      <c r="PR131" s="18"/>
      <c r="PS131" s="18"/>
      <c r="PT131" s="18"/>
      <c r="PU131" s="18"/>
      <c r="PV131" s="18"/>
      <c r="PW131" s="18"/>
      <c r="PX131" s="18"/>
      <c r="PY131" s="18"/>
      <c r="PZ131" s="18"/>
      <c r="QA131" s="18"/>
      <c r="QB131" s="18"/>
      <c r="QC131" s="18"/>
      <c r="QD131" s="18"/>
      <c r="QE131" s="18"/>
      <c r="QF131" s="18"/>
      <c r="QG131" s="18"/>
      <c r="QH131" s="18"/>
      <c r="QI131" s="18"/>
      <c r="QJ131" s="18"/>
      <c r="QK131" s="18"/>
      <c r="QL131" s="18"/>
      <c r="QM131" s="18"/>
      <c r="QN131" s="18"/>
      <c r="QO131" s="18"/>
      <c r="QP131" s="18"/>
      <c r="QQ131" s="18"/>
      <c r="QR131" s="18"/>
      <c r="QS131" s="18"/>
      <c r="QT131" s="18"/>
      <c r="QU131" s="18"/>
      <c r="QV131" s="18"/>
      <c r="QW131" s="18"/>
      <c r="QX131" s="18"/>
      <c r="QY131" s="18"/>
      <c r="QZ131" s="18"/>
      <c r="RA131" s="18"/>
      <c r="RB131" s="18"/>
      <c r="RC131" s="18"/>
      <c r="RD131" s="18"/>
    </row>
    <row r="160" spans="1:472" s="15" customFormat="1" x14ac:dyDescent="0.2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  <c r="BL160" s="18"/>
      <c r="BM160" s="18"/>
      <c r="BN160" s="18"/>
      <c r="BO160" s="18"/>
      <c r="BP160" s="18"/>
      <c r="BQ160" s="18"/>
      <c r="BR160" s="18"/>
      <c r="BS160" s="18"/>
      <c r="BT160" s="18"/>
      <c r="BU160" s="18"/>
      <c r="BV160" s="18"/>
      <c r="BW160" s="18"/>
      <c r="BX160" s="18"/>
      <c r="BY160" s="18"/>
      <c r="BZ160" s="18"/>
      <c r="CA160" s="18"/>
      <c r="CB160" s="18"/>
      <c r="CC160" s="18"/>
      <c r="CD160" s="18"/>
      <c r="CE160" s="18"/>
      <c r="CF160" s="18"/>
      <c r="CG160" s="18"/>
      <c r="CH160" s="18"/>
      <c r="CI160" s="18"/>
      <c r="CJ160" s="18"/>
      <c r="CK160" s="18"/>
      <c r="CL160" s="18"/>
      <c r="CM160" s="18"/>
      <c r="CN160" s="18"/>
      <c r="CO160" s="18"/>
      <c r="CP160" s="18"/>
      <c r="CQ160" s="18"/>
      <c r="CR160" s="18"/>
      <c r="CS160" s="18"/>
      <c r="CT160" s="18"/>
      <c r="CU160" s="18"/>
      <c r="CV160" s="18"/>
      <c r="CW160" s="18"/>
      <c r="CX160" s="18"/>
      <c r="CY160" s="18"/>
      <c r="CZ160" s="18"/>
      <c r="DA160" s="18"/>
      <c r="DB160" s="18"/>
      <c r="DC160" s="18"/>
      <c r="DD160" s="18"/>
      <c r="DE160" s="18"/>
      <c r="DF160" s="18"/>
      <c r="DG160" s="18"/>
      <c r="DH160" s="18"/>
      <c r="DI160" s="18"/>
      <c r="DJ160" s="18"/>
      <c r="DK160" s="18"/>
      <c r="DL160" s="18"/>
      <c r="DM160" s="18"/>
      <c r="DN160" s="18"/>
      <c r="DO160" s="18"/>
      <c r="DP160" s="18"/>
      <c r="DQ160" s="18"/>
      <c r="DR160" s="18"/>
      <c r="DS160" s="18"/>
      <c r="DT160" s="18"/>
      <c r="DU160" s="18"/>
      <c r="DV160" s="18"/>
      <c r="DW160" s="18"/>
      <c r="DX160" s="18"/>
      <c r="DY160" s="18"/>
      <c r="DZ160" s="18"/>
      <c r="EA160" s="18"/>
      <c r="EB160" s="18"/>
      <c r="EC160" s="18"/>
      <c r="ED160" s="18"/>
      <c r="EE160" s="18"/>
      <c r="EF160" s="18"/>
      <c r="EG160" s="18"/>
      <c r="EH160" s="18"/>
      <c r="EI160" s="18"/>
      <c r="EJ160" s="18"/>
      <c r="EK160" s="18"/>
      <c r="EL160" s="18"/>
      <c r="EM160" s="18"/>
      <c r="EN160" s="18"/>
      <c r="EO160" s="18"/>
      <c r="EP160" s="18"/>
      <c r="EQ160" s="18"/>
      <c r="ER160" s="18"/>
      <c r="ES160" s="18"/>
      <c r="ET160" s="18"/>
      <c r="EU160" s="18"/>
      <c r="EV160" s="18"/>
      <c r="EW160" s="18"/>
      <c r="EX160" s="18"/>
      <c r="EY160" s="18"/>
      <c r="EZ160" s="18"/>
      <c r="FA160" s="18"/>
      <c r="FB160" s="18"/>
      <c r="FC160" s="18"/>
      <c r="FD160" s="18"/>
      <c r="FE160" s="18"/>
      <c r="FF160" s="18"/>
      <c r="FG160" s="18"/>
      <c r="FH160" s="18"/>
      <c r="FI160" s="18"/>
      <c r="FJ160" s="18"/>
      <c r="FK160" s="18"/>
      <c r="FL160" s="18"/>
      <c r="FM160" s="18"/>
      <c r="FN160" s="18"/>
      <c r="FO160" s="18"/>
      <c r="FP160" s="18"/>
      <c r="FQ160" s="18"/>
      <c r="FR160" s="18"/>
      <c r="FS160" s="18"/>
      <c r="FT160" s="18"/>
      <c r="FU160" s="18"/>
      <c r="FV160" s="18"/>
      <c r="FW160" s="18"/>
      <c r="FX160" s="18"/>
      <c r="FY160" s="18"/>
      <c r="FZ160" s="18"/>
      <c r="GA160" s="18"/>
      <c r="GB160" s="18"/>
      <c r="GC160" s="18"/>
      <c r="GD160" s="18"/>
      <c r="GE160" s="18"/>
      <c r="GF160" s="18"/>
      <c r="GG160" s="18"/>
      <c r="GH160" s="18"/>
      <c r="GI160" s="18"/>
      <c r="GJ160" s="18"/>
      <c r="GK160" s="18"/>
      <c r="GL160" s="18"/>
      <c r="GM160" s="18"/>
      <c r="GN160" s="18"/>
      <c r="GO160" s="18"/>
      <c r="GP160" s="18"/>
      <c r="GQ160" s="18"/>
      <c r="GR160" s="18"/>
      <c r="GS160" s="18"/>
      <c r="GT160" s="18"/>
      <c r="GU160" s="18"/>
      <c r="GV160" s="18"/>
      <c r="GW160" s="18"/>
      <c r="GX160" s="18"/>
      <c r="GY160" s="18"/>
      <c r="GZ160" s="18"/>
      <c r="HA160" s="18"/>
      <c r="HB160" s="18"/>
      <c r="HC160" s="18"/>
      <c r="HD160" s="18"/>
      <c r="HE160" s="18"/>
      <c r="HF160" s="18"/>
      <c r="HG160" s="18"/>
      <c r="HH160" s="18"/>
      <c r="HI160" s="18"/>
      <c r="HJ160" s="18"/>
      <c r="HK160" s="18"/>
      <c r="HL160" s="18"/>
      <c r="HM160" s="18"/>
      <c r="HN160" s="18"/>
      <c r="HO160" s="18"/>
      <c r="HP160" s="18"/>
      <c r="HQ160" s="18"/>
      <c r="HR160" s="18"/>
      <c r="HS160" s="18"/>
      <c r="HT160" s="18"/>
      <c r="HU160" s="18"/>
      <c r="HV160" s="18"/>
      <c r="HW160" s="18"/>
      <c r="HX160" s="18"/>
      <c r="HY160" s="18"/>
      <c r="HZ160" s="18"/>
      <c r="IA160" s="18"/>
      <c r="IB160" s="18"/>
      <c r="IC160" s="18"/>
      <c r="ID160" s="18"/>
      <c r="IE160" s="18"/>
      <c r="IF160" s="18"/>
      <c r="IG160" s="18"/>
      <c r="IH160" s="18"/>
      <c r="II160" s="18"/>
      <c r="IJ160" s="18"/>
      <c r="IK160" s="18"/>
      <c r="IL160" s="18"/>
      <c r="IM160" s="18"/>
      <c r="IN160" s="18"/>
      <c r="IO160" s="18"/>
      <c r="IP160" s="18"/>
      <c r="IQ160" s="18"/>
      <c r="IR160" s="18"/>
      <c r="IS160" s="18"/>
      <c r="IT160" s="18"/>
      <c r="IU160" s="18"/>
      <c r="IV160" s="18"/>
      <c r="IW160" s="18"/>
      <c r="IX160" s="18"/>
      <c r="IY160" s="18"/>
      <c r="IZ160" s="18"/>
      <c r="JA160" s="18"/>
      <c r="JB160" s="18"/>
      <c r="JC160" s="18"/>
      <c r="JD160" s="18"/>
      <c r="JE160" s="18"/>
      <c r="JF160" s="18"/>
      <c r="JG160" s="18"/>
      <c r="JH160" s="18"/>
      <c r="JI160" s="18"/>
      <c r="JJ160" s="18"/>
      <c r="JK160" s="18"/>
      <c r="JL160" s="18"/>
      <c r="JM160" s="18"/>
      <c r="JN160" s="18"/>
      <c r="JO160" s="18"/>
      <c r="JP160" s="18"/>
      <c r="JQ160" s="18"/>
      <c r="JR160" s="18"/>
      <c r="JS160" s="18"/>
      <c r="JT160" s="18"/>
      <c r="JU160" s="18"/>
      <c r="JV160" s="18"/>
      <c r="JW160" s="18"/>
      <c r="JX160" s="18"/>
      <c r="JY160" s="18"/>
      <c r="JZ160" s="18"/>
      <c r="KA160" s="18"/>
      <c r="KB160" s="18"/>
      <c r="KC160" s="18"/>
      <c r="KD160" s="18"/>
      <c r="KE160" s="18"/>
      <c r="KF160" s="18"/>
      <c r="KG160" s="18"/>
      <c r="KH160" s="18"/>
      <c r="KI160" s="18"/>
      <c r="KJ160" s="18"/>
      <c r="KK160" s="18"/>
      <c r="KL160" s="18"/>
      <c r="KM160" s="18"/>
      <c r="KN160" s="18"/>
      <c r="KO160" s="18"/>
      <c r="KP160" s="18"/>
      <c r="KQ160" s="18"/>
      <c r="KR160" s="18"/>
      <c r="KS160" s="18"/>
      <c r="KT160" s="18"/>
      <c r="KU160" s="18"/>
      <c r="KV160" s="18"/>
      <c r="KW160" s="18"/>
      <c r="KX160" s="18"/>
      <c r="KY160" s="18"/>
      <c r="KZ160" s="18"/>
      <c r="LA160" s="18"/>
      <c r="LB160" s="18"/>
      <c r="LC160" s="18"/>
      <c r="LD160" s="18"/>
      <c r="LE160" s="18"/>
      <c r="LF160" s="18"/>
      <c r="LG160" s="18"/>
      <c r="LH160" s="18"/>
      <c r="LI160" s="18"/>
      <c r="LJ160" s="18"/>
      <c r="LK160" s="18"/>
      <c r="LL160" s="18"/>
      <c r="LM160" s="18"/>
      <c r="LN160" s="18"/>
      <c r="LO160" s="18"/>
      <c r="LP160" s="18"/>
      <c r="LQ160" s="18"/>
      <c r="LR160" s="18"/>
      <c r="LS160" s="18"/>
      <c r="LT160" s="18"/>
      <c r="LU160" s="18"/>
      <c r="LV160" s="18"/>
      <c r="LW160" s="18"/>
      <c r="LX160" s="18"/>
      <c r="LY160" s="18"/>
      <c r="LZ160" s="18"/>
      <c r="MA160" s="18"/>
      <c r="MB160" s="18"/>
      <c r="MC160" s="18"/>
      <c r="MD160" s="18"/>
      <c r="ME160" s="18"/>
      <c r="MF160" s="18"/>
      <c r="MG160" s="18"/>
      <c r="MH160" s="18"/>
      <c r="MI160" s="18"/>
      <c r="MJ160" s="18"/>
      <c r="MK160" s="18"/>
      <c r="ML160" s="18"/>
      <c r="MM160" s="18"/>
      <c r="MN160" s="18"/>
      <c r="MO160" s="18"/>
      <c r="MP160" s="18"/>
      <c r="MQ160" s="18"/>
      <c r="MR160" s="18"/>
      <c r="MS160" s="18"/>
      <c r="MT160" s="18"/>
      <c r="MU160" s="18"/>
      <c r="MV160" s="18"/>
      <c r="MW160" s="18"/>
      <c r="MX160" s="18"/>
      <c r="MY160" s="18"/>
      <c r="MZ160" s="18"/>
      <c r="NA160" s="18"/>
      <c r="NB160" s="18"/>
      <c r="NC160" s="18"/>
      <c r="ND160" s="18"/>
      <c r="NE160" s="18"/>
      <c r="NF160" s="18"/>
      <c r="NG160" s="18"/>
      <c r="NH160" s="18"/>
      <c r="NI160" s="18"/>
      <c r="NJ160" s="18"/>
      <c r="NK160" s="18"/>
      <c r="NL160" s="18"/>
      <c r="NM160" s="18"/>
      <c r="NN160" s="18"/>
      <c r="NO160" s="18"/>
      <c r="NP160" s="18"/>
      <c r="NQ160" s="18"/>
      <c r="NR160" s="18"/>
      <c r="NS160" s="18"/>
      <c r="NT160" s="18"/>
      <c r="NU160" s="18"/>
      <c r="NV160" s="18"/>
      <c r="NW160" s="18"/>
      <c r="NX160" s="18"/>
      <c r="NY160" s="18"/>
      <c r="NZ160" s="18"/>
      <c r="OA160" s="18"/>
      <c r="OB160" s="18"/>
      <c r="OC160" s="18"/>
      <c r="OD160" s="18"/>
      <c r="OE160" s="18"/>
      <c r="OF160" s="18"/>
      <c r="OG160" s="18"/>
      <c r="OH160" s="18"/>
      <c r="OI160" s="18"/>
      <c r="OJ160" s="18"/>
      <c r="OK160" s="18"/>
      <c r="OL160" s="18"/>
      <c r="OM160" s="18"/>
      <c r="ON160" s="18"/>
      <c r="OO160" s="18"/>
      <c r="OP160" s="18"/>
      <c r="OQ160" s="18"/>
      <c r="OR160" s="18"/>
      <c r="OS160" s="18"/>
      <c r="OT160" s="18"/>
      <c r="OU160" s="18"/>
      <c r="OV160" s="18"/>
      <c r="OW160" s="18"/>
      <c r="OX160" s="18"/>
      <c r="OY160" s="18"/>
      <c r="OZ160" s="18"/>
      <c r="PA160" s="18"/>
      <c r="PB160" s="18"/>
      <c r="PC160" s="18"/>
      <c r="PD160" s="18"/>
      <c r="PE160" s="18"/>
      <c r="PF160" s="18"/>
      <c r="PG160" s="18"/>
      <c r="PH160" s="18"/>
      <c r="PI160" s="18"/>
      <c r="PJ160" s="18"/>
      <c r="PK160" s="18"/>
      <c r="PL160" s="18"/>
      <c r="PM160" s="18"/>
      <c r="PN160" s="18"/>
      <c r="PO160" s="18"/>
      <c r="PP160" s="18"/>
      <c r="PQ160" s="18"/>
      <c r="PR160" s="18"/>
      <c r="PS160" s="18"/>
      <c r="PT160" s="18"/>
      <c r="PU160" s="18"/>
      <c r="PV160" s="18"/>
      <c r="PW160" s="18"/>
      <c r="PX160" s="18"/>
      <c r="PY160" s="18"/>
      <c r="PZ160" s="18"/>
      <c r="QA160" s="18"/>
      <c r="QB160" s="18"/>
      <c r="QC160" s="18"/>
      <c r="QD160" s="18"/>
      <c r="QE160" s="18"/>
      <c r="QF160" s="18"/>
      <c r="QG160" s="18"/>
      <c r="QH160" s="18"/>
      <c r="QI160" s="18"/>
      <c r="QJ160" s="18"/>
      <c r="QK160" s="18"/>
      <c r="QL160" s="18"/>
      <c r="QM160" s="18"/>
      <c r="QN160" s="18"/>
      <c r="QO160" s="18"/>
      <c r="QP160" s="18"/>
      <c r="QQ160" s="18"/>
      <c r="QR160" s="18"/>
      <c r="QS160" s="18"/>
      <c r="QT160" s="18"/>
      <c r="QU160" s="18"/>
      <c r="QV160" s="18"/>
      <c r="QW160" s="18"/>
      <c r="QX160" s="18"/>
      <c r="QY160" s="18"/>
      <c r="QZ160" s="18"/>
      <c r="RA160" s="18"/>
      <c r="RB160" s="18"/>
      <c r="RC160" s="18"/>
      <c r="RD160" s="18"/>
    </row>
    <row r="164" spans="1:472" s="15" customFormat="1" x14ac:dyDescent="0.2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18"/>
      <c r="BJ164" s="18"/>
      <c r="BK164" s="18"/>
      <c r="BL164" s="18"/>
      <c r="BM164" s="18"/>
      <c r="BN164" s="18"/>
      <c r="BO164" s="18"/>
      <c r="BP164" s="18"/>
      <c r="BQ164" s="18"/>
      <c r="BR164" s="18"/>
      <c r="BS164" s="18"/>
      <c r="BT164" s="18"/>
      <c r="BU164" s="18"/>
      <c r="BV164" s="18"/>
      <c r="BW164" s="18"/>
      <c r="BX164" s="18"/>
      <c r="BY164" s="18"/>
      <c r="BZ164" s="18"/>
      <c r="CA164" s="18"/>
      <c r="CB164" s="18"/>
      <c r="CC164" s="18"/>
      <c r="CD164" s="18"/>
      <c r="CE164" s="18"/>
      <c r="CF164" s="18"/>
      <c r="CG164" s="18"/>
      <c r="CH164" s="18"/>
      <c r="CI164" s="18"/>
      <c r="CJ164" s="18"/>
      <c r="CK164" s="18"/>
      <c r="CL164" s="18"/>
      <c r="CM164" s="18"/>
      <c r="CN164" s="18"/>
      <c r="CO164" s="18"/>
      <c r="CP164" s="18"/>
      <c r="CQ164" s="18"/>
      <c r="CR164" s="18"/>
      <c r="CS164" s="18"/>
      <c r="CT164" s="18"/>
      <c r="CU164" s="18"/>
      <c r="CV164" s="18"/>
      <c r="CW164" s="18"/>
      <c r="CX164" s="18"/>
      <c r="CY164" s="18"/>
      <c r="CZ164" s="18"/>
      <c r="DA164" s="18"/>
      <c r="DB164" s="18"/>
      <c r="DC164" s="18"/>
      <c r="DD164" s="18"/>
      <c r="DE164" s="18"/>
      <c r="DF164" s="18"/>
      <c r="DG164" s="18"/>
      <c r="DH164" s="18"/>
      <c r="DI164" s="18"/>
      <c r="DJ164" s="18"/>
      <c r="DK164" s="18"/>
      <c r="DL164" s="18"/>
      <c r="DM164" s="18"/>
      <c r="DN164" s="18"/>
      <c r="DO164" s="18"/>
      <c r="DP164" s="18"/>
      <c r="DQ164" s="18"/>
      <c r="DR164" s="18"/>
      <c r="DS164" s="18"/>
      <c r="DT164" s="18"/>
      <c r="DU164" s="18"/>
      <c r="DV164" s="18"/>
      <c r="DW164" s="18"/>
      <c r="DX164" s="18"/>
      <c r="DY164" s="18"/>
      <c r="DZ164" s="18"/>
      <c r="EA164" s="18"/>
      <c r="EB164" s="18"/>
      <c r="EC164" s="18"/>
      <c r="ED164" s="18"/>
      <c r="EE164" s="18"/>
      <c r="EF164" s="18"/>
      <c r="EG164" s="18"/>
      <c r="EH164" s="18"/>
      <c r="EI164" s="18"/>
      <c r="EJ164" s="18"/>
      <c r="EK164" s="18"/>
      <c r="EL164" s="18"/>
      <c r="EM164" s="18"/>
      <c r="EN164" s="18"/>
      <c r="EO164" s="18"/>
      <c r="EP164" s="18"/>
      <c r="EQ164" s="18"/>
      <c r="ER164" s="18"/>
      <c r="ES164" s="18"/>
      <c r="ET164" s="18"/>
      <c r="EU164" s="18"/>
      <c r="EV164" s="18"/>
      <c r="EW164" s="18"/>
      <c r="EX164" s="18"/>
      <c r="EY164" s="18"/>
      <c r="EZ164" s="18"/>
      <c r="FA164" s="18"/>
      <c r="FB164" s="18"/>
      <c r="FC164" s="18"/>
      <c r="FD164" s="18"/>
      <c r="FE164" s="18"/>
      <c r="FF164" s="18"/>
      <c r="FG164" s="18"/>
      <c r="FH164" s="18"/>
      <c r="FI164" s="18"/>
      <c r="FJ164" s="18"/>
      <c r="FK164" s="18"/>
      <c r="FL164" s="18"/>
      <c r="FM164" s="18"/>
      <c r="FN164" s="18"/>
      <c r="FO164" s="18"/>
      <c r="FP164" s="18"/>
      <c r="FQ164" s="18"/>
      <c r="FR164" s="18"/>
      <c r="FS164" s="18"/>
      <c r="FT164" s="18"/>
      <c r="FU164" s="18"/>
      <c r="FV164" s="18"/>
      <c r="FW164" s="18"/>
      <c r="FX164" s="18"/>
      <c r="FY164" s="18"/>
      <c r="FZ164" s="18"/>
      <c r="GA164" s="18"/>
      <c r="GB164" s="18"/>
      <c r="GC164" s="18"/>
      <c r="GD164" s="18"/>
      <c r="GE164" s="18"/>
      <c r="GF164" s="18"/>
      <c r="GG164" s="18"/>
      <c r="GH164" s="18"/>
      <c r="GI164" s="18"/>
      <c r="GJ164" s="18"/>
      <c r="GK164" s="18"/>
      <c r="GL164" s="18"/>
      <c r="GM164" s="18"/>
      <c r="GN164" s="18"/>
      <c r="GO164" s="18"/>
      <c r="GP164" s="18"/>
      <c r="GQ164" s="18"/>
      <c r="GR164" s="18"/>
      <c r="GS164" s="18"/>
      <c r="GT164" s="18"/>
      <c r="GU164" s="18"/>
      <c r="GV164" s="18"/>
      <c r="GW164" s="18"/>
      <c r="GX164" s="18"/>
      <c r="GY164" s="18"/>
      <c r="GZ164" s="18"/>
      <c r="HA164" s="18"/>
      <c r="HB164" s="18"/>
      <c r="HC164" s="18"/>
      <c r="HD164" s="18"/>
      <c r="HE164" s="18"/>
      <c r="HF164" s="18"/>
      <c r="HG164" s="18"/>
      <c r="HH164" s="18"/>
      <c r="HI164" s="18"/>
      <c r="HJ164" s="18"/>
      <c r="HK164" s="18"/>
      <c r="HL164" s="18"/>
      <c r="HM164" s="18"/>
      <c r="HN164" s="18"/>
      <c r="HO164" s="18"/>
      <c r="HP164" s="18"/>
      <c r="HQ164" s="18"/>
      <c r="HR164" s="18"/>
      <c r="HS164" s="18"/>
      <c r="HT164" s="18"/>
      <c r="HU164" s="18"/>
      <c r="HV164" s="18"/>
      <c r="HW164" s="18"/>
      <c r="HX164" s="18"/>
      <c r="HY164" s="18"/>
      <c r="HZ164" s="18"/>
      <c r="IA164" s="18"/>
      <c r="IB164" s="18"/>
      <c r="IC164" s="18"/>
      <c r="ID164" s="18"/>
      <c r="IE164" s="18"/>
      <c r="IF164" s="18"/>
      <c r="IG164" s="18"/>
      <c r="IH164" s="18"/>
      <c r="II164" s="18"/>
      <c r="IJ164" s="18"/>
      <c r="IK164" s="18"/>
      <c r="IL164" s="18"/>
      <c r="IM164" s="18"/>
      <c r="IN164" s="18"/>
      <c r="IO164" s="18"/>
      <c r="IP164" s="18"/>
      <c r="IQ164" s="18"/>
      <c r="IR164" s="18"/>
      <c r="IS164" s="18"/>
      <c r="IT164" s="18"/>
      <c r="IU164" s="18"/>
      <c r="IV164" s="18"/>
      <c r="IW164" s="18"/>
      <c r="IX164" s="18"/>
      <c r="IY164" s="18"/>
      <c r="IZ164" s="18"/>
      <c r="JA164" s="18"/>
      <c r="JB164" s="18"/>
      <c r="JC164" s="18"/>
      <c r="JD164" s="18"/>
      <c r="JE164" s="18"/>
      <c r="JF164" s="18"/>
      <c r="JG164" s="18"/>
      <c r="JH164" s="18"/>
      <c r="JI164" s="18"/>
      <c r="JJ164" s="18"/>
      <c r="JK164" s="18"/>
      <c r="JL164" s="18"/>
      <c r="JM164" s="18"/>
      <c r="JN164" s="18"/>
      <c r="JO164" s="18"/>
      <c r="JP164" s="18"/>
      <c r="JQ164" s="18"/>
      <c r="JR164" s="18"/>
      <c r="JS164" s="18"/>
      <c r="JT164" s="18"/>
      <c r="JU164" s="18"/>
      <c r="JV164" s="18"/>
      <c r="JW164" s="18"/>
      <c r="JX164" s="18"/>
      <c r="JY164" s="18"/>
      <c r="JZ164" s="18"/>
      <c r="KA164" s="18"/>
      <c r="KB164" s="18"/>
      <c r="KC164" s="18"/>
      <c r="KD164" s="18"/>
      <c r="KE164" s="18"/>
      <c r="KF164" s="18"/>
      <c r="KG164" s="18"/>
      <c r="KH164" s="18"/>
      <c r="KI164" s="18"/>
      <c r="KJ164" s="18"/>
      <c r="KK164" s="18"/>
      <c r="KL164" s="18"/>
      <c r="KM164" s="18"/>
      <c r="KN164" s="18"/>
      <c r="KO164" s="18"/>
      <c r="KP164" s="18"/>
      <c r="KQ164" s="18"/>
      <c r="KR164" s="18"/>
      <c r="KS164" s="18"/>
      <c r="KT164" s="18"/>
      <c r="KU164" s="18"/>
      <c r="KV164" s="18"/>
      <c r="KW164" s="18"/>
      <c r="KX164" s="18"/>
      <c r="KY164" s="18"/>
      <c r="KZ164" s="18"/>
      <c r="LA164" s="18"/>
      <c r="LB164" s="18"/>
      <c r="LC164" s="18"/>
      <c r="LD164" s="18"/>
      <c r="LE164" s="18"/>
      <c r="LF164" s="18"/>
      <c r="LG164" s="18"/>
      <c r="LH164" s="18"/>
      <c r="LI164" s="18"/>
      <c r="LJ164" s="18"/>
      <c r="LK164" s="18"/>
      <c r="LL164" s="18"/>
      <c r="LM164" s="18"/>
      <c r="LN164" s="18"/>
      <c r="LO164" s="18"/>
      <c r="LP164" s="18"/>
      <c r="LQ164" s="18"/>
      <c r="LR164" s="18"/>
      <c r="LS164" s="18"/>
      <c r="LT164" s="18"/>
      <c r="LU164" s="18"/>
      <c r="LV164" s="18"/>
      <c r="LW164" s="18"/>
      <c r="LX164" s="18"/>
      <c r="LY164" s="18"/>
      <c r="LZ164" s="18"/>
      <c r="MA164" s="18"/>
      <c r="MB164" s="18"/>
      <c r="MC164" s="18"/>
      <c r="MD164" s="18"/>
      <c r="ME164" s="18"/>
      <c r="MF164" s="18"/>
      <c r="MG164" s="18"/>
      <c r="MH164" s="18"/>
      <c r="MI164" s="18"/>
      <c r="MJ164" s="18"/>
      <c r="MK164" s="18"/>
      <c r="ML164" s="18"/>
      <c r="MM164" s="18"/>
      <c r="MN164" s="18"/>
      <c r="MO164" s="18"/>
      <c r="MP164" s="18"/>
      <c r="MQ164" s="18"/>
      <c r="MR164" s="18"/>
      <c r="MS164" s="18"/>
      <c r="MT164" s="18"/>
      <c r="MU164" s="18"/>
      <c r="MV164" s="18"/>
      <c r="MW164" s="18"/>
      <c r="MX164" s="18"/>
      <c r="MY164" s="18"/>
      <c r="MZ164" s="18"/>
      <c r="NA164" s="18"/>
      <c r="NB164" s="18"/>
      <c r="NC164" s="18"/>
      <c r="ND164" s="18"/>
      <c r="NE164" s="18"/>
      <c r="NF164" s="18"/>
      <c r="NG164" s="18"/>
      <c r="NH164" s="18"/>
      <c r="NI164" s="18"/>
      <c r="NJ164" s="18"/>
      <c r="NK164" s="18"/>
      <c r="NL164" s="18"/>
      <c r="NM164" s="18"/>
      <c r="NN164" s="18"/>
      <c r="NO164" s="18"/>
      <c r="NP164" s="18"/>
      <c r="NQ164" s="18"/>
      <c r="NR164" s="18"/>
      <c r="NS164" s="18"/>
      <c r="NT164" s="18"/>
      <c r="NU164" s="18"/>
      <c r="NV164" s="18"/>
      <c r="NW164" s="18"/>
      <c r="NX164" s="18"/>
      <c r="NY164" s="18"/>
      <c r="NZ164" s="18"/>
      <c r="OA164" s="18"/>
      <c r="OB164" s="18"/>
      <c r="OC164" s="18"/>
      <c r="OD164" s="18"/>
      <c r="OE164" s="18"/>
      <c r="OF164" s="18"/>
      <c r="OG164" s="18"/>
      <c r="OH164" s="18"/>
      <c r="OI164" s="18"/>
      <c r="OJ164" s="18"/>
      <c r="OK164" s="18"/>
      <c r="OL164" s="18"/>
      <c r="OM164" s="18"/>
      <c r="ON164" s="18"/>
      <c r="OO164" s="18"/>
      <c r="OP164" s="18"/>
      <c r="OQ164" s="18"/>
      <c r="OR164" s="18"/>
      <c r="OS164" s="18"/>
      <c r="OT164" s="18"/>
      <c r="OU164" s="18"/>
      <c r="OV164" s="18"/>
      <c r="OW164" s="18"/>
      <c r="OX164" s="18"/>
      <c r="OY164" s="18"/>
      <c r="OZ164" s="18"/>
      <c r="PA164" s="18"/>
      <c r="PB164" s="18"/>
      <c r="PC164" s="18"/>
      <c r="PD164" s="18"/>
      <c r="PE164" s="18"/>
      <c r="PF164" s="18"/>
      <c r="PG164" s="18"/>
      <c r="PH164" s="18"/>
      <c r="PI164" s="18"/>
      <c r="PJ164" s="18"/>
      <c r="PK164" s="18"/>
      <c r="PL164" s="18"/>
      <c r="PM164" s="18"/>
      <c r="PN164" s="18"/>
      <c r="PO164" s="18"/>
      <c r="PP164" s="18"/>
      <c r="PQ164" s="18"/>
      <c r="PR164" s="18"/>
      <c r="PS164" s="18"/>
      <c r="PT164" s="18"/>
      <c r="PU164" s="18"/>
      <c r="PV164" s="18"/>
      <c r="PW164" s="18"/>
      <c r="PX164" s="18"/>
      <c r="PY164" s="18"/>
      <c r="PZ164" s="18"/>
      <c r="QA164" s="18"/>
      <c r="QB164" s="18"/>
      <c r="QC164" s="18"/>
      <c r="QD164" s="18"/>
      <c r="QE164" s="18"/>
      <c r="QF164" s="18"/>
      <c r="QG164" s="18"/>
      <c r="QH164" s="18"/>
      <c r="QI164" s="18"/>
      <c r="QJ164" s="18"/>
      <c r="QK164" s="18"/>
      <c r="QL164" s="18"/>
      <c r="QM164" s="18"/>
      <c r="QN164" s="18"/>
      <c r="QO164" s="18"/>
      <c r="QP164" s="18"/>
      <c r="QQ164" s="18"/>
      <c r="QR164" s="18"/>
      <c r="QS164" s="18"/>
      <c r="QT164" s="18"/>
      <c r="QU164" s="18"/>
      <c r="QV164" s="18"/>
      <c r="QW164" s="18"/>
      <c r="QX164" s="18"/>
      <c r="QY164" s="18"/>
      <c r="QZ164" s="18"/>
      <c r="RA164" s="18"/>
      <c r="RB164" s="18"/>
      <c r="RC164" s="18"/>
      <c r="RD164" s="18"/>
    </row>
    <row r="180" spans="1:472" s="15" customFormat="1" x14ac:dyDescent="0.2">
      <c r="A180" s="18"/>
      <c r="B180" s="18"/>
      <c r="C180" s="33"/>
      <c r="D180" s="17"/>
      <c r="E180" s="17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18"/>
      <c r="BJ180" s="18"/>
      <c r="BK180" s="18"/>
      <c r="BL180" s="18"/>
      <c r="BM180" s="18"/>
      <c r="BN180" s="18"/>
      <c r="BO180" s="18"/>
      <c r="BP180" s="18"/>
      <c r="BQ180" s="18"/>
      <c r="BR180" s="18"/>
      <c r="BS180" s="18"/>
      <c r="BT180" s="18"/>
      <c r="BU180" s="18"/>
      <c r="BV180" s="18"/>
      <c r="BW180" s="18"/>
      <c r="BX180" s="18"/>
      <c r="BY180" s="18"/>
      <c r="BZ180" s="18"/>
      <c r="CA180" s="18"/>
      <c r="CB180" s="18"/>
      <c r="CC180" s="18"/>
      <c r="CD180" s="18"/>
      <c r="CE180" s="18"/>
      <c r="CF180" s="18"/>
      <c r="CG180" s="18"/>
      <c r="CH180" s="18"/>
      <c r="CI180" s="18"/>
      <c r="CJ180" s="18"/>
      <c r="CK180" s="18"/>
      <c r="CL180" s="18"/>
      <c r="CM180" s="18"/>
      <c r="CN180" s="18"/>
      <c r="CO180" s="18"/>
      <c r="CP180" s="18"/>
      <c r="CQ180" s="18"/>
      <c r="CR180" s="18"/>
      <c r="CS180" s="18"/>
      <c r="CT180" s="18"/>
      <c r="CU180" s="18"/>
      <c r="CV180" s="18"/>
      <c r="CW180" s="18"/>
      <c r="CX180" s="18"/>
      <c r="CY180" s="18"/>
      <c r="CZ180" s="18"/>
      <c r="DA180" s="18"/>
      <c r="DB180" s="18"/>
      <c r="DC180" s="18"/>
      <c r="DD180" s="18"/>
      <c r="DE180" s="18"/>
      <c r="DF180" s="18"/>
      <c r="DG180" s="18"/>
      <c r="DH180" s="18"/>
      <c r="DI180" s="18"/>
      <c r="DJ180" s="18"/>
      <c r="DK180" s="18"/>
      <c r="DL180" s="18"/>
      <c r="DM180" s="18"/>
      <c r="DN180" s="18"/>
      <c r="DO180" s="18"/>
      <c r="DP180" s="18"/>
      <c r="DQ180" s="18"/>
      <c r="DR180" s="18"/>
      <c r="DS180" s="18"/>
      <c r="DT180" s="18"/>
      <c r="DU180" s="18"/>
      <c r="DV180" s="18"/>
      <c r="DW180" s="18"/>
      <c r="DX180" s="18"/>
      <c r="DY180" s="18"/>
      <c r="DZ180" s="18"/>
      <c r="EA180" s="18"/>
      <c r="EB180" s="18"/>
      <c r="EC180" s="18"/>
      <c r="ED180" s="18"/>
      <c r="EE180" s="18"/>
      <c r="EF180" s="18"/>
      <c r="EG180" s="18"/>
      <c r="EH180" s="18"/>
      <c r="EI180" s="18"/>
      <c r="EJ180" s="18"/>
      <c r="EK180" s="18"/>
      <c r="EL180" s="18"/>
      <c r="EM180" s="18"/>
      <c r="EN180" s="18"/>
      <c r="EO180" s="18"/>
      <c r="EP180" s="18"/>
      <c r="EQ180" s="18"/>
      <c r="ER180" s="18"/>
      <c r="ES180" s="18"/>
      <c r="ET180" s="18"/>
      <c r="EU180" s="18"/>
      <c r="EV180" s="18"/>
      <c r="EW180" s="18"/>
      <c r="EX180" s="18"/>
      <c r="EY180" s="18"/>
      <c r="EZ180" s="18"/>
      <c r="FA180" s="18"/>
      <c r="FB180" s="18"/>
      <c r="FC180" s="18"/>
      <c r="FD180" s="18"/>
      <c r="FE180" s="18"/>
      <c r="FF180" s="18"/>
      <c r="FG180" s="18"/>
      <c r="FH180" s="18"/>
      <c r="FI180" s="18"/>
      <c r="FJ180" s="18"/>
      <c r="FK180" s="18"/>
      <c r="FL180" s="18"/>
      <c r="FM180" s="18"/>
      <c r="FN180" s="18"/>
      <c r="FO180" s="18"/>
      <c r="FP180" s="18"/>
      <c r="FQ180" s="18"/>
      <c r="FR180" s="18"/>
      <c r="FS180" s="18"/>
      <c r="FT180" s="18"/>
      <c r="FU180" s="18"/>
      <c r="FV180" s="18"/>
      <c r="FW180" s="18"/>
      <c r="FX180" s="18"/>
      <c r="FY180" s="18"/>
      <c r="FZ180" s="18"/>
      <c r="GA180" s="18"/>
      <c r="GB180" s="18"/>
      <c r="GC180" s="18"/>
      <c r="GD180" s="18"/>
      <c r="GE180" s="18"/>
      <c r="GF180" s="18"/>
      <c r="GG180" s="18"/>
      <c r="GH180" s="18"/>
      <c r="GI180" s="18"/>
      <c r="GJ180" s="18"/>
      <c r="GK180" s="18"/>
      <c r="GL180" s="18"/>
      <c r="GM180" s="18"/>
      <c r="GN180" s="18"/>
      <c r="GO180" s="18"/>
      <c r="GP180" s="18"/>
      <c r="GQ180" s="18"/>
      <c r="GR180" s="18"/>
      <c r="GS180" s="18"/>
      <c r="GT180" s="18"/>
      <c r="GU180" s="18"/>
      <c r="GV180" s="18"/>
      <c r="GW180" s="18"/>
      <c r="GX180" s="18"/>
      <c r="GY180" s="18"/>
      <c r="GZ180" s="18"/>
      <c r="HA180" s="18"/>
      <c r="HB180" s="18"/>
      <c r="HC180" s="18"/>
      <c r="HD180" s="18"/>
      <c r="HE180" s="18"/>
      <c r="HF180" s="18"/>
      <c r="HG180" s="18"/>
      <c r="HH180" s="18"/>
      <c r="HI180" s="18"/>
      <c r="HJ180" s="18"/>
      <c r="HK180" s="18"/>
      <c r="HL180" s="18"/>
      <c r="HM180" s="18"/>
      <c r="HN180" s="18"/>
      <c r="HO180" s="18"/>
      <c r="HP180" s="18"/>
      <c r="HQ180" s="18"/>
      <c r="HR180" s="18"/>
      <c r="HS180" s="18"/>
      <c r="HT180" s="18"/>
      <c r="HU180" s="18"/>
      <c r="HV180" s="18"/>
      <c r="HW180" s="18"/>
      <c r="HX180" s="18"/>
      <c r="HY180" s="18"/>
      <c r="HZ180" s="18"/>
      <c r="IA180" s="18"/>
      <c r="IB180" s="18"/>
      <c r="IC180" s="18"/>
      <c r="ID180" s="18"/>
      <c r="IE180" s="18"/>
      <c r="IF180" s="18"/>
      <c r="IG180" s="18"/>
      <c r="IH180" s="18"/>
      <c r="II180" s="18"/>
      <c r="IJ180" s="18"/>
      <c r="IK180" s="18"/>
      <c r="IL180" s="18"/>
      <c r="IM180" s="18"/>
      <c r="IN180" s="18"/>
      <c r="IO180" s="18"/>
      <c r="IP180" s="18"/>
      <c r="IQ180" s="18"/>
      <c r="IR180" s="18"/>
      <c r="IS180" s="18"/>
      <c r="IT180" s="18"/>
      <c r="IU180" s="18"/>
      <c r="IV180" s="18"/>
      <c r="IW180" s="18"/>
      <c r="IX180" s="18"/>
      <c r="IY180" s="18"/>
      <c r="IZ180" s="18"/>
      <c r="JA180" s="18"/>
      <c r="JB180" s="18"/>
      <c r="JC180" s="18"/>
      <c r="JD180" s="18"/>
      <c r="JE180" s="18"/>
      <c r="JF180" s="18"/>
      <c r="JG180" s="18"/>
      <c r="JH180" s="18"/>
      <c r="JI180" s="18"/>
      <c r="JJ180" s="18"/>
      <c r="JK180" s="18"/>
      <c r="JL180" s="18"/>
      <c r="JM180" s="18"/>
      <c r="JN180" s="18"/>
      <c r="JO180" s="18"/>
      <c r="JP180" s="18"/>
      <c r="JQ180" s="18"/>
      <c r="JR180" s="18"/>
      <c r="JS180" s="18"/>
      <c r="JT180" s="18"/>
      <c r="JU180" s="18"/>
      <c r="JV180" s="18"/>
      <c r="JW180" s="18"/>
      <c r="JX180" s="18"/>
      <c r="JY180" s="18"/>
      <c r="JZ180" s="18"/>
      <c r="KA180" s="18"/>
      <c r="KB180" s="18"/>
      <c r="KC180" s="18"/>
      <c r="KD180" s="18"/>
      <c r="KE180" s="18"/>
      <c r="KF180" s="18"/>
      <c r="KG180" s="18"/>
      <c r="KH180" s="18"/>
      <c r="KI180" s="18"/>
      <c r="KJ180" s="18"/>
      <c r="KK180" s="18"/>
      <c r="KL180" s="18"/>
      <c r="KM180" s="18"/>
      <c r="KN180" s="18"/>
      <c r="KO180" s="18"/>
      <c r="KP180" s="18"/>
      <c r="KQ180" s="18"/>
      <c r="KR180" s="18"/>
      <c r="KS180" s="18"/>
      <c r="KT180" s="18"/>
      <c r="KU180" s="18"/>
      <c r="KV180" s="18"/>
      <c r="KW180" s="18"/>
      <c r="KX180" s="18"/>
      <c r="KY180" s="18"/>
      <c r="KZ180" s="18"/>
      <c r="LA180" s="18"/>
      <c r="LB180" s="18"/>
      <c r="LC180" s="18"/>
      <c r="LD180" s="18"/>
      <c r="LE180" s="18"/>
      <c r="LF180" s="18"/>
      <c r="LG180" s="18"/>
      <c r="LH180" s="18"/>
      <c r="LI180" s="18"/>
      <c r="LJ180" s="18"/>
      <c r="LK180" s="18"/>
      <c r="LL180" s="18"/>
      <c r="LM180" s="18"/>
      <c r="LN180" s="18"/>
      <c r="LO180" s="18"/>
      <c r="LP180" s="18"/>
      <c r="LQ180" s="18"/>
      <c r="LR180" s="18"/>
      <c r="LS180" s="18"/>
      <c r="LT180" s="18"/>
      <c r="LU180" s="18"/>
      <c r="LV180" s="18"/>
      <c r="LW180" s="18"/>
      <c r="LX180" s="18"/>
      <c r="LY180" s="18"/>
      <c r="LZ180" s="18"/>
      <c r="MA180" s="18"/>
      <c r="MB180" s="18"/>
      <c r="MC180" s="18"/>
      <c r="MD180" s="18"/>
      <c r="ME180" s="18"/>
      <c r="MF180" s="18"/>
      <c r="MG180" s="18"/>
      <c r="MH180" s="18"/>
      <c r="MI180" s="18"/>
      <c r="MJ180" s="18"/>
      <c r="MK180" s="18"/>
      <c r="ML180" s="18"/>
      <c r="MM180" s="18"/>
      <c r="MN180" s="18"/>
      <c r="MO180" s="18"/>
      <c r="MP180" s="18"/>
      <c r="MQ180" s="18"/>
      <c r="MR180" s="18"/>
      <c r="MS180" s="18"/>
      <c r="MT180" s="18"/>
      <c r="MU180" s="18"/>
      <c r="MV180" s="18"/>
      <c r="MW180" s="18"/>
      <c r="MX180" s="18"/>
      <c r="MY180" s="18"/>
      <c r="MZ180" s="18"/>
      <c r="NA180" s="18"/>
      <c r="NB180" s="18"/>
      <c r="NC180" s="18"/>
      <c r="ND180" s="18"/>
      <c r="NE180" s="18"/>
      <c r="NF180" s="18"/>
      <c r="NG180" s="18"/>
      <c r="NH180" s="18"/>
      <c r="NI180" s="18"/>
      <c r="NJ180" s="18"/>
      <c r="NK180" s="18"/>
      <c r="NL180" s="18"/>
      <c r="NM180" s="18"/>
      <c r="NN180" s="18"/>
      <c r="NO180" s="18"/>
      <c r="NP180" s="18"/>
      <c r="NQ180" s="18"/>
      <c r="NR180" s="18"/>
      <c r="NS180" s="18"/>
      <c r="NT180" s="18"/>
      <c r="NU180" s="18"/>
      <c r="NV180" s="18"/>
      <c r="NW180" s="18"/>
      <c r="NX180" s="18"/>
      <c r="NY180" s="18"/>
      <c r="NZ180" s="18"/>
      <c r="OA180" s="18"/>
      <c r="OB180" s="18"/>
      <c r="OC180" s="18"/>
      <c r="OD180" s="18"/>
      <c r="OE180" s="18"/>
      <c r="OF180" s="18"/>
      <c r="OG180" s="18"/>
      <c r="OH180" s="18"/>
      <c r="OI180" s="18"/>
      <c r="OJ180" s="18"/>
      <c r="OK180" s="18"/>
      <c r="OL180" s="18"/>
      <c r="OM180" s="18"/>
      <c r="ON180" s="18"/>
      <c r="OO180" s="18"/>
      <c r="OP180" s="18"/>
      <c r="OQ180" s="18"/>
      <c r="OR180" s="18"/>
      <c r="OS180" s="18"/>
      <c r="OT180" s="18"/>
      <c r="OU180" s="18"/>
      <c r="OV180" s="18"/>
      <c r="OW180" s="18"/>
      <c r="OX180" s="18"/>
      <c r="OY180" s="18"/>
      <c r="OZ180" s="18"/>
      <c r="PA180" s="18"/>
      <c r="PB180" s="18"/>
      <c r="PC180" s="18"/>
      <c r="PD180" s="18"/>
      <c r="PE180" s="18"/>
      <c r="PF180" s="18"/>
      <c r="PG180" s="18"/>
      <c r="PH180" s="18"/>
      <c r="PI180" s="18"/>
      <c r="PJ180" s="18"/>
      <c r="PK180" s="18"/>
      <c r="PL180" s="18"/>
      <c r="PM180" s="18"/>
      <c r="PN180" s="18"/>
      <c r="PO180" s="18"/>
      <c r="PP180" s="18"/>
      <c r="PQ180" s="18"/>
      <c r="PR180" s="18"/>
      <c r="PS180" s="18"/>
      <c r="PT180" s="18"/>
      <c r="PU180" s="18"/>
      <c r="PV180" s="18"/>
      <c r="PW180" s="18"/>
      <c r="PX180" s="18"/>
      <c r="PY180" s="18"/>
      <c r="PZ180" s="18"/>
      <c r="QA180" s="18"/>
      <c r="QB180" s="18"/>
      <c r="QC180" s="18"/>
      <c r="QD180" s="18"/>
      <c r="QE180" s="18"/>
      <c r="QF180" s="18"/>
      <c r="QG180" s="18"/>
      <c r="QH180" s="18"/>
      <c r="QI180" s="18"/>
      <c r="QJ180" s="18"/>
      <c r="QK180" s="18"/>
      <c r="QL180" s="18"/>
      <c r="QM180" s="18"/>
      <c r="QN180" s="18"/>
      <c r="QO180" s="18"/>
      <c r="QP180" s="18"/>
      <c r="QQ180" s="18"/>
      <c r="QR180" s="18"/>
      <c r="QS180" s="18"/>
      <c r="QT180" s="18"/>
      <c r="QU180" s="18"/>
      <c r="QV180" s="18"/>
      <c r="QW180" s="18"/>
      <c r="QX180" s="18"/>
      <c r="QY180" s="18"/>
      <c r="QZ180" s="18"/>
      <c r="RA180" s="18"/>
      <c r="RB180" s="18"/>
      <c r="RC180" s="18"/>
      <c r="RD180" s="18"/>
    </row>
    <row r="195" spans="1:472" s="15" customFormat="1" x14ac:dyDescent="0.2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  <c r="BH195" s="18"/>
      <c r="BI195" s="18"/>
      <c r="BJ195" s="18"/>
      <c r="BK195" s="18"/>
      <c r="BL195" s="18"/>
      <c r="BM195" s="18"/>
      <c r="BN195" s="18"/>
      <c r="BO195" s="18"/>
      <c r="BP195" s="18"/>
      <c r="BQ195" s="18"/>
      <c r="BR195" s="18"/>
      <c r="BS195" s="18"/>
      <c r="BT195" s="18"/>
      <c r="BU195" s="18"/>
      <c r="BV195" s="18"/>
      <c r="BW195" s="18"/>
      <c r="BX195" s="18"/>
      <c r="BY195" s="18"/>
      <c r="BZ195" s="18"/>
      <c r="CA195" s="18"/>
      <c r="CB195" s="18"/>
      <c r="CC195" s="18"/>
      <c r="CD195" s="18"/>
      <c r="CE195" s="18"/>
      <c r="CF195" s="18"/>
      <c r="CG195" s="18"/>
      <c r="CH195" s="18"/>
      <c r="CI195" s="18"/>
      <c r="CJ195" s="18"/>
      <c r="CK195" s="18"/>
      <c r="CL195" s="18"/>
      <c r="CM195" s="18"/>
      <c r="CN195" s="18"/>
      <c r="CO195" s="18"/>
      <c r="CP195" s="18"/>
      <c r="CQ195" s="18"/>
      <c r="CR195" s="18"/>
      <c r="CS195" s="18"/>
      <c r="CT195" s="18"/>
      <c r="CU195" s="18"/>
      <c r="CV195" s="18"/>
      <c r="CW195" s="18"/>
      <c r="CX195" s="18"/>
      <c r="CY195" s="18"/>
      <c r="CZ195" s="18"/>
      <c r="DA195" s="18"/>
      <c r="DB195" s="18"/>
      <c r="DC195" s="18"/>
      <c r="DD195" s="18"/>
      <c r="DE195" s="18"/>
      <c r="DF195" s="18"/>
      <c r="DG195" s="18"/>
      <c r="DH195" s="18"/>
      <c r="DI195" s="18"/>
      <c r="DJ195" s="18"/>
      <c r="DK195" s="18"/>
      <c r="DL195" s="18"/>
      <c r="DM195" s="18"/>
      <c r="DN195" s="18"/>
      <c r="DO195" s="18"/>
      <c r="DP195" s="18"/>
      <c r="DQ195" s="18"/>
      <c r="DR195" s="18"/>
      <c r="DS195" s="18"/>
      <c r="DT195" s="18"/>
      <c r="DU195" s="18"/>
      <c r="DV195" s="18"/>
      <c r="DW195" s="18"/>
      <c r="DX195" s="18"/>
      <c r="DY195" s="18"/>
      <c r="DZ195" s="18"/>
      <c r="EA195" s="18"/>
      <c r="EB195" s="18"/>
      <c r="EC195" s="18"/>
      <c r="ED195" s="18"/>
      <c r="EE195" s="18"/>
      <c r="EF195" s="18"/>
      <c r="EG195" s="18"/>
      <c r="EH195" s="18"/>
      <c r="EI195" s="18"/>
      <c r="EJ195" s="18"/>
      <c r="EK195" s="18"/>
      <c r="EL195" s="18"/>
      <c r="EM195" s="18"/>
      <c r="EN195" s="18"/>
      <c r="EO195" s="18"/>
      <c r="EP195" s="18"/>
      <c r="EQ195" s="18"/>
      <c r="ER195" s="18"/>
      <c r="ES195" s="18"/>
      <c r="ET195" s="18"/>
      <c r="EU195" s="18"/>
      <c r="EV195" s="18"/>
      <c r="EW195" s="18"/>
      <c r="EX195" s="18"/>
      <c r="EY195" s="18"/>
      <c r="EZ195" s="18"/>
      <c r="FA195" s="18"/>
      <c r="FB195" s="18"/>
      <c r="FC195" s="18"/>
      <c r="FD195" s="18"/>
      <c r="FE195" s="18"/>
      <c r="FF195" s="18"/>
      <c r="FG195" s="18"/>
      <c r="FH195" s="18"/>
      <c r="FI195" s="18"/>
      <c r="FJ195" s="18"/>
      <c r="FK195" s="18"/>
      <c r="FL195" s="18"/>
      <c r="FM195" s="18"/>
      <c r="FN195" s="18"/>
      <c r="FO195" s="18"/>
      <c r="FP195" s="18"/>
      <c r="FQ195" s="18"/>
      <c r="FR195" s="18"/>
      <c r="FS195" s="18"/>
      <c r="FT195" s="18"/>
      <c r="FU195" s="18"/>
      <c r="FV195" s="18"/>
      <c r="FW195" s="18"/>
      <c r="FX195" s="18"/>
      <c r="FY195" s="18"/>
      <c r="FZ195" s="18"/>
      <c r="GA195" s="18"/>
      <c r="GB195" s="18"/>
      <c r="GC195" s="18"/>
      <c r="GD195" s="18"/>
      <c r="GE195" s="18"/>
      <c r="GF195" s="18"/>
      <c r="GG195" s="18"/>
      <c r="GH195" s="18"/>
      <c r="GI195" s="18"/>
      <c r="GJ195" s="18"/>
      <c r="GK195" s="18"/>
      <c r="GL195" s="18"/>
      <c r="GM195" s="18"/>
      <c r="GN195" s="18"/>
      <c r="GO195" s="18"/>
      <c r="GP195" s="18"/>
      <c r="GQ195" s="18"/>
      <c r="GR195" s="18"/>
      <c r="GS195" s="18"/>
      <c r="GT195" s="18"/>
      <c r="GU195" s="18"/>
      <c r="GV195" s="18"/>
      <c r="GW195" s="18"/>
      <c r="GX195" s="18"/>
      <c r="GY195" s="18"/>
      <c r="GZ195" s="18"/>
      <c r="HA195" s="18"/>
      <c r="HB195" s="18"/>
      <c r="HC195" s="18"/>
      <c r="HD195" s="18"/>
      <c r="HE195" s="18"/>
      <c r="HF195" s="18"/>
      <c r="HG195" s="18"/>
      <c r="HH195" s="18"/>
      <c r="HI195" s="18"/>
      <c r="HJ195" s="18"/>
      <c r="HK195" s="18"/>
      <c r="HL195" s="18"/>
      <c r="HM195" s="18"/>
      <c r="HN195" s="18"/>
      <c r="HO195" s="18"/>
      <c r="HP195" s="18"/>
      <c r="HQ195" s="18"/>
      <c r="HR195" s="18"/>
      <c r="HS195" s="18"/>
      <c r="HT195" s="18"/>
      <c r="HU195" s="18"/>
      <c r="HV195" s="18"/>
      <c r="HW195" s="18"/>
      <c r="HX195" s="18"/>
      <c r="HY195" s="18"/>
      <c r="HZ195" s="18"/>
      <c r="IA195" s="18"/>
      <c r="IB195" s="18"/>
      <c r="IC195" s="18"/>
      <c r="ID195" s="18"/>
      <c r="IE195" s="18"/>
      <c r="IF195" s="18"/>
      <c r="IG195" s="18"/>
      <c r="IH195" s="18"/>
      <c r="II195" s="18"/>
      <c r="IJ195" s="18"/>
      <c r="IK195" s="18"/>
      <c r="IL195" s="18"/>
      <c r="IM195" s="18"/>
      <c r="IN195" s="18"/>
      <c r="IO195" s="18"/>
      <c r="IP195" s="18"/>
      <c r="IQ195" s="18"/>
      <c r="IR195" s="18"/>
      <c r="IS195" s="18"/>
      <c r="IT195" s="18"/>
      <c r="IU195" s="18"/>
      <c r="IV195" s="18"/>
      <c r="IW195" s="18"/>
      <c r="IX195" s="18"/>
      <c r="IY195" s="18"/>
      <c r="IZ195" s="18"/>
      <c r="JA195" s="18"/>
      <c r="JB195" s="18"/>
      <c r="JC195" s="18"/>
      <c r="JD195" s="18"/>
      <c r="JE195" s="18"/>
      <c r="JF195" s="18"/>
      <c r="JG195" s="18"/>
      <c r="JH195" s="18"/>
      <c r="JI195" s="18"/>
      <c r="JJ195" s="18"/>
      <c r="JK195" s="18"/>
      <c r="JL195" s="18"/>
      <c r="JM195" s="18"/>
      <c r="JN195" s="18"/>
      <c r="JO195" s="18"/>
      <c r="JP195" s="18"/>
      <c r="JQ195" s="18"/>
      <c r="JR195" s="18"/>
      <c r="JS195" s="18"/>
      <c r="JT195" s="18"/>
      <c r="JU195" s="18"/>
      <c r="JV195" s="18"/>
      <c r="JW195" s="18"/>
      <c r="JX195" s="18"/>
      <c r="JY195" s="18"/>
      <c r="JZ195" s="18"/>
      <c r="KA195" s="18"/>
      <c r="KB195" s="18"/>
      <c r="KC195" s="18"/>
      <c r="KD195" s="18"/>
      <c r="KE195" s="18"/>
      <c r="KF195" s="18"/>
      <c r="KG195" s="18"/>
      <c r="KH195" s="18"/>
      <c r="KI195" s="18"/>
      <c r="KJ195" s="18"/>
      <c r="KK195" s="18"/>
      <c r="KL195" s="18"/>
      <c r="KM195" s="18"/>
      <c r="KN195" s="18"/>
      <c r="KO195" s="18"/>
      <c r="KP195" s="18"/>
      <c r="KQ195" s="18"/>
      <c r="KR195" s="18"/>
      <c r="KS195" s="18"/>
      <c r="KT195" s="18"/>
      <c r="KU195" s="18"/>
      <c r="KV195" s="18"/>
      <c r="KW195" s="18"/>
      <c r="KX195" s="18"/>
      <c r="KY195" s="18"/>
      <c r="KZ195" s="18"/>
      <c r="LA195" s="18"/>
      <c r="LB195" s="18"/>
      <c r="LC195" s="18"/>
      <c r="LD195" s="18"/>
      <c r="LE195" s="18"/>
      <c r="LF195" s="18"/>
      <c r="LG195" s="18"/>
      <c r="LH195" s="18"/>
      <c r="LI195" s="18"/>
      <c r="LJ195" s="18"/>
      <c r="LK195" s="18"/>
      <c r="LL195" s="18"/>
      <c r="LM195" s="18"/>
      <c r="LN195" s="18"/>
      <c r="LO195" s="18"/>
      <c r="LP195" s="18"/>
      <c r="LQ195" s="18"/>
      <c r="LR195" s="18"/>
      <c r="LS195" s="18"/>
      <c r="LT195" s="18"/>
      <c r="LU195" s="18"/>
      <c r="LV195" s="18"/>
      <c r="LW195" s="18"/>
      <c r="LX195" s="18"/>
      <c r="LY195" s="18"/>
      <c r="LZ195" s="18"/>
      <c r="MA195" s="18"/>
      <c r="MB195" s="18"/>
      <c r="MC195" s="18"/>
      <c r="MD195" s="18"/>
      <c r="ME195" s="18"/>
      <c r="MF195" s="18"/>
      <c r="MG195" s="18"/>
      <c r="MH195" s="18"/>
      <c r="MI195" s="18"/>
      <c r="MJ195" s="18"/>
      <c r="MK195" s="18"/>
      <c r="ML195" s="18"/>
      <c r="MM195" s="18"/>
      <c r="MN195" s="18"/>
      <c r="MO195" s="18"/>
      <c r="MP195" s="18"/>
      <c r="MQ195" s="18"/>
      <c r="MR195" s="18"/>
      <c r="MS195" s="18"/>
      <c r="MT195" s="18"/>
      <c r="MU195" s="18"/>
      <c r="MV195" s="18"/>
      <c r="MW195" s="18"/>
      <c r="MX195" s="18"/>
      <c r="MY195" s="18"/>
      <c r="MZ195" s="18"/>
      <c r="NA195" s="18"/>
      <c r="NB195" s="18"/>
      <c r="NC195" s="18"/>
      <c r="ND195" s="18"/>
      <c r="NE195" s="18"/>
      <c r="NF195" s="18"/>
      <c r="NG195" s="18"/>
      <c r="NH195" s="18"/>
      <c r="NI195" s="18"/>
      <c r="NJ195" s="18"/>
      <c r="NK195" s="18"/>
      <c r="NL195" s="18"/>
      <c r="NM195" s="18"/>
      <c r="NN195" s="18"/>
      <c r="NO195" s="18"/>
      <c r="NP195" s="18"/>
      <c r="NQ195" s="18"/>
      <c r="NR195" s="18"/>
      <c r="NS195" s="18"/>
      <c r="NT195" s="18"/>
      <c r="NU195" s="18"/>
      <c r="NV195" s="18"/>
      <c r="NW195" s="18"/>
      <c r="NX195" s="18"/>
      <c r="NY195" s="18"/>
      <c r="NZ195" s="18"/>
      <c r="OA195" s="18"/>
      <c r="OB195" s="18"/>
      <c r="OC195" s="18"/>
      <c r="OD195" s="18"/>
      <c r="OE195" s="18"/>
      <c r="OF195" s="18"/>
      <c r="OG195" s="18"/>
      <c r="OH195" s="18"/>
      <c r="OI195" s="18"/>
      <c r="OJ195" s="18"/>
      <c r="OK195" s="18"/>
      <c r="OL195" s="18"/>
      <c r="OM195" s="18"/>
      <c r="ON195" s="18"/>
      <c r="OO195" s="18"/>
      <c r="OP195" s="18"/>
      <c r="OQ195" s="18"/>
      <c r="OR195" s="18"/>
      <c r="OS195" s="18"/>
      <c r="OT195" s="18"/>
      <c r="OU195" s="18"/>
      <c r="OV195" s="18"/>
      <c r="OW195" s="18"/>
      <c r="OX195" s="18"/>
      <c r="OY195" s="18"/>
      <c r="OZ195" s="18"/>
      <c r="PA195" s="18"/>
      <c r="PB195" s="18"/>
      <c r="PC195" s="18"/>
      <c r="PD195" s="18"/>
      <c r="PE195" s="18"/>
      <c r="PF195" s="18"/>
      <c r="PG195" s="18"/>
      <c r="PH195" s="18"/>
      <c r="PI195" s="18"/>
      <c r="PJ195" s="18"/>
      <c r="PK195" s="18"/>
      <c r="PL195" s="18"/>
      <c r="PM195" s="18"/>
      <c r="PN195" s="18"/>
      <c r="PO195" s="18"/>
      <c r="PP195" s="18"/>
      <c r="PQ195" s="18"/>
      <c r="PR195" s="18"/>
      <c r="PS195" s="18"/>
      <c r="PT195" s="18"/>
      <c r="PU195" s="18"/>
      <c r="PV195" s="18"/>
      <c r="PW195" s="18"/>
      <c r="PX195" s="18"/>
      <c r="PY195" s="18"/>
      <c r="PZ195" s="18"/>
      <c r="QA195" s="18"/>
      <c r="QB195" s="18"/>
      <c r="QC195" s="18"/>
      <c r="QD195" s="18"/>
      <c r="QE195" s="18"/>
      <c r="QF195" s="18"/>
      <c r="QG195" s="18"/>
      <c r="QH195" s="18"/>
      <c r="QI195" s="18"/>
      <c r="QJ195" s="18"/>
      <c r="QK195" s="18"/>
      <c r="QL195" s="18"/>
      <c r="QM195" s="18"/>
      <c r="QN195" s="18"/>
      <c r="QO195" s="18"/>
      <c r="QP195" s="18"/>
      <c r="QQ195" s="18"/>
      <c r="QR195" s="18"/>
      <c r="QS195" s="18"/>
      <c r="QT195" s="18"/>
      <c r="QU195" s="18"/>
      <c r="QV195" s="18"/>
      <c r="QW195" s="18"/>
      <c r="QX195" s="18"/>
      <c r="QY195" s="18"/>
      <c r="QZ195" s="18"/>
      <c r="RA195" s="18"/>
      <c r="RB195" s="18"/>
      <c r="RC195" s="18"/>
      <c r="RD195" s="18"/>
    </row>
    <row r="205" spans="1:472" x14ac:dyDescent="0.2">
      <c r="A205" s="18"/>
      <c r="B205" s="18"/>
      <c r="C205" s="34"/>
    </row>
    <row r="206" spans="1:472" x14ac:dyDescent="0.2">
      <c r="C206" s="34"/>
    </row>
    <row r="207" spans="1:472" x14ac:dyDescent="0.2">
      <c r="C207" s="34"/>
    </row>
    <row r="208" spans="1:472" x14ac:dyDescent="0.2">
      <c r="C208" s="34"/>
    </row>
    <row r="211" spans="1:472" s="15" customFormat="1" x14ac:dyDescent="0.2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  <c r="BH211" s="18"/>
      <c r="BI211" s="18"/>
      <c r="BJ211" s="18"/>
      <c r="BK211" s="18"/>
      <c r="BL211" s="18"/>
      <c r="BM211" s="18"/>
      <c r="BN211" s="18"/>
      <c r="BO211" s="18"/>
      <c r="BP211" s="18"/>
      <c r="BQ211" s="18"/>
      <c r="BR211" s="18"/>
      <c r="BS211" s="18"/>
      <c r="BT211" s="18"/>
      <c r="BU211" s="18"/>
      <c r="BV211" s="18"/>
      <c r="BW211" s="18"/>
      <c r="BX211" s="18"/>
      <c r="BY211" s="18"/>
      <c r="BZ211" s="18"/>
      <c r="CA211" s="18"/>
      <c r="CB211" s="18"/>
      <c r="CC211" s="18"/>
      <c r="CD211" s="18"/>
      <c r="CE211" s="18"/>
      <c r="CF211" s="18"/>
      <c r="CG211" s="18"/>
      <c r="CH211" s="18"/>
      <c r="CI211" s="18"/>
      <c r="CJ211" s="18"/>
      <c r="CK211" s="18"/>
      <c r="CL211" s="18"/>
      <c r="CM211" s="18"/>
      <c r="CN211" s="18"/>
      <c r="CO211" s="18"/>
      <c r="CP211" s="18"/>
      <c r="CQ211" s="18"/>
      <c r="CR211" s="18"/>
      <c r="CS211" s="18"/>
      <c r="CT211" s="18"/>
      <c r="CU211" s="18"/>
      <c r="CV211" s="18"/>
      <c r="CW211" s="18"/>
      <c r="CX211" s="18"/>
      <c r="CY211" s="18"/>
      <c r="CZ211" s="18"/>
      <c r="DA211" s="18"/>
      <c r="DB211" s="18"/>
      <c r="DC211" s="18"/>
      <c r="DD211" s="18"/>
      <c r="DE211" s="18"/>
      <c r="DF211" s="18"/>
      <c r="DG211" s="18"/>
      <c r="DH211" s="18"/>
      <c r="DI211" s="18"/>
      <c r="DJ211" s="18"/>
      <c r="DK211" s="18"/>
      <c r="DL211" s="18"/>
      <c r="DM211" s="18"/>
      <c r="DN211" s="18"/>
      <c r="DO211" s="18"/>
      <c r="DP211" s="18"/>
      <c r="DQ211" s="18"/>
      <c r="DR211" s="18"/>
      <c r="DS211" s="18"/>
      <c r="DT211" s="18"/>
      <c r="DU211" s="18"/>
      <c r="DV211" s="18"/>
      <c r="DW211" s="18"/>
      <c r="DX211" s="18"/>
      <c r="DY211" s="18"/>
      <c r="DZ211" s="18"/>
      <c r="EA211" s="18"/>
      <c r="EB211" s="18"/>
      <c r="EC211" s="18"/>
      <c r="ED211" s="18"/>
      <c r="EE211" s="18"/>
      <c r="EF211" s="18"/>
      <c r="EG211" s="18"/>
      <c r="EH211" s="18"/>
      <c r="EI211" s="18"/>
      <c r="EJ211" s="18"/>
      <c r="EK211" s="18"/>
      <c r="EL211" s="18"/>
      <c r="EM211" s="18"/>
      <c r="EN211" s="18"/>
      <c r="EO211" s="18"/>
      <c r="EP211" s="18"/>
      <c r="EQ211" s="18"/>
      <c r="ER211" s="18"/>
      <c r="ES211" s="18"/>
      <c r="ET211" s="18"/>
      <c r="EU211" s="18"/>
      <c r="EV211" s="18"/>
      <c r="EW211" s="18"/>
      <c r="EX211" s="18"/>
      <c r="EY211" s="18"/>
      <c r="EZ211" s="18"/>
      <c r="FA211" s="18"/>
      <c r="FB211" s="18"/>
      <c r="FC211" s="18"/>
      <c r="FD211" s="18"/>
      <c r="FE211" s="18"/>
      <c r="FF211" s="18"/>
      <c r="FG211" s="18"/>
      <c r="FH211" s="18"/>
      <c r="FI211" s="18"/>
      <c r="FJ211" s="18"/>
      <c r="FK211" s="18"/>
      <c r="FL211" s="18"/>
      <c r="FM211" s="18"/>
      <c r="FN211" s="18"/>
      <c r="FO211" s="18"/>
      <c r="FP211" s="18"/>
      <c r="FQ211" s="18"/>
      <c r="FR211" s="18"/>
      <c r="FS211" s="18"/>
      <c r="FT211" s="18"/>
      <c r="FU211" s="18"/>
      <c r="FV211" s="18"/>
      <c r="FW211" s="18"/>
      <c r="FX211" s="18"/>
      <c r="FY211" s="18"/>
      <c r="FZ211" s="18"/>
      <c r="GA211" s="18"/>
      <c r="GB211" s="18"/>
      <c r="GC211" s="18"/>
      <c r="GD211" s="18"/>
      <c r="GE211" s="18"/>
      <c r="GF211" s="18"/>
      <c r="GG211" s="18"/>
      <c r="GH211" s="18"/>
      <c r="GI211" s="18"/>
      <c r="GJ211" s="18"/>
      <c r="GK211" s="18"/>
      <c r="GL211" s="18"/>
      <c r="GM211" s="18"/>
      <c r="GN211" s="18"/>
      <c r="GO211" s="18"/>
      <c r="GP211" s="18"/>
      <c r="GQ211" s="18"/>
      <c r="GR211" s="18"/>
      <c r="GS211" s="18"/>
      <c r="GT211" s="18"/>
      <c r="GU211" s="18"/>
      <c r="GV211" s="18"/>
      <c r="GW211" s="18"/>
      <c r="GX211" s="18"/>
      <c r="GY211" s="18"/>
      <c r="GZ211" s="18"/>
      <c r="HA211" s="18"/>
      <c r="HB211" s="18"/>
      <c r="HC211" s="18"/>
      <c r="HD211" s="18"/>
      <c r="HE211" s="18"/>
      <c r="HF211" s="18"/>
      <c r="HG211" s="18"/>
      <c r="HH211" s="18"/>
      <c r="HI211" s="18"/>
      <c r="HJ211" s="18"/>
      <c r="HK211" s="18"/>
      <c r="HL211" s="18"/>
      <c r="HM211" s="18"/>
      <c r="HN211" s="18"/>
      <c r="HO211" s="18"/>
      <c r="HP211" s="18"/>
      <c r="HQ211" s="18"/>
      <c r="HR211" s="18"/>
      <c r="HS211" s="18"/>
      <c r="HT211" s="18"/>
      <c r="HU211" s="18"/>
      <c r="HV211" s="18"/>
      <c r="HW211" s="18"/>
      <c r="HX211" s="18"/>
      <c r="HY211" s="18"/>
      <c r="HZ211" s="18"/>
      <c r="IA211" s="18"/>
      <c r="IB211" s="18"/>
      <c r="IC211" s="18"/>
      <c r="ID211" s="18"/>
      <c r="IE211" s="18"/>
      <c r="IF211" s="18"/>
      <c r="IG211" s="18"/>
      <c r="IH211" s="18"/>
      <c r="II211" s="18"/>
      <c r="IJ211" s="18"/>
      <c r="IK211" s="18"/>
      <c r="IL211" s="18"/>
      <c r="IM211" s="18"/>
      <c r="IN211" s="18"/>
      <c r="IO211" s="18"/>
      <c r="IP211" s="18"/>
      <c r="IQ211" s="18"/>
      <c r="IR211" s="18"/>
      <c r="IS211" s="18"/>
      <c r="IT211" s="18"/>
      <c r="IU211" s="18"/>
      <c r="IV211" s="18"/>
      <c r="IW211" s="18"/>
      <c r="IX211" s="18"/>
      <c r="IY211" s="18"/>
      <c r="IZ211" s="18"/>
      <c r="JA211" s="18"/>
      <c r="JB211" s="18"/>
      <c r="JC211" s="18"/>
      <c r="JD211" s="18"/>
      <c r="JE211" s="18"/>
      <c r="JF211" s="18"/>
      <c r="JG211" s="18"/>
      <c r="JH211" s="18"/>
      <c r="JI211" s="18"/>
      <c r="JJ211" s="18"/>
      <c r="JK211" s="18"/>
      <c r="JL211" s="18"/>
      <c r="JM211" s="18"/>
      <c r="JN211" s="18"/>
      <c r="JO211" s="18"/>
      <c r="JP211" s="18"/>
      <c r="JQ211" s="18"/>
      <c r="JR211" s="18"/>
      <c r="JS211" s="18"/>
      <c r="JT211" s="18"/>
      <c r="JU211" s="18"/>
      <c r="JV211" s="18"/>
      <c r="JW211" s="18"/>
      <c r="JX211" s="18"/>
      <c r="JY211" s="18"/>
      <c r="JZ211" s="18"/>
      <c r="KA211" s="18"/>
      <c r="KB211" s="18"/>
      <c r="KC211" s="18"/>
      <c r="KD211" s="18"/>
      <c r="KE211" s="18"/>
      <c r="KF211" s="18"/>
      <c r="KG211" s="18"/>
      <c r="KH211" s="18"/>
      <c r="KI211" s="18"/>
      <c r="KJ211" s="18"/>
      <c r="KK211" s="18"/>
      <c r="KL211" s="18"/>
      <c r="KM211" s="18"/>
      <c r="KN211" s="18"/>
      <c r="KO211" s="18"/>
      <c r="KP211" s="18"/>
      <c r="KQ211" s="18"/>
      <c r="KR211" s="18"/>
      <c r="KS211" s="18"/>
      <c r="KT211" s="18"/>
      <c r="KU211" s="18"/>
      <c r="KV211" s="18"/>
      <c r="KW211" s="18"/>
      <c r="KX211" s="18"/>
      <c r="KY211" s="18"/>
      <c r="KZ211" s="18"/>
      <c r="LA211" s="18"/>
      <c r="LB211" s="18"/>
      <c r="LC211" s="18"/>
      <c r="LD211" s="18"/>
      <c r="LE211" s="18"/>
      <c r="LF211" s="18"/>
      <c r="LG211" s="18"/>
      <c r="LH211" s="18"/>
      <c r="LI211" s="18"/>
      <c r="LJ211" s="18"/>
      <c r="LK211" s="18"/>
      <c r="LL211" s="18"/>
      <c r="LM211" s="18"/>
      <c r="LN211" s="18"/>
      <c r="LO211" s="18"/>
      <c r="LP211" s="18"/>
      <c r="LQ211" s="18"/>
      <c r="LR211" s="18"/>
      <c r="LS211" s="18"/>
      <c r="LT211" s="18"/>
      <c r="LU211" s="18"/>
      <c r="LV211" s="18"/>
      <c r="LW211" s="18"/>
      <c r="LX211" s="18"/>
      <c r="LY211" s="18"/>
      <c r="LZ211" s="18"/>
      <c r="MA211" s="18"/>
      <c r="MB211" s="18"/>
      <c r="MC211" s="18"/>
      <c r="MD211" s="18"/>
      <c r="ME211" s="18"/>
      <c r="MF211" s="18"/>
      <c r="MG211" s="18"/>
      <c r="MH211" s="18"/>
      <c r="MI211" s="18"/>
      <c r="MJ211" s="18"/>
      <c r="MK211" s="18"/>
      <c r="ML211" s="18"/>
      <c r="MM211" s="18"/>
      <c r="MN211" s="18"/>
      <c r="MO211" s="18"/>
      <c r="MP211" s="18"/>
      <c r="MQ211" s="18"/>
      <c r="MR211" s="18"/>
      <c r="MS211" s="18"/>
      <c r="MT211" s="18"/>
      <c r="MU211" s="18"/>
      <c r="MV211" s="18"/>
      <c r="MW211" s="18"/>
      <c r="MX211" s="18"/>
      <c r="MY211" s="18"/>
      <c r="MZ211" s="18"/>
      <c r="NA211" s="18"/>
      <c r="NB211" s="18"/>
      <c r="NC211" s="18"/>
      <c r="ND211" s="18"/>
      <c r="NE211" s="18"/>
      <c r="NF211" s="18"/>
      <c r="NG211" s="18"/>
      <c r="NH211" s="18"/>
      <c r="NI211" s="18"/>
      <c r="NJ211" s="18"/>
      <c r="NK211" s="18"/>
      <c r="NL211" s="18"/>
      <c r="NM211" s="18"/>
      <c r="NN211" s="18"/>
      <c r="NO211" s="18"/>
      <c r="NP211" s="18"/>
      <c r="NQ211" s="18"/>
      <c r="NR211" s="18"/>
      <c r="NS211" s="18"/>
      <c r="NT211" s="18"/>
      <c r="NU211" s="18"/>
      <c r="NV211" s="18"/>
      <c r="NW211" s="18"/>
      <c r="NX211" s="18"/>
      <c r="NY211" s="18"/>
      <c r="NZ211" s="18"/>
      <c r="OA211" s="18"/>
      <c r="OB211" s="18"/>
      <c r="OC211" s="18"/>
      <c r="OD211" s="18"/>
      <c r="OE211" s="18"/>
      <c r="OF211" s="18"/>
      <c r="OG211" s="18"/>
      <c r="OH211" s="18"/>
      <c r="OI211" s="18"/>
      <c r="OJ211" s="18"/>
      <c r="OK211" s="18"/>
      <c r="OL211" s="18"/>
      <c r="OM211" s="18"/>
      <c r="ON211" s="18"/>
      <c r="OO211" s="18"/>
      <c r="OP211" s="18"/>
      <c r="OQ211" s="18"/>
      <c r="OR211" s="18"/>
      <c r="OS211" s="18"/>
      <c r="OT211" s="18"/>
      <c r="OU211" s="18"/>
      <c r="OV211" s="18"/>
      <c r="OW211" s="18"/>
      <c r="OX211" s="18"/>
      <c r="OY211" s="18"/>
      <c r="OZ211" s="18"/>
      <c r="PA211" s="18"/>
      <c r="PB211" s="18"/>
      <c r="PC211" s="18"/>
      <c r="PD211" s="18"/>
      <c r="PE211" s="18"/>
      <c r="PF211" s="18"/>
      <c r="PG211" s="18"/>
      <c r="PH211" s="18"/>
      <c r="PI211" s="18"/>
      <c r="PJ211" s="18"/>
      <c r="PK211" s="18"/>
      <c r="PL211" s="18"/>
      <c r="PM211" s="18"/>
      <c r="PN211" s="18"/>
      <c r="PO211" s="18"/>
      <c r="PP211" s="18"/>
      <c r="PQ211" s="18"/>
      <c r="PR211" s="18"/>
      <c r="PS211" s="18"/>
      <c r="PT211" s="18"/>
      <c r="PU211" s="18"/>
      <c r="PV211" s="18"/>
      <c r="PW211" s="18"/>
      <c r="PX211" s="18"/>
      <c r="PY211" s="18"/>
      <c r="PZ211" s="18"/>
      <c r="QA211" s="18"/>
      <c r="QB211" s="18"/>
      <c r="QC211" s="18"/>
      <c r="QD211" s="18"/>
      <c r="QE211" s="18"/>
      <c r="QF211" s="18"/>
      <c r="QG211" s="18"/>
      <c r="QH211" s="18"/>
      <c r="QI211" s="18"/>
      <c r="QJ211" s="18"/>
      <c r="QK211" s="18"/>
      <c r="QL211" s="18"/>
      <c r="QM211" s="18"/>
      <c r="QN211" s="18"/>
      <c r="QO211" s="18"/>
      <c r="QP211" s="18"/>
      <c r="QQ211" s="18"/>
      <c r="QR211" s="18"/>
      <c r="QS211" s="18"/>
      <c r="QT211" s="18"/>
      <c r="QU211" s="18"/>
      <c r="QV211" s="18"/>
      <c r="QW211" s="18"/>
      <c r="QX211" s="18"/>
      <c r="QY211" s="18"/>
      <c r="QZ211" s="18"/>
      <c r="RA211" s="18"/>
      <c r="RB211" s="18"/>
      <c r="RC211" s="18"/>
      <c r="RD211" s="18"/>
    </row>
    <row r="225" spans="1:472" s="15" customFormat="1" x14ac:dyDescent="0.2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  <c r="BA225" s="18"/>
      <c r="BB225" s="18"/>
      <c r="BC225" s="18"/>
      <c r="BD225" s="18"/>
      <c r="BE225" s="18"/>
      <c r="BF225" s="18"/>
      <c r="BG225" s="18"/>
      <c r="BH225" s="18"/>
      <c r="BI225" s="18"/>
      <c r="BJ225" s="18"/>
      <c r="BK225" s="18"/>
      <c r="BL225" s="18"/>
      <c r="BM225" s="18"/>
      <c r="BN225" s="18"/>
      <c r="BO225" s="18"/>
      <c r="BP225" s="18"/>
      <c r="BQ225" s="18"/>
      <c r="BR225" s="18"/>
      <c r="BS225" s="18"/>
      <c r="BT225" s="18"/>
      <c r="BU225" s="18"/>
      <c r="BV225" s="18"/>
      <c r="BW225" s="18"/>
      <c r="BX225" s="18"/>
      <c r="BY225" s="18"/>
      <c r="BZ225" s="18"/>
      <c r="CA225" s="18"/>
      <c r="CB225" s="18"/>
      <c r="CC225" s="18"/>
      <c r="CD225" s="18"/>
      <c r="CE225" s="18"/>
      <c r="CF225" s="18"/>
      <c r="CG225" s="18"/>
      <c r="CH225" s="18"/>
      <c r="CI225" s="18"/>
      <c r="CJ225" s="18"/>
      <c r="CK225" s="18"/>
      <c r="CL225" s="18"/>
      <c r="CM225" s="18"/>
      <c r="CN225" s="18"/>
      <c r="CO225" s="18"/>
      <c r="CP225" s="18"/>
      <c r="CQ225" s="18"/>
      <c r="CR225" s="18"/>
      <c r="CS225" s="18"/>
      <c r="CT225" s="18"/>
      <c r="CU225" s="18"/>
      <c r="CV225" s="18"/>
      <c r="CW225" s="18"/>
      <c r="CX225" s="18"/>
      <c r="CY225" s="18"/>
      <c r="CZ225" s="18"/>
      <c r="DA225" s="18"/>
      <c r="DB225" s="18"/>
      <c r="DC225" s="18"/>
      <c r="DD225" s="18"/>
      <c r="DE225" s="18"/>
      <c r="DF225" s="18"/>
      <c r="DG225" s="18"/>
      <c r="DH225" s="18"/>
      <c r="DI225" s="18"/>
      <c r="DJ225" s="18"/>
      <c r="DK225" s="18"/>
      <c r="DL225" s="18"/>
      <c r="DM225" s="18"/>
      <c r="DN225" s="18"/>
      <c r="DO225" s="18"/>
      <c r="DP225" s="18"/>
      <c r="DQ225" s="18"/>
      <c r="DR225" s="18"/>
      <c r="DS225" s="18"/>
      <c r="DT225" s="18"/>
      <c r="DU225" s="18"/>
      <c r="DV225" s="18"/>
      <c r="DW225" s="18"/>
      <c r="DX225" s="18"/>
      <c r="DY225" s="18"/>
      <c r="DZ225" s="18"/>
      <c r="EA225" s="18"/>
      <c r="EB225" s="18"/>
      <c r="EC225" s="18"/>
      <c r="ED225" s="18"/>
      <c r="EE225" s="18"/>
      <c r="EF225" s="18"/>
      <c r="EG225" s="18"/>
      <c r="EH225" s="18"/>
      <c r="EI225" s="18"/>
      <c r="EJ225" s="18"/>
      <c r="EK225" s="18"/>
      <c r="EL225" s="18"/>
      <c r="EM225" s="18"/>
      <c r="EN225" s="18"/>
      <c r="EO225" s="18"/>
      <c r="EP225" s="18"/>
      <c r="EQ225" s="18"/>
      <c r="ER225" s="18"/>
      <c r="ES225" s="18"/>
      <c r="ET225" s="18"/>
      <c r="EU225" s="18"/>
      <c r="EV225" s="18"/>
      <c r="EW225" s="18"/>
      <c r="EX225" s="18"/>
      <c r="EY225" s="18"/>
      <c r="EZ225" s="18"/>
      <c r="FA225" s="18"/>
      <c r="FB225" s="18"/>
      <c r="FC225" s="18"/>
      <c r="FD225" s="18"/>
      <c r="FE225" s="18"/>
      <c r="FF225" s="18"/>
      <c r="FG225" s="18"/>
      <c r="FH225" s="18"/>
      <c r="FI225" s="18"/>
      <c r="FJ225" s="18"/>
      <c r="FK225" s="18"/>
      <c r="FL225" s="18"/>
      <c r="FM225" s="18"/>
      <c r="FN225" s="18"/>
      <c r="FO225" s="18"/>
      <c r="FP225" s="18"/>
      <c r="FQ225" s="18"/>
      <c r="FR225" s="18"/>
      <c r="FS225" s="18"/>
      <c r="FT225" s="18"/>
      <c r="FU225" s="18"/>
      <c r="FV225" s="18"/>
      <c r="FW225" s="18"/>
      <c r="FX225" s="18"/>
      <c r="FY225" s="18"/>
      <c r="FZ225" s="18"/>
      <c r="GA225" s="18"/>
      <c r="GB225" s="18"/>
      <c r="GC225" s="18"/>
      <c r="GD225" s="18"/>
      <c r="GE225" s="18"/>
      <c r="GF225" s="18"/>
      <c r="GG225" s="18"/>
      <c r="GH225" s="18"/>
      <c r="GI225" s="18"/>
      <c r="GJ225" s="18"/>
      <c r="GK225" s="18"/>
      <c r="GL225" s="18"/>
      <c r="GM225" s="18"/>
      <c r="GN225" s="18"/>
      <c r="GO225" s="18"/>
      <c r="GP225" s="18"/>
      <c r="GQ225" s="18"/>
      <c r="GR225" s="18"/>
      <c r="GS225" s="18"/>
      <c r="GT225" s="18"/>
      <c r="GU225" s="18"/>
      <c r="GV225" s="18"/>
      <c r="GW225" s="18"/>
      <c r="GX225" s="18"/>
      <c r="GY225" s="18"/>
      <c r="GZ225" s="18"/>
      <c r="HA225" s="18"/>
      <c r="HB225" s="18"/>
      <c r="HC225" s="18"/>
      <c r="HD225" s="18"/>
      <c r="HE225" s="18"/>
      <c r="HF225" s="18"/>
      <c r="HG225" s="18"/>
      <c r="HH225" s="18"/>
      <c r="HI225" s="18"/>
      <c r="HJ225" s="18"/>
      <c r="HK225" s="18"/>
      <c r="HL225" s="18"/>
      <c r="HM225" s="18"/>
      <c r="HN225" s="18"/>
      <c r="HO225" s="18"/>
      <c r="HP225" s="18"/>
      <c r="HQ225" s="18"/>
      <c r="HR225" s="18"/>
      <c r="HS225" s="18"/>
      <c r="HT225" s="18"/>
      <c r="HU225" s="18"/>
      <c r="HV225" s="18"/>
      <c r="HW225" s="18"/>
      <c r="HX225" s="18"/>
      <c r="HY225" s="18"/>
      <c r="HZ225" s="18"/>
      <c r="IA225" s="18"/>
      <c r="IB225" s="18"/>
      <c r="IC225" s="18"/>
      <c r="ID225" s="18"/>
      <c r="IE225" s="18"/>
      <c r="IF225" s="18"/>
      <c r="IG225" s="18"/>
      <c r="IH225" s="18"/>
      <c r="II225" s="18"/>
      <c r="IJ225" s="18"/>
      <c r="IK225" s="18"/>
      <c r="IL225" s="18"/>
      <c r="IM225" s="18"/>
      <c r="IN225" s="18"/>
      <c r="IO225" s="18"/>
      <c r="IP225" s="18"/>
      <c r="IQ225" s="18"/>
      <c r="IR225" s="18"/>
      <c r="IS225" s="18"/>
      <c r="IT225" s="18"/>
      <c r="IU225" s="18"/>
      <c r="IV225" s="18"/>
      <c r="IW225" s="18"/>
      <c r="IX225" s="18"/>
      <c r="IY225" s="18"/>
      <c r="IZ225" s="18"/>
      <c r="JA225" s="18"/>
      <c r="JB225" s="18"/>
      <c r="JC225" s="18"/>
      <c r="JD225" s="18"/>
      <c r="JE225" s="18"/>
      <c r="JF225" s="18"/>
      <c r="JG225" s="18"/>
      <c r="JH225" s="18"/>
      <c r="JI225" s="18"/>
      <c r="JJ225" s="18"/>
      <c r="JK225" s="18"/>
      <c r="JL225" s="18"/>
      <c r="JM225" s="18"/>
      <c r="JN225" s="18"/>
      <c r="JO225" s="18"/>
      <c r="JP225" s="18"/>
      <c r="JQ225" s="18"/>
      <c r="JR225" s="18"/>
      <c r="JS225" s="18"/>
      <c r="JT225" s="18"/>
      <c r="JU225" s="18"/>
      <c r="JV225" s="18"/>
      <c r="JW225" s="18"/>
      <c r="JX225" s="18"/>
      <c r="JY225" s="18"/>
      <c r="JZ225" s="18"/>
      <c r="KA225" s="18"/>
      <c r="KB225" s="18"/>
      <c r="KC225" s="18"/>
      <c r="KD225" s="18"/>
      <c r="KE225" s="18"/>
      <c r="KF225" s="18"/>
      <c r="KG225" s="18"/>
      <c r="KH225" s="18"/>
      <c r="KI225" s="18"/>
      <c r="KJ225" s="18"/>
      <c r="KK225" s="18"/>
      <c r="KL225" s="18"/>
      <c r="KM225" s="18"/>
      <c r="KN225" s="18"/>
      <c r="KO225" s="18"/>
      <c r="KP225" s="18"/>
      <c r="KQ225" s="18"/>
      <c r="KR225" s="18"/>
      <c r="KS225" s="18"/>
      <c r="KT225" s="18"/>
      <c r="KU225" s="18"/>
      <c r="KV225" s="18"/>
      <c r="KW225" s="18"/>
      <c r="KX225" s="18"/>
      <c r="KY225" s="18"/>
      <c r="KZ225" s="18"/>
      <c r="LA225" s="18"/>
      <c r="LB225" s="18"/>
      <c r="LC225" s="18"/>
      <c r="LD225" s="18"/>
      <c r="LE225" s="18"/>
      <c r="LF225" s="18"/>
      <c r="LG225" s="18"/>
      <c r="LH225" s="18"/>
      <c r="LI225" s="18"/>
      <c r="LJ225" s="18"/>
      <c r="LK225" s="18"/>
      <c r="LL225" s="18"/>
      <c r="LM225" s="18"/>
      <c r="LN225" s="18"/>
      <c r="LO225" s="18"/>
      <c r="LP225" s="18"/>
      <c r="LQ225" s="18"/>
      <c r="LR225" s="18"/>
      <c r="LS225" s="18"/>
      <c r="LT225" s="18"/>
      <c r="LU225" s="18"/>
      <c r="LV225" s="18"/>
      <c r="LW225" s="18"/>
      <c r="LX225" s="18"/>
      <c r="LY225" s="18"/>
      <c r="LZ225" s="18"/>
      <c r="MA225" s="18"/>
      <c r="MB225" s="18"/>
      <c r="MC225" s="18"/>
      <c r="MD225" s="18"/>
      <c r="ME225" s="18"/>
      <c r="MF225" s="18"/>
      <c r="MG225" s="18"/>
      <c r="MH225" s="18"/>
      <c r="MI225" s="18"/>
      <c r="MJ225" s="18"/>
      <c r="MK225" s="18"/>
      <c r="ML225" s="18"/>
      <c r="MM225" s="18"/>
      <c r="MN225" s="18"/>
      <c r="MO225" s="18"/>
      <c r="MP225" s="18"/>
      <c r="MQ225" s="18"/>
      <c r="MR225" s="18"/>
      <c r="MS225" s="18"/>
      <c r="MT225" s="18"/>
      <c r="MU225" s="18"/>
      <c r="MV225" s="18"/>
      <c r="MW225" s="18"/>
      <c r="MX225" s="18"/>
      <c r="MY225" s="18"/>
      <c r="MZ225" s="18"/>
      <c r="NA225" s="18"/>
      <c r="NB225" s="18"/>
      <c r="NC225" s="18"/>
      <c r="ND225" s="18"/>
      <c r="NE225" s="18"/>
      <c r="NF225" s="18"/>
      <c r="NG225" s="18"/>
      <c r="NH225" s="18"/>
      <c r="NI225" s="18"/>
      <c r="NJ225" s="18"/>
      <c r="NK225" s="18"/>
      <c r="NL225" s="18"/>
      <c r="NM225" s="18"/>
      <c r="NN225" s="18"/>
      <c r="NO225" s="18"/>
      <c r="NP225" s="18"/>
      <c r="NQ225" s="18"/>
      <c r="NR225" s="18"/>
      <c r="NS225" s="18"/>
      <c r="NT225" s="18"/>
      <c r="NU225" s="18"/>
      <c r="NV225" s="18"/>
      <c r="NW225" s="18"/>
      <c r="NX225" s="18"/>
      <c r="NY225" s="18"/>
      <c r="NZ225" s="18"/>
      <c r="OA225" s="18"/>
      <c r="OB225" s="18"/>
      <c r="OC225" s="18"/>
      <c r="OD225" s="18"/>
      <c r="OE225" s="18"/>
      <c r="OF225" s="18"/>
      <c r="OG225" s="18"/>
      <c r="OH225" s="18"/>
      <c r="OI225" s="18"/>
      <c r="OJ225" s="18"/>
      <c r="OK225" s="18"/>
      <c r="OL225" s="18"/>
      <c r="OM225" s="18"/>
      <c r="ON225" s="18"/>
      <c r="OO225" s="18"/>
      <c r="OP225" s="18"/>
      <c r="OQ225" s="18"/>
      <c r="OR225" s="18"/>
      <c r="OS225" s="18"/>
      <c r="OT225" s="18"/>
      <c r="OU225" s="18"/>
      <c r="OV225" s="18"/>
      <c r="OW225" s="18"/>
      <c r="OX225" s="18"/>
      <c r="OY225" s="18"/>
      <c r="OZ225" s="18"/>
      <c r="PA225" s="18"/>
      <c r="PB225" s="18"/>
      <c r="PC225" s="18"/>
      <c r="PD225" s="18"/>
      <c r="PE225" s="18"/>
      <c r="PF225" s="18"/>
      <c r="PG225" s="18"/>
      <c r="PH225" s="18"/>
      <c r="PI225" s="18"/>
      <c r="PJ225" s="18"/>
      <c r="PK225" s="18"/>
      <c r="PL225" s="18"/>
      <c r="PM225" s="18"/>
      <c r="PN225" s="18"/>
      <c r="PO225" s="18"/>
      <c r="PP225" s="18"/>
      <c r="PQ225" s="18"/>
      <c r="PR225" s="18"/>
      <c r="PS225" s="18"/>
      <c r="PT225" s="18"/>
      <c r="PU225" s="18"/>
      <c r="PV225" s="18"/>
      <c r="PW225" s="18"/>
      <c r="PX225" s="18"/>
      <c r="PY225" s="18"/>
      <c r="PZ225" s="18"/>
      <c r="QA225" s="18"/>
      <c r="QB225" s="18"/>
      <c r="QC225" s="18"/>
      <c r="QD225" s="18"/>
      <c r="QE225" s="18"/>
      <c r="QF225" s="18"/>
      <c r="QG225" s="18"/>
      <c r="QH225" s="18"/>
      <c r="QI225" s="18"/>
      <c r="QJ225" s="18"/>
      <c r="QK225" s="18"/>
      <c r="QL225" s="18"/>
      <c r="QM225" s="18"/>
      <c r="QN225" s="18"/>
      <c r="QO225" s="18"/>
      <c r="QP225" s="18"/>
      <c r="QQ225" s="18"/>
      <c r="QR225" s="18"/>
      <c r="QS225" s="18"/>
      <c r="QT225" s="18"/>
      <c r="QU225" s="18"/>
      <c r="QV225" s="18"/>
      <c r="QW225" s="18"/>
      <c r="QX225" s="18"/>
      <c r="QY225" s="18"/>
      <c r="QZ225" s="18"/>
      <c r="RA225" s="18"/>
      <c r="RB225" s="18"/>
      <c r="RC225" s="18"/>
      <c r="RD225" s="18"/>
    </row>
    <row r="238" spans="1:472" s="15" customFormat="1" x14ac:dyDescent="0.2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18"/>
      <c r="BB238" s="18"/>
      <c r="BC238" s="18"/>
      <c r="BD238" s="18"/>
      <c r="BE238" s="18"/>
      <c r="BF238" s="18"/>
      <c r="BG238" s="18"/>
      <c r="BH238" s="18"/>
      <c r="BI238" s="18"/>
      <c r="BJ238" s="18"/>
      <c r="BK238" s="18"/>
      <c r="BL238" s="18"/>
      <c r="BM238" s="18"/>
      <c r="BN238" s="18"/>
      <c r="BO238" s="18"/>
      <c r="BP238" s="18"/>
      <c r="BQ238" s="18"/>
      <c r="BR238" s="18"/>
      <c r="BS238" s="18"/>
      <c r="BT238" s="18"/>
      <c r="BU238" s="18"/>
      <c r="BV238" s="18"/>
      <c r="BW238" s="18"/>
      <c r="BX238" s="18"/>
      <c r="BY238" s="18"/>
      <c r="BZ238" s="18"/>
      <c r="CA238" s="18"/>
      <c r="CB238" s="18"/>
      <c r="CC238" s="18"/>
      <c r="CD238" s="18"/>
      <c r="CE238" s="18"/>
      <c r="CF238" s="18"/>
      <c r="CG238" s="18"/>
      <c r="CH238" s="18"/>
      <c r="CI238" s="18"/>
      <c r="CJ238" s="18"/>
      <c r="CK238" s="18"/>
      <c r="CL238" s="18"/>
      <c r="CM238" s="18"/>
      <c r="CN238" s="18"/>
      <c r="CO238" s="18"/>
      <c r="CP238" s="18"/>
      <c r="CQ238" s="18"/>
      <c r="CR238" s="18"/>
      <c r="CS238" s="18"/>
      <c r="CT238" s="18"/>
      <c r="CU238" s="18"/>
      <c r="CV238" s="18"/>
      <c r="CW238" s="18"/>
      <c r="CX238" s="18"/>
      <c r="CY238" s="18"/>
      <c r="CZ238" s="18"/>
      <c r="DA238" s="18"/>
      <c r="DB238" s="18"/>
      <c r="DC238" s="18"/>
      <c r="DD238" s="18"/>
      <c r="DE238" s="18"/>
      <c r="DF238" s="18"/>
      <c r="DG238" s="18"/>
      <c r="DH238" s="18"/>
      <c r="DI238" s="18"/>
      <c r="DJ238" s="18"/>
      <c r="DK238" s="18"/>
      <c r="DL238" s="18"/>
      <c r="DM238" s="18"/>
      <c r="DN238" s="18"/>
      <c r="DO238" s="18"/>
      <c r="DP238" s="18"/>
      <c r="DQ238" s="18"/>
      <c r="DR238" s="18"/>
      <c r="DS238" s="18"/>
      <c r="DT238" s="18"/>
      <c r="DU238" s="18"/>
      <c r="DV238" s="18"/>
      <c r="DW238" s="18"/>
      <c r="DX238" s="18"/>
      <c r="DY238" s="18"/>
      <c r="DZ238" s="18"/>
      <c r="EA238" s="18"/>
      <c r="EB238" s="18"/>
      <c r="EC238" s="18"/>
      <c r="ED238" s="18"/>
      <c r="EE238" s="18"/>
      <c r="EF238" s="18"/>
      <c r="EG238" s="18"/>
      <c r="EH238" s="18"/>
      <c r="EI238" s="18"/>
      <c r="EJ238" s="18"/>
      <c r="EK238" s="18"/>
      <c r="EL238" s="18"/>
      <c r="EM238" s="18"/>
      <c r="EN238" s="18"/>
      <c r="EO238" s="18"/>
      <c r="EP238" s="18"/>
      <c r="EQ238" s="18"/>
      <c r="ER238" s="18"/>
      <c r="ES238" s="18"/>
      <c r="ET238" s="18"/>
      <c r="EU238" s="18"/>
      <c r="EV238" s="18"/>
      <c r="EW238" s="18"/>
      <c r="EX238" s="18"/>
      <c r="EY238" s="18"/>
      <c r="EZ238" s="18"/>
      <c r="FA238" s="18"/>
      <c r="FB238" s="18"/>
      <c r="FC238" s="18"/>
      <c r="FD238" s="18"/>
      <c r="FE238" s="18"/>
      <c r="FF238" s="18"/>
      <c r="FG238" s="18"/>
      <c r="FH238" s="18"/>
      <c r="FI238" s="18"/>
      <c r="FJ238" s="18"/>
      <c r="FK238" s="18"/>
      <c r="FL238" s="18"/>
      <c r="FM238" s="18"/>
      <c r="FN238" s="18"/>
      <c r="FO238" s="18"/>
      <c r="FP238" s="18"/>
      <c r="FQ238" s="18"/>
      <c r="FR238" s="18"/>
      <c r="FS238" s="18"/>
      <c r="FT238" s="18"/>
      <c r="FU238" s="18"/>
      <c r="FV238" s="18"/>
      <c r="FW238" s="18"/>
      <c r="FX238" s="18"/>
      <c r="FY238" s="18"/>
      <c r="FZ238" s="18"/>
      <c r="GA238" s="18"/>
      <c r="GB238" s="18"/>
      <c r="GC238" s="18"/>
      <c r="GD238" s="18"/>
      <c r="GE238" s="18"/>
      <c r="GF238" s="18"/>
      <c r="GG238" s="18"/>
      <c r="GH238" s="18"/>
      <c r="GI238" s="18"/>
      <c r="GJ238" s="18"/>
      <c r="GK238" s="18"/>
      <c r="GL238" s="18"/>
      <c r="GM238" s="18"/>
      <c r="GN238" s="18"/>
      <c r="GO238" s="18"/>
      <c r="GP238" s="18"/>
      <c r="GQ238" s="18"/>
      <c r="GR238" s="18"/>
      <c r="GS238" s="18"/>
      <c r="GT238" s="18"/>
      <c r="GU238" s="18"/>
      <c r="GV238" s="18"/>
      <c r="GW238" s="18"/>
      <c r="GX238" s="18"/>
      <c r="GY238" s="18"/>
      <c r="GZ238" s="18"/>
      <c r="HA238" s="18"/>
      <c r="HB238" s="18"/>
      <c r="HC238" s="18"/>
      <c r="HD238" s="18"/>
      <c r="HE238" s="18"/>
      <c r="HF238" s="18"/>
      <c r="HG238" s="18"/>
      <c r="HH238" s="18"/>
      <c r="HI238" s="18"/>
      <c r="HJ238" s="18"/>
      <c r="HK238" s="18"/>
      <c r="HL238" s="18"/>
      <c r="HM238" s="18"/>
      <c r="HN238" s="18"/>
      <c r="HO238" s="18"/>
      <c r="HP238" s="18"/>
      <c r="HQ238" s="18"/>
      <c r="HR238" s="18"/>
      <c r="HS238" s="18"/>
      <c r="HT238" s="18"/>
      <c r="HU238" s="18"/>
      <c r="HV238" s="18"/>
      <c r="HW238" s="18"/>
      <c r="HX238" s="18"/>
      <c r="HY238" s="18"/>
      <c r="HZ238" s="18"/>
      <c r="IA238" s="18"/>
      <c r="IB238" s="18"/>
      <c r="IC238" s="18"/>
      <c r="ID238" s="18"/>
      <c r="IE238" s="18"/>
      <c r="IF238" s="18"/>
      <c r="IG238" s="18"/>
      <c r="IH238" s="18"/>
      <c r="II238" s="18"/>
      <c r="IJ238" s="18"/>
      <c r="IK238" s="18"/>
      <c r="IL238" s="18"/>
      <c r="IM238" s="18"/>
      <c r="IN238" s="18"/>
      <c r="IO238" s="18"/>
      <c r="IP238" s="18"/>
      <c r="IQ238" s="18"/>
      <c r="IR238" s="18"/>
      <c r="IS238" s="18"/>
      <c r="IT238" s="18"/>
      <c r="IU238" s="18"/>
      <c r="IV238" s="18"/>
      <c r="IW238" s="18"/>
      <c r="IX238" s="18"/>
      <c r="IY238" s="18"/>
      <c r="IZ238" s="18"/>
      <c r="JA238" s="18"/>
      <c r="JB238" s="18"/>
      <c r="JC238" s="18"/>
      <c r="JD238" s="18"/>
      <c r="JE238" s="18"/>
      <c r="JF238" s="18"/>
      <c r="JG238" s="18"/>
      <c r="JH238" s="18"/>
      <c r="JI238" s="18"/>
      <c r="JJ238" s="18"/>
      <c r="JK238" s="18"/>
      <c r="JL238" s="18"/>
      <c r="JM238" s="18"/>
      <c r="JN238" s="18"/>
      <c r="JO238" s="18"/>
      <c r="JP238" s="18"/>
      <c r="JQ238" s="18"/>
      <c r="JR238" s="18"/>
      <c r="JS238" s="18"/>
      <c r="JT238" s="18"/>
      <c r="JU238" s="18"/>
      <c r="JV238" s="18"/>
      <c r="JW238" s="18"/>
      <c r="JX238" s="18"/>
      <c r="JY238" s="18"/>
      <c r="JZ238" s="18"/>
      <c r="KA238" s="18"/>
      <c r="KB238" s="18"/>
      <c r="KC238" s="18"/>
      <c r="KD238" s="18"/>
      <c r="KE238" s="18"/>
      <c r="KF238" s="18"/>
      <c r="KG238" s="18"/>
      <c r="KH238" s="18"/>
      <c r="KI238" s="18"/>
      <c r="KJ238" s="18"/>
      <c r="KK238" s="18"/>
      <c r="KL238" s="18"/>
      <c r="KM238" s="18"/>
      <c r="KN238" s="18"/>
      <c r="KO238" s="18"/>
      <c r="KP238" s="18"/>
      <c r="KQ238" s="18"/>
      <c r="KR238" s="18"/>
      <c r="KS238" s="18"/>
      <c r="KT238" s="18"/>
      <c r="KU238" s="18"/>
      <c r="KV238" s="18"/>
      <c r="KW238" s="18"/>
      <c r="KX238" s="18"/>
      <c r="KY238" s="18"/>
      <c r="KZ238" s="18"/>
      <c r="LA238" s="18"/>
      <c r="LB238" s="18"/>
      <c r="LC238" s="18"/>
      <c r="LD238" s="18"/>
      <c r="LE238" s="18"/>
      <c r="LF238" s="18"/>
      <c r="LG238" s="18"/>
      <c r="LH238" s="18"/>
      <c r="LI238" s="18"/>
      <c r="LJ238" s="18"/>
      <c r="LK238" s="18"/>
      <c r="LL238" s="18"/>
      <c r="LM238" s="18"/>
      <c r="LN238" s="18"/>
      <c r="LO238" s="18"/>
      <c r="LP238" s="18"/>
      <c r="LQ238" s="18"/>
      <c r="LR238" s="18"/>
      <c r="LS238" s="18"/>
      <c r="LT238" s="18"/>
      <c r="LU238" s="18"/>
      <c r="LV238" s="18"/>
      <c r="LW238" s="18"/>
      <c r="LX238" s="18"/>
      <c r="LY238" s="18"/>
      <c r="LZ238" s="18"/>
      <c r="MA238" s="18"/>
      <c r="MB238" s="18"/>
      <c r="MC238" s="18"/>
      <c r="MD238" s="18"/>
      <c r="ME238" s="18"/>
      <c r="MF238" s="18"/>
      <c r="MG238" s="18"/>
      <c r="MH238" s="18"/>
      <c r="MI238" s="18"/>
      <c r="MJ238" s="18"/>
      <c r="MK238" s="18"/>
      <c r="ML238" s="18"/>
      <c r="MM238" s="18"/>
      <c r="MN238" s="18"/>
      <c r="MO238" s="18"/>
      <c r="MP238" s="18"/>
      <c r="MQ238" s="18"/>
      <c r="MR238" s="18"/>
      <c r="MS238" s="18"/>
      <c r="MT238" s="18"/>
      <c r="MU238" s="18"/>
      <c r="MV238" s="18"/>
      <c r="MW238" s="18"/>
      <c r="MX238" s="18"/>
      <c r="MY238" s="18"/>
      <c r="MZ238" s="18"/>
      <c r="NA238" s="18"/>
      <c r="NB238" s="18"/>
      <c r="NC238" s="18"/>
      <c r="ND238" s="18"/>
      <c r="NE238" s="18"/>
      <c r="NF238" s="18"/>
      <c r="NG238" s="18"/>
      <c r="NH238" s="18"/>
      <c r="NI238" s="18"/>
      <c r="NJ238" s="18"/>
      <c r="NK238" s="18"/>
      <c r="NL238" s="18"/>
      <c r="NM238" s="18"/>
      <c r="NN238" s="18"/>
      <c r="NO238" s="18"/>
      <c r="NP238" s="18"/>
      <c r="NQ238" s="18"/>
      <c r="NR238" s="18"/>
      <c r="NS238" s="18"/>
      <c r="NT238" s="18"/>
      <c r="NU238" s="18"/>
      <c r="NV238" s="18"/>
      <c r="NW238" s="18"/>
      <c r="NX238" s="18"/>
      <c r="NY238" s="18"/>
      <c r="NZ238" s="18"/>
      <c r="OA238" s="18"/>
      <c r="OB238" s="18"/>
      <c r="OC238" s="18"/>
      <c r="OD238" s="18"/>
      <c r="OE238" s="18"/>
      <c r="OF238" s="18"/>
      <c r="OG238" s="18"/>
      <c r="OH238" s="18"/>
      <c r="OI238" s="18"/>
      <c r="OJ238" s="18"/>
      <c r="OK238" s="18"/>
      <c r="OL238" s="18"/>
      <c r="OM238" s="18"/>
      <c r="ON238" s="18"/>
      <c r="OO238" s="18"/>
      <c r="OP238" s="18"/>
      <c r="OQ238" s="18"/>
      <c r="OR238" s="18"/>
      <c r="OS238" s="18"/>
      <c r="OT238" s="18"/>
      <c r="OU238" s="18"/>
      <c r="OV238" s="18"/>
      <c r="OW238" s="18"/>
      <c r="OX238" s="18"/>
      <c r="OY238" s="18"/>
      <c r="OZ238" s="18"/>
      <c r="PA238" s="18"/>
      <c r="PB238" s="18"/>
      <c r="PC238" s="18"/>
      <c r="PD238" s="18"/>
      <c r="PE238" s="18"/>
      <c r="PF238" s="18"/>
      <c r="PG238" s="18"/>
      <c r="PH238" s="18"/>
      <c r="PI238" s="18"/>
      <c r="PJ238" s="18"/>
      <c r="PK238" s="18"/>
      <c r="PL238" s="18"/>
      <c r="PM238" s="18"/>
      <c r="PN238" s="18"/>
      <c r="PO238" s="18"/>
      <c r="PP238" s="18"/>
      <c r="PQ238" s="18"/>
      <c r="PR238" s="18"/>
      <c r="PS238" s="18"/>
      <c r="PT238" s="18"/>
      <c r="PU238" s="18"/>
      <c r="PV238" s="18"/>
      <c r="PW238" s="18"/>
      <c r="PX238" s="18"/>
      <c r="PY238" s="18"/>
      <c r="PZ238" s="18"/>
      <c r="QA238" s="18"/>
      <c r="QB238" s="18"/>
      <c r="QC238" s="18"/>
      <c r="QD238" s="18"/>
      <c r="QE238" s="18"/>
      <c r="QF238" s="18"/>
      <c r="QG238" s="18"/>
      <c r="QH238" s="18"/>
      <c r="QI238" s="18"/>
      <c r="QJ238" s="18"/>
      <c r="QK238" s="18"/>
      <c r="QL238" s="18"/>
      <c r="QM238" s="18"/>
      <c r="QN238" s="18"/>
      <c r="QO238" s="18"/>
      <c r="QP238" s="18"/>
      <c r="QQ238" s="18"/>
      <c r="QR238" s="18"/>
      <c r="QS238" s="18"/>
      <c r="QT238" s="18"/>
      <c r="QU238" s="18"/>
      <c r="QV238" s="18"/>
      <c r="QW238" s="18"/>
      <c r="QX238" s="18"/>
      <c r="QY238" s="18"/>
      <c r="QZ238" s="18"/>
      <c r="RA238" s="18"/>
      <c r="RB238" s="18"/>
      <c r="RC238" s="18"/>
      <c r="RD238" s="18"/>
    </row>
    <row r="245" spans="1:472" s="15" customFormat="1" x14ac:dyDescent="0.2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/>
      <c r="BA245" s="18"/>
      <c r="BB245" s="18"/>
      <c r="BC245" s="18"/>
      <c r="BD245" s="18"/>
      <c r="BE245" s="18"/>
      <c r="BF245" s="18"/>
      <c r="BG245" s="18"/>
      <c r="BH245" s="18"/>
      <c r="BI245" s="18"/>
      <c r="BJ245" s="18"/>
      <c r="BK245" s="18"/>
      <c r="BL245" s="18"/>
      <c r="BM245" s="18"/>
      <c r="BN245" s="18"/>
      <c r="BO245" s="18"/>
      <c r="BP245" s="18"/>
      <c r="BQ245" s="18"/>
      <c r="BR245" s="18"/>
      <c r="BS245" s="18"/>
      <c r="BT245" s="18"/>
      <c r="BU245" s="18"/>
      <c r="BV245" s="18"/>
      <c r="BW245" s="18"/>
      <c r="BX245" s="18"/>
      <c r="BY245" s="18"/>
      <c r="BZ245" s="18"/>
      <c r="CA245" s="18"/>
      <c r="CB245" s="18"/>
      <c r="CC245" s="18"/>
      <c r="CD245" s="18"/>
      <c r="CE245" s="18"/>
      <c r="CF245" s="18"/>
      <c r="CG245" s="18"/>
      <c r="CH245" s="18"/>
      <c r="CI245" s="18"/>
      <c r="CJ245" s="18"/>
      <c r="CK245" s="18"/>
      <c r="CL245" s="18"/>
      <c r="CM245" s="18"/>
      <c r="CN245" s="18"/>
      <c r="CO245" s="18"/>
      <c r="CP245" s="18"/>
      <c r="CQ245" s="18"/>
      <c r="CR245" s="18"/>
      <c r="CS245" s="18"/>
      <c r="CT245" s="18"/>
      <c r="CU245" s="18"/>
      <c r="CV245" s="18"/>
      <c r="CW245" s="18"/>
      <c r="CX245" s="18"/>
      <c r="CY245" s="18"/>
      <c r="CZ245" s="18"/>
      <c r="DA245" s="18"/>
      <c r="DB245" s="18"/>
      <c r="DC245" s="18"/>
      <c r="DD245" s="18"/>
      <c r="DE245" s="18"/>
      <c r="DF245" s="18"/>
      <c r="DG245" s="18"/>
      <c r="DH245" s="18"/>
      <c r="DI245" s="18"/>
      <c r="DJ245" s="18"/>
      <c r="DK245" s="18"/>
      <c r="DL245" s="18"/>
      <c r="DM245" s="18"/>
      <c r="DN245" s="18"/>
      <c r="DO245" s="18"/>
      <c r="DP245" s="18"/>
      <c r="DQ245" s="18"/>
      <c r="DR245" s="18"/>
      <c r="DS245" s="18"/>
      <c r="DT245" s="18"/>
      <c r="DU245" s="18"/>
      <c r="DV245" s="18"/>
      <c r="DW245" s="18"/>
      <c r="DX245" s="18"/>
      <c r="DY245" s="18"/>
      <c r="DZ245" s="18"/>
      <c r="EA245" s="18"/>
      <c r="EB245" s="18"/>
      <c r="EC245" s="18"/>
      <c r="ED245" s="18"/>
      <c r="EE245" s="18"/>
      <c r="EF245" s="18"/>
      <c r="EG245" s="18"/>
      <c r="EH245" s="18"/>
      <c r="EI245" s="18"/>
      <c r="EJ245" s="18"/>
      <c r="EK245" s="18"/>
      <c r="EL245" s="18"/>
      <c r="EM245" s="18"/>
      <c r="EN245" s="18"/>
      <c r="EO245" s="18"/>
      <c r="EP245" s="18"/>
      <c r="EQ245" s="18"/>
      <c r="ER245" s="18"/>
      <c r="ES245" s="18"/>
      <c r="ET245" s="18"/>
      <c r="EU245" s="18"/>
      <c r="EV245" s="18"/>
      <c r="EW245" s="18"/>
      <c r="EX245" s="18"/>
      <c r="EY245" s="18"/>
      <c r="EZ245" s="18"/>
      <c r="FA245" s="18"/>
      <c r="FB245" s="18"/>
      <c r="FC245" s="18"/>
      <c r="FD245" s="18"/>
      <c r="FE245" s="18"/>
      <c r="FF245" s="18"/>
      <c r="FG245" s="18"/>
      <c r="FH245" s="18"/>
      <c r="FI245" s="18"/>
      <c r="FJ245" s="18"/>
      <c r="FK245" s="18"/>
      <c r="FL245" s="18"/>
      <c r="FM245" s="18"/>
      <c r="FN245" s="18"/>
      <c r="FO245" s="18"/>
      <c r="FP245" s="18"/>
      <c r="FQ245" s="18"/>
      <c r="FR245" s="18"/>
      <c r="FS245" s="18"/>
      <c r="FT245" s="18"/>
      <c r="FU245" s="18"/>
      <c r="FV245" s="18"/>
      <c r="FW245" s="18"/>
      <c r="FX245" s="18"/>
      <c r="FY245" s="18"/>
      <c r="FZ245" s="18"/>
      <c r="GA245" s="18"/>
      <c r="GB245" s="18"/>
      <c r="GC245" s="18"/>
      <c r="GD245" s="18"/>
      <c r="GE245" s="18"/>
      <c r="GF245" s="18"/>
      <c r="GG245" s="18"/>
      <c r="GH245" s="18"/>
      <c r="GI245" s="18"/>
      <c r="GJ245" s="18"/>
      <c r="GK245" s="18"/>
      <c r="GL245" s="18"/>
      <c r="GM245" s="18"/>
      <c r="GN245" s="18"/>
      <c r="GO245" s="18"/>
      <c r="GP245" s="18"/>
      <c r="GQ245" s="18"/>
      <c r="GR245" s="18"/>
      <c r="GS245" s="18"/>
      <c r="GT245" s="18"/>
      <c r="GU245" s="18"/>
      <c r="GV245" s="18"/>
      <c r="GW245" s="18"/>
      <c r="GX245" s="18"/>
      <c r="GY245" s="18"/>
      <c r="GZ245" s="18"/>
      <c r="HA245" s="18"/>
      <c r="HB245" s="18"/>
      <c r="HC245" s="18"/>
      <c r="HD245" s="18"/>
      <c r="HE245" s="18"/>
      <c r="HF245" s="18"/>
      <c r="HG245" s="18"/>
      <c r="HH245" s="18"/>
      <c r="HI245" s="18"/>
      <c r="HJ245" s="18"/>
      <c r="HK245" s="18"/>
      <c r="HL245" s="18"/>
      <c r="HM245" s="18"/>
      <c r="HN245" s="18"/>
      <c r="HO245" s="18"/>
      <c r="HP245" s="18"/>
      <c r="HQ245" s="18"/>
      <c r="HR245" s="18"/>
      <c r="HS245" s="18"/>
      <c r="HT245" s="18"/>
      <c r="HU245" s="18"/>
      <c r="HV245" s="18"/>
      <c r="HW245" s="18"/>
      <c r="HX245" s="18"/>
      <c r="HY245" s="18"/>
      <c r="HZ245" s="18"/>
      <c r="IA245" s="18"/>
      <c r="IB245" s="18"/>
      <c r="IC245" s="18"/>
      <c r="ID245" s="18"/>
      <c r="IE245" s="18"/>
      <c r="IF245" s="18"/>
      <c r="IG245" s="18"/>
      <c r="IH245" s="18"/>
      <c r="II245" s="18"/>
      <c r="IJ245" s="18"/>
      <c r="IK245" s="18"/>
      <c r="IL245" s="18"/>
      <c r="IM245" s="18"/>
      <c r="IN245" s="18"/>
      <c r="IO245" s="18"/>
      <c r="IP245" s="18"/>
      <c r="IQ245" s="18"/>
      <c r="IR245" s="18"/>
      <c r="IS245" s="18"/>
      <c r="IT245" s="18"/>
      <c r="IU245" s="18"/>
      <c r="IV245" s="18"/>
      <c r="IW245" s="18"/>
      <c r="IX245" s="18"/>
      <c r="IY245" s="18"/>
      <c r="IZ245" s="18"/>
      <c r="JA245" s="18"/>
      <c r="JB245" s="18"/>
      <c r="JC245" s="18"/>
      <c r="JD245" s="18"/>
      <c r="JE245" s="18"/>
      <c r="JF245" s="18"/>
      <c r="JG245" s="18"/>
      <c r="JH245" s="18"/>
      <c r="JI245" s="18"/>
      <c r="JJ245" s="18"/>
      <c r="JK245" s="18"/>
      <c r="JL245" s="18"/>
      <c r="JM245" s="18"/>
      <c r="JN245" s="18"/>
      <c r="JO245" s="18"/>
      <c r="JP245" s="18"/>
      <c r="JQ245" s="18"/>
      <c r="JR245" s="18"/>
      <c r="JS245" s="18"/>
      <c r="JT245" s="18"/>
      <c r="JU245" s="18"/>
      <c r="JV245" s="18"/>
      <c r="JW245" s="18"/>
      <c r="JX245" s="18"/>
      <c r="JY245" s="18"/>
      <c r="JZ245" s="18"/>
      <c r="KA245" s="18"/>
      <c r="KB245" s="18"/>
      <c r="KC245" s="18"/>
      <c r="KD245" s="18"/>
      <c r="KE245" s="18"/>
      <c r="KF245" s="18"/>
      <c r="KG245" s="18"/>
      <c r="KH245" s="18"/>
      <c r="KI245" s="18"/>
      <c r="KJ245" s="18"/>
      <c r="KK245" s="18"/>
      <c r="KL245" s="18"/>
      <c r="KM245" s="18"/>
      <c r="KN245" s="18"/>
      <c r="KO245" s="18"/>
      <c r="KP245" s="18"/>
      <c r="KQ245" s="18"/>
      <c r="KR245" s="18"/>
      <c r="KS245" s="18"/>
      <c r="KT245" s="18"/>
      <c r="KU245" s="18"/>
      <c r="KV245" s="18"/>
      <c r="KW245" s="18"/>
      <c r="KX245" s="18"/>
      <c r="KY245" s="18"/>
      <c r="KZ245" s="18"/>
      <c r="LA245" s="18"/>
      <c r="LB245" s="18"/>
      <c r="LC245" s="18"/>
      <c r="LD245" s="18"/>
      <c r="LE245" s="18"/>
      <c r="LF245" s="18"/>
      <c r="LG245" s="18"/>
      <c r="LH245" s="18"/>
      <c r="LI245" s="18"/>
      <c r="LJ245" s="18"/>
      <c r="LK245" s="18"/>
      <c r="LL245" s="18"/>
      <c r="LM245" s="18"/>
      <c r="LN245" s="18"/>
      <c r="LO245" s="18"/>
      <c r="LP245" s="18"/>
      <c r="LQ245" s="18"/>
      <c r="LR245" s="18"/>
      <c r="LS245" s="18"/>
      <c r="LT245" s="18"/>
      <c r="LU245" s="18"/>
      <c r="LV245" s="18"/>
      <c r="LW245" s="18"/>
      <c r="LX245" s="18"/>
      <c r="LY245" s="18"/>
      <c r="LZ245" s="18"/>
      <c r="MA245" s="18"/>
      <c r="MB245" s="18"/>
      <c r="MC245" s="18"/>
      <c r="MD245" s="18"/>
      <c r="ME245" s="18"/>
      <c r="MF245" s="18"/>
      <c r="MG245" s="18"/>
      <c r="MH245" s="18"/>
      <c r="MI245" s="18"/>
      <c r="MJ245" s="18"/>
      <c r="MK245" s="18"/>
      <c r="ML245" s="18"/>
      <c r="MM245" s="18"/>
      <c r="MN245" s="18"/>
      <c r="MO245" s="18"/>
      <c r="MP245" s="18"/>
      <c r="MQ245" s="18"/>
      <c r="MR245" s="18"/>
      <c r="MS245" s="18"/>
      <c r="MT245" s="18"/>
      <c r="MU245" s="18"/>
      <c r="MV245" s="18"/>
      <c r="MW245" s="18"/>
      <c r="MX245" s="18"/>
      <c r="MY245" s="18"/>
      <c r="MZ245" s="18"/>
      <c r="NA245" s="18"/>
      <c r="NB245" s="18"/>
      <c r="NC245" s="18"/>
      <c r="ND245" s="18"/>
      <c r="NE245" s="18"/>
      <c r="NF245" s="18"/>
      <c r="NG245" s="18"/>
      <c r="NH245" s="18"/>
      <c r="NI245" s="18"/>
      <c r="NJ245" s="18"/>
      <c r="NK245" s="18"/>
      <c r="NL245" s="18"/>
      <c r="NM245" s="18"/>
      <c r="NN245" s="18"/>
      <c r="NO245" s="18"/>
      <c r="NP245" s="18"/>
      <c r="NQ245" s="18"/>
      <c r="NR245" s="18"/>
      <c r="NS245" s="18"/>
      <c r="NT245" s="18"/>
      <c r="NU245" s="18"/>
      <c r="NV245" s="18"/>
      <c r="NW245" s="18"/>
      <c r="NX245" s="18"/>
      <c r="NY245" s="18"/>
      <c r="NZ245" s="18"/>
      <c r="OA245" s="18"/>
      <c r="OB245" s="18"/>
      <c r="OC245" s="18"/>
      <c r="OD245" s="18"/>
      <c r="OE245" s="18"/>
      <c r="OF245" s="18"/>
      <c r="OG245" s="18"/>
      <c r="OH245" s="18"/>
      <c r="OI245" s="18"/>
      <c r="OJ245" s="18"/>
      <c r="OK245" s="18"/>
      <c r="OL245" s="18"/>
      <c r="OM245" s="18"/>
      <c r="ON245" s="18"/>
      <c r="OO245" s="18"/>
      <c r="OP245" s="18"/>
      <c r="OQ245" s="18"/>
      <c r="OR245" s="18"/>
      <c r="OS245" s="18"/>
      <c r="OT245" s="18"/>
      <c r="OU245" s="18"/>
      <c r="OV245" s="18"/>
      <c r="OW245" s="18"/>
      <c r="OX245" s="18"/>
      <c r="OY245" s="18"/>
      <c r="OZ245" s="18"/>
      <c r="PA245" s="18"/>
      <c r="PB245" s="18"/>
      <c r="PC245" s="18"/>
      <c r="PD245" s="18"/>
      <c r="PE245" s="18"/>
      <c r="PF245" s="18"/>
      <c r="PG245" s="18"/>
      <c r="PH245" s="18"/>
      <c r="PI245" s="18"/>
      <c r="PJ245" s="18"/>
      <c r="PK245" s="18"/>
      <c r="PL245" s="18"/>
      <c r="PM245" s="18"/>
      <c r="PN245" s="18"/>
      <c r="PO245" s="18"/>
      <c r="PP245" s="18"/>
      <c r="PQ245" s="18"/>
      <c r="PR245" s="18"/>
      <c r="PS245" s="18"/>
      <c r="PT245" s="18"/>
      <c r="PU245" s="18"/>
      <c r="PV245" s="18"/>
      <c r="PW245" s="18"/>
      <c r="PX245" s="18"/>
      <c r="PY245" s="18"/>
      <c r="PZ245" s="18"/>
      <c r="QA245" s="18"/>
      <c r="QB245" s="18"/>
      <c r="QC245" s="18"/>
      <c r="QD245" s="18"/>
      <c r="QE245" s="18"/>
      <c r="QF245" s="18"/>
      <c r="QG245" s="18"/>
      <c r="QH245" s="18"/>
      <c r="QI245" s="18"/>
      <c r="QJ245" s="18"/>
      <c r="QK245" s="18"/>
      <c r="QL245" s="18"/>
      <c r="QM245" s="18"/>
      <c r="QN245" s="18"/>
      <c r="QO245" s="18"/>
      <c r="QP245" s="18"/>
      <c r="QQ245" s="18"/>
      <c r="QR245" s="18"/>
      <c r="QS245" s="18"/>
      <c r="QT245" s="18"/>
      <c r="QU245" s="18"/>
      <c r="QV245" s="18"/>
      <c r="QW245" s="18"/>
      <c r="QX245" s="18"/>
      <c r="QY245" s="18"/>
      <c r="QZ245" s="18"/>
      <c r="RA245" s="18"/>
      <c r="RB245" s="18"/>
      <c r="RC245" s="18"/>
      <c r="RD245" s="18"/>
    </row>
    <row r="252" spans="1:472" x14ac:dyDescent="0.2">
      <c r="A252" s="18"/>
      <c r="B252" s="18"/>
      <c r="C252" s="34"/>
    </row>
    <row r="273" spans="1:472" s="15" customFormat="1" x14ac:dyDescent="0.2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  <c r="AZ273" s="18"/>
      <c r="BA273" s="18"/>
      <c r="BB273" s="18"/>
      <c r="BC273" s="18"/>
      <c r="BD273" s="18"/>
      <c r="BE273" s="18"/>
      <c r="BF273" s="18"/>
      <c r="BG273" s="18"/>
      <c r="BH273" s="18"/>
      <c r="BI273" s="18"/>
      <c r="BJ273" s="18"/>
      <c r="BK273" s="18"/>
      <c r="BL273" s="18"/>
      <c r="BM273" s="18"/>
      <c r="BN273" s="18"/>
      <c r="BO273" s="18"/>
      <c r="BP273" s="18"/>
      <c r="BQ273" s="18"/>
      <c r="BR273" s="18"/>
      <c r="BS273" s="18"/>
      <c r="BT273" s="18"/>
      <c r="BU273" s="18"/>
      <c r="BV273" s="18"/>
      <c r="BW273" s="18"/>
      <c r="BX273" s="18"/>
      <c r="BY273" s="18"/>
      <c r="BZ273" s="18"/>
      <c r="CA273" s="18"/>
      <c r="CB273" s="18"/>
      <c r="CC273" s="18"/>
      <c r="CD273" s="18"/>
      <c r="CE273" s="18"/>
      <c r="CF273" s="18"/>
      <c r="CG273" s="18"/>
      <c r="CH273" s="18"/>
      <c r="CI273" s="18"/>
      <c r="CJ273" s="18"/>
      <c r="CK273" s="18"/>
      <c r="CL273" s="18"/>
      <c r="CM273" s="18"/>
      <c r="CN273" s="18"/>
      <c r="CO273" s="18"/>
      <c r="CP273" s="18"/>
      <c r="CQ273" s="18"/>
      <c r="CR273" s="18"/>
      <c r="CS273" s="18"/>
      <c r="CT273" s="18"/>
      <c r="CU273" s="18"/>
      <c r="CV273" s="18"/>
      <c r="CW273" s="18"/>
      <c r="CX273" s="18"/>
      <c r="CY273" s="18"/>
      <c r="CZ273" s="18"/>
      <c r="DA273" s="18"/>
      <c r="DB273" s="18"/>
      <c r="DC273" s="18"/>
      <c r="DD273" s="18"/>
      <c r="DE273" s="18"/>
      <c r="DF273" s="18"/>
      <c r="DG273" s="18"/>
      <c r="DH273" s="18"/>
      <c r="DI273" s="18"/>
      <c r="DJ273" s="18"/>
      <c r="DK273" s="18"/>
      <c r="DL273" s="18"/>
      <c r="DM273" s="18"/>
      <c r="DN273" s="18"/>
      <c r="DO273" s="18"/>
      <c r="DP273" s="18"/>
      <c r="DQ273" s="18"/>
      <c r="DR273" s="18"/>
      <c r="DS273" s="18"/>
      <c r="DT273" s="18"/>
      <c r="DU273" s="18"/>
      <c r="DV273" s="18"/>
      <c r="DW273" s="18"/>
      <c r="DX273" s="18"/>
      <c r="DY273" s="18"/>
      <c r="DZ273" s="18"/>
      <c r="EA273" s="18"/>
      <c r="EB273" s="18"/>
      <c r="EC273" s="18"/>
      <c r="ED273" s="18"/>
      <c r="EE273" s="18"/>
      <c r="EF273" s="18"/>
      <c r="EG273" s="18"/>
      <c r="EH273" s="18"/>
      <c r="EI273" s="18"/>
      <c r="EJ273" s="18"/>
      <c r="EK273" s="18"/>
      <c r="EL273" s="18"/>
      <c r="EM273" s="18"/>
      <c r="EN273" s="18"/>
      <c r="EO273" s="18"/>
      <c r="EP273" s="18"/>
      <c r="EQ273" s="18"/>
      <c r="ER273" s="18"/>
      <c r="ES273" s="18"/>
      <c r="ET273" s="18"/>
      <c r="EU273" s="18"/>
      <c r="EV273" s="18"/>
      <c r="EW273" s="18"/>
      <c r="EX273" s="18"/>
      <c r="EY273" s="18"/>
      <c r="EZ273" s="18"/>
      <c r="FA273" s="18"/>
      <c r="FB273" s="18"/>
      <c r="FC273" s="18"/>
      <c r="FD273" s="18"/>
      <c r="FE273" s="18"/>
      <c r="FF273" s="18"/>
      <c r="FG273" s="18"/>
      <c r="FH273" s="18"/>
      <c r="FI273" s="18"/>
      <c r="FJ273" s="18"/>
      <c r="FK273" s="18"/>
      <c r="FL273" s="18"/>
      <c r="FM273" s="18"/>
      <c r="FN273" s="18"/>
      <c r="FO273" s="18"/>
      <c r="FP273" s="18"/>
      <c r="FQ273" s="18"/>
      <c r="FR273" s="18"/>
      <c r="FS273" s="18"/>
      <c r="FT273" s="18"/>
      <c r="FU273" s="18"/>
      <c r="FV273" s="18"/>
      <c r="FW273" s="18"/>
      <c r="FX273" s="18"/>
      <c r="FY273" s="18"/>
      <c r="FZ273" s="18"/>
      <c r="GA273" s="18"/>
      <c r="GB273" s="18"/>
      <c r="GC273" s="18"/>
      <c r="GD273" s="18"/>
      <c r="GE273" s="18"/>
      <c r="GF273" s="18"/>
      <c r="GG273" s="18"/>
      <c r="GH273" s="18"/>
      <c r="GI273" s="18"/>
      <c r="GJ273" s="18"/>
      <c r="GK273" s="18"/>
      <c r="GL273" s="18"/>
      <c r="GM273" s="18"/>
      <c r="GN273" s="18"/>
      <c r="GO273" s="18"/>
      <c r="GP273" s="18"/>
      <c r="GQ273" s="18"/>
      <c r="GR273" s="18"/>
      <c r="GS273" s="18"/>
      <c r="GT273" s="18"/>
      <c r="GU273" s="18"/>
      <c r="GV273" s="18"/>
      <c r="GW273" s="18"/>
      <c r="GX273" s="18"/>
      <c r="GY273" s="18"/>
      <c r="GZ273" s="18"/>
      <c r="HA273" s="18"/>
      <c r="HB273" s="18"/>
      <c r="HC273" s="18"/>
      <c r="HD273" s="18"/>
      <c r="HE273" s="18"/>
      <c r="HF273" s="18"/>
      <c r="HG273" s="18"/>
      <c r="HH273" s="18"/>
      <c r="HI273" s="18"/>
      <c r="HJ273" s="18"/>
      <c r="HK273" s="18"/>
      <c r="HL273" s="18"/>
      <c r="HM273" s="18"/>
      <c r="HN273" s="18"/>
      <c r="HO273" s="18"/>
      <c r="HP273" s="18"/>
      <c r="HQ273" s="18"/>
      <c r="HR273" s="18"/>
      <c r="HS273" s="18"/>
      <c r="HT273" s="18"/>
      <c r="HU273" s="18"/>
      <c r="HV273" s="18"/>
      <c r="HW273" s="18"/>
      <c r="HX273" s="18"/>
      <c r="HY273" s="18"/>
      <c r="HZ273" s="18"/>
      <c r="IA273" s="18"/>
      <c r="IB273" s="18"/>
      <c r="IC273" s="18"/>
      <c r="ID273" s="18"/>
      <c r="IE273" s="18"/>
      <c r="IF273" s="18"/>
      <c r="IG273" s="18"/>
      <c r="IH273" s="18"/>
      <c r="II273" s="18"/>
      <c r="IJ273" s="18"/>
      <c r="IK273" s="18"/>
      <c r="IL273" s="18"/>
      <c r="IM273" s="18"/>
      <c r="IN273" s="18"/>
      <c r="IO273" s="18"/>
      <c r="IP273" s="18"/>
      <c r="IQ273" s="18"/>
      <c r="IR273" s="18"/>
      <c r="IS273" s="18"/>
      <c r="IT273" s="18"/>
      <c r="IU273" s="18"/>
      <c r="IV273" s="18"/>
      <c r="IW273" s="18"/>
      <c r="IX273" s="18"/>
      <c r="IY273" s="18"/>
      <c r="IZ273" s="18"/>
      <c r="JA273" s="18"/>
      <c r="JB273" s="18"/>
      <c r="JC273" s="18"/>
      <c r="JD273" s="18"/>
      <c r="JE273" s="18"/>
      <c r="JF273" s="18"/>
      <c r="JG273" s="18"/>
      <c r="JH273" s="18"/>
      <c r="JI273" s="18"/>
      <c r="JJ273" s="18"/>
      <c r="JK273" s="18"/>
      <c r="JL273" s="18"/>
      <c r="JM273" s="18"/>
      <c r="JN273" s="18"/>
      <c r="JO273" s="18"/>
      <c r="JP273" s="18"/>
      <c r="JQ273" s="18"/>
      <c r="JR273" s="18"/>
      <c r="JS273" s="18"/>
      <c r="JT273" s="18"/>
      <c r="JU273" s="18"/>
      <c r="JV273" s="18"/>
      <c r="JW273" s="18"/>
      <c r="JX273" s="18"/>
      <c r="JY273" s="18"/>
      <c r="JZ273" s="18"/>
      <c r="KA273" s="18"/>
      <c r="KB273" s="18"/>
      <c r="KC273" s="18"/>
      <c r="KD273" s="18"/>
      <c r="KE273" s="18"/>
      <c r="KF273" s="18"/>
      <c r="KG273" s="18"/>
      <c r="KH273" s="18"/>
      <c r="KI273" s="18"/>
      <c r="KJ273" s="18"/>
      <c r="KK273" s="18"/>
      <c r="KL273" s="18"/>
      <c r="KM273" s="18"/>
      <c r="KN273" s="18"/>
      <c r="KO273" s="18"/>
      <c r="KP273" s="18"/>
      <c r="KQ273" s="18"/>
      <c r="KR273" s="18"/>
      <c r="KS273" s="18"/>
      <c r="KT273" s="18"/>
      <c r="KU273" s="18"/>
      <c r="KV273" s="18"/>
      <c r="KW273" s="18"/>
      <c r="KX273" s="18"/>
      <c r="KY273" s="18"/>
      <c r="KZ273" s="18"/>
      <c r="LA273" s="18"/>
      <c r="LB273" s="18"/>
      <c r="LC273" s="18"/>
      <c r="LD273" s="18"/>
      <c r="LE273" s="18"/>
      <c r="LF273" s="18"/>
      <c r="LG273" s="18"/>
      <c r="LH273" s="18"/>
      <c r="LI273" s="18"/>
      <c r="LJ273" s="18"/>
      <c r="LK273" s="18"/>
      <c r="LL273" s="18"/>
      <c r="LM273" s="18"/>
      <c r="LN273" s="18"/>
      <c r="LO273" s="18"/>
      <c r="LP273" s="18"/>
      <c r="LQ273" s="18"/>
      <c r="LR273" s="18"/>
      <c r="LS273" s="18"/>
      <c r="LT273" s="18"/>
      <c r="LU273" s="18"/>
      <c r="LV273" s="18"/>
      <c r="LW273" s="18"/>
      <c r="LX273" s="18"/>
      <c r="LY273" s="18"/>
      <c r="LZ273" s="18"/>
      <c r="MA273" s="18"/>
      <c r="MB273" s="18"/>
      <c r="MC273" s="18"/>
      <c r="MD273" s="18"/>
      <c r="ME273" s="18"/>
      <c r="MF273" s="18"/>
      <c r="MG273" s="18"/>
      <c r="MH273" s="18"/>
      <c r="MI273" s="18"/>
      <c r="MJ273" s="18"/>
      <c r="MK273" s="18"/>
      <c r="ML273" s="18"/>
      <c r="MM273" s="18"/>
      <c r="MN273" s="18"/>
      <c r="MO273" s="18"/>
      <c r="MP273" s="18"/>
      <c r="MQ273" s="18"/>
      <c r="MR273" s="18"/>
      <c r="MS273" s="18"/>
      <c r="MT273" s="18"/>
      <c r="MU273" s="18"/>
      <c r="MV273" s="18"/>
      <c r="MW273" s="18"/>
      <c r="MX273" s="18"/>
      <c r="MY273" s="18"/>
      <c r="MZ273" s="18"/>
      <c r="NA273" s="18"/>
      <c r="NB273" s="18"/>
      <c r="NC273" s="18"/>
      <c r="ND273" s="18"/>
      <c r="NE273" s="18"/>
      <c r="NF273" s="18"/>
      <c r="NG273" s="18"/>
      <c r="NH273" s="18"/>
      <c r="NI273" s="18"/>
      <c r="NJ273" s="18"/>
      <c r="NK273" s="18"/>
      <c r="NL273" s="18"/>
      <c r="NM273" s="18"/>
      <c r="NN273" s="18"/>
      <c r="NO273" s="18"/>
      <c r="NP273" s="18"/>
      <c r="NQ273" s="18"/>
      <c r="NR273" s="18"/>
      <c r="NS273" s="18"/>
      <c r="NT273" s="18"/>
      <c r="NU273" s="18"/>
      <c r="NV273" s="18"/>
      <c r="NW273" s="18"/>
      <c r="NX273" s="18"/>
      <c r="NY273" s="18"/>
      <c r="NZ273" s="18"/>
      <c r="OA273" s="18"/>
      <c r="OB273" s="18"/>
      <c r="OC273" s="18"/>
      <c r="OD273" s="18"/>
      <c r="OE273" s="18"/>
      <c r="OF273" s="18"/>
      <c r="OG273" s="18"/>
      <c r="OH273" s="18"/>
      <c r="OI273" s="18"/>
      <c r="OJ273" s="18"/>
      <c r="OK273" s="18"/>
      <c r="OL273" s="18"/>
      <c r="OM273" s="18"/>
      <c r="ON273" s="18"/>
      <c r="OO273" s="18"/>
      <c r="OP273" s="18"/>
      <c r="OQ273" s="18"/>
      <c r="OR273" s="18"/>
      <c r="OS273" s="18"/>
      <c r="OT273" s="18"/>
      <c r="OU273" s="18"/>
      <c r="OV273" s="18"/>
      <c r="OW273" s="18"/>
      <c r="OX273" s="18"/>
      <c r="OY273" s="18"/>
      <c r="OZ273" s="18"/>
      <c r="PA273" s="18"/>
      <c r="PB273" s="18"/>
      <c r="PC273" s="18"/>
      <c r="PD273" s="18"/>
      <c r="PE273" s="18"/>
      <c r="PF273" s="18"/>
      <c r="PG273" s="18"/>
      <c r="PH273" s="18"/>
      <c r="PI273" s="18"/>
      <c r="PJ273" s="18"/>
      <c r="PK273" s="18"/>
      <c r="PL273" s="18"/>
      <c r="PM273" s="18"/>
      <c r="PN273" s="18"/>
      <c r="PO273" s="18"/>
      <c r="PP273" s="18"/>
      <c r="PQ273" s="18"/>
      <c r="PR273" s="18"/>
      <c r="PS273" s="18"/>
      <c r="PT273" s="18"/>
      <c r="PU273" s="18"/>
      <c r="PV273" s="18"/>
      <c r="PW273" s="18"/>
      <c r="PX273" s="18"/>
      <c r="PY273" s="18"/>
      <c r="PZ273" s="18"/>
      <c r="QA273" s="18"/>
      <c r="QB273" s="18"/>
      <c r="QC273" s="18"/>
      <c r="QD273" s="18"/>
      <c r="QE273" s="18"/>
      <c r="QF273" s="18"/>
      <c r="QG273" s="18"/>
      <c r="QH273" s="18"/>
      <c r="QI273" s="18"/>
      <c r="QJ273" s="18"/>
      <c r="QK273" s="18"/>
      <c r="QL273" s="18"/>
      <c r="QM273" s="18"/>
      <c r="QN273" s="18"/>
      <c r="QO273" s="18"/>
      <c r="QP273" s="18"/>
      <c r="QQ273" s="18"/>
      <c r="QR273" s="18"/>
      <c r="QS273" s="18"/>
      <c r="QT273" s="18"/>
      <c r="QU273" s="18"/>
      <c r="QV273" s="18"/>
      <c r="QW273" s="18"/>
      <c r="QX273" s="18"/>
      <c r="QY273" s="18"/>
      <c r="QZ273" s="18"/>
      <c r="RA273" s="18"/>
      <c r="RB273" s="18"/>
      <c r="RC273" s="18"/>
      <c r="RD273" s="18"/>
    </row>
    <row r="285" spans="1:472" s="15" customFormat="1" x14ac:dyDescent="0.2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/>
      <c r="BC285" s="18"/>
      <c r="BD285" s="18"/>
      <c r="BE285" s="18"/>
      <c r="BF285" s="18"/>
      <c r="BG285" s="18"/>
      <c r="BH285" s="18"/>
      <c r="BI285" s="18"/>
      <c r="BJ285" s="18"/>
      <c r="BK285" s="18"/>
      <c r="BL285" s="18"/>
      <c r="BM285" s="18"/>
      <c r="BN285" s="18"/>
      <c r="BO285" s="18"/>
      <c r="BP285" s="18"/>
      <c r="BQ285" s="18"/>
      <c r="BR285" s="18"/>
      <c r="BS285" s="18"/>
      <c r="BT285" s="18"/>
      <c r="BU285" s="18"/>
      <c r="BV285" s="18"/>
      <c r="BW285" s="18"/>
      <c r="BX285" s="18"/>
      <c r="BY285" s="18"/>
      <c r="BZ285" s="18"/>
      <c r="CA285" s="18"/>
      <c r="CB285" s="18"/>
      <c r="CC285" s="18"/>
      <c r="CD285" s="18"/>
      <c r="CE285" s="18"/>
      <c r="CF285" s="18"/>
      <c r="CG285" s="18"/>
      <c r="CH285" s="18"/>
      <c r="CI285" s="18"/>
      <c r="CJ285" s="18"/>
      <c r="CK285" s="18"/>
      <c r="CL285" s="18"/>
      <c r="CM285" s="18"/>
      <c r="CN285" s="18"/>
      <c r="CO285" s="18"/>
      <c r="CP285" s="18"/>
      <c r="CQ285" s="18"/>
      <c r="CR285" s="18"/>
      <c r="CS285" s="18"/>
      <c r="CT285" s="18"/>
      <c r="CU285" s="18"/>
      <c r="CV285" s="18"/>
      <c r="CW285" s="18"/>
      <c r="CX285" s="18"/>
      <c r="CY285" s="18"/>
      <c r="CZ285" s="18"/>
      <c r="DA285" s="18"/>
      <c r="DB285" s="18"/>
      <c r="DC285" s="18"/>
      <c r="DD285" s="18"/>
      <c r="DE285" s="18"/>
      <c r="DF285" s="18"/>
      <c r="DG285" s="18"/>
      <c r="DH285" s="18"/>
      <c r="DI285" s="18"/>
      <c r="DJ285" s="18"/>
      <c r="DK285" s="18"/>
      <c r="DL285" s="18"/>
      <c r="DM285" s="18"/>
      <c r="DN285" s="18"/>
      <c r="DO285" s="18"/>
      <c r="DP285" s="18"/>
      <c r="DQ285" s="18"/>
      <c r="DR285" s="18"/>
      <c r="DS285" s="18"/>
      <c r="DT285" s="18"/>
      <c r="DU285" s="18"/>
      <c r="DV285" s="18"/>
      <c r="DW285" s="18"/>
      <c r="DX285" s="18"/>
      <c r="DY285" s="18"/>
      <c r="DZ285" s="18"/>
      <c r="EA285" s="18"/>
      <c r="EB285" s="18"/>
      <c r="EC285" s="18"/>
      <c r="ED285" s="18"/>
      <c r="EE285" s="18"/>
      <c r="EF285" s="18"/>
      <c r="EG285" s="18"/>
      <c r="EH285" s="18"/>
      <c r="EI285" s="18"/>
      <c r="EJ285" s="18"/>
      <c r="EK285" s="18"/>
      <c r="EL285" s="18"/>
      <c r="EM285" s="18"/>
      <c r="EN285" s="18"/>
      <c r="EO285" s="18"/>
      <c r="EP285" s="18"/>
      <c r="EQ285" s="18"/>
      <c r="ER285" s="18"/>
      <c r="ES285" s="18"/>
      <c r="ET285" s="18"/>
      <c r="EU285" s="18"/>
      <c r="EV285" s="18"/>
      <c r="EW285" s="18"/>
      <c r="EX285" s="18"/>
      <c r="EY285" s="18"/>
      <c r="EZ285" s="18"/>
      <c r="FA285" s="18"/>
      <c r="FB285" s="18"/>
      <c r="FC285" s="18"/>
      <c r="FD285" s="18"/>
      <c r="FE285" s="18"/>
      <c r="FF285" s="18"/>
      <c r="FG285" s="18"/>
      <c r="FH285" s="18"/>
      <c r="FI285" s="18"/>
      <c r="FJ285" s="18"/>
      <c r="FK285" s="18"/>
      <c r="FL285" s="18"/>
      <c r="FM285" s="18"/>
      <c r="FN285" s="18"/>
      <c r="FO285" s="18"/>
      <c r="FP285" s="18"/>
      <c r="FQ285" s="18"/>
      <c r="FR285" s="18"/>
      <c r="FS285" s="18"/>
      <c r="FT285" s="18"/>
      <c r="FU285" s="18"/>
      <c r="FV285" s="18"/>
      <c r="FW285" s="18"/>
      <c r="FX285" s="18"/>
      <c r="FY285" s="18"/>
      <c r="FZ285" s="18"/>
      <c r="GA285" s="18"/>
      <c r="GB285" s="18"/>
      <c r="GC285" s="18"/>
      <c r="GD285" s="18"/>
      <c r="GE285" s="18"/>
      <c r="GF285" s="18"/>
      <c r="GG285" s="18"/>
      <c r="GH285" s="18"/>
      <c r="GI285" s="18"/>
      <c r="GJ285" s="18"/>
      <c r="GK285" s="18"/>
      <c r="GL285" s="18"/>
      <c r="GM285" s="18"/>
      <c r="GN285" s="18"/>
      <c r="GO285" s="18"/>
      <c r="GP285" s="18"/>
      <c r="GQ285" s="18"/>
      <c r="GR285" s="18"/>
      <c r="GS285" s="18"/>
      <c r="GT285" s="18"/>
      <c r="GU285" s="18"/>
      <c r="GV285" s="18"/>
      <c r="GW285" s="18"/>
      <c r="GX285" s="18"/>
      <c r="GY285" s="18"/>
      <c r="GZ285" s="18"/>
      <c r="HA285" s="18"/>
      <c r="HB285" s="18"/>
      <c r="HC285" s="18"/>
      <c r="HD285" s="18"/>
      <c r="HE285" s="18"/>
      <c r="HF285" s="18"/>
      <c r="HG285" s="18"/>
      <c r="HH285" s="18"/>
      <c r="HI285" s="18"/>
      <c r="HJ285" s="18"/>
      <c r="HK285" s="18"/>
      <c r="HL285" s="18"/>
      <c r="HM285" s="18"/>
      <c r="HN285" s="18"/>
      <c r="HO285" s="18"/>
      <c r="HP285" s="18"/>
      <c r="HQ285" s="18"/>
      <c r="HR285" s="18"/>
      <c r="HS285" s="18"/>
      <c r="HT285" s="18"/>
      <c r="HU285" s="18"/>
      <c r="HV285" s="18"/>
      <c r="HW285" s="18"/>
      <c r="HX285" s="18"/>
      <c r="HY285" s="18"/>
      <c r="HZ285" s="18"/>
      <c r="IA285" s="18"/>
      <c r="IB285" s="18"/>
      <c r="IC285" s="18"/>
      <c r="ID285" s="18"/>
      <c r="IE285" s="18"/>
      <c r="IF285" s="18"/>
      <c r="IG285" s="18"/>
      <c r="IH285" s="18"/>
      <c r="II285" s="18"/>
      <c r="IJ285" s="18"/>
      <c r="IK285" s="18"/>
      <c r="IL285" s="18"/>
      <c r="IM285" s="18"/>
      <c r="IN285" s="18"/>
      <c r="IO285" s="18"/>
      <c r="IP285" s="18"/>
      <c r="IQ285" s="18"/>
      <c r="IR285" s="18"/>
      <c r="IS285" s="18"/>
      <c r="IT285" s="18"/>
      <c r="IU285" s="18"/>
      <c r="IV285" s="18"/>
      <c r="IW285" s="18"/>
      <c r="IX285" s="18"/>
      <c r="IY285" s="18"/>
      <c r="IZ285" s="18"/>
      <c r="JA285" s="18"/>
      <c r="JB285" s="18"/>
      <c r="JC285" s="18"/>
      <c r="JD285" s="18"/>
      <c r="JE285" s="18"/>
      <c r="JF285" s="18"/>
      <c r="JG285" s="18"/>
      <c r="JH285" s="18"/>
      <c r="JI285" s="18"/>
      <c r="JJ285" s="18"/>
      <c r="JK285" s="18"/>
      <c r="JL285" s="18"/>
      <c r="JM285" s="18"/>
      <c r="JN285" s="18"/>
      <c r="JO285" s="18"/>
      <c r="JP285" s="18"/>
      <c r="JQ285" s="18"/>
      <c r="JR285" s="18"/>
      <c r="JS285" s="18"/>
      <c r="JT285" s="18"/>
      <c r="JU285" s="18"/>
      <c r="JV285" s="18"/>
      <c r="JW285" s="18"/>
      <c r="JX285" s="18"/>
      <c r="JY285" s="18"/>
      <c r="JZ285" s="18"/>
      <c r="KA285" s="18"/>
      <c r="KB285" s="18"/>
      <c r="KC285" s="18"/>
      <c r="KD285" s="18"/>
      <c r="KE285" s="18"/>
      <c r="KF285" s="18"/>
      <c r="KG285" s="18"/>
      <c r="KH285" s="18"/>
      <c r="KI285" s="18"/>
      <c r="KJ285" s="18"/>
      <c r="KK285" s="18"/>
      <c r="KL285" s="18"/>
      <c r="KM285" s="18"/>
      <c r="KN285" s="18"/>
      <c r="KO285" s="18"/>
      <c r="KP285" s="18"/>
      <c r="KQ285" s="18"/>
      <c r="KR285" s="18"/>
      <c r="KS285" s="18"/>
      <c r="KT285" s="18"/>
      <c r="KU285" s="18"/>
      <c r="KV285" s="18"/>
      <c r="KW285" s="18"/>
      <c r="KX285" s="18"/>
      <c r="KY285" s="18"/>
      <c r="KZ285" s="18"/>
      <c r="LA285" s="18"/>
      <c r="LB285" s="18"/>
      <c r="LC285" s="18"/>
      <c r="LD285" s="18"/>
      <c r="LE285" s="18"/>
      <c r="LF285" s="18"/>
      <c r="LG285" s="18"/>
      <c r="LH285" s="18"/>
      <c r="LI285" s="18"/>
      <c r="LJ285" s="18"/>
      <c r="LK285" s="18"/>
      <c r="LL285" s="18"/>
      <c r="LM285" s="18"/>
      <c r="LN285" s="18"/>
      <c r="LO285" s="18"/>
      <c r="LP285" s="18"/>
      <c r="LQ285" s="18"/>
      <c r="LR285" s="18"/>
      <c r="LS285" s="18"/>
      <c r="LT285" s="18"/>
      <c r="LU285" s="18"/>
      <c r="LV285" s="18"/>
      <c r="LW285" s="18"/>
      <c r="LX285" s="18"/>
      <c r="LY285" s="18"/>
      <c r="LZ285" s="18"/>
      <c r="MA285" s="18"/>
      <c r="MB285" s="18"/>
      <c r="MC285" s="18"/>
      <c r="MD285" s="18"/>
      <c r="ME285" s="18"/>
      <c r="MF285" s="18"/>
      <c r="MG285" s="18"/>
      <c r="MH285" s="18"/>
      <c r="MI285" s="18"/>
      <c r="MJ285" s="18"/>
      <c r="MK285" s="18"/>
      <c r="ML285" s="18"/>
      <c r="MM285" s="18"/>
      <c r="MN285" s="18"/>
      <c r="MO285" s="18"/>
      <c r="MP285" s="18"/>
      <c r="MQ285" s="18"/>
      <c r="MR285" s="18"/>
      <c r="MS285" s="18"/>
      <c r="MT285" s="18"/>
      <c r="MU285" s="18"/>
      <c r="MV285" s="18"/>
      <c r="MW285" s="18"/>
      <c r="MX285" s="18"/>
      <c r="MY285" s="18"/>
      <c r="MZ285" s="18"/>
      <c r="NA285" s="18"/>
      <c r="NB285" s="18"/>
      <c r="NC285" s="18"/>
      <c r="ND285" s="18"/>
      <c r="NE285" s="18"/>
      <c r="NF285" s="18"/>
      <c r="NG285" s="18"/>
      <c r="NH285" s="18"/>
      <c r="NI285" s="18"/>
      <c r="NJ285" s="18"/>
      <c r="NK285" s="18"/>
      <c r="NL285" s="18"/>
      <c r="NM285" s="18"/>
      <c r="NN285" s="18"/>
      <c r="NO285" s="18"/>
      <c r="NP285" s="18"/>
      <c r="NQ285" s="18"/>
      <c r="NR285" s="18"/>
      <c r="NS285" s="18"/>
      <c r="NT285" s="18"/>
      <c r="NU285" s="18"/>
      <c r="NV285" s="18"/>
      <c r="NW285" s="18"/>
      <c r="NX285" s="18"/>
      <c r="NY285" s="18"/>
      <c r="NZ285" s="18"/>
      <c r="OA285" s="18"/>
      <c r="OB285" s="18"/>
      <c r="OC285" s="18"/>
      <c r="OD285" s="18"/>
      <c r="OE285" s="18"/>
      <c r="OF285" s="18"/>
      <c r="OG285" s="18"/>
      <c r="OH285" s="18"/>
      <c r="OI285" s="18"/>
      <c r="OJ285" s="18"/>
      <c r="OK285" s="18"/>
      <c r="OL285" s="18"/>
      <c r="OM285" s="18"/>
      <c r="ON285" s="18"/>
      <c r="OO285" s="18"/>
      <c r="OP285" s="18"/>
      <c r="OQ285" s="18"/>
      <c r="OR285" s="18"/>
      <c r="OS285" s="18"/>
      <c r="OT285" s="18"/>
      <c r="OU285" s="18"/>
      <c r="OV285" s="18"/>
      <c r="OW285" s="18"/>
      <c r="OX285" s="18"/>
      <c r="OY285" s="18"/>
      <c r="OZ285" s="18"/>
      <c r="PA285" s="18"/>
      <c r="PB285" s="18"/>
      <c r="PC285" s="18"/>
      <c r="PD285" s="18"/>
      <c r="PE285" s="18"/>
      <c r="PF285" s="18"/>
      <c r="PG285" s="18"/>
      <c r="PH285" s="18"/>
      <c r="PI285" s="18"/>
      <c r="PJ285" s="18"/>
      <c r="PK285" s="18"/>
      <c r="PL285" s="18"/>
      <c r="PM285" s="18"/>
      <c r="PN285" s="18"/>
      <c r="PO285" s="18"/>
      <c r="PP285" s="18"/>
      <c r="PQ285" s="18"/>
      <c r="PR285" s="18"/>
      <c r="PS285" s="18"/>
      <c r="PT285" s="18"/>
      <c r="PU285" s="18"/>
      <c r="PV285" s="18"/>
      <c r="PW285" s="18"/>
      <c r="PX285" s="18"/>
      <c r="PY285" s="18"/>
      <c r="PZ285" s="18"/>
      <c r="QA285" s="18"/>
      <c r="QB285" s="18"/>
      <c r="QC285" s="18"/>
      <c r="QD285" s="18"/>
      <c r="QE285" s="18"/>
      <c r="QF285" s="18"/>
      <c r="QG285" s="18"/>
      <c r="QH285" s="18"/>
      <c r="QI285" s="18"/>
      <c r="QJ285" s="18"/>
      <c r="QK285" s="18"/>
      <c r="QL285" s="18"/>
      <c r="QM285" s="18"/>
      <c r="QN285" s="18"/>
      <c r="QO285" s="18"/>
      <c r="QP285" s="18"/>
      <c r="QQ285" s="18"/>
      <c r="QR285" s="18"/>
      <c r="QS285" s="18"/>
      <c r="QT285" s="18"/>
      <c r="QU285" s="18"/>
      <c r="QV285" s="18"/>
      <c r="QW285" s="18"/>
      <c r="QX285" s="18"/>
      <c r="QY285" s="18"/>
      <c r="QZ285" s="18"/>
      <c r="RA285" s="18"/>
      <c r="RB285" s="18"/>
      <c r="RC285" s="18"/>
      <c r="RD285" s="18"/>
    </row>
    <row r="291" spans="1:472" s="15" customFormat="1" x14ac:dyDescent="0.2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/>
      <c r="BA291" s="18"/>
      <c r="BB291" s="18"/>
      <c r="BC291" s="18"/>
      <c r="BD291" s="18"/>
      <c r="BE291" s="18"/>
      <c r="BF291" s="18"/>
      <c r="BG291" s="18"/>
      <c r="BH291" s="18"/>
      <c r="BI291" s="18"/>
      <c r="BJ291" s="18"/>
      <c r="BK291" s="18"/>
      <c r="BL291" s="18"/>
      <c r="BM291" s="18"/>
      <c r="BN291" s="18"/>
      <c r="BO291" s="18"/>
      <c r="BP291" s="18"/>
      <c r="BQ291" s="18"/>
      <c r="BR291" s="18"/>
      <c r="BS291" s="18"/>
      <c r="BT291" s="18"/>
      <c r="BU291" s="18"/>
      <c r="BV291" s="18"/>
      <c r="BW291" s="18"/>
      <c r="BX291" s="18"/>
      <c r="BY291" s="18"/>
      <c r="BZ291" s="18"/>
      <c r="CA291" s="18"/>
      <c r="CB291" s="18"/>
      <c r="CC291" s="18"/>
      <c r="CD291" s="18"/>
      <c r="CE291" s="18"/>
      <c r="CF291" s="18"/>
      <c r="CG291" s="18"/>
      <c r="CH291" s="18"/>
      <c r="CI291" s="18"/>
      <c r="CJ291" s="18"/>
      <c r="CK291" s="18"/>
      <c r="CL291" s="18"/>
      <c r="CM291" s="18"/>
      <c r="CN291" s="18"/>
      <c r="CO291" s="18"/>
      <c r="CP291" s="18"/>
      <c r="CQ291" s="18"/>
      <c r="CR291" s="18"/>
      <c r="CS291" s="18"/>
      <c r="CT291" s="18"/>
      <c r="CU291" s="18"/>
      <c r="CV291" s="18"/>
      <c r="CW291" s="18"/>
      <c r="CX291" s="18"/>
      <c r="CY291" s="18"/>
      <c r="CZ291" s="18"/>
      <c r="DA291" s="18"/>
      <c r="DB291" s="18"/>
      <c r="DC291" s="18"/>
      <c r="DD291" s="18"/>
      <c r="DE291" s="18"/>
      <c r="DF291" s="18"/>
      <c r="DG291" s="18"/>
      <c r="DH291" s="18"/>
      <c r="DI291" s="18"/>
      <c r="DJ291" s="18"/>
      <c r="DK291" s="18"/>
      <c r="DL291" s="18"/>
      <c r="DM291" s="18"/>
      <c r="DN291" s="18"/>
      <c r="DO291" s="18"/>
      <c r="DP291" s="18"/>
      <c r="DQ291" s="18"/>
      <c r="DR291" s="18"/>
      <c r="DS291" s="18"/>
      <c r="DT291" s="18"/>
      <c r="DU291" s="18"/>
      <c r="DV291" s="18"/>
      <c r="DW291" s="18"/>
      <c r="DX291" s="18"/>
      <c r="DY291" s="18"/>
      <c r="DZ291" s="18"/>
      <c r="EA291" s="18"/>
      <c r="EB291" s="18"/>
      <c r="EC291" s="18"/>
      <c r="ED291" s="18"/>
      <c r="EE291" s="18"/>
      <c r="EF291" s="18"/>
      <c r="EG291" s="18"/>
      <c r="EH291" s="18"/>
      <c r="EI291" s="18"/>
      <c r="EJ291" s="18"/>
      <c r="EK291" s="18"/>
      <c r="EL291" s="18"/>
      <c r="EM291" s="18"/>
      <c r="EN291" s="18"/>
      <c r="EO291" s="18"/>
      <c r="EP291" s="18"/>
      <c r="EQ291" s="18"/>
      <c r="ER291" s="18"/>
      <c r="ES291" s="18"/>
      <c r="ET291" s="18"/>
      <c r="EU291" s="18"/>
      <c r="EV291" s="18"/>
      <c r="EW291" s="18"/>
      <c r="EX291" s="18"/>
      <c r="EY291" s="18"/>
      <c r="EZ291" s="18"/>
      <c r="FA291" s="18"/>
      <c r="FB291" s="18"/>
      <c r="FC291" s="18"/>
      <c r="FD291" s="18"/>
      <c r="FE291" s="18"/>
      <c r="FF291" s="18"/>
      <c r="FG291" s="18"/>
      <c r="FH291" s="18"/>
      <c r="FI291" s="18"/>
      <c r="FJ291" s="18"/>
      <c r="FK291" s="18"/>
      <c r="FL291" s="18"/>
      <c r="FM291" s="18"/>
      <c r="FN291" s="18"/>
      <c r="FO291" s="18"/>
      <c r="FP291" s="18"/>
      <c r="FQ291" s="18"/>
      <c r="FR291" s="18"/>
      <c r="FS291" s="18"/>
      <c r="FT291" s="18"/>
      <c r="FU291" s="18"/>
      <c r="FV291" s="18"/>
      <c r="FW291" s="18"/>
      <c r="FX291" s="18"/>
      <c r="FY291" s="18"/>
      <c r="FZ291" s="18"/>
      <c r="GA291" s="18"/>
      <c r="GB291" s="18"/>
      <c r="GC291" s="18"/>
      <c r="GD291" s="18"/>
      <c r="GE291" s="18"/>
      <c r="GF291" s="18"/>
      <c r="GG291" s="18"/>
      <c r="GH291" s="18"/>
      <c r="GI291" s="18"/>
      <c r="GJ291" s="18"/>
      <c r="GK291" s="18"/>
      <c r="GL291" s="18"/>
      <c r="GM291" s="18"/>
      <c r="GN291" s="18"/>
      <c r="GO291" s="18"/>
      <c r="GP291" s="18"/>
      <c r="GQ291" s="18"/>
      <c r="GR291" s="18"/>
      <c r="GS291" s="18"/>
      <c r="GT291" s="18"/>
      <c r="GU291" s="18"/>
      <c r="GV291" s="18"/>
      <c r="GW291" s="18"/>
      <c r="GX291" s="18"/>
      <c r="GY291" s="18"/>
      <c r="GZ291" s="18"/>
      <c r="HA291" s="18"/>
      <c r="HB291" s="18"/>
      <c r="HC291" s="18"/>
      <c r="HD291" s="18"/>
      <c r="HE291" s="18"/>
      <c r="HF291" s="18"/>
      <c r="HG291" s="18"/>
      <c r="HH291" s="18"/>
      <c r="HI291" s="18"/>
      <c r="HJ291" s="18"/>
      <c r="HK291" s="18"/>
      <c r="HL291" s="18"/>
      <c r="HM291" s="18"/>
      <c r="HN291" s="18"/>
      <c r="HO291" s="18"/>
      <c r="HP291" s="18"/>
      <c r="HQ291" s="18"/>
      <c r="HR291" s="18"/>
      <c r="HS291" s="18"/>
      <c r="HT291" s="18"/>
      <c r="HU291" s="18"/>
      <c r="HV291" s="18"/>
      <c r="HW291" s="18"/>
      <c r="HX291" s="18"/>
      <c r="HY291" s="18"/>
      <c r="HZ291" s="18"/>
      <c r="IA291" s="18"/>
      <c r="IB291" s="18"/>
      <c r="IC291" s="18"/>
      <c r="ID291" s="18"/>
      <c r="IE291" s="18"/>
      <c r="IF291" s="18"/>
      <c r="IG291" s="18"/>
      <c r="IH291" s="18"/>
      <c r="II291" s="18"/>
      <c r="IJ291" s="18"/>
      <c r="IK291" s="18"/>
      <c r="IL291" s="18"/>
      <c r="IM291" s="18"/>
      <c r="IN291" s="18"/>
      <c r="IO291" s="18"/>
      <c r="IP291" s="18"/>
      <c r="IQ291" s="18"/>
      <c r="IR291" s="18"/>
      <c r="IS291" s="18"/>
      <c r="IT291" s="18"/>
      <c r="IU291" s="18"/>
      <c r="IV291" s="18"/>
      <c r="IW291" s="18"/>
      <c r="IX291" s="18"/>
      <c r="IY291" s="18"/>
      <c r="IZ291" s="18"/>
      <c r="JA291" s="18"/>
      <c r="JB291" s="18"/>
      <c r="JC291" s="18"/>
      <c r="JD291" s="18"/>
      <c r="JE291" s="18"/>
      <c r="JF291" s="18"/>
      <c r="JG291" s="18"/>
      <c r="JH291" s="18"/>
      <c r="JI291" s="18"/>
      <c r="JJ291" s="18"/>
      <c r="JK291" s="18"/>
      <c r="JL291" s="18"/>
      <c r="JM291" s="18"/>
      <c r="JN291" s="18"/>
      <c r="JO291" s="18"/>
      <c r="JP291" s="18"/>
      <c r="JQ291" s="18"/>
      <c r="JR291" s="18"/>
      <c r="JS291" s="18"/>
      <c r="JT291" s="18"/>
      <c r="JU291" s="18"/>
      <c r="JV291" s="18"/>
      <c r="JW291" s="18"/>
      <c r="JX291" s="18"/>
      <c r="JY291" s="18"/>
      <c r="JZ291" s="18"/>
      <c r="KA291" s="18"/>
      <c r="KB291" s="18"/>
      <c r="KC291" s="18"/>
      <c r="KD291" s="18"/>
      <c r="KE291" s="18"/>
      <c r="KF291" s="18"/>
      <c r="KG291" s="18"/>
      <c r="KH291" s="18"/>
      <c r="KI291" s="18"/>
      <c r="KJ291" s="18"/>
      <c r="KK291" s="18"/>
      <c r="KL291" s="18"/>
      <c r="KM291" s="18"/>
      <c r="KN291" s="18"/>
      <c r="KO291" s="18"/>
      <c r="KP291" s="18"/>
      <c r="KQ291" s="18"/>
      <c r="KR291" s="18"/>
      <c r="KS291" s="18"/>
      <c r="KT291" s="18"/>
      <c r="KU291" s="18"/>
      <c r="KV291" s="18"/>
      <c r="KW291" s="18"/>
      <c r="KX291" s="18"/>
      <c r="KY291" s="18"/>
      <c r="KZ291" s="18"/>
      <c r="LA291" s="18"/>
      <c r="LB291" s="18"/>
      <c r="LC291" s="18"/>
      <c r="LD291" s="18"/>
      <c r="LE291" s="18"/>
      <c r="LF291" s="18"/>
      <c r="LG291" s="18"/>
      <c r="LH291" s="18"/>
      <c r="LI291" s="18"/>
      <c r="LJ291" s="18"/>
      <c r="LK291" s="18"/>
      <c r="LL291" s="18"/>
      <c r="LM291" s="18"/>
      <c r="LN291" s="18"/>
      <c r="LO291" s="18"/>
      <c r="LP291" s="18"/>
      <c r="LQ291" s="18"/>
      <c r="LR291" s="18"/>
      <c r="LS291" s="18"/>
      <c r="LT291" s="18"/>
      <c r="LU291" s="18"/>
      <c r="LV291" s="18"/>
      <c r="LW291" s="18"/>
      <c r="LX291" s="18"/>
      <c r="LY291" s="18"/>
      <c r="LZ291" s="18"/>
      <c r="MA291" s="18"/>
      <c r="MB291" s="18"/>
      <c r="MC291" s="18"/>
      <c r="MD291" s="18"/>
      <c r="ME291" s="18"/>
      <c r="MF291" s="18"/>
      <c r="MG291" s="18"/>
      <c r="MH291" s="18"/>
      <c r="MI291" s="18"/>
      <c r="MJ291" s="18"/>
      <c r="MK291" s="18"/>
      <c r="ML291" s="18"/>
      <c r="MM291" s="18"/>
      <c r="MN291" s="18"/>
      <c r="MO291" s="18"/>
      <c r="MP291" s="18"/>
      <c r="MQ291" s="18"/>
      <c r="MR291" s="18"/>
      <c r="MS291" s="18"/>
      <c r="MT291" s="18"/>
      <c r="MU291" s="18"/>
      <c r="MV291" s="18"/>
      <c r="MW291" s="18"/>
      <c r="MX291" s="18"/>
      <c r="MY291" s="18"/>
      <c r="MZ291" s="18"/>
      <c r="NA291" s="18"/>
      <c r="NB291" s="18"/>
      <c r="NC291" s="18"/>
      <c r="ND291" s="18"/>
      <c r="NE291" s="18"/>
      <c r="NF291" s="18"/>
      <c r="NG291" s="18"/>
      <c r="NH291" s="18"/>
      <c r="NI291" s="18"/>
      <c r="NJ291" s="18"/>
      <c r="NK291" s="18"/>
      <c r="NL291" s="18"/>
      <c r="NM291" s="18"/>
      <c r="NN291" s="18"/>
      <c r="NO291" s="18"/>
      <c r="NP291" s="18"/>
      <c r="NQ291" s="18"/>
      <c r="NR291" s="18"/>
      <c r="NS291" s="18"/>
      <c r="NT291" s="18"/>
      <c r="NU291" s="18"/>
      <c r="NV291" s="18"/>
      <c r="NW291" s="18"/>
      <c r="NX291" s="18"/>
      <c r="NY291" s="18"/>
      <c r="NZ291" s="18"/>
      <c r="OA291" s="18"/>
      <c r="OB291" s="18"/>
      <c r="OC291" s="18"/>
      <c r="OD291" s="18"/>
      <c r="OE291" s="18"/>
      <c r="OF291" s="18"/>
      <c r="OG291" s="18"/>
      <c r="OH291" s="18"/>
      <c r="OI291" s="18"/>
      <c r="OJ291" s="18"/>
      <c r="OK291" s="18"/>
      <c r="OL291" s="18"/>
      <c r="OM291" s="18"/>
      <c r="ON291" s="18"/>
      <c r="OO291" s="18"/>
      <c r="OP291" s="18"/>
      <c r="OQ291" s="18"/>
      <c r="OR291" s="18"/>
      <c r="OS291" s="18"/>
      <c r="OT291" s="18"/>
      <c r="OU291" s="18"/>
      <c r="OV291" s="18"/>
      <c r="OW291" s="18"/>
      <c r="OX291" s="18"/>
      <c r="OY291" s="18"/>
      <c r="OZ291" s="18"/>
      <c r="PA291" s="18"/>
      <c r="PB291" s="18"/>
      <c r="PC291" s="18"/>
      <c r="PD291" s="18"/>
      <c r="PE291" s="18"/>
      <c r="PF291" s="18"/>
      <c r="PG291" s="18"/>
      <c r="PH291" s="18"/>
      <c r="PI291" s="18"/>
      <c r="PJ291" s="18"/>
      <c r="PK291" s="18"/>
      <c r="PL291" s="18"/>
      <c r="PM291" s="18"/>
      <c r="PN291" s="18"/>
      <c r="PO291" s="18"/>
      <c r="PP291" s="18"/>
      <c r="PQ291" s="18"/>
      <c r="PR291" s="18"/>
      <c r="PS291" s="18"/>
      <c r="PT291" s="18"/>
      <c r="PU291" s="18"/>
      <c r="PV291" s="18"/>
      <c r="PW291" s="18"/>
      <c r="PX291" s="18"/>
      <c r="PY291" s="18"/>
      <c r="PZ291" s="18"/>
      <c r="QA291" s="18"/>
      <c r="QB291" s="18"/>
      <c r="QC291" s="18"/>
      <c r="QD291" s="18"/>
      <c r="QE291" s="18"/>
      <c r="QF291" s="18"/>
      <c r="QG291" s="18"/>
      <c r="QH291" s="18"/>
      <c r="QI291" s="18"/>
      <c r="QJ291" s="18"/>
      <c r="QK291" s="18"/>
      <c r="QL291" s="18"/>
      <c r="QM291" s="18"/>
      <c r="QN291" s="18"/>
      <c r="QO291" s="18"/>
      <c r="QP291" s="18"/>
      <c r="QQ291" s="18"/>
      <c r="QR291" s="18"/>
      <c r="QS291" s="18"/>
      <c r="QT291" s="18"/>
      <c r="QU291" s="18"/>
      <c r="QV291" s="18"/>
      <c r="QW291" s="18"/>
      <c r="QX291" s="18"/>
      <c r="QY291" s="18"/>
      <c r="QZ291" s="18"/>
      <c r="RA291" s="18"/>
      <c r="RB291" s="18"/>
      <c r="RC291" s="18"/>
      <c r="RD291" s="18"/>
    </row>
    <row r="302" spans="1:472" s="15" customFormat="1" x14ac:dyDescent="0.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  <c r="AW302" s="18"/>
      <c r="AX302" s="18"/>
      <c r="AY302" s="18"/>
      <c r="AZ302" s="18"/>
      <c r="BA302" s="18"/>
      <c r="BB302" s="18"/>
      <c r="BC302" s="18"/>
      <c r="BD302" s="18"/>
      <c r="BE302" s="18"/>
      <c r="BF302" s="18"/>
      <c r="BG302" s="18"/>
      <c r="BH302" s="18"/>
      <c r="BI302" s="18"/>
      <c r="BJ302" s="18"/>
      <c r="BK302" s="18"/>
      <c r="BL302" s="18"/>
      <c r="BM302" s="18"/>
      <c r="BN302" s="18"/>
      <c r="BO302" s="18"/>
      <c r="BP302" s="18"/>
      <c r="BQ302" s="18"/>
      <c r="BR302" s="18"/>
      <c r="BS302" s="18"/>
      <c r="BT302" s="18"/>
      <c r="BU302" s="18"/>
      <c r="BV302" s="18"/>
      <c r="BW302" s="18"/>
      <c r="BX302" s="18"/>
      <c r="BY302" s="18"/>
      <c r="BZ302" s="18"/>
      <c r="CA302" s="18"/>
      <c r="CB302" s="18"/>
      <c r="CC302" s="18"/>
      <c r="CD302" s="18"/>
      <c r="CE302" s="18"/>
      <c r="CF302" s="18"/>
      <c r="CG302" s="18"/>
      <c r="CH302" s="18"/>
      <c r="CI302" s="18"/>
      <c r="CJ302" s="18"/>
      <c r="CK302" s="18"/>
      <c r="CL302" s="18"/>
      <c r="CM302" s="18"/>
      <c r="CN302" s="18"/>
      <c r="CO302" s="18"/>
      <c r="CP302" s="18"/>
      <c r="CQ302" s="18"/>
      <c r="CR302" s="18"/>
      <c r="CS302" s="18"/>
      <c r="CT302" s="18"/>
      <c r="CU302" s="18"/>
      <c r="CV302" s="18"/>
      <c r="CW302" s="18"/>
      <c r="CX302" s="18"/>
      <c r="CY302" s="18"/>
      <c r="CZ302" s="18"/>
      <c r="DA302" s="18"/>
      <c r="DB302" s="18"/>
      <c r="DC302" s="18"/>
      <c r="DD302" s="18"/>
      <c r="DE302" s="18"/>
      <c r="DF302" s="18"/>
      <c r="DG302" s="18"/>
      <c r="DH302" s="18"/>
      <c r="DI302" s="18"/>
      <c r="DJ302" s="18"/>
      <c r="DK302" s="18"/>
      <c r="DL302" s="18"/>
      <c r="DM302" s="18"/>
      <c r="DN302" s="18"/>
      <c r="DO302" s="18"/>
      <c r="DP302" s="18"/>
      <c r="DQ302" s="18"/>
      <c r="DR302" s="18"/>
      <c r="DS302" s="18"/>
      <c r="DT302" s="18"/>
      <c r="DU302" s="18"/>
      <c r="DV302" s="18"/>
      <c r="DW302" s="18"/>
      <c r="DX302" s="18"/>
      <c r="DY302" s="18"/>
      <c r="DZ302" s="18"/>
      <c r="EA302" s="18"/>
      <c r="EB302" s="18"/>
      <c r="EC302" s="18"/>
      <c r="ED302" s="18"/>
      <c r="EE302" s="18"/>
      <c r="EF302" s="18"/>
      <c r="EG302" s="18"/>
      <c r="EH302" s="18"/>
      <c r="EI302" s="18"/>
      <c r="EJ302" s="18"/>
      <c r="EK302" s="18"/>
      <c r="EL302" s="18"/>
      <c r="EM302" s="18"/>
      <c r="EN302" s="18"/>
      <c r="EO302" s="18"/>
      <c r="EP302" s="18"/>
      <c r="EQ302" s="18"/>
      <c r="ER302" s="18"/>
      <c r="ES302" s="18"/>
      <c r="ET302" s="18"/>
      <c r="EU302" s="18"/>
      <c r="EV302" s="18"/>
      <c r="EW302" s="18"/>
      <c r="EX302" s="18"/>
      <c r="EY302" s="18"/>
      <c r="EZ302" s="18"/>
      <c r="FA302" s="18"/>
      <c r="FB302" s="18"/>
      <c r="FC302" s="18"/>
      <c r="FD302" s="18"/>
      <c r="FE302" s="18"/>
      <c r="FF302" s="18"/>
      <c r="FG302" s="18"/>
      <c r="FH302" s="18"/>
      <c r="FI302" s="18"/>
      <c r="FJ302" s="18"/>
      <c r="FK302" s="18"/>
      <c r="FL302" s="18"/>
      <c r="FM302" s="18"/>
      <c r="FN302" s="18"/>
      <c r="FO302" s="18"/>
      <c r="FP302" s="18"/>
      <c r="FQ302" s="18"/>
      <c r="FR302" s="18"/>
      <c r="FS302" s="18"/>
      <c r="FT302" s="18"/>
      <c r="FU302" s="18"/>
      <c r="FV302" s="18"/>
      <c r="FW302" s="18"/>
      <c r="FX302" s="18"/>
      <c r="FY302" s="18"/>
      <c r="FZ302" s="18"/>
      <c r="GA302" s="18"/>
      <c r="GB302" s="18"/>
      <c r="GC302" s="18"/>
      <c r="GD302" s="18"/>
      <c r="GE302" s="18"/>
      <c r="GF302" s="18"/>
      <c r="GG302" s="18"/>
      <c r="GH302" s="18"/>
      <c r="GI302" s="18"/>
      <c r="GJ302" s="18"/>
      <c r="GK302" s="18"/>
      <c r="GL302" s="18"/>
      <c r="GM302" s="18"/>
      <c r="GN302" s="18"/>
      <c r="GO302" s="18"/>
      <c r="GP302" s="18"/>
      <c r="GQ302" s="18"/>
      <c r="GR302" s="18"/>
      <c r="GS302" s="18"/>
      <c r="GT302" s="18"/>
      <c r="GU302" s="18"/>
      <c r="GV302" s="18"/>
      <c r="GW302" s="18"/>
      <c r="GX302" s="18"/>
      <c r="GY302" s="18"/>
      <c r="GZ302" s="18"/>
      <c r="HA302" s="18"/>
      <c r="HB302" s="18"/>
      <c r="HC302" s="18"/>
      <c r="HD302" s="18"/>
      <c r="HE302" s="18"/>
      <c r="HF302" s="18"/>
      <c r="HG302" s="18"/>
      <c r="HH302" s="18"/>
      <c r="HI302" s="18"/>
      <c r="HJ302" s="18"/>
      <c r="HK302" s="18"/>
      <c r="HL302" s="18"/>
      <c r="HM302" s="18"/>
      <c r="HN302" s="18"/>
      <c r="HO302" s="18"/>
      <c r="HP302" s="18"/>
      <c r="HQ302" s="18"/>
      <c r="HR302" s="18"/>
      <c r="HS302" s="18"/>
      <c r="HT302" s="18"/>
      <c r="HU302" s="18"/>
      <c r="HV302" s="18"/>
      <c r="HW302" s="18"/>
      <c r="HX302" s="18"/>
      <c r="HY302" s="18"/>
      <c r="HZ302" s="18"/>
      <c r="IA302" s="18"/>
      <c r="IB302" s="18"/>
      <c r="IC302" s="18"/>
      <c r="ID302" s="18"/>
      <c r="IE302" s="18"/>
      <c r="IF302" s="18"/>
      <c r="IG302" s="18"/>
      <c r="IH302" s="18"/>
      <c r="II302" s="18"/>
      <c r="IJ302" s="18"/>
      <c r="IK302" s="18"/>
      <c r="IL302" s="18"/>
      <c r="IM302" s="18"/>
      <c r="IN302" s="18"/>
      <c r="IO302" s="18"/>
      <c r="IP302" s="18"/>
      <c r="IQ302" s="18"/>
      <c r="IR302" s="18"/>
      <c r="IS302" s="18"/>
      <c r="IT302" s="18"/>
      <c r="IU302" s="18"/>
      <c r="IV302" s="18"/>
      <c r="IW302" s="18"/>
      <c r="IX302" s="18"/>
      <c r="IY302" s="18"/>
      <c r="IZ302" s="18"/>
      <c r="JA302" s="18"/>
      <c r="JB302" s="18"/>
      <c r="JC302" s="18"/>
      <c r="JD302" s="18"/>
      <c r="JE302" s="18"/>
      <c r="JF302" s="18"/>
      <c r="JG302" s="18"/>
      <c r="JH302" s="18"/>
      <c r="JI302" s="18"/>
      <c r="JJ302" s="18"/>
      <c r="JK302" s="18"/>
      <c r="JL302" s="18"/>
      <c r="JM302" s="18"/>
      <c r="JN302" s="18"/>
      <c r="JO302" s="18"/>
      <c r="JP302" s="18"/>
      <c r="JQ302" s="18"/>
      <c r="JR302" s="18"/>
      <c r="JS302" s="18"/>
      <c r="JT302" s="18"/>
      <c r="JU302" s="18"/>
      <c r="JV302" s="18"/>
      <c r="JW302" s="18"/>
      <c r="JX302" s="18"/>
      <c r="JY302" s="18"/>
      <c r="JZ302" s="18"/>
      <c r="KA302" s="18"/>
      <c r="KB302" s="18"/>
      <c r="KC302" s="18"/>
      <c r="KD302" s="18"/>
      <c r="KE302" s="18"/>
      <c r="KF302" s="18"/>
      <c r="KG302" s="18"/>
      <c r="KH302" s="18"/>
      <c r="KI302" s="18"/>
      <c r="KJ302" s="18"/>
      <c r="KK302" s="18"/>
      <c r="KL302" s="18"/>
      <c r="KM302" s="18"/>
      <c r="KN302" s="18"/>
      <c r="KO302" s="18"/>
      <c r="KP302" s="18"/>
      <c r="KQ302" s="18"/>
      <c r="KR302" s="18"/>
      <c r="KS302" s="18"/>
      <c r="KT302" s="18"/>
      <c r="KU302" s="18"/>
      <c r="KV302" s="18"/>
      <c r="KW302" s="18"/>
      <c r="KX302" s="18"/>
      <c r="KY302" s="18"/>
      <c r="KZ302" s="18"/>
      <c r="LA302" s="18"/>
      <c r="LB302" s="18"/>
      <c r="LC302" s="18"/>
      <c r="LD302" s="18"/>
      <c r="LE302" s="18"/>
      <c r="LF302" s="18"/>
      <c r="LG302" s="18"/>
      <c r="LH302" s="18"/>
      <c r="LI302" s="18"/>
      <c r="LJ302" s="18"/>
      <c r="LK302" s="18"/>
      <c r="LL302" s="18"/>
      <c r="LM302" s="18"/>
      <c r="LN302" s="18"/>
      <c r="LO302" s="18"/>
      <c r="LP302" s="18"/>
      <c r="LQ302" s="18"/>
      <c r="LR302" s="18"/>
      <c r="LS302" s="18"/>
      <c r="LT302" s="18"/>
      <c r="LU302" s="18"/>
      <c r="LV302" s="18"/>
      <c r="LW302" s="18"/>
      <c r="LX302" s="18"/>
      <c r="LY302" s="18"/>
      <c r="LZ302" s="18"/>
      <c r="MA302" s="18"/>
      <c r="MB302" s="18"/>
      <c r="MC302" s="18"/>
      <c r="MD302" s="18"/>
      <c r="ME302" s="18"/>
      <c r="MF302" s="18"/>
      <c r="MG302" s="18"/>
      <c r="MH302" s="18"/>
      <c r="MI302" s="18"/>
      <c r="MJ302" s="18"/>
      <c r="MK302" s="18"/>
      <c r="ML302" s="18"/>
      <c r="MM302" s="18"/>
      <c r="MN302" s="18"/>
      <c r="MO302" s="18"/>
      <c r="MP302" s="18"/>
      <c r="MQ302" s="18"/>
      <c r="MR302" s="18"/>
      <c r="MS302" s="18"/>
      <c r="MT302" s="18"/>
      <c r="MU302" s="18"/>
      <c r="MV302" s="18"/>
      <c r="MW302" s="18"/>
      <c r="MX302" s="18"/>
      <c r="MY302" s="18"/>
      <c r="MZ302" s="18"/>
      <c r="NA302" s="18"/>
      <c r="NB302" s="18"/>
      <c r="NC302" s="18"/>
      <c r="ND302" s="18"/>
      <c r="NE302" s="18"/>
      <c r="NF302" s="18"/>
      <c r="NG302" s="18"/>
      <c r="NH302" s="18"/>
      <c r="NI302" s="18"/>
      <c r="NJ302" s="18"/>
      <c r="NK302" s="18"/>
      <c r="NL302" s="18"/>
      <c r="NM302" s="18"/>
      <c r="NN302" s="18"/>
      <c r="NO302" s="18"/>
      <c r="NP302" s="18"/>
      <c r="NQ302" s="18"/>
      <c r="NR302" s="18"/>
      <c r="NS302" s="18"/>
      <c r="NT302" s="18"/>
      <c r="NU302" s="18"/>
      <c r="NV302" s="18"/>
      <c r="NW302" s="18"/>
      <c r="NX302" s="18"/>
      <c r="NY302" s="18"/>
      <c r="NZ302" s="18"/>
      <c r="OA302" s="18"/>
      <c r="OB302" s="18"/>
      <c r="OC302" s="18"/>
      <c r="OD302" s="18"/>
      <c r="OE302" s="18"/>
      <c r="OF302" s="18"/>
      <c r="OG302" s="18"/>
      <c r="OH302" s="18"/>
      <c r="OI302" s="18"/>
      <c r="OJ302" s="18"/>
      <c r="OK302" s="18"/>
      <c r="OL302" s="18"/>
      <c r="OM302" s="18"/>
      <c r="ON302" s="18"/>
      <c r="OO302" s="18"/>
      <c r="OP302" s="18"/>
      <c r="OQ302" s="18"/>
      <c r="OR302" s="18"/>
      <c r="OS302" s="18"/>
      <c r="OT302" s="18"/>
      <c r="OU302" s="18"/>
      <c r="OV302" s="18"/>
      <c r="OW302" s="18"/>
      <c r="OX302" s="18"/>
      <c r="OY302" s="18"/>
      <c r="OZ302" s="18"/>
      <c r="PA302" s="18"/>
      <c r="PB302" s="18"/>
      <c r="PC302" s="18"/>
      <c r="PD302" s="18"/>
      <c r="PE302" s="18"/>
      <c r="PF302" s="18"/>
      <c r="PG302" s="18"/>
      <c r="PH302" s="18"/>
      <c r="PI302" s="18"/>
      <c r="PJ302" s="18"/>
      <c r="PK302" s="18"/>
      <c r="PL302" s="18"/>
      <c r="PM302" s="18"/>
      <c r="PN302" s="18"/>
      <c r="PO302" s="18"/>
      <c r="PP302" s="18"/>
      <c r="PQ302" s="18"/>
      <c r="PR302" s="18"/>
      <c r="PS302" s="18"/>
      <c r="PT302" s="18"/>
      <c r="PU302" s="18"/>
      <c r="PV302" s="18"/>
      <c r="PW302" s="18"/>
      <c r="PX302" s="18"/>
      <c r="PY302" s="18"/>
      <c r="PZ302" s="18"/>
      <c r="QA302" s="18"/>
      <c r="QB302" s="18"/>
      <c r="QC302" s="18"/>
      <c r="QD302" s="18"/>
      <c r="QE302" s="18"/>
      <c r="QF302" s="18"/>
      <c r="QG302" s="18"/>
      <c r="QH302" s="18"/>
      <c r="QI302" s="18"/>
      <c r="QJ302" s="18"/>
      <c r="QK302" s="18"/>
      <c r="QL302" s="18"/>
      <c r="QM302" s="18"/>
      <c r="QN302" s="18"/>
      <c r="QO302" s="18"/>
      <c r="QP302" s="18"/>
      <c r="QQ302" s="18"/>
      <c r="QR302" s="18"/>
      <c r="QS302" s="18"/>
      <c r="QT302" s="18"/>
      <c r="QU302" s="18"/>
      <c r="QV302" s="18"/>
      <c r="QW302" s="18"/>
      <c r="QX302" s="18"/>
      <c r="QY302" s="18"/>
      <c r="QZ302" s="18"/>
      <c r="RA302" s="18"/>
      <c r="RB302" s="18"/>
      <c r="RC302" s="18"/>
      <c r="RD302" s="18"/>
    </row>
    <row r="319" spans="1:472" s="15" customFormat="1" x14ac:dyDescent="0.2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  <c r="AY319" s="18"/>
      <c r="AZ319" s="18"/>
      <c r="BA319" s="18"/>
      <c r="BB319" s="18"/>
      <c r="BC319" s="18"/>
      <c r="BD319" s="18"/>
      <c r="BE319" s="18"/>
      <c r="BF319" s="18"/>
      <c r="BG319" s="18"/>
      <c r="BH319" s="18"/>
      <c r="BI319" s="18"/>
      <c r="BJ319" s="18"/>
      <c r="BK319" s="18"/>
      <c r="BL319" s="18"/>
      <c r="BM319" s="18"/>
      <c r="BN319" s="18"/>
      <c r="BO319" s="18"/>
      <c r="BP319" s="18"/>
      <c r="BQ319" s="18"/>
      <c r="BR319" s="18"/>
      <c r="BS319" s="18"/>
      <c r="BT319" s="18"/>
      <c r="BU319" s="18"/>
      <c r="BV319" s="18"/>
      <c r="BW319" s="18"/>
      <c r="BX319" s="18"/>
      <c r="BY319" s="18"/>
      <c r="BZ319" s="18"/>
      <c r="CA319" s="18"/>
      <c r="CB319" s="18"/>
      <c r="CC319" s="18"/>
      <c r="CD319" s="18"/>
      <c r="CE319" s="18"/>
      <c r="CF319" s="18"/>
      <c r="CG319" s="18"/>
      <c r="CH319" s="18"/>
      <c r="CI319" s="18"/>
      <c r="CJ319" s="18"/>
      <c r="CK319" s="18"/>
      <c r="CL319" s="18"/>
      <c r="CM319" s="18"/>
      <c r="CN319" s="18"/>
      <c r="CO319" s="18"/>
      <c r="CP319" s="18"/>
      <c r="CQ319" s="18"/>
      <c r="CR319" s="18"/>
      <c r="CS319" s="18"/>
      <c r="CT319" s="18"/>
      <c r="CU319" s="18"/>
      <c r="CV319" s="18"/>
      <c r="CW319" s="18"/>
      <c r="CX319" s="18"/>
      <c r="CY319" s="18"/>
      <c r="CZ319" s="18"/>
      <c r="DA319" s="18"/>
      <c r="DB319" s="18"/>
      <c r="DC319" s="18"/>
      <c r="DD319" s="18"/>
      <c r="DE319" s="18"/>
      <c r="DF319" s="18"/>
      <c r="DG319" s="18"/>
      <c r="DH319" s="18"/>
      <c r="DI319" s="18"/>
      <c r="DJ319" s="18"/>
      <c r="DK319" s="18"/>
      <c r="DL319" s="18"/>
      <c r="DM319" s="18"/>
      <c r="DN319" s="18"/>
      <c r="DO319" s="18"/>
      <c r="DP319" s="18"/>
      <c r="DQ319" s="18"/>
      <c r="DR319" s="18"/>
      <c r="DS319" s="18"/>
      <c r="DT319" s="18"/>
      <c r="DU319" s="18"/>
      <c r="DV319" s="18"/>
      <c r="DW319" s="18"/>
      <c r="DX319" s="18"/>
      <c r="DY319" s="18"/>
      <c r="DZ319" s="18"/>
      <c r="EA319" s="18"/>
      <c r="EB319" s="18"/>
      <c r="EC319" s="18"/>
      <c r="ED319" s="18"/>
      <c r="EE319" s="18"/>
      <c r="EF319" s="18"/>
      <c r="EG319" s="18"/>
      <c r="EH319" s="18"/>
      <c r="EI319" s="18"/>
      <c r="EJ319" s="18"/>
      <c r="EK319" s="18"/>
      <c r="EL319" s="18"/>
      <c r="EM319" s="18"/>
      <c r="EN319" s="18"/>
      <c r="EO319" s="18"/>
      <c r="EP319" s="18"/>
      <c r="EQ319" s="18"/>
      <c r="ER319" s="18"/>
      <c r="ES319" s="18"/>
      <c r="ET319" s="18"/>
      <c r="EU319" s="18"/>
      <c r="EV319" s="18"/>
      <c r="EW319" s="18"/>
      <c r="EX319" s="18"/>
      <c r="EY319" s="18"/>
      <c r="EZ319" s="18"/>
      <c r="FA319" s="18"/>
      <c r="FB319" s="18"/>
      <c r="FC319" s="18"/>
      <c r="FD319" s="18"/>
      <c r="FE319" s="18"/>
      <c r="FF319" s="18"/>
      <c r="FG319" s="18"/>
      <c r="FH319" s="18"/>
      <c r="FI319" s="18"/>
      <c r="FJ319" s="18"/>
      <c r="FK319" s="18"/>
      <c r="FL319" s="18"/>
      <c r="FM319" s="18"/>
      <c r="FN319" s="18"/>
      <c r="FO319" s="18"/>
      <c r="FP319" s="18"/>
      <c r="FQ319" s="18"/>
      <c r="FR319" s="18"/>
      <c r="FS319" s="18"/>
      <c r="FT319" s="18"/>
      <c r="FU319" s="18"/>
      <c r="FV319" s="18"/>
      <c r="FW319" s="18"/>
      <c r="FX319" s="18"/>
      <c r="FY319" s="18"/>
      <c r="FZ319" s="18"/>
      <c r="GA319" s="18"/>
      <c r="GB319" s="18"/>
      <c r="GC319" s="18"/>
      <c r="GD319" s="18"/>
      <c r="GE319" s="18"/>
      <c r="GF319" s="18"/>
      <c r="GG319" s="18"/>
      <c r="GH319" s="18"/>
      <c r="GI319" s="18"/>
      <c r="GJ319" s="18"/>
      <c r="GK319" s="18"/>
      <c r="GL319" s="18"/>
      <c r="GM319" s="18"/>
      <c r="GN319" s="18"/>
      <c r="GO319" s="18"/>
      <c r="GP319" s="18"/>
      <c r="GQ319" s="18"/>
      <c r="GR319" s="18"/>
      <c r="GS319" s="18"/>
      <c r="GT319" s="18"/>
      <c r="GU319" s="18"/>
      <c r="GV319" s="18"/>
      <c r="GW319" s="18"/>
      <c r="GX319" s="18"/>
      <c r="GY319" s="18"/>
      <c r="GZ319" s="18"/>
      <c r="HA319" s="18"/>
      <c r="HB319" s="18"/>
      <c r="HC319" s="18"/>
      <c r="HD319" s="18"/>
      <c r="HE319" s="18"/>
      <c r="HF319" s="18"/>
      <c r="HG319" s="18"/>
      <c r="HH319" s="18"/>
      <c r="HI319" s="18"/>
      <c r="HJ319" s="18"/>
      <c r="HK319" s="18"/>
      <c r="HL319" s="18"/>
      <c r="HM319" s="18"/>
      <c r="HN319" s="18"/>
      <c r="HO319" s="18"/>
      <c r="HP319" s="18"/>
      <c r="HQ319" s="18"/>
      <c r="HR319" s="18"/>
      <c r="HS319" s="18"/>
      <c r="HT319" s="18"/>
      <c r="HU319" s="18"/>
      <c r="HV319" s="18"/>
      <c r="HW319" s="18"/>
      <c r="HX319" s="18"/>
      <c r="HY319" s="18"/>
      <c r="HZ319" s="18"/>
      <c r="IA319" s="18"/>
      <c r="IB319" s="18"/>
      <c r="IC319" s="18"/>
      <c r="ID319" s="18"/>
      <c r="IE319" s="18"/>
      <c r="IF319" s="18"/>
      <c r="IG319" s="18"/>
      <c r="IH319" s="18"/>
      <c r="II319" s="18"/>
      <c r="IJ319" s="18"/>
      <c r="IK319" s="18"/>
      <c r="IL319" s="18"/>
      <c r="IM319" s="18"/>
      <c r="IN319" s="18"/>
      <c r="IO319" s="18"/>
      <c r="IP319" s="18"/>
      <c r="IQ319" s="18"/>
      <c r="IR319" s="18"/>
      <c r="IS319" s="18"/>
      <c r="IT319" s="18"/>
      <c r="IU319" s="18"/>
      <c r="IV319" s="18"/>
      <c r="IW319" s="18"/>
      <c r="IX319" s="18"/>
      <c r="IY319" s="18"/>
      <c r="IZ319" s="18"/>
      <c r="JA319" s="18"/>
      <c r="JB319" s="18"/>
      <c r="JC319" s="18"/>
      <c r="JD319" s="18"/>
      <c r="JE319" s="18"/>
      <c r="JF319" s="18"/>
      <c r="JG319" s="18"/>
      <c r="JH319" s="18"/>
      <c r="JI319" s="18"/>
      <c r="JJ319" s="18"/>
      <c r="JK319" s="18"/>
      <c r="JL319" s="18"/>
      <c r="JM319" s="18"/>
      <c r="JN319" s="18"/>
      <c r="JO319" s="18"/>
      <c r="JP319" s="18"/>
      <c r="JQ319" s="18"/>
      <c r="JR319" s="18"/>
      <c r="JS319" s="18"/>
      <c r="JT319" s="18"/>
      <c r="JU319" s="18"/>
      <c r="JV319" s="18"/>
      <c r="JW319" s="18"/>
      <c r="JX319" s="18"/>
      <c r="JY319" s="18"/>
      <c r="JZ319" s="18"/>
      <c r="KA319" s="18"/>
      <c r="KB319" s="18"/>
      <c r="KC319" s="18"/>
      <c r="KD319" s="18"/>
      <c r="KE319" s="18"/>
      <c r="KF319" s="18"/>
      <c r="KG319" s="18"/>
      <c r="KH319" s="18"/>
      <c r="KI319" s="18"/>
      <c r="KJ319" s="18"/>
      <c r="KK319" s="18"/>
      <c r="KL319" s="18"/>
      <c r="KM319" s="18"/>
      <c r="KN319" s="18"/>
      <c r="KO319" s="18"/>
      <c r="KP319" s="18"/>
      <c r="KQ319" s="18"/>
      <c r="KR319" s="18"/>
      <c r="KS319" s="18"/>
      <c r="KT319" s="18"/>
      <c r="KU319" s="18"/>
      <c r="KV319" s="18"/>
      <c r="KW319" s="18"/>
      <c r="KX319" s="18"/>
      <c r="KY319" s="18"/>
      <c r="KZ319" s="18"/>
      <c r="LA319" s="18"/>
      <c r="LB319" s="18"/>
      <c r="LC319" s="18"/>
      <c r="LD319" s="18"/>
      <c r="LE319" s="18"/>
      <c r="LF319" s="18"/>
      <c r="LG319" s="18"/>
      <c r="LH319" s="18"/>
      <c r="LI319" s="18"/>
      <c r="LJ319" s="18"/>
      <c r="LK319" s="18"/>
      <c r="LL319" s="18"/>
      <c r="LM319" s="18"/>
      <c r="LN319" s="18"/>
      <c r="LO319" s="18"/>
      <c r="LP319" s="18"/>
      <c r="LQ319" s="18"/>
      <c r="LR319" s="18"/>
      <c r="LS319" s="18"/>
      <c r="LT319" s="18"/>
      <c r="LU319" s="18"/>
      <c r="LV319" s="18"/>
      <c r="LW319" s="18"/>
      <c r="LX319" s="18"/>
      <c r="LY319" s="18"/>
      <c r="LZ319" s="18"/>
      <c r="MA319" s="18"/>
      <c r="MB319" s="18"/>
      <c r="MC319" s="18"/>
      <c r="MD319" s="18"/>
      <c r="ME319" s="18"/>
      <c r="MF319" s="18"/>
      <c r="MG319" s="18"/>
      <c r="MH319" s="18"/>
      <c r="MI319" s="18"/>
      <c r="MJ319" s="18"/>
      <c r="MK319" s="18"/>
      <c r="ML319" s="18"/>
      <c r="MM319" s="18"/>
      <c r="MN319" s="18"/>
      <c r="MO319" s="18"/>
      <c r="MP319" s="18"/>
      <c r="MQ319" s="18"/>
      <c r="MR319" s="18"/>
      <c r="MS319" s="18"/>
      <c r="MT319" s="18"/>
      <c r="MU319" s="18"/>
      <c r="MV319" s="18"/>
      <c r="MW319" s="18"/>
      <c r="MX319" s="18"/>
      <c r="MY319" s="18"/>
      <c r="MZ319" s="18"/>
      <c r="NA319" s="18"/>
      <c r="NB319" s="18"/>
      <c r="NC319" s="18"/>
      <c r="ND319" s="18"/>
      <c r="NE319" s="18"/>
      <c r="NF319" s="18"/>
      <c r="NG319" s="18"/>
      <c r="NH319" s="18"/>
      <c r="NI319" s="18"/>
      <c r="NJ319" s="18"/>
      <c r="NK319" s="18"/>
      <c r="NL319" s="18"/>
      <c r="NM319" s="18"/>
      <c r="NN319" s="18"/>
      <c r="NO319" s="18"/>
      <c r="NP319" s="18"/>
      <c r="NQ319" s="18"/>
      <c r="NR319" s="18"/>
      <c r="NS319" s="18"/>
      <c r="NT319" s="18"/>
      <c r="NU319" s="18"/>
      <c r="NV319" s="18"/>
      <c r="NW319" s="18"/>
      <c r="NX319" s="18"/>
      <c r="NY319" s="18"/>
      <c r="NZ319" s="18"/>
      <c r="OA319" s="18"/>
      <c r="OB319" s="18"/>
      <c r="OC319" s="18"/>
      <c r="OD319" s="18"/>
      <c r="OE319" s="18"/>
      <c r="OF319" s="18"/>
      <c r="OG319" s="18"/>
      <c r="OH319" s="18"/>
      <c r="OI319" s="18"/>
      <c r="OJ319" s="18"/>
      <c r="OK319" s="18"/>
      <c r="OL319" s="18"/>
      <c r="OM319" s="18"/>
      <c r="ON319" s="18"/>
      <c r="OO319" s="18"/>
      <c r="OP319" s="18"/>
      <c r="OQ319" s="18"/>
      <c r="OR319" s="18"/>
      <c r="OS319" s="18"/>
      <c r="OT319" s="18"/>
      <c r="OU319" s="18"/>
      <c r="OV319" s="18"/>
      <c r="OW319" s="18"/>
      <c r="OX319" s="18"/>
      <c r="OY319" s="18"/>
      <c r="OZ319" s="18"/>
      <c r="PA319" s="18"/>
      <c r="PB319" s="18"/>
      <c r="PC319" s="18"/>
      <c r="PD319" s="18"/>
      <c r="PE319" s="18"/>
      <c r="PF319" s="18"/>
      <c r="PG319" s="18"/>
      <c r="PH319" s="18"/>
      <c r="PI319" s="18"/>
      <c r="PJ319" s="18"/>
      <c r="PK319" s="18"/>
      <c r="PL319" s="18"/>
      <c r="PM319" s="18"/>
      <c r="PN319" s="18"/>
      <c r="PO319" s="18"/>
      <c r="PP319" s="18"/>
      <c r="PQ319" s="18"/>
      <c r="PR319" s="18"/>
      <c r="PS319" s="18"/>
      <c r="PT319" s="18"/>
      <c r="PU319" s="18"/>
      <c r="PV319" s="18"/>
      <c r="PW319" s="18"/>
      <c r="PX319" s="18"/>
      <c r="PY319" s="18"/>
      <c r="PZ319" s="18"/>
      <c r="QA319" s="18"/>
      <c r="QB319" s="18"/>
      <c r="QC319" s="18"/>
      <c r="QD319" s="18"/>
      <c r="QE319" s="18"/>
      <c r="QF319" s="18"/>
      <c r="QG319" s="18"/>
      <c r="QH319" s="18"/>
      <c r="QI319" s="18"/>
      <c r="QJ319" s="18"/>
      <c r="QK319" s="18"/>
      <c r="QL319" s="18"/>
      <c r="QM319" s="18"/>
      <c r="QN319" s="18"/>
      <c r="QO319" s="18"/>
      <c r="QP319" s="18"/>
      <c r="QQ319" s="18"/>
      <c r="QR319" s="18"/>
      <c r="QS319" s="18"/>
      <c r="QT319" s="18"/>
      <c r="QU319" s="18"/>
      <c r="QV319" s="18"/>
      <c r="QW319" s="18"/>
      <c r="QX319" s="18"/>
      <c r="QY319" s="18"/>
      <c r="QZ319" s="18"/>
      <c r="RA319" s="18"/>
      <c r="RB319" s="18"/>
      <c r="RC319" s="18"/>
      <c r="RD319" s="18"/>
    </row>
    <row r="326" spans="1:472" s="15" customFormat="1" x14ac:dyDescent="0.2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  <c r="AZ326" s="18"/>
      <c r="BA326" s="18"/>
      <c r="BB326" s="18"/>
      <c r="BC326" s="18"/>
      <c r="BD326" s="18"/>
      <c r="BE326" s="18"/>
      <c r="BF326" s="18"/>
      <c r="BG326" s="18"/>
      <c r="BH326" s="18"/>
      <c r="BI326" s="18"/>
      <c r="BJ326" s="18"/>
      <c r="BK326" s="18"/>
      <c r="BL326" s="18"/>
      <c r="BM326" s="18"/>
      <c r="BN326" s="18"/>
      <c r="BO326" s="18"/>
      <c r="BP326" s="18"/>
      <c r="BQ326" s="18"/>
      <c r="BR326" s="18"/>
      <c r="BS326" s="18"/>
      <c r="BT326" s="18"/>
      <c r="BU326" s="18"/>
      <c r="BV326" s="18"/>
      <c r="BW326" s="18"/>
      <c r="BX326" s="18"/>
      <c r="BY326" s="18"/>
      <c r="BZ326" s="18"/>
      <c r="CA326" s="18"/>
      <c r="CB326" s="18"/>
      <c r="CC326" s="18"/>
      <c r="CD326" s="18"/>
      <c r="CE326" s="18"/>
      <c r="CF326" s="18"/>
      <c r="CG326" s="18"/>
      <c r="CH326" s="18"/>
      <c r="CI326" s="18"/>
      <c r="CJ326" s="18"/>
      <c r="CK326" s="18"/>
      <c r="CL326" s="18"/>
      <c r="CM326" s="18"/>
      <c r="CN326" s="18"/>
      <c r="CO326" s="18"/>
      <c r="CP326" s="18"/>
      <c r="CQ326" s="18"/>
      <c r="CR326" s="18"/>
      <c r="CS326" s="18"/>
      <c r="CT326" s="18"/>
      <c r="CU326" s="18"/>
      <c r="CV326" s="18"/>
      <c r="CW326" s="18"/>
      <c r="CX326" s="18"/>
      <c r="CY326" s="18"/>
      <c r="CZ326" s="18"/>
      <c r="DA326" s="18"/>
      <c r="DB326" s="18"/>
      <c r="DC326" s="18"/>
      <c r="DD326" s="18"/>
      <c r="DE326" s="18"/>
      <c r="DF326" s="18"/>
      <c r="DG326" s="18"/>
      <c r="DH326" s="18"/>
      <c r="DI326" s="18"/>
      <c r="DJ326" s="18"/>
      <c r="DK326" s="18"/>
      <c r="DL326" s="18"/>
      <c r="DM326" s="18"/>
      <c r="DN326" s="18"/>
      <c r="DO326" s="18"/>
      <c r="DP326" s="18"/>
      <c r="DQ326" s="18"/>
      <c r="DR326" s="18"/>
      <c r="DS326" s="18"/>
      <c r="DT326" s="18"/>
      <c r="DU326" s="18"/>
      <c r="DV326" s="18"/>
      <c r="DW326" s="18"/>
      <c r="DX326" s="18"/>
      <c r="DY326" s="18"/>
      <c r="DZ326" s="18"/>
      <c r="EA326" s="18"/>
      <c r="EB326" s="18"/>
      <c r="EC326" s="18"/>
      <c r="ED326" s="18"/>
      <c r="EE326" s="18"/>
      <c r="EF326" s="18"/>
      <c r="EG326" s="18"/>
      <c r="EH326" s="18"/>
      <c r="EI326" s="18"/>
      <c r="EJ326" s="18"/>
      <c r="EK326" s="18"/>
      <c r="EL326" s="18"/>
      <c r="EM326" s="18"/>
      <c r="EN326" s="18"/>
      <c r="EO326" s="18"/>
      <c r="EP326" s="18"/>
      <c r="EQ326" s="18"/>
      <c r="ER326" s="18"/>
      <c r="ES326" s="18"/>
      <c r="ET326" s="18"/>
      <c r="EU326" s="18"/>
      <c r="EV326" s="18"/>
      <c r="EW326" s="18"/>
      <c r="EX326" s="18"/>
      <c r="EY326" s="18"/>
      <c r="EZ326" s="18"/>
      <c r="FA326" s="18"/>
      <c r="FB326" s="18"/>
      <c r="FC326" s="18"/>
      <c r="FD326" s="18"/>
      <c r="FE326" s="18"/>
      <c r="FF326" s="18"/>
      <c r="FG326" s="18"/>
      <c r="FH326" s="18"/>
      <c r="FI326" s="18"/>
      <c r="FJ326" s="18"/>
      <c r="FK326" s="18"/>
      <c r="FL326" s="18"/>
      <c r="FM326" s="18"/>
      <c r="FN326" s="18"/>
      <c r="FO326" s="18"/>
      <c r="FP326" s="18"/>
      <c r="FQ326" s="18"/>
      <c r="FR326" s="18"/>
      <c r="FS326" s="18"/>
      <c r="FT326" s="18"/>
      <c r="FU326" s="18"/>
      <c r="FV326" s="18"/>
      <c r="FW326" s="18"/>
      <c r="FX326" s="18"/>
      <c r="FY326" s="18"/>
      <c r="FZ326" s="18"/>
      <c r="GA326" s="18"/>
      <c r="GB326" s="18"/>
      <c r="GC326" s="18"/>
      <c r="GD326" s="18"/>
      <c r="GE326" s="18"/>
      <c r="GF326" s="18"/>
      <c r="GG326" s="18"/>
      <c r="GH326" s="18"/>
      <c r="GI326" s="18"/>
      <c r="GJ326" s="18"/>
      <c r="GK326" s="18"/>
      <c r="GL326" s="18"/>
      <c r="GM326" s="18"/>
      <c r="GN326" s="18"/>
      <c r="GO326" s="18"/>
      <c r="GP326" s="18"/>
      <c r="GQ326" s="18"/>
      <c r="GR326" s="18"/>
      <c r="GS326" s="18"/>
      <c r="GT326" s="18"/>
      <c r="GU326" s="18"/>
      <c r="GV326" s="18"/>
      <c r="GW326" s="18"/>
      <c r="GX326" s="18"/>
      <c r="GY326" s="18"/>
      <c r="GZ326" s="18"/>
      <c r="HA326" s="18"/>
      <c r="HB326" s="18"/>
      <c r="HC326" s="18"/>
      <c r="HD326" s="18"/>
      <c r="HE326" s="18"/>
      <c r="HF326" s="18"/>
      <c r="HG326" s="18"/>
      <c r="HH326" s="18"/>
      <c r="HI326" s="18"/>
      <c r="HJ326" s="18"/>
      <c r="HK326" s="18"/>
      <c r="HL326" s="18"/>
      <c r="HM326" s="18"/>
      <c r="HN326" s="18"/>
      <c r="HO326" s="18"/>
      <c r="HP326" s="18"/>
      <c r="HQ326" s="18"/>
      <c r="HR326" s="18"/>
      <c r="HS326" s="18"/>
      <c r="HT326" s="18"/>
      <c r="HU326" s="18"/>
      <c r="HV326" s="18"/>
      <c r="HW326" s="18"/>
      <c r="HX326" s="18"/>
      <c r="HY326" s="18"/>
      <c r="HZ326" s="18"/>
      <c r="IA326" s="18"/>
      <c r="IB326" s="18"/>
      <c r="IC326" s="18"/>
      <c r="ID326" s="18"/>
      <c r="IE326" s="18"/>
      <c r="IF326" s="18"/>
      <c r="IG326" s="18"/>
      <c r="IH326" s="18"/>
      <c r="II326" s="18"/>
      <c r="IJ326" s="18"/>
      <c r="IK326" s="18"/>
      <c r="IL326" s="18"/>
      <c r="IM326" s="18"/>
      <c r="IN326" s="18"/>
      <c r="IO326" s="18"/>
      <c r="IP326" s="18"/>
      <c r="IQ326" s="18"/>
      <c r="IR326" s="18"/>
      <c r="IS326" s="18"/>
      <c r="IT326" s="18"/>
      <c r="IU326" s="18"/>
      <c r="IV326" s="18"/>
      <c r="IW326" s="18"/>
      <c r="IX326" s="18"/>
      <c r="IY326" s="18"/>
      <c r="IZ326" s="18"/>
      <c r="JA326" s="18"/>
      <c r="JB326" s="18"/>
      <c r="JC326" s="18"/>
      <c r="JD326" s="18"/>
      <c r="JE326" s="18"/>
      <c r="JF326" s="18"/>
      <c r="JG326" s="18"/>
      <c r="JH326" s="18"/>
      <c r="JI326" s="18"/>
      <c r="JJ326" s="18"/>
      <c r="JK326" s="18"/>
      <c r="JL326" s="18"/>
      <c r="JM326" s="18"/>
      <c r="JN326" s="18"/>
      <c r="JO326" s="18"/>
      <c r="JP326" s="18"/>
      <c r="JQ326" s="18"/>
      <c r="JR326" s="18"/>
      <c r="JS326" s="18"/>
      <c r="JT326" s="18"/>
      <c r="JU326" s="18"/>
      <c r="JV326" s="18"/>
      <c r="JW326" s="18"/>
      <c r="JX326" s="18"/>
      <c r="JY326" s="18"/>
      <c r="JZ326" s="18"/>
      <c r="KA326" s="18"/>
      <c r="KB326" s="18"/>
      <c r="KC326" s="18"/>
      <c r="KD326" s="18"/>
      <c r="KE326" s="18"/>
      <c r="KF326" s="18"/>
      <c r="KG326" s="18"/>
      <c r="KH326" s="18"/>
      <c r="KI326" s="18"/>
      <c r="KJ326" s="18"/>
      <c r="KK326" s="18"/>
      <c r="KL326" s="18"/>
      <c r="KM326" s="18"/>
      <c r="KN326" s="18"/>
      <c r="KO326" s="18"/>
      <c r="KP326" s="18"/>
      <c r="KQ326" s="18"/>
      <c r="KR326" s="18"/>
      <c r="KS326" s="18"/>
      <c r="KT326" s="18"/>
      <c r="KU326" s="18"/>
      <c r="KV326" s="18"/>
      <c r="KW326" s="18"/>
      <c r="KX326" s="18"/>
      <c r="KY326" s="18"/>
      <c r="KZ326" s="18"/>
      <c r="LA326" s="18"/>
      <c r="LB326" s="18"/>
      <c r="LC326" s="18"/>
      <c r="LD326" s="18"/>
      <c r="LE326" s="18"/>
      <c r="LF326" s="18"/>
      <c r="LG326" s="18"/>
      <c r="LH326" s="18"/>
      <c r="LI326" s="18"/>
      <c r="LJ326" s="18"/>
      <c r="LK326" s="18"/>
      <c r="LL326" s="18"/>
      <c r="LM326" s="18"/>
      <c r="LN326" s="18"/>
      <c r="LO326" s="18"/>
      <c r="LP326" s="18"/>
      <c r="LQ326" s="18"/>
      <c r="LR326" s="18"/>
      <c r="LS326" s="18"/>
      <c r="LT326" s="18"/>
      <c r="LU326" s="18"/>
      <c r="LV326" s="18"/>
      <c r="LW326" s="18"/>
      <c r="LX326" s="18"/>
      <c r="LY326" s="18"/>
      <c r="LZ326" s="18"/>
      <c r="MA326" s="18"/>
      <c r="MB326" s="18"/>
      <c r="MC326" s="18"/>
      <c r="MD326" s="18"/>
      <c r="ME326" s="18"/>
      <c r="MF326" s="18"/>
      <c r="MG326" s="18"/>
      <c r="MH326" s="18"/>
      <c r="MI326" s="18"/>
      <c r="MJ326" s="18"/>
      <c r="MK326" s="18"/>
      <c r="ML326" s="18"/>
      <c r="MM326" s="18"/>
      <c r="MN326" s="18"/>
      <c r="MO326" s="18"/>
      <c r="MP326" s="18"/>
      <c r="MQ326" s="18"/>
      <c r="MR326" s="18"/>
      <c r="MS326" s="18"/>
      <c r="MT326" s="18"/>
      <c r="MU326" s="18"/>
      <c r="MV326" s="18"/>
      <c r="MW326" s="18"/>
      <c r="MX326" s="18"/>
      <c r="MY326" s="18"/>
      <c r="MZ326" s="18"/>
      <c r="NA326" s="18"/>
      <c r="NB326" s="18"/>
      <c r="NC326" s="18"/>
      <c r="ND326" s="18"/>
      <c r="NE326" s="18"/>
      <c r="NF326" s="18"/>
      <c r="NG326" s="18"/>
      <c r="NH326" s="18"/>
      <c r="NI326" s="18"/>
      <c r="NJ326" s="18"/>
      <c r="NK326" s="18"/>
      <c r="NL326" s="18"/>
      <c r="NM326" s="18"/>
      <c r="NN326" s="18"/>
      <c r="NO326" s="18"/>
      <c r="NP326" s="18"/>
      <c r="NQ326" s="18"/>
      <c r="NR326" s="18"/>
      <c r="NS326" s="18"/>
      <c r="NT326" s="18"/>
      <c r="NU326" s="18"/>
      <c r="NV326" s="18"/>
      <c r="NW326" s="18"/>
      <c r="NX326" s="18"/>
      <c r="NY326" s="18"/>
      <c r="NZ326" s="18"/>
      <c r="OA326" s="18"/>
      <c r="OB326" s="18"/>
      <c r="OC326" s="18"/>
      <c r="OD326" s="18"/>
      <c r="OE326" s="18"/>
      <c r="OF326" s="18"/>
      <c r="OG326" s="18"/>
      <c r="OH326" s="18"/>
      <c r="OI326" s="18"/>
      <c r="OJ326" s="18"/>
      <c r="OK326" s="18"/>
      <c r="OL326" s="18"/>
      <c r="OM326" s="18"/>
      <c r="ON326" s="18"/>
      <c r="OO326" s="18"/>
      <c r="OP326" s="18"/>
      <c r="OQ326" s="18"/>
      <c r="OR326" s="18"/>
      <c r="OS326" s="18"/>
      <c r="OT326" s="18"/>
      <c r="OU326" s="18"/>
      <c r="OV326" s="18"/>
      <c r="OW326" s="18"/>
      <c r="OX326" s="18"/>
      <c r="OY326" s="18"/>
      <c r="OZ326" s="18"/>
      <c r="PA326" s="18"/>
      <c r="PB326" s="18"/>
      <c r="PC326" s="18"/>
      <c r="PD326" s="18"/>
      <c r="PE326" s="18"/>
      <c r="PF326" s="18"/>
      <c r="PG326" s="18"/>
      <c r="PH326" s="18"/>
      <c r="PI326" s="18"/>
      <c r="PJ326" s="18"/>
      <c r="PK326" s="18"/>
      <c r="PL326" s="18"/>
      <c r="PM326" s="18"/>
      <c r="PN326" s="18"/>
      <c r="PO326" s="18"/>
      <c r="PP326" s="18"/>
      <c r="PQ326" s="18"/>
      <c r="PR326" s="18"/>
      <c r="PS326" s="18"/>
      <c r="PT326" s="18"/>
      <c r="PU326" s="18"/>
      <c r="PV326" s="18"/>
      <c r="PW326" s="18"/>
      <c r="PX326" s="18"/>
      <c r="PY326" s="18"/>
      <c r="PZ326" s="18"/>
      <c r="QA326" s="18"/>
      <c r="QB326" s="18"/>
      <c r="QC326" s="18"/>
      <c r="QD326" s="18"/>
      <c r="QE326" s="18"/>
      <c r="QF326" s="18"/>
      <c r="QG326" s="18"/>
      <c r="QH326" s="18"/>
      <c r="QI326" s="18"/>
      <c r="QJ326" s="18"/>
      <c r="QK326" s="18"/>
      <c r="QL326" s="18"/>
      <c r="QM326" s="18"/>
      <c r="QN326" s="18"/>
      <c r="QO326" s="18"/>
      <c r="QP326" s="18"/>
      <c r="QQ326" s="18"/>
      <c r="QR326" s="18"/>
      <c r="QS326" s="18"/>
      <c r="QT326" s="18"/>
      <c r="QU326" s="18"/>
      <c r="QV326" s="18"/>
      <c r="QW326" s="18"/>
      <c r="QX326" s="18"/>
      <c r="QY326" s="18"/>
      <c r="QZ326" s="18"/>
      <c r="RA326" s="18"/>
      <c r="RB326" s="18"/>
      <c r="RC326" s="18"/>
      <c r="RD326" s="18"/>
    </row>
    <row r="335" spans="1:472" s="15" customFormat="1" x14ac:dyDescent="0.2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  <c r="AW335" s="18"/>
      <c r="AX335" s="18"/>
      <c r="AY335" s="18"/>
      <c r="AZ335" s="18"/>
      <c r="BA335" s="18"/>
      <c r="BB335" s="18"/>
      <c r="BC335" s="18"/>
      <c r="BD335" s="18"/>
      <c r="BE335" s="18"/>
      <c r="BF335" s="18"/>
      <c r="BG335" s="18"/>
      <c r="BH335" s="18"/>
      <c r="BI335" s="18"/>
      <c r="BJ335" s="18"/>
      <c r="BK335" s="18"/>
      <c r="BL335" s="18"/>
      <c r="BM335" s="18"/>
      <c r="BN335" s="18"/>
      <c r="BO335" s="18"/>
      <c r="BP335" s="18"/>
      <c r="BQ335" s="18"/>
      <c r="BR335" s="18"/>
      <c r="BS335" s="18"/>
      <c r="BT335" s="18"/>
      <c r="BU335" s="18"/>
      <c r="BV335" s="18"/>
      <c r="BW335" s="18"/>
      <c r="BX335" s="18"/>
      <c r="BY335" s="18"/>
      <c r="BZ335" s="18"/>
      <c r="CA335" s="18"/>
      <c r="CB335" s="18"/>
      <c r="CC335" s="18"/>
      <c r="CD335" s="18"/>
      <c r="CE335" s="18"/>
      <c r="CF335" s="18"/>
      <c r="CG335" s="18"/>
      <c r="CH335" s="18"/>
      <c r="CI335" s="18"/>
      <c r="CJ335" s="18"/>
      <c r="CK335" s="18"/>
      <c r="CL335" s="18"/>
      <c r="CM335" s="18"/>
      <c r="CN335" s="18"/>
      <c r="CO335" s="18"/>
      <c r="CP335" s="18"/>
      <c r="CQ335" s="18"/>
      <c r="CR335" s="18"/>
      <c r="CS335" s="18"/>
      <c r="CT335" s="18"/>
      <c r="CU335" s="18"/>
      <c r="CV335" s="18"/>
      <c r="CW335" s="18"/>
      <c r="CX335" s="18"/>
      <c r="CY335" s="18"/>
      <c r="CZ335" s="18"/>
      <c r="DA335" s="18"/>
      <c r="DB335" s="18"/>
      <c r="DC335" s="18"/>
      <c r="DD335" s="18"/>
      <c r="DE335" s="18"/>
      <c r="DF335" s="18"/>
      <c r="DG335" s="18"/>
      <c r="DH335" s="18"/>
      <c r="DI335" s="18"/>
      <c r="DJ335" s="18"/>
      <c r="DK335" s="18"/>
      <c r="DL335" s="18"/>
      <c r="DM335" s="18"/>
      <c r="DN335" s="18"/>
      <c r="DO335" s="18"/>
      <c r="DP335" s="18"/>
      <c r="DQ335" s="18"/>
      <c r="DR335" s="18"/>
      <c r="DS335" s="18"/>
      <c r="DT335" s="18"/>
      <c r="DU335" s="18"/>
      <c r="DV335" s="18"/>
      <c r="DW335" s="18"/>
      <c r="DX335" s="18"/>
      <c r="DY335" s="18"/>
      <c r="DZ335" s="18"/>
      <c r="EA335" s="18"/>
      <c r="EB335" s="18"/>
      <c r="EC335" s="18"/>
      <c r="ED335" s="18"/>
      <c r="EE335" s="18"/>
      <c r="EF335" s="18"/>
      <c r="EG335" s="18"/>
      <c r="EH335" s="18"/>
      <c r="EI335" s="18"/>
      <c r="EJ335" s="18"/>
      <c r="EK335" s="18"/>
      <c r="EL335" s="18"/>
      <c r="EM335" s="18"/>
      <c r="EN335" s="18"/>
      <c r="EO335" s="18"/>
      <c r="EP335" s="18"/>
      <c r="EQ335" s="18"/>
      <c r="ER335" s="18"/>
      <c r="ES335" s="18"/>
      <c r="ET335" s="18"/>
      <c r="EU335" s="18"/>
      <c r="EV335" s="18"/>
      <c r="EW335" s="18"/>
      <c r="EX335" s="18"/>
      <c r="EY335" s="18"/>
      <c r="EZ335" s="18"/>
      <c r="FA335" s="18"/>
      <c r="FB335" s="18"/>
      <c r="FC335" s="18"/>
      <c r="FD335" s="18"/>
      <c r="FE335" s="18"/>
      <c r="FF335" s="18"/>
      <c r="FG335" s="18"/>
      <c r="FH335" s="18"/>
      <c r="FI335" s="18"/>
      <c r="FJ335" s="18"/>
      <c r="FK335" s="18"/>
      <c r="FL335" s="18"/>
      <c r="FM335" s="18"/>
      <c r="FN335" s="18"/>
      <c r="FO335" s="18"/>
      <c r="FP335" s="18"/>
      <c r="FQ335" s="18"/>
      <c r="FR335" s="18"/>
      <c r="FS335" s="18"/>
      <c r="FT335" s="18"/>
      <c r="FU335" s="18"/>
      <c r="FV335" s="18"/>
      <c r="FW335" s="18"/>
      <c r="FX335" s="18"/>
      <c r="FY335" s="18"/>
      <c r="FZ335" s="18"/>
      <c r="GA335" s="18"/>
      <c r="GB335" s="18"/>
      <c r="GC335" s="18"/>
      <c r="GD335" s="18"/>
      <c r="GE335" s="18"/>
      <c r="GF335" s="18"/>
      <c r="GG335" s="18"/>
      <c r="GH335" s="18"/>
      <c r="GI335" s="18"/>
      <c r="GJ335" s="18"/>
      <c r="GK335" s="18"/>
      <c r="GL335" s="18"/>
      <c r="GM335" s="18"/>
      <c r="GN335" s="18"/>
      <c r="GO335" s="18"/>
      <c r="GP335" s="18"/>
      <c r="GQ335" s="18"/>
      <c r="GR335" s="18"/>
      <c r="GS335" s="18"/>
      <c r="GT335" s="18"/>
      <c r="GU335" s="18"/>
      <c r="GV335" s="18"/>
      <c r="GW335" s="18"/>
      <c r="GX335" s="18"/>
      <c r="GY335" s="18"/>
      <c r="GZ335" s="18"/>
      <c r="HA335" s="18"/>
      <c r="HB335" s="18"/>
      <c r="HC335" s="18"/>
      <c r="HD335" s="18"/>
      <c r="HE335" s="18"/>
      <c r="HF335" s="18"/>
      <c r="HG335" s="18"/>
      <c r="HH335" s="18"/>
      <c r="HI335" s="18"/>
      <c r="HJ335" s="18"/>
      <c r="HK335" s="18"/>
      <c r="HL335" s="18"/>
      <c r="HM335" s="18"/>
      <c r="HN335" s="18"/>
      <c r="HO335" s="18"/>
      <c r="HP335" s="18"/>
      <c r="HQ335" s="18"/>
      <c r="HR335" s="18"/>
      <c r="HS335" s="18"/>
      <c r="HT335" s="18"/>
      <c r="HU335" s="18"/>
      <c r="HV335" s="18"/>
      <c r="HW335" s="18"/>
      <c r="HX335" s="18"/>
      <c r="HY335" s="18"/>
      <c r="HZ335" s="18"/>
      <c r="IA335" s="18"/>
      <c r="IB335" s="18"/>
      <c r="IC335" s="18"/>
      <c r="ID335" s="18"/>
      <c r="IE335" s="18"/>
      <c r="IF335" s="18"/>
      <c r="IG335" s="18"/>
      <c r="IH335" s="18"/>
      <c r="II335" s="18"/>
      <c r="IJ335" s="18"/>
      <c r="IK335" s="18"/>
      <c r="IL335" s="18"/>
      <c r="IM335" s="18"/>
      <c r="IN335" s="18"/>
      <c r="IO335" s="18"/>
      <c r="IP335" s="18"/>
      <c r="IQ335" s="18"/>
      <c r="IR335" s="18"/>
      <c r="IS335" s="18"/>
      <c r="IT335" s="18"/>
      <c r="IU335" s="18"/>
      <c r="IV335" s="18"/>
      <c r="IW335" s="18"/>
      <c r="IX335" s="18"/>
      <c r="IY335" s="18"/>
      <c r="IZ335" s="18"/>
      <c r="JA335" s="18"/>
      <c r="JB335" s="18"/>
      <c r="JC335" s="18"/>
      <c r="JD335" s="18"/>
      <c r="JE335" s="18"/>
      <c r="JF335" s="18"/>
      <c r="JG335" s="18"/>
      <c r="JH335" s="18"/>
      <c r="JI335" s="18"/>
      <c r="JJ335" s="18"/>
      <c r="JK335" s="18"/>
      <c r="JL335" s="18"/>
      <c r="JM335" s="18"/>
      <c r="JN335" s="18"/>
      <c r="JO335" s="18"/>
      <c r="JP335" s="18"/>
      <c r="JQ335" s="18"/>
      <c r="JR335" s="18"/>
      <c r="JS335" s="18"/>
      <c r="JT335" s="18"/>
      <c r="JU335" s="18"/>
      <c r="JV335" s="18"/>
      <c r="JW335" s="18"/>
      <c r="JX335" s="18"/>
      <c r="JY335" s="18"/>
      <c r="JZ335" s="18"/>
      <c r="KA335" s="18"/>
      <c r="KB335" s="18"/>
      <c r="KC335" s="18"/>
      <c r="KD335" s="18"/>
      <c r="KE335" s="18"/>
      <c r="KF335" s="18"/>
      <c r="KG335" s="18"/>
      <c r="KH335" s="18"/>
      <c r="KI335" s="18"/>
      <c r="KJ335" s="18"/>
      <c r="KK335" s="18"/>
      <c r="KL335" s="18"/>
      <c r="KM335" s="18"/>
      <c r="KN335" s="18"/>
      <c r="KO335" s="18"/>
      <c r="KP335" s="18"/>
      <c r="KQ335" s="18"/>
      <c r="KR335" s="18"/>
      <c r="KS335" s="18"/>
      <c r="KT335" s="18"/>
      <c r="KU335" s="18"/>
      <c r="KV335" s="18"/>
      <c r="KW335" s="18"/>
      <c r="KX335" s="18"/>
      <c r="KY335" s="18"/>
      <c r="KZ335" s="18"/>
      <c r="LA335" s="18"/>
      <c r="LB335" s="18"/>
      <c r="LC335" s="18"/>
      <c r="LD335" s="18"/>
      <c r="LE335" s="18"/>
      <c r="LF335" s="18"/>
      <c r="LG335" s="18"/>
      <c r="LH335" s="18"/>
      <c r="LI335" s="18"/>
      <c r="LJ335" s="18"/>
      <c r="LK335" s="18"/>
      <c r="LL335" s="18"/>
      <c r="LM335" s="18"/>
      <c r="LN335" s="18"/>
      <c r="LO335" s="18"/>
      <c r="LP335" s="18"/>
      <c r="LQ335" s="18"/>
      <c r="LR335" s="18"/>
      <c r="LS335" s="18"/>
      <c r="LT335" s="18"/>
      <c r="LU335" s="18"/>
      <c r="LV335" s="18"/>
      <c r="LW335" s="18"/>
      <c r="LX335" s="18"/>
      <c r="LY335" s="18"/>
      <c r="LZ335" s="18"/>
      <c r="MA335" s="18"/>
      <c r="MB335" s="18"/>
      <c r="MC335" s="18"/>
      <c r="MD335" s="18"/>
      <c r="ME335" s="18"/>
      <c r="MF335" s="18"/>
      <c r="MG335" s="18"/>
      <c r="MH335" s="18"/>
      <c r="MI335" s="18"/>
      <c r="MJ335" s="18"/>
      <c r="MK335" s="18"/>
      <c r="ML335" s="18"/>
      <c r="MM335" s="18"/>
      <c r="MN335" s="18"/>
      <c r="MO335" s="18"/>
      <c r="MP335" s="18"/>
      <c r="MQ335" s="18"/>
      <c r="MR335" s="18"/>
      <c r="MS335" s="18"/>
      <c r="MT335" s="18"/>
      <c r="MU335" s="18"/>
      <c r="MV335" s="18"/>
      <c r="MW335" s="18"/>
      <c r="MX335" s="18"/>
      <c r="MY335" s="18"/>
      <c r="MZ335" s="18"/>
      <c r="NA335" s="18"/>
      <c r="NB335" s="18"/>
      <c r="NC335" s="18"/>
      <c r="ND335" s="18"/>
      <c r="NE335" s="18"/>
      <c r="NF335" s="18"/>
      <c r="NG335" s="18"/>
      <c r="NH335" s="18"/>
      <c r="NI335" s="18"/>
      <c r="NJ335" s="18"/>
      <c r="NK335" s="18"/>
      <c r="NL335" s="18"/>
      <c r="NM335" s="18"/>
      <c r="NN335" s="18"/>
      <c r="NO335" s="18"/>
      <c r="NP335" s="18"/>
      <c r="NQ335" s="18"/>
      <c r="NR335" s="18"/>
      <c r="NS335" s="18"/>
      <c r="NT335" s="18"/>
      <c r="NU335" s="18"/>
      <c r="NV335" s="18"/>
      <c r="NW335" s="18"/>
      <c r="NX335" s="18"/>
      <c r="NY335" s="18"/>
      <c r="NZ335" s="18"/>
      <c r="OA335" s="18"/>
      <c r="OB335" s="18"/>
      <c r="OC335" s="18"/>
      <c r="OD335" s="18"/>
      <c r="OE335" s="18"/>
      <c r="OF335" s="18"/>
      <c r="OG335" s="18"/>
      <c r="OH335" s="18"/>
      <c r="OI335" s="18"/>
      <c r="OJ335" s="18"/>
      <c r="OK335" s="18"/>
      <c r="OL335" s="18"/>
      <c r="OM335" s="18"/>
      <c r="ON335" s="18"/>
      <c r="OO335" s="18"/>
      <c r="OP335" s="18"/>
      <c r="OQ335" s="18"/>
      <c r="OR335" s="18"/>
      <c r="OS335" s="18"/>
      <c r="OT335" s="18"/>
      <c r="OU335" s="18"/>
      <c r="OV335" s="18"/>
      <c r="OW335" s="18"/>
      <c r="OX335" s="18"/>
      <c r="OY335" s="18"/>
      <c r="OZ335" s="18"/>
      <c r="PA335" s="18"/>
      <c r="PB335" s="18"/>
      <c r="PC335" s="18"/>
      <c r="PD335" s="18"/>
      <c r="PE335" s="18"/>
      <c r="PF335" s="18"/>
      <c r="PG335" s="18"/>
      <c r="PH335" s="18"/>
      <c r="PI335" s="18"/>
      <c r="PJ335" s="18"/>
      <c r="PK335" s="18"/>
      <c r="PL335" s="18"/>
      <c r="PM335" s="18"/>
      <c r="PN335" s="18"/>
      <c r="PO335" s="18"/>
      <c r="PP335" s="18"/>
      <c r="PQ335" s="18"/>
      <c r="PR335" s="18"/>
      <c r="PS335" s="18"/>
      <c r="PT335" s="18"/>
      <c r="PU335" s="18"/>
      <c r="PV335" s="18"/>
      <c r="PW335" s="18"/>
      <c r="PX335" s="18"/>
      <c r="PY335" s="18"/>
      <c r="PZ335" s="18"/>
      <c r="QA335" s="18"/>
      <c r="QB335" s="18"/>
      <c r="QC335" s="18"/>
      <c r="QD335" s="18"/>
      <c r="QE335" s="18"/>
      <c r="QF335" s="18"/>
      <c r="QG335" s="18"/>
      <c r="QH335" s="18"/>
      <c r="QI335" s="18"/>
      <c r="QJ335" s="18"/>
      <c r="QK335" s="18"/>
      <c r="QL335" s="18"/>
      <c r="QM335" s="18"/>
      <c r="QN335" s="18"/>
      <c r="QO335" s="18"/>
      <c r="QP335" s="18"/>
      <c r="QQ335" s="18"/>
      <c r="QR335" s="18"/>
      <c r="QS335" s="18"/>
      <c r="QT335" s="18"/>
      <c r="QU335" s="18"/>
      <c r="QV335" s="18"/>
      <c r="QW335" s="18"/>
      <c r="QX335" s="18"/>
      <c r="QY335" s="18"/>
      <c r="QZ335" s="18"/>
      <c r="RA335" s="18"/>
      <c r="RB335" s="18"/>
      <c r="RC335" s="18"/>
      <c r="RD335" s="18"/>
    </row>
    <row r="356" spans="1:472" s="15" customFormat="1" x14ac:dyDescent="0.2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/>
      <c r="AY356" s="18"/>
      <c r="AZ356" s="18"/>
      <c r="BA356" s="18"/>
      <c r="BB356" s="18"/>
      <c r="BC356" s="18"/>
      <c r="BD356" s="18"/>
      <c r="BE356" s="18"/>
      <c r="BF356" s="18"/>
      <c r="BG356" s="18"/>
      <c r="BH356" s="18"/>
      <c r="BI356" s="18"/>
      <c r="BJ356" s="18"/>
      <c r="BK356" s="18"/>
      <c r="BL356" s="18"/>
      <c r="BM356" s="18"/>
      <c r="BN356" s="18"/>
      <c r="BO356" s="18"/>
      <c r="BP356" s="18"/>
      <c r="BQ356" s="18"/>
      <c r="BR356" s="18"/>
      <c r="BS356" s="18"/>
      <c r="BT356" s="18"/>
      <c r="BU356" s="18"/>
      <c r="BV356" s="18"/>
      <c r="BW356" s="18"/>
      <c r="BX356" s="18"/>
      <c r="BY356" s="18"/>
      <c r="BZ356" s="18"/>
      <c r="CA356" s="18"/>
      <c r="CB356" s="18"/>
      <c r="CC356" s="18"/>
      <c r="CD356" s="18"/>
      <c r="CE356" s="18"/>
      <c r="CF356" s="18"/>
      <c r="CG356" s="18"/>
      <c r="CH356" s="18"/>
      <c r="CI356" s="18"/>
      <c r="CJ356" s="18"/>
      <c r="CK356" s="18"/>
      <c r="CL356" s="18"/>
      <c r="CM356" s="18"/>
      <c r="CN356" s="18"/>
      <c r="CO356" s="18"/>
      <c r="CP356" s="18"/>
      <c r="CQ356" s="18"/>
      <c r="CR356" s="18"/>
      <c r="CS356" s="18"/>
      <c r="CT356" s="18"/>
      <c r="CU356" s="18"/>
      <c r="CV356" s="18"/>
      <c r="CW356" s="18"/>
      <c r="CX356" s="18"/>
      <c r="CY356" s="18"/>
      <c r="CZ356" s="18"/>
      <c r="DA356" s="18"/>
      <c r="DB356" s="18"/>
      <c r="DC356" s="18"/>
      <c r="DD356" s="18"/>
      <c r="DE356" s="18"/>
      <c r="DF356" s="18"/>
      <c r="DG356" s="18"/>
      <c r="DH356" s="18"/>
      <c r="DI356" s="18"/>
      <c r="DJ356" s="18"/>
      <c r="DK356" s="18"/>
      <c r="DL356" s="18"/>
      <c r="DM356" s="18"/>
      <c r="DN356" s="18"/>
      <c r="DO356" s="18"/>
      <c r="DP356" s="18"/>
      <c r="DQ356" s="18"/>
      <c r="DR356" s="18"/>
      <c r="DS356" s="18"/>
      <c r="DT356" s="18"/>
      <c r="DU356" s="18"/>
      <c r="DV356" s="18"/>
      <c r="DW356" s="18"/>
      <c r="DX356" s="18"/>
      <c r="DY356" s="18"/>
      <c r="DZ356" s="18"/>
      <c r="EA356" s="18"/>
      <c r="EB356" s="18"/>
      <c r="EC356" s="18"/>
      <c r="ED356" s="18"/>
      <c r="EE356" s="18"/>
      <c r="EF356" s="18"/>
      <c r="EG356" s="18"/>
      <c r="EH356" s="18"/>
      <c r="EI356" s="18"/>
      <c r="EJ356" s="18"/>
      <c r="EK356" s="18"/>
      <c r="EL356" s="18"/>
      <c r="EM356" s="18"/>
      <c r="EN356" s="18"/>
      <c r="EO356" s="18"/>
      <c r="EP356" s="18"/>
      <c r="EQ356" s="18"/>
      <c r="ER356" s="18"/>
      <c r="ES356" s="18"/>
      <c r="ET356" s="18"/>
      <c r="EU356" s="18"/>
      <c r="EV356" s="18"/>
      <c r="EW356" s="18"/>
      <c r="EX356" s="18"/>
      <c r="EY356" s="18"/>
      <c r="EZ356" s="18"/>
      <c r="FA356" s="18"/>
      <c r="FB356" s="18"/>
      <c r="FC356" s="18"/>
      <c r="FD356" s="18"/>
      <c r="FE356" s="18"/>
      <c r="FF356" s="18"/>
      <c r="FG356" s="18"/>
      <c r="FH356" s="18"/>
      <c r="FI356" s="18"/>
      <c r="FJ356" s="18"/>
      <c r="FK356" s="18"/>
      <c r="FL356" s="18"/>
      <c r="FM356" s="18"/>
      <c r="FN356" s="18"/>
      <c r="FO356" s="18"/>
      <c r="FP356" s="18"/>
      <c r="FQ356" s="18"/>
      <c r="FR356" s="18"/>
      <c r="FS356" s="18"/>
      <c r="FT356" s="18"/>
      <c r="FU356" s="18"/>
      <c r="FV356" s="18"/>
      <c r="FW356" s="18"/>
      <c r="FX356" s="18"/>
      <c r="FY356" s="18"/>
      <c r="FZ356" s="18"/>
      <c r="GA356" s="18"/>
      <c r="GB356" s="18"/>
      <c r="GC356" s="18"/>
      <c r="GD356" s="18"/>
      <c r="GE356" s="18"/>
      <c r="GF356" s="18"/>
      <c r="GG356" s="18"/>
      <c r="GH356" s="18"/>
      <c r="GI356" s="18"/>
      <c r="GJ356" s="18"/>
      <c r="GK356" s="18"/>
      <c r="GL356" s="18"/>
      <c r="GM356" s="18"/>
      <c r="GN356" s="18"/>
      <c r="GO356" s="18"/>
      <c r="GP356" s="18"/>
      <c r="GQ356" s="18"/>
      <c r="GR356" s="18"/>
      <c r="GS356" s="18"/>
      <c r="GT356" s="18"/>
      <c r="GU356" s="18"/>
      <c r="GV356" s="18"/>
      <c r="GW356" s="18"/>
      <c r="GX356" s="18"/>
      <c r="GY356" s="18"/>
      <c r="GZ356" s="18"/>
      <c r="HA356" s="18"/>
      <c r="HB356" s="18"/>
      <c r="HC356" s="18"/>
      <c r="HD356" s="18"/>
      <c r="HE356" s="18"/>
      <c r="HF356" s="18"/>
      <c r="HG356" s="18"/>
      <c r="HH356" s="18"/>
      <c r="HI356" s="18"/>
      <c r="HJ356" s="18"/>
      <c r="HK356" s="18"/>
      <c r="HL356" s="18"/>
      <c r="HM356" s="18"/>
      <c r="HN356" s="18"/>
      <c r="HO356" s="18"/>
      <c r="HP356" s="18"/>
      <c r="HQ356" s="18"/>
      <c r="HR356" s="18"/>
      <c r="HS356" s="18"/>
      <c r="HT356" s="18"/>
      <c r="HU356" s="18"/>
      <c r="HV356" s="18"/>
      <c r="HW356" s="18"/>
      <c r="HX356" s="18"/>
      <c r="HY356" s="18"/>
      <c r="HZ356" s="18"/>
      <c r="IA356" s="18"/>
      <c r="IB356" s="18"/>
      <c r="IC356" s="18"/>
      <c r="ID356" s="18"/>
      <c r="IE356" s="18"/>
      <c r="IF356" s="18"/>
      <c r="IG356" s="18"/>
      <c r="IH356" s="18"/>
      <c r="II356" s="18"/>
      <c r="IJ356" s="18"/>
      <c r="IK356" s="18"/>
      <c r="IL356" s="18"/>
      <c r="IM356" s="18"/>
      <c r="IN356" s="18"/>
      <c r="IO356" s="18"/>
      <c r="IP356" s="18"/>
      <c r="IQ356" s="18"/>
      <c r="IR356" s="18"/>
      <c r="IS356" s="18"/>
      <c r="IT356" s="18"/>
      <c r="IU356" s="18"/>
      <c r="IV356" s="18"/>
      <c r="IW356" s="18"/>
      <c r="IX356" s="18"/>
      <c r="IY356" s="18"/>
      <c r="IZ356" s="18"/>
      <c r="JA356" s="18"/>
      <c r="JB356" s="18"/>
      <c r="JC356" s="18"/>
      <c r="JD356" s="18"/>
      <c r="JE356" s="18"/>
      <c r="JF356" s="18"/>
      <c r="JG356" s="18"/>
      <c r="JH356" s="18"/>
      <c r="JI356" s="18"/>
      <c r="JJ356" s="18"/>
      <c r="JK356" s="18"/>
      <c r="JL356" s="18"/>
      <c r="JM356" s="18"/>
      <c r="JN356" s="18"/>
      <c r="JO356" s="18"/>
      <c r="JP356" s="18"/>
      <c r="JQ356" s="18"/>
      <c r="JR356" s="18"/>
      <c r="JS356" s="18"/>
      <c r="JT356" s="18"/>
      <c r="JU356" s="18"/>
      <c r="JV356" s="18"/>
      <c r="JW356" s="18"/>
      <c r="JX356" s="18"/>
      <c r="JY356" s="18"/>
      <c r="JZ356" s="18"/>
      <c r="KA356" s="18"/>
      <c r="KB356" s="18"/>
      <c r="KC356" s="18"/>
      <c r="KD356" s="18"/>
      <c r="KE356" s="18"/>
      <c r="KF356" s="18"/>
      <c r="KG356" s="18"/>
      <c r="KH356" s="18"/>
      <c r="KI356" s="18"/>
      <c r="KJ356" s="18"/>
      <c r="KK356" s="18"/>
      <c r="KL356" s="18"/>
      <c r="KM356" s="18"/>
      <c r="KN356" s="18"/>
      <c r="KO356" s="18"/>
      <c r="KP356" s="18"/>
      <c r="KQ356" s="18"/>
      <c r="KR356" s="18"/>
      <c r="KS356" s="18"/>
      <c r="KT356" s="18"/>
      <c r="KU356" s="18"/>
      <c r="KV356" s="18"/>
      <c r="KW356" s="18"/>
      <c r="KX356" s="18"/>
      <c r="KY356" s="18"/>
      <c r="KZ356" s="18"/>
      <c r="LA356" s="18"/>
      <c r="LB356" s="18"/>
      <c r="LC356" s="18"/>
      <c r="LD356" s="18"/>
      <c r="LE356" s="18"/>
      <c r="LF356" s="18"/>
      <c r="LG356" s="18"/>
      <c r="LH356" s="18"/>
      <c r="LI356" s="18"/>
      <c r="LJ356" s="18"/>
      <c r="LK356" s="18"/>
      <c r="LL356" s="18"/>
      <c r="LM356" s="18"/>
      <c r="LN356" s="18"/>
      <c r="LO356" s="18"/>
      <c r="LP356" s="18"/>
      <c r="LQ356" s="18"/>
      <c r="LR356" s="18"/>
      <c r="LS356" s="18"/>
      <c r="LT356" s="18"/>
      <c r="LU356" s="18"/>
      <c r="LV356" s="18"/>
      <c r="LW356" s="18"/>
      <c r="LX356" s="18"/>
      <c r="LY356" s="18"/>
      <c r="LZ356" s="18"/>
      <c r="MA356" s="18"/>
      <c r="MB356" s="18"/>
      <c r="MC356" s="18"/>
      <c r="MD356" s="18"/>
      <c r="ME356" s="18"/>
      <c r="MF356" s="18"/>
      <c r="MG356" s="18"/>
      <c r="MH356" s="18"/>
      <c r="MI356" s="18"/>
      <c r="MJ356" s="18"/>
      <c r="MK356" s="18"/>
      <c r="ML356" s="18"/>
      <c r="MM356" s="18"/>
      <c r="MN356" s="18"/>
      <c r="MO356" s="18"/>
      <c r="MP356" s="18"/>
      <c r="MQ356" s="18"/>
      <c r="MR356" s="18"/>
      <c r="MS356" s="18"/>
      <c r="MT356" s="18"/>
      <c r="MU356" s="18"/>
      <c r="MV356" s="18"/>
      <c r="MW356" s="18"/>
      <c r="MX356" s="18"/>
      <c r="MY356" s="18"/>
      <c r="MZ356" s="18"/>
      <c r="NA356" s="18"/>
      <c r="NB356" s="18"/>
      <c r="NC356" s="18"/>
      <c r="ND356" s="18"/>
      <c r="NE356" s="18"/>
      <c r="NF356" s="18"/>
      <c r="NG356" s="18"/>
      <c r="NH356" s="18"/>
      <c r="NI356" s="18"/>
      <c r="NJ356" s="18"/>
      <c r="NK356" s="18"/>
      <c r="NL356" s="18"/>
      <c r="NM356" s="18"/>
      <c r="NN356" s="18"/>
      <c r="NO356" s="18"/>
      <c r="NP356" s="18"/>
      <c r="NQ356" s="18"/>
      <c r="NR356" s="18"/>
      <c r="NS356" s="18"/>
      <c r="NT356" s="18"/>
      <c r="NU356" s="18"/>
      <c r="NV356" s="18"/>
      <c r="NW356" s="18"/>
      <c r="NX356" s="18"/>
      <c r="NY356" s="18"/>
      <c r="NZ356" s="18"/>
      <c r="OA356" s="18"/>
      <c r="OB356" s="18"/>
      <c r="OC356" s="18"/>
      <c r="OD356" s="18"/>
      <c r="OE356" s="18"/>
      <c r="OF356" s="18"/>
      <c r="OG356" s="18"/>
      <c r="OH356" s="18"/>
      <c r="OI356" s="18"/>
      <c r="OJ356" s="18"/>
      <c r="OK356" s="18"/>
      <c r="OL356" s="18"/>
      <c r="OM356" s="18"/>
      <c r="ON356" s="18"/>
      <c r="OO356" s="18"/>
      <c r="OP356" s="18"/>
      <c r="OQ356" s="18"/>
      <c r="OR356" s="18"/>
      <c r="OS356" s="18"/>
      <c r="OT356" s="18"/>
      <c r="OU356" s="18"/>
      <c r="OV356" s="18"/>
      <c r="OW356" s="18"/>
      <c r="OX356" s="18"/>
      <c r="OY356" s="18"/>
      <c r="OZ356" s="18"/>
      <c r="PA356" s="18"/>
      <c r="PB356" s="18"/>
      <c r="PC356" s="18"/>
      <c r="PD356" s="18"/>
      <c r="PE356" s="18"/>
      <c r="PF356" s="18"/>
      <c r="PG356" s="18"/>
      <c r="PH356" s="18"/>
      <c r="PI356" s="18"/>
      <c r="PJ356" s="18"/>
      <c r="PK356" s="18"/>
      <c r="PL356" s="18"/>
      <c r="PM356" s="18"/>
      <c r="PN356" s="18"/>
      <c r="PO356" s="18"/>
      <c r="PP356" s="18"/>
      <c r="PQ356" s="18"/>
      <c r="PR356" s="18"/>
      <c r="PS356" s="18"/>
      <c r="PT356" s="18"/>
      <c r="PU356" s="18"/>
      <c r="PV356" s="18"/>
      <c r="PW356" s="18"/>
      <c r="PX356" s="18"/>
      <c r="PY356" s="18"/>
      <c r="PZ356" s="18"/>
      <c r="QA356" s="18"/>
      <c r="QB356" s="18"/>
      <c r="QC356" s="18"/>
      <c r="QD356" s="18"/>
      <c r="QE356" s="18"/>
      <c r="QF356" s="18"/>
      <c r="QG356" s="18"/>
      <c r="QH356" s="18"/>
      <c r="QI356" s="18"/>
      <c r="QJ356" s="18"/>
      <c r="QK356" s="18"/>
      <c r="QL356" s="18"/>
      <c r="QM356" s="18"/>
      <c r="QN356" s="18"/>
      <c r="QO356" s="18"/>
      <c r="QP356" s="18"/>
      <c r="QQ356" s="18"/>
      <c r="QR356" s="18"/>
      <c r="QS356" s="18"/>
      <c r="QT356" s="18"/>
      <c r="QU356" s="18"/>
      <c r="QV356" s="18"/>
      <c r="QW356" s="18"/>
      <c r="QX356" s="18"/>
      <c r="QY356" s="18"/>
      <c r="QZ356" s="18"/>
      <c r="RA356" s="18"/>
      <c r="RB356" s="18"/>
      <c r="RC356" s="18"/>
      <c r="RD356" s="18"/>
    </row>
    <row r="363" spans="1:472" s="15" customFormat="1" x14ac:dyDescent="0.2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  <c r="AT363" s="18"/>
      <c r="AU363" s="18"/>
      <c r="AV363" s="18"/>
      <c r="AW363" s="18"/>
      <c r="AX363" s="18"/>
      <c r="AY363" s="18"/>
      <c r="AZ363" s="18"/>
      <c r="BA363" s="18"/>
      <c r="BB363" s="18"/>
      <c r="BC363" s="18"/>
      <c r="BD363" s="18"/>
      <c r="BE363" s="18"/>
      <c r="BF363" s="18"/>
      <c r="BG363" s="18"/>
      <c r="BH363" s="18"/>
      <c r="BI363" s="18"/>
      <c r="BJ363" s="18"/>
      <c r="BK363" s="18"/>
      <c r="BL363" s="18"/>
      <c r="BM363" s="18"/>
      <c r="BN363" s="18"/>
      <c r="BO363" s="18"/>
      <c r="BP363" s="18"/>
      <c r="BQ363" s="18"/>
      <c r="BR363" s="18"/>
      <c r="BS363" s="18"/>
      <c r="BT363" s="18"/>
      <c r="BU363" s="18"/>
      <c r="BV363" s="18"/>
      <c r="BW363" s="18"/>
      <c r="BX363" s="18"/>
      <c r="BY363" s="18"/>
      <c r="BZ363" s="18"/>
      <c r="CA363" s="18"/>
      <c r="CB363" s="18"/>
      <c r="CC363" s="18"/>
      <c r="CD363" s="18"/>
      <c r="CE363" s="18"/>
      <c r="CF363" s="18"/>
      <c r="CG363" s="18"/>
      <c r="CH363" s="18"/>
      <c r="CI363" s="18"/>
      <c r="CJ363" s="18"/>
      <c r="CK363" s="18"/>
      <c r="CL363" s="18"/>
      <c r="CM363" s="18"/>
      <c r="CN363" s="18"/>
      <c r="CO363" s="18"/>
      <c r="CP363" s="18"/>
      <c r="CQ363" s="18"/>
      <c r="CR363" s="18"/>
      <c r="CS363" s="18"/>
      <c r="CT363" s="18"/>
      <c r="CU363" s="18"/>
      <c r="CV363" s="18"/>
      <c r="CW363" s="18"/>
      <c r="CX363" s="18"/>
      <c r="CY363" s="18"/>
      <c r="CZ363" s="18"/>
      <c r="DA363" s="18"/>
      <c r="DB363" s="18"/>
      <c r="DC363" s="18"/>
      <c r="DD363" s="18"/>
      <c r="DE363" s="18"/>
      <c r="DF363" s="18"/>
      <c r="DG363" s="18"/>
      <c r="DH363" s="18"/>
      <c r="DI363" s="18"/>
      <c r="DJ363" s="18"/>
      <c r="DK363" s="18"/>
      <c r="DL363" s="18"/>
      <c r="DM363" s="18"/>
      <c r="DN363" s="18"/>
      <c r="DO363" s="18"/>
      <c r="DP363" s="18"/>
      <c r="DQ363" s="18"/>
      <c r="DR363" s="18"/>
      <c r="DS363" s="18"/>
      <c r="DT363" s="18"/>
      <c r="DU363" s="18"/>
      <c r="DV363" s="18"/>
      <c r="DW363" s="18"/>
      <c r="DX363" s="18"/>
      <c r="DY363" s="18"/>
      <c r="DZ363" s="18"/>
      <c r="EA363" s="18"/>
      <c r="EB363" s="18"/>
      <c r="EC363" s="18"/>
      <c r="ED363" s="18"/>
      <c r="EE363" s="18"/>
      <c r="EF363" s="18"/>
      <c r="EG363" s="18"/>
      <c r="EH363" s="18"/>
      <c r="EI363" s="18"/>
      <c r="EJ363" s="18"/>
      <c r="EK363" s="18"/>
      <c r="EL363" s="18"/>
      <c r="EM363" s="18"/>
      <c r="EN363" s="18"/>
      <c r="EO363" s="18"/>
      <c r="EP363" s="18"/>
      <c r="EQ363" s="18"/>
      <c r="ER363" s="18"/>
      <c r="ES363" s="18"/>
      <c r="ET363" s="18"/>
      <c r="EU363" s="18"/>
      <c r="EV363" s="18"/>
      <c r="EW363" s="18"/>
      <c r="EX363" s="18"/>
      <c r="EY363" s="18"/>
      <c r="EZ363" s="18"/>
      <c r="FA363" s="18"/>
      <c r="FB363" s="18"/>
      <c r="FC363" s="18"/>
      <c r="FD363" s="18"/>
      <c r="FE363" s="18"/>
      <c r="FF363" s="18"/>
      <c r="FG363" s="18"/>
      <c r="FH363" s="18"/>
      <c r="FI363" s="18"/>
      <c r="FJ363" s="18"/>
      <c r="FK363" s="18"/>
      <c r="FL363" s="18"/>
      <c r="FM363" s="18"/>
      <c r="FN363" s="18"/>
      <c r="FO363" s="18"/>
      <c r="FP363" s="18"/>
      <c r="FQ363" s="18"/>
      <c r="FR363" s="18"/>
      <c r="FS363" s="18"/>
      <c r="FT363" s="18"/>
      <c r="FU363" s="18"/>
      <c r="FV363" s="18"/>
      <c r="FW363" s="18"/>
      <c r="FX363" s="18"/>
      <c r="FY363" s="18"/>
      <c r="FZ363" s="18"/>
      <c r="GA363" s="18"/>
      <c r="GB363" s="18"/>
      <c r="GC363" s="18"/>
      <c r="GD363" s="18"/>
      <c r="GE363" s="18"/>
      <c r="GF363" s="18"/>
      <c r="GG363" s="18"/>
      <c r="GH363" s="18"/>
      <c r="GI363" s="18"/>
      <c r="GJ363" s="18"/>
      <c r="GK363" s="18"/>
      <c r="GL363" s="18"/>
      <c r="GM363" s="18"/>
      <c r="GN363" s="18"/>
      <c r="GO363" s="18"/>
      <c r="GP363" s="18"/>
      <c r="GQ363" s="18"/>
      <c r="GR363" s="18"/>
      <c r="GS363" s="18"/>
      <c r="GT363" s="18"/>
      <c r="GU363" s="18"/>
      <c r="GV363" s="18"/>
      <c r="GW363" s="18"/>
      <c r="GX363" s="18"/>
      <c r="GY363" s="18"/>
      <c r="GZ363" s="18"/>
      <c r="HA363" s="18"/>
      <c r="HB363" s="18"/>
      <c r="HC363" s="18"/>
      <c r="HD363" s="18"/>
      <c r="HE363" s="18"/>
      <c r="HF363" s="18"/>
      <c r="HG363" s="18"/>
      <c r="HH363" s="18"/>
      <c r="HI363" s="18"/>
      <c r="HJ363" s="18"/>
      <c r="HK363" s="18"/>
      <c r="HL363" s="18"/>
      <c r="HM363" s="18"/>
      <c r="HN363" s="18"/>
      <c r="HO363" s="18"/>
      <c r="HP363" s="18"/>
      <c r="HQ363" s="18"/>
      <c r="HR363" s="18"/>
      <c r="HS363" s="18"/>
      <c r="HT363" s="18"/>
      <c r="HU363" s="18"/>
      <c r="HV363" s="18"/>
      <c r="HW363" s="18"/>
      <c r="HX363" s="18"/>
      <c r="HY363" s="18"/>
      <c r="HZ363" s="18"/>
      <c r="IA363" s="18"/>
      <c r="IB363" s="18"/>
      <c r="IC363" s="18"/>
      <c r="ID363" s="18"/>
      <c r="IE363" s="18"/>
      <c r="IF363" s="18"/>
      <c r="IG363" s="18"/>
      <c r="IH363" s="18"/>
      <c r="II363" s="18"/>
      <c r="IJ363" s="18"/>
      <c r="IK363" s="18"/>
      <c r="IL363" s="18"/>
      <c r="IM363" s="18"/>
      <c r="IN363" s="18"/>
      <c r="IO363" s="18"/>
      <c r="IP363" s="18"/>
      <c r="IQ363" s="18"/>
      <c r="IR363" s="18"/>
      <c r="IS363" s="18"/>
      <c r="IT363" s="18"/>
      <c r="IU363" s="18"/>
      <c r="IV363" s="18"/>
      <c r="IW363" s="18"/>
      <c r="IX363" s="18"/>
      <c r="IY363" s="18"/>
      <c r="IZ363" s="18"/>
      <c r="JA363" s="18"/>
      <c r="JB363" s="18"/>
      <c r="JC363" s="18"/>
      <c r="JD363" s="18"/>
      <c r="JE363" s="18"/>
      <c r="JF363" s="18"/>
      <c r="JG363" s="18"/>
      <c r="JH363" s="18"/>
      <c r="JI363" s="18"/>
      <c r="JJ363" s="18"/>
      <c r="JK363" s="18"/>
      <c r="JL363" s="18"/>
      <c r="JM363" s="18"/>
      <c r="JN363" s="18"/>
      <c r="JO363" s="18"/>
      <c r="JP363" s="18"/>
      <c r="JQ363" s="18"/>
      <c r="JR363" s="18"/>
      <c r="JS363" s="18"/>
      <c r="JT363" s="18"/>
      <c r="JU363" s="18"/>
      <c r="JV363" s="18"/>
      <c r="JW363" s="18"/>
      <c r="JX363" s="18"/>
      <c r="JY363" s="18"/>
      <c r="JZ363" s="18"/>
      <c r="KA363" s="18"/>
      <c r="KB363" s="18"/>
      <c r="KC363" s="18"/>
      <c r="KD363" s="18"/>
      <c r="KE363" s="18"/>
      <c r="KF363" s="18"/>
      <c r="KG363" s="18"/>
      <c r="KH363" s="18"/>
      <c r="KI363" s="18"/>
      <c r="KJ363" s="18"/>
      <c r="KK363" s="18"/>
      <c r="KL363" s="18"/>
      <c r="KM363" s="18"/>
      <c r="KN363" s="18"/>
      <c r="KO363" s="18"/>
      <c r="KP363" s="18"/>
      <c r="KQ363" s="18"/>
      <c r="KR363" s="18"/>
      <c r="KS363" s="18"/>
      <c r="KT363" s="18"/>
      <c r="KU363" s="18"/>
      <c r="KV363" s="18"/>
      <c r="KW363" s="18"/>
      <c r="KX363" s="18"/>
      <c r="KY363" s="18"/>
      <c r="KZ363" s="18"/>
      <c r="LA363" s="18"/>
      <c r="LB363" s="18"/>
      <c r="LC363" s="18"/>
      <c r="LD363" s="18"/>
      <c r="LE363" s="18"/>
      <c r="LF363" s="18"/>
      <c r="LG363" s="18"/>
      <c r="LH363" s="18"/>
      <c r="LI363" s="18"/>
      <c r="LJ363" s="18"/>
      <c r="LK363" s="18"/>
      <c r="LL363" s="18"/>
      <c r="LM363" s="18"/>
      <c r="LN363" s="18"/>
      <c r="LO363" s="18"/>
      <c r="LP363" s="18"/>
      <c r="LQ363" s="18"/>
      <c r="LR363" s="18"/>
      <c r="LS363" s="18"/>
      <c r="LT363" s="18"/>
      <c r="LU363" s="18"/>
      <c r="LV363" s="18"/>
      <c r="LW363" s="18"/>
      <c r="LX363" s="18"/>
      <c r="LY363" s="18"/>
      <c r="LZ363" s="18"/>
      <c r="MA363" s="18"/>
      <c r="MB363" s="18"/>
      <c r="MC363" s="18"/>
      <c r="MD363" s="18"/>
      <c r="ME363" s="18"/>
      <c r="MF363" s="18"/>
      <c r="MG363" s="18"/>
      <c r="MH363" s="18"/>
      <c r="MI363" s="18"/>
      <c r="MJ363" s="18"/>
      <c r="MK363" s="18"/>
      <c r="ML363" s="18"/>
      <c r="MM363" s="18"/>
      <c r="MN363" s="18"/>
      <c r="MO363" s="18"/>
      <c r="MP363" s="18"/>
      <c r="MQ363" s="18"/>
      <c r="MR363" s="18"/>
      <c r="MS363" s="18"/>
      <c r="MT363" s="18"/>
      <c r="MU363" s="18"/>
      <c r="MV363" s="18"/>
      <c r="MW363" s="18"/>
      <c r="MX363" s="18"/>
      <c r="MY363" s="18"/>
      <c r="MZ363" s="18"/>
      <c r="NA363" s="18"/>
      <c r="NB363" s="18"/>
      <c r="NC363" s="18"/>
      <c r="ND363" s="18"/>
      <c r="NE363" s="18"/>
      <c r="NF363" s="18"/>
      <c r="NG363" s="18"/>
      <c r="NH363" s="18"/>
      <c r="NI363" s="18"/>
      <c r="NJ363" s="18"/>
      <c r="NK363" s="18"/>
      <c r="NL363" s="18"/>
      <c r="NM363" s="18"/>
      <c r="NN363" s="18"/>
      <c r="NO363" s="18"/>
      <c r="NP363" s="18"/>
      <c r="NQ363" s="18"/>
      <c r="NR363" s="18"/>
      <c r="NS363" s="18"/>
      <c r="NT363" s="18"/>
      <c r="NU363" s="18"/>
      <c r="NV363" s="18"/>
      <c r="NW363" s="18"/>
      <c r="NX363" s="18"/>
      <c r="NY363" s="18"/>
      <c r="NZ363" s="18"/>
      <c r="OA363" s="18"/>
      <c r="OB363" s="18"/>
      <c r="OC363" s="18"/>
      <c r="OD363" s="18"/>
      <c r="OE363" s="18"/>
      <c r="OF363" s="18"/>
      <c r="OG363" s="18"/>
      <c r="OH363" s="18"/>
      <c r="OI363" s="18"/>
      <c r="OJ363" s="18"/>
      <c r="OK363" s="18"/>
      <c r="OL363" s="18"/>
      <c r="OM363" s="18"/>
      <c r="ON363" s="18"/>
      <c r="OO363" s="18"/>
      <c r="OP363" s="18"/>
      <c r="OQ363" s="18"/>
      <c r="OR363" s="18"/>
      <c r="OS363" s="18"/>
      <c r="OT363" s="18"/>
      <c r="OU363" s="18"/>
      <c r="OV363" s="18"/>
      <c r="OW363" s="18"/>
      <c r="OX363" s="18"/>
      <c r="OY363" s="18"/>
      <c r="OZ363" s="18"/>
      <c r="PA363" s="18"/>
      <c r="PB363" s="18"/>
      <c r="PC363" s="18"/>
      <c r="PD363" s="18"/>
      <c r="PE363" s="18"/>
      <c r="PF363" s="18"/>
      <c r="PG363" s="18"/>
      <c r="PH363" s="18"/>
      <c r="PI363" s="18"/>
      <c r="PJ363" s="18"/>
      <c r="PK363" s="18"/>
      <c r="PL363" s="18"/>
      <c r="PM363" s="18"/>
      <c r="PN363" s="18"/>
      <c r="PO363" s="18"/>
      <c r="PP363" s="18"/>
      <c r="PQ363" s="18"/>
      <c r="PR363" s="18"/>
      <c r="PS363" s="18"/>
      <c r="PT363" s="18"/>
      <c r="PU363" s="18"/>
      <c r="PV363" s="18"/>
      <c r="PW363" s="18"/>
      <c r="PX363" s="18"/>
      <c r="PY363" s="18"/>
      <c r="PZ363" s="18"/>
      <c r="QA363" s="18"/>
      <c r="QB363" s="18"/>
      <c r="QC363" s="18"/>
      <c r="QD363" s="18"/>
      <c r="QE363" s="18"/>
      <c r="QF363" s="18"/>
      <c r="QG363" s="18"/>
      <c r="QH363" s="18"/>
      <c r="QI363" s="18"/>
      <c r="QJ363" s="18"/>
      <c r="QK363" s="18"/>
      <c r="QL363" s="18"/>
      <c r="QM363" s="18"/>
      <c r="QN363" s="18"/>
      <c r="QO363" s="18"/>
      <c r="QP363" s="18"/>
      <c r="QQ363" s="18"/>
      <c r="QR363" s="18"/>
      <c r="QS363" s="18"/>
      <c r="QT363" s="18"/>
      <c r="QU363" s="18"/>
      <c r="QV363" s="18"/>
      <c r="QW363" s="18"/>
      <c r="QX363" s="18"/>
      <c r="QY363" s="18"/>
      <c r="QZ363" s="18"/>
      <c r="RA363" s="18"/>
      <c r="RB363" s="18"/>
      <c r="RC363" s="18"/>
      <c r="RD363" s="18"/>
    </row>
    <row r="380" spans="1:472" s="15" customFormat="1" x14ac:dyDescent="0.2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  <c r="AW380" s="18"/>
      <c r="AX380" s="18"/>
      <c r="AY380" s="18"/>
      <c r="AZ380" s="18"/>
      <c r="BA380" s="18"/>
      <c r="BB380" s="18"/>
      <c r="BC380" s="18"/>
      <c r="BD380" s="18"/>
      <c r="BE380" s="18"/>
      <c r="BF380" s="18"/>
      <c r="BG380" s="18"/>
      <c r="BH380" s="18"/>
      <c r="BI380" s="18"/>
      <c r="BJ380" s="18"/>
      <c r="BK380" s="18"/>
      <c r="BL380" s="18"/>
      <c r="BM380" s="18"/>
      <c r="BN380" s="18"/>
      <c r="BO380" s="18"/>
      <c r="BP380" s="18"/>
      <c r="BQ380" s="18"/>
      <c r="BR380" s="18"/>
      <c r="BS380" s="18"/>
      <c r="BT380" s="18"/>
      <c r="BU380" s="18"/>
      <c r="BV380" s="18"/>
      <c r="BW380" s="18"/>
      <c r="BX380" s="18"/>
      <c r="BY380" s="18"/>
      <c r="BZ380" s="18"/>
      <c r="CA380" s="18"/>
      <c r="CB380" s="18"/>
      <c r="CC380" s="18"/>
      <c r="CD380" s="18"/>
      <c r="CE380" s="18"/>
      <c r="CF380" s="18"/>
      <c r="CG380" s="18"/>
      <c r="CH380" s="18"/>
      <c r="CI380" s="18"/>
      <c r="CJ380" s="18"/>
      <c r="CK380" s="18"/>
      <c r="CL380" s="18"/>
      <c r="CM380" s="18"/>
      <c r="CN380" s="18"/>
      <c r="CO380" s="18"/>
      <c r="CP380" s="18"/>
      <c r="CQ380" s="18"/>
      <c r="CR380" s="18"/>
      <c r="CS380" s="18"/>
      <c r="CT380" s="18"/>
      <c r="CU380" s="18"/>
      <c r="CV380" s="18"/>
      <c r="CW380" s="18"/>
      <c r="CX380" s="18"/>
      <c r="CY380" s="18"/>
      <c r="CZ380" s="18"/>
      <c r="DA380" s="18"/>
      <c r="DB380" s="18"/>
      <c r="DC380" s="18"/>
      <c r="DD380" s="18"/>
      <c r="DE380" s="18"/>
      <c r="DF380" s="18"/>
      <c r="DG380" s="18"/>
      <c r="DH380" s="18"/>
      <c r="DI380" s="18"/>
      <c r="DJ380" s="18"/>
      <c r="DK380" s="18"/>
      <c r="DL380" s="18"/>
      <c r="DM380" s="18"/>
      <c r="DN380" s="18"/>
      <c r="DO380" s="18"/>
      <c r="DP380" s="18"/>
      <c r="DQ380" s="18"/>
      <c r="DR380" s="18"/>
      <c r="DS380" s="18"/>
      <c r="DT380" s="18"/>
      <c r="DU380" s="18"/>
      <c r="DV380" s="18"/>
      <c r="DW380" s="18"/>
      <c r="DX380" s="18"/>
      <c r="DY380" s="18"/>
      <c r="DZ380" s="18"/>
      <c r="EA380" s="18"/>
      <c r="EB380" s="18"/>
      <c r="EC380" s="18"/>
      <c r="ED380" s="18"/>
      <c r="EE380" s="18"/>
      <c r="EF380" s="18"/>
      <c r="EG380" s="18"/>
      <c r="EH380" s="18"/>
      <c r="EI380" s="18"/>
      <c r="EJ380" s="18"/>
      <c r="EK380" s="18"/>
      <c r="EL380" s="18"/>
      <c r="EM380" s="18"/>
      <c r="EN380" s="18"/>
      <c r="EO380" s="18"/>
      <c r="EP380" s="18"/>
      <c r="EQ380" s="18"/>
      <c r="ER380" s="18"/>
      <c r="ES380" s="18"/>
      <c r="ET380" s="18"/>
      <c r="EU380" s="18"/>
      <c r="EV380" s="18"/>
      <c r="EW380" s="18"/>
      <c r="EX380" s="18"/>
      <c r="EY380" s="18"/>
      <c r="EZ380" s="18"/>
      <c r="FA380" s="18"/>
      <c r="FB380" s="18"/>
      <c r="FC380" s="18"/>
      <c r="FD380" s="18"/>
      <c r="FE380" s="18"/>
      <c r="FF380" s="18"/>
      <c r="FG380" s="18"/>
      <c r="FH380" s="18"/>
      <c r="FI380" s="18"/>
      <c r="FJ380" s="18"/>
      <c r="FK380" s="18"/>
      <c r="FL380" s="18"/>
      <c r="FM380" s="18"/>
      <c r="FN380" s="18"/>
      <c r="FO380" s="18"/>
      <c r="FP380" s="18"/>
      <c r="FQ380" s="18"/>
      <c r="FR380" s="18"/>
      <c r="FS380" s="18"/>
      <c r="FT380" s="18"/>
      <c r="FU380" s="18"/>
      <c r="FV380" s="18"/>
      <c r="FW380" s="18"/>
      <c r="FX380" s="18"/>
      <c r="FY380" s="18"/>
      <c r="FZ380" s="18"/>
      <c r="GA380" s="18"/>
      <c r="GB380" s="18"/>
      <c r="GC380" s="18"/>
      <c r="GD380" s="18"/>
      <c r="GE380" s="18"/>
      <c r="GF380" s="18"/>
      <c r="GG380" s="18"/>
      <c r="GH380" s="18"/>
      <c r="GI380" s="18"/>
      <c r="GJ380" s="18"/>
      <c r="GK380" s="18"/>
      <c r="GL380" s="18"/>
      <c r="GM380" s="18"/>
      <c r="GN380" s="18"/>
      <c r="GO380" s="18"/>
      <c r="GP380" s="18"/>
      <c r="GQ380" s="18"/>
      <c r="GR380" s="18"/>
      <c r="GS380" s="18"/>
      <c r="GT380" s="18"/>
      <c r="GU380" s="18"/>
      <c r="GV380" s="18"/>
      <c r="GW380" s="18"/>
      <c r="GX380" s="18"/>
      <c r="GY380" s="18"/>
      <c r="GZ380" s="18"/>
      <c r="HA380" s="18"/>
      <c r="HB380" s="18"/>
      <c r="HC380" s="18"/>
      <c r="HD380" s="18"/>
      <c r="HE380" s="18"/>
      <c r="HF380" s="18"/>
      <c r="HG380" s="18"/>
      <c r="HH380" s="18"/>
      <c r="HI380" s="18"/>
      <c r="HJ380" s="18"/>
      <c r="HK380" s="18"/>
      <c r="HL380" s="18"/>
      <c r="HM380" s="18"/>
      <c r="HN380" s="18"/>
      <c r="HO380" s="18"/>
      <c r="HP380" s="18"/>
      <c r="HQ380" s="18"/>
      <c r="HR380" s="18"/>
      <c r="HS380" s="18"/>
      <c r="HT380" s="18"/>
      <c r="HU380" s="18"/>
      <c r="HV380" s="18"/>
      <c r="HW380" s="18"/>
      <c r="HX380" s="18"/>
      <c r="HY380" s="18"/>
      <c r="HZ380" s="18"/>
      <c r="IA380" s="18"/>
      <c r="IB380" s="18"/>
      <c r="IC380" s="18"/>
      <c r="ID380" s="18"/>
      <c r="IE380" s="18"/>
      <c r="IF380" s="18"/>
      <c r="IG380" s="18"/>
      <c r="IH380" s="18"/>
      <c r="II380" s="18"/>
      <c r="IJ380" s="18"/>
      <c r="IK380" s="18"/>
      <c r="IL380" s="18"/>
      <c r="IM380" s="18"/>
      <c r="IN380" s="18"/>
      <c r="IO380" s="18"/>
      <c r="IP380" s="18"/>
      <c r="IQ380" s="18"/>
      <c r="IR380" s="18"/>
      <c r="IS380" s="18"/>
      <c r="IT380" s="18"/>
      <c r="IU380" s="18"/>
      <c r="IV380" s="18"/>
      <c r="IW380" s="18"/>
      <c r="IX380" s="18"/>
      <c r="IY380" s="18"/>
      <c r="IZ380" s="18"/>
      <c r="JA380" s="18"/>
      <c r="JB380" s="18"/>
      <c r="JC380" s="18"/>
      <c r="JD380" s="18"/>
      <c r="JE380" s="18"/>
      <c r="JF380" s="18"/>
      <c r="JG380" s="18"/>
      <c r="JH380" s="18"/>
      <c r="JI380" s="18"/>
      <c r="JJ380" s="18"/>
      <c r="JK380" s="18"/>
      <c r="JL380" s="18"/>
      <c r="JM380" s="18"/>
      <c r="JN380" s="18"/>
      <c r="JO380" s="18"/>
      <c r="JP380" s="18"/>
      <c r="JQ380" s="18"/>
      <c r="JR380" s="18"/>
      <c r="JS380" s="18"/>
      <c r="JT380" s="18"/>
      <c r="JU380" s="18"/>
      <c r="JV380" s="18"/>
      <c r="JW380" s="18"/>
      <c r="JX380" s="18"/>
      <c r="JY380" s="18"/>
      <c r="JZ380" s="18"/>
      <c r="KA380" s="18"/>
      <c r="KB380" s="18"/>
      <c r="KC380" s="18"/>
      <c r="KD380" s="18"/>
      <c r="KE380" s="18"/>
      <c r="KF380" s="18"/>
      <c r="KG380" s="18"/>
      <c r="KH380" s="18"/>
      <c r="KI380" s="18"/>
      <c r="KJ380" s="18"/>
      <c r="KK380" s="18"/>
      <c r="KL380" s="18"/>
      <c r="KM380" s="18"/>
      <c r="KN380" s="18"/>
      <c r="KO380" s="18"/>
      <c r="KP380" s="18"/>
      <c r="KQ380" s="18"/>
      <c r="KR380" s="18"/>
      <c r="KS380" s="18"/>
      <c r="KT380" s="18"/>
      <c r="KU380" s="18"/>
      <c r="KV380" s="18"/>
      <c r="KW380" s="18"/>
      <c r="KX380" s="18"/>
      <c r="KY380" s="18"/>
      <c r="KZ380" s="18"/>
      <c r="LA380" s="18"/>
      <c r="LB380" s="18"/>
      <c r="LC380" s="18"/>
      <c r="LD380" s="18"/>
      <c r="LE380" s="18"/>
      <c r="LF380" s="18"/>
      <c r="LG380" s="18"/>
      <c r="LH380" s="18"/>
      <c r="LI380" s="18"/>
      <c r="LJ380" s="18"/>
      <c r="LK380" s="18"/>
      <c r="LL380" s="18"/>
      <c r="LM380" s="18"/>
      <c r="LN380" s="18"/>
      <c r="LO380" s="18"/>
      <c r="LP380" s="18"/>
      <c r="LQ380" s="18"/>
      <c r="LR380" s="18"/>
      <c r="LS380" s="18"/>
      <c r="LT380" s="18"/>
      <c r="LU380" s="18"/>
      <c r="LV380" s="18"/>
      <c r="LW380" s="18"/>
      <c r="LX380" s="18"/>
      <c r="LY380" s="18"/>
      <c r="LZ380" s="18"/>
      <c r="MA380" s="18"/>
      <c r="MB380" s="18"/>
      <c r="MC380" s="18"/>
      <c r="MD380" s="18"/>
      <c r="ME380" s="18"/>
      <c r="MF380" s="18"/>
      <c r="MG380" s="18"/>
      <c r="MH380" s="18"/>
      <c r="MI380" s="18"/>
      <c r="MJ380" s="18"/>
      <c r="MK380" s="18"/>
      <c r="ML380" s="18"/>
      <c r="MM380" s="18"/>
      <c r="MN380" s="18"/>
      <c r="MO380" s="18"/>
      <c r="MP380" s="18"/>
      <c r="MQ380" s="18"/>
      <c r="MR380" s="18"/>
      <c r="MS380" s="18"/>
      <c r="MT380" s="18"/>
      <c r="MU380" s="18"/>
      <c r="MV380" s="18"/>
      <c r="MW380" s="18"/>
      <c r="MX380" s="18"/>
      <c r="MY380" s="18"/>
      <c r="MZ380" s="18"/>
      <c r="NA380" s="18"/>
      <c r="NB380" s="18"/>
      <c r="NC380" s="18"/>
      <c r="ND380" s="18"/>
      <c r="NE380" s="18"/>
      <c r="NF380" s="18"/>
      <c r="NG380" s="18"/>
      <c r="NH380" s="18"/>
      <c r="NI380" s="18"/>
      <c r="NJ380" s="18"/>
      <c r="NK380" s="18"/>
      <c r="NL380" s="18"/>
      <c r="NM380" s="18"/>
      <c r="NN380" s="18"/>
      <c r="NO380" s="18"/>
      <c r="NP380" s="18"/>
      <c r="NQ380" s="18"/>
      <c r="NR380" s="18"/>
      <c r="NS380" s="18"/>
      <c r="NT380" s="18"/>
      <c r="NU380" s="18"/>
      <c r="NV380" s="18"/>
      <c r="NW380" s="18"/>
      <c r="NX380" s="18"/>
      <c r="NY380" s="18"/>
      <c r="NZ380" s="18"/>
      <c r="OA380" s="18"/>
      <c r="OB380" s="18"/>
      <c r="OC380" s="18"/>
      <c r="OD380" s="18"/>
      <c r="OE380" s="18"/>
      <c r="OF380" s="18"/>
      <c r="OG380" s="18"/>
      <c r="OH380" s="18"/>
      <c r="OI380" s="18"/>
      <c r="OJ380" s="18"/>
      <c r="OK380" s="18"/>
      <c r="OL380" s="18"/>
      <c r="OM380" s="18"/>
      <c r="ON380" s="18"/>
      <c r="OO380" s="18"/>
      <c r="OP380" s="18"/>
      <c r="OQ380" s="18"/>
      <c r="OR380" s="18"/>
      <c r="OS380" s="18"/>
      <c r="OT380" s="18"/>
      <c r="OU380" s="18"/>
      <c r="OV380" s="18"/>
      <c r="OW380" s="18"/>
      <c r="OX380" s="18"/>
      <c r="OY380" s="18"/>
      <c r="OZ380" s="18"/>
      <c r="PA380" s="18"/>
      <c r="PB380" s="18"/>
      <c r="PC380" s="18"/>
      <c r="PD380" s="18"/>
      <c r="PE380" s="18"/>
      <c r="PF380" s="18"/>
      <c r="PG380" s="18"/>
      <c r="PH380" s="18"/>
      <c r="PI380" s="18"/>
      <c r="PJ380" s="18"/>
      <c r="PK380" s="18"/>
      <c r="PL380" s="18"/>
      <c r="PM380" s="18"/>
      <c r="PN380" s="18"/>
      <c r="PO380" s="18"/>
      <c r="PP380" s="18"/>
      <c r="PQ380" s="18"/>
      <c r="PR380" s="18"/>
      <c r="PS380" s="18"/>
      <c r="PT380" s="18"/>
      <c r="PU380" s="18"/>
      <c r="PV380" s="18"/>
      <c r="PW380" s="18"/>
      <c r="PX380" s="18"/>
      <c r="PY380" s="18"/>
      <c r="PZ380" s="18"/>
      <c r="QA380" s="18"/>
      <c r="QB380" s="18"/>
      <c r="QC380" s="18"/>
      <c r="QD380" s="18"/>
      <c r="QE380" s="18"/>
      <c r="QF380" s="18"/>
      <c r="QG380" s="18"/>
      <c r="QH380" s="18"/>
      <c r="QI380" s="18"/>
      <c r="QJ380" s="18"/>
      <c r="QK380" s="18"/>
      <c r="QL380" s="18"/>
      <c r="QM380" s="18"/>
      <c r="QN380" s="18"/>
      <c r="QO380" s="18"/>
      <c r="QP380" s="18"/>
      <c r="QQ380" s="18"/>
      <c r="QR380" s="18"/>
      <c r="QS380" s="18"/>
      <c r="QT380" s="18"/>
      <c r="QU380" s="18"/>
      <c r="QV380" s="18"/>
      <c r="QW380" s="18"/>
      <c r="QX380" s="18"/>
      <c r="QY380" s="18"/>
      <c r="QZ380" s="18"/>
      <c r="RA380" s="18"/>
      <c r="RB380" s="18"/>
      <c r="RC380" s="18"/>
      <c r="RD380" s="18"/>
    </row>
    <row r="396" spans="1:472" s="15" customFormat="1" x14ac:dyDescent="0.2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  <c r="AW396" s="18"/>
      <c r="AX396" s="18"/>
      <c r="AY396" s="18"/>
      <c r="AZ396" s="18"/>
      <c r="BA396" s="18"/>
      <c r="BB396" s="18"/>
      <c r="BC396" s="18"/>
      <c r="BD396" s="18"/>
      <c r="BE396" s="18"/>
      <c r="BF396" s="18"/>
      <c r="BG396" s="18"/>
      <c r="BH396" s="18"/>
      <c r="BI396" s="18"/>
      <c r="BJ396" s="18"/>
      <c r="BK396" s="18"/>
      <c r="BL396" s="18"/>
      <c r="BM396" s="18"/>
      <c r="BN396" s="18"/>
      <c r="BO396" s="18"/>
      <c r="BP396" s="18"/>
      <c r="BQ396" s="18"/>
      <c r="BR396" s="18"/>
      <c r="BS396" s="18"/>
      <c r="BT396" s="18"/>
      <c r="BU396" s="18"/>
      <c r="BV396" s="18"/>
      <c r="BW396" s="18"/>
      <c r="BX396" s="18"/>
      <c r="BY396" s="18"/>
      <c r="BZ396" s="18"/>
      <c r="CA396" s="18"/>
      <c r="CB396" s="18"/>
      <c r="CC396" s="18"/>
      <c r="CD396" s="18"/>
      <c r="CE396" s="18"/>
      <c r="CF396" s="18"/>
      <c r="CG396" s="18"/>
      <c r="CH396" s="18"/>
      <c r="CI396" s="18"/>
      <c r="CJ396" s="18"/>
      <c r="CK396" s="18"/>
      <c r="CL396" s="18"/>
      <c r="CM396" s="18"/>
      <c r="CN396" s="18"/>
      <c r="CO396" s="18"/>
      <c r="CP396" s="18"/>
      <c r="CQ396" s="18"/>
      <c r="CR396" s="18"/>
      <c r="CS396" s="18"/>
      <c r="CT396" s="18"/>
      <c r="CU396" s="18"/>
      <c r="CV396" s="18"/>
      <c r="CW396" s="18"/>
      <c r="CX396" s="18"/>
      <c r="CY396" s="18"/>
      <c r="CZ396" s="18"/>
      <c r="DA396" s="18"/>
      <c r="DB396" s="18"/>
      <c r="DC396" s="18"/>
      <c r="DD396" s="18"/>
      <c r="DE396" s="18"/>
      <c r="DF396" s="18"/>
      <c r="DG396" s="18"/>
      <c r="DH396" s="18"/>
      <c r="DI396" s="18"/>
      <c r="DJ396" s="18"/>
      <c r="DK396" s="18"/>
      <c r="DL396" s="18"/>
      <c r="DM396" s="18"/>
      <c r="DN396" s="18"/>
      <c r="DO396" s="18"/>
      <c r="DP396" s="18"/>
      <c r="DQ396" s="18"/>
      <c r="DR396" s="18"/>
      <c r="DS396" s="18"/>
      <c r="DT396" s="18"/>
      <c r="DU396" s="18"/>
      <c r="DV396" s="18"/>
      <c r="DW396" s="18"/>
      <c r="DX396" s="18"/>
      <c r="DY396" s="18"/>
      <c r="DZ396" s="18"/>
      <c r="EA396" s="18"/>
      <c r="EB396" s="18"/>
      <c r="EC396" s="18"/>
      <c r="ED396" s="18"/>
      <c r="EE396" s="18"/>
      <c r="EF396" s="18"/>
      <c r="EG396" s="18"/>
      <c r="EH396" s="18"/>
      <c r="EI396" s="18"/>
      <c r="EJ396" s="18"/>
      <c r="EK396" s="18"/>
      <c r="EL396" s="18"/>
      <c r="EM396" s="18"/>
      <c r="EN396" s="18"/>
      <c r="EO396" s="18"/>
      <c r="EP396" s="18"/>
      <c r="EQ396" s="18"/>
      <c r="ER396" s="18"/>
      <c r="ES396" s="18"/>
      <c r="ET396" s="18"/>
      <c r="EU396" s="18"/>
      <c r="EV396" s="18"/>
      <c r="EW396" s="18"/>
      <c r="EX396" s="18"/>
      <c r="EY396" s="18"/>
      <c r="EZ396" s="18"/>
      <c r="FA396" s="18"/>
      <c r="FB396" s="18"/>
      <c r="FC396" s="18"/>
      <c r="FD396" s="18"/>
      <c r="FE396" s="18"/>
      <c r="FF396" s="18"/>
      <c r="FG396" s="18"/>
      <c r="FH396" s="18"/>
      <c r="FI396" s="18"/>
      <c r="FJ396" s="18"/>
      <c r="FK396" s="18"/>
      <c r="FL396" s="18"/>
      <c r="FM396" s="18"/>
      <c r="FN396" s="18"/>
      <c r="FO396" s="18"/>
      <c r="FP396" s="18"/>
      <c r="FQ396" s="18"/>
      <c r="FR396" s="18"/>
      <c r="FS396" s="18"/>
      <c r="FT396" s="18"/>
      <c r="FU396" s="18"/>
      <c r="FV396" s="18"/>
      <c r="FW396" s="18"/>
      <c r="FX396" s="18"/>
      <c r="FY396" s="18"/>
      <c r="FZ396" s="18"/>
      <c r="GA396" s="18"/>
      <c r="GB396" s="18"/>
      <c r="GC396" s="18"/>
      <c r="GD396" s="18"/>
      <c r="GE396" s="18"/>
      <c r="GF396" s="18"/>
      <c r="GG396" s="18"/>
      <c r="GH396" s="18"/>
      <c r="GI396" s="18"/>
      <c r="GJ396" s="18"/>
      <c r="GK396" s="18"/>
      <c r="GL396" s="18"/>
      <c r="GM396" s="18"/>
      <c r="GN396" s="18"/>
      <c r="GO396" s="18"/>
      <c r="GP396" s="18"/>
      <c r="GQ396" s="18"/>
      <c r="GR396" s="18"/>
      <c r="GS396" s="18"/>
      <c r="GT396" s="18"/>
      <c r="GU396" s="18"/>
      <c r="GV396" s="18"/>
      <c r="GW396" s="18"/>
      <c r="GX396" s="18"/>
      <c r="GY396" s="18"/>
      <c r="GZ396" s="18"/>
      <c r="HA396" s="18"/>
      <c r="HB396" s="18"/>
      <c r="HC396" s="18"/>
      <c r="HD396" s="18"/>
      <c r="HE396" s="18"/>
      <c r="HF396" s="18"/>
      <c r="HG396" s="18"/>
      <c r="HH396" s="18"/>
      <c r="HI396" s="18"/>
      <c r="HJ396" s="18"/>
      <c r="HK396" s="18"/>
      <c r="HL396" s="18"/>
      <c r="HM396" s="18"/>
      <c r="HN396" s="18"/>
      <c r="HO396" s="18"/>
      <c r="HP396" s="18"/>
      <c r="HQ396" s="18"/>
      <c r="HR396" s="18"/>
      <c r="HS396" s="18"/>
      <c r="HT396" s="18"/>
      <c r="HU396" s="18"/>
      <c r="HV396" s="18"/>
      <c r="HW396" s="18"/>
      <c r="HX396" s="18"/>
      <c r="HY396" s="18"/>
      <c r="HZ396" s="18"/>
      <c r="IA396" s="18"/>
      <c r="IB396" s="18"/>
      <c r="IC396" s="18"/>
      <c r="ID396" s="18"/>
      <c r="IE396" s="18"/>
      <c r="IF396" s="18"/>
      <c r="IG396" s="18"/>
      <c r="IH396" s="18"/>
      <c r="II396" s="18"/>
      <c r="IJ396" s="18"/>
      <c r="IK396" s="18"/>
      <c r="IL396" s="18"/>
      <c r="IM396" s="18"/>
      <c r="IN396" s="18"/>
      <c r="IO396" s="18"/>
      <c r="IP396" s="18"/>
      <c r="IQ396" s="18"/>
      <c r="IR396" s="18"/>
      <c r="IS396" s="18"/>
      <c r="IT396" s="18"/>
      <c r="IU396" s="18"/>
      <c r="IV396" s="18"/>
      <c r="IW396" s="18"/>
      <c r="IX396" s="18"/>
      <c r="IY396" s="18"/>
      <c r="IZ396" s="18"/>
      <c r="JA396" s="18"/>
      <c r="JB396" s="18"/>
      <c r="JC396" s="18"/>
      <c r="JD396" s="18"/>
      <c r="JE396" s="18"/>
      <c r="JF396" s="18"/>
      <c r="JG396" s="18"/>
      <c r="JH396" s="18"/>
      <c r="JI396" s="18"/>
      <c r="JJ396" s="18"/>
      <c r="JK396" s="18"/>
      <c r="JL396" s="18"/>
      <c r="JM396" s="18"/>
      <c r="JN396" s="18"/>
      <c r="JO396" s="18"/>
      <c r="JP396" s="18"/>
      <c r="JQ396" s="18"/>
      <c r="JR396" s="18"/>
      <c r="JS396" s="18"/>
      <c r="JT396" s="18"/>
      <c r="JU396" s="18"/>
      <c r="JV396" s="18"/>
      <c r="JW396" s="18"/>
      <c r="JX396" s="18"/>
      <c r="JY396" s="18"/>
      <c r="JZ396" s="18"/>
      <c r="KA396" s="18"/>
      <c r="KB396" s="18"/>
      <c r="KC396" s="18"/>
      <c r="KD396" s="18"/>
      <c r="KE396" s="18"/>
      <c r="KF396" s="18"/>
      <c r="KG396" s="18"/>
      <c r="KH396" s="18"/>
      <c r="KI396" s="18"/>
      <c r="KJ396" s="18"/>
      <c r="KK396" s="18"/>
      <c r="KL396" s="18"/>
      <c r="KM396" s="18"/>
      <c r="KN396" s="18"/>
      <c r="KO396" s="18"/>
      <c r="KP396" s="18"/>
      <c r="KQ396" s="18"/>
      <c r="KR396" s="18"/>
      <c r="KS396" s="18"/>
      <c r="KT396" s="18"/>
      <c r="KU396" s="18"/>
      <c r="KV396" s="18"/>
      <c r="KW396" s="18"/>
      <c r="KX396" s="18"/>
      <c r="KY396" s="18"/>
      <c r="KZ396" s="18"/>
      <c r="LA396" s="18"/>
      <c r="LB396" s="18"/>
      <c r="LC396" s="18"/>
      <c r="LD396" s="18"/>
      <c r="LE396" s="18"/>
      <c r="LF396" s="18"/>
      <c r="LG396" s="18"/>
      <c r="LH396" s="18"/>
      <c r="LI396" s="18"/>
      <c r="LJ396" s="18"/>
      <c r="LK396" s="18"/>
      <c r="LL396" s="18"/>
      <c r="LM396" s="18"/>
      <c r="LN396" s="18"/>
      <c r="LO396" s="18"/>
      <c r="LP396" s="18"/>
      <c r="LQ396" s="18"/>
      <c r="LR396" s="18"/>
      <c r="LS396" s="18"/>
      <c r="LT396" s="18"/>
      <c r="LU396" s="18"/>
      <c r="LV396" s="18"/>
      <c r="LW396" s="18"/>
      <c r="LX396" s="18"/>
      <c r="LY396" s="18"/>
      <c r="LZ396" s="18"/>
      <c r="MA396" s="18"/>
      <c r="MB396" s="18"/>
      <c r="MC396" s="18"/>
      <c r="MD396" s="18"/>
      <c r="ME396" s="18"/>
      <c r="MF396" s="18"/>
      <c r="MG396" s="18"/>
      <c r="MH396" s="18"/>
      <c r="MI396" s="18"/>
      <c r="MJ396" s="18"/>
      <c r="MK396" s="18"/>
      <c r="ML396" s="18"/>
      <c r="MM396" s="18"/>
      <c r="MN396" s="18"/>
      <c r="MO396" s="18"/>
      <c r="MP396" s="18"/>
      <c r="MQ396" s="18"/>
      <c r="MR396" s="18"/>
      <c r="MS396" s="18"/>
      <c r="MT396" s="18"/>
      <c r="MU396" s="18"/>
      <c r="MV396" s="18"/>
      <c r="MW396" s="18"/>
      <c r="MX396" s="18"/>
      <c r="MY396" s="18"/>
      <c r="MZ396" s="18"/>
      <c r="NA396" s="18"/>
      <c r="NB396" s="18"/>
      <c r="NC396" s="18"/>
      <c r="ND396" s="18"/>
      <c r="NE396" s="18"/>
      <c r="NF396" s="18"/>
      <c r="NG396" s="18"/>
      <c r="NH396" s="18"/>
      <c r="NI396" s="18"/>
      <c r="NJ396" s="18"/>
      <c r="NK396" s="18"/>
      <c r="NL396" s="18"/>
      <c r="NM396" s="18"/>
      <c r="NN396" s="18"/>
      <c r="NO396" s="18"/>
      <c r="NP396" s="18"/>
      <c r="NQ396" s="18"/>
      <c r="NR396" s="18"/>
      <c r="NS396" s="18"/>
      <c r="NT396" s="18"/>
      <c r="NU396" s="18"/>
      <c r="NV396" s="18"/>
      <c r="NW396" s="18"/>
      <c r="NX396" s="18"/>
      <c r="NY396" s="18"/>
      <c r="NZ396" s="18"/>
      <c r="OA396" s="18"/>
      <c r="OB396" s="18"/>
      <c r="OC396" s="18"/>
      <c r="OD396" s="18"/>
      <c r="OE396" s="18"/>
      <c r="OF396" s="18"/>
      <c r="OG396" s="18"/>
      <c r="OH396" s="18"/>
      <c r="OI396" s="18"/>
      <c r="OJ396" s="18"/>
      <c r="OK396" s="18"/>
      <c r="OL396" s="18"/>
      <c r="OM396" s="18"/>
      <c r="ON396" s="18"/>
      <c r="OO396" s="18"/>
      <c r="OP396" s="18"/>
      <c r="OQ396" s="18"/>
      <c r="OR396" s="18"/>
      <c r="OS396" s="18"/>
      <c r="OT396" s="18"/>
      <c r="OU396" s="18"/>
      <c r="OV396" s="18"/>
      <c r="OW396" s="18"/>
      <c r="OX396" s="18"/>
      <c r="OY396" s="18"/>
      <c r="OZ396" s="18"/>
      <c r="PA396" s="18"/>
      <c r="PB396" s="18"/>
      <c r="PC396" s="18"/>
      <c r="PD396" s="18"/>
      <c r="PE396" s="18"/>
      <c r="PF396" s="18"/>
      <c r="PG396" s="18"/>
      <c r="PH396" s="18"/>
      <c r="PI396" s="18"/>
      <c r="PJ396" s="18"/>
      <c r="PK396" s="18"/>
      <c r="PL396" s="18"/>
      <c r="PM396" s="18"/>
      <c r="PN396" s="18"/>
      <c r="PO396" s="18"/>
      <c r="PP396" s="18"/>
      <c r="PQ396" s="18"/>
      <c r="PR396" s="18"/>
      <c r="PS396" s="18"/>
      <c r="PT396" s="18"/>
      <c r="PU396" s="18"/>
      <c r="PV396" s="18"/>
      <c r="PW396" s="18"/>
      <c r="PX396" s="18"/>
      <c r="PY396" s="18"/>
      <c r="PZ396" s="18"/>
      <c r="QA396" s="18"/>
      <c r="QB396" s="18"/>
      <c r="QC396" s="18"/>
      <c r="QD396" s="18"/>
      <c r="QE396" s="18"/>
      <c r="QF396" s="18"/>
      <c r="QG396" s="18"/>
      <c r="QH396" s="18"/>
      <c r="QI396" s="18"/>
      <c r="QJ396" s="18"/>
      <c r="QK396" s="18"/>
      <c r="QL396" s="18"/>
      <c r="QM396" s="18"/>
      <c r="QN396" s="18"/>
      <c r="QO396" s="18"/>
      <c r="QP396" s="18"/>
      <c r="QQ396" s="18"/>
      <c r="QR396" s="18"/>
      <c r="QS396" s="18"/>
      <c r="QT396" s="18"/>
      <c r="QU396" s="18"/>
      <c r="QV396" s="18"/>
      <c r="QW396" s="18"/>
      <c r="QX396" s="18"/>
      <c r="QY396" s="18"/>
      <c r="QZ396" s="18"/>
      <c r="RA396" s="18"/>
      <c r="RB396" s="18"/>
      <c r="RC396" s="18"/>
      <c r="RD396" s="18"/>
    </row>
    <row r="404" spans="1:472" s="15" customFormat="1" x14ac:dyDescent="0.2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8"/>
      <c r="AW404" s="18"/>
      <c r="AX404" s="18"/>
      <c r="AY404" s="18"/>
      <c r="AZ404" s="18"/>
      <c r="BA404" s="18"/>
      <c r="BB404" s="18"/>
      <c r="BC404" s="18"/>
      <c r="BD404" s="18"/>
      <c r="BE404" s="18"/>
      <c r="BF404" s="18"/>
      <c r="BG404" s="18"/>
      <c r="BH404" s="18"/>
      <c r="BI404" s="18"/>
      <c r="BJ404" s="18"/>
      <c r="BK404" s="18"/>
      <c r="BL404" s="18"/>
      <c r="BM404" s="18"/>
      <c r="BN404" s="18"/>
      <c r="BO404" s="18"/>
      <c r="BP404" s="18"/>
      <c r="BQ404" s="18"/>
      <c r="BR404" s="18"/>
      <c r="BS404" s="18"/>
      <c r="BT404" s="18"/>
      <c r="BU404" s="18"/>
      <c r="BV404" s="18"/>
      <c r="BW404" s="18"/>
      <c r="BX404" s="18"/>
      <c r="BY404" s="18"/>
      <c r="BZ404" s="18"/>
      <c r="CA404" s="18"/>
      <c r="CB404" s="18"/>
      <c r="CC404" s="18"/>
      <c r="CD404" s="18"/>
      <c r="CE404" s="18"/>
      <c r="CF404" s="18"/>
      <c r="CG404" s="18"/>
      <c r="CH404" s="18"/>
      <c r="CI404" s="18"/>
      <c r="CJ404" s="18"/>
      <c r="CK404" s="18"/>
      <c r="CL404" s="18"/>
      <c r="CM404" s="18"/>
      <c r="CN404" s="18"/>
      <c r="CO404" s="18"/>
      <c r="CP404" s="18"/>
      <c r="CQ404" s="18"/>
      <c r="CR404" s="18"/>
      <c r="CS404" s="18"/>
      <c r="CT404" s="18"/>
      <c r="CU404" s="18"/>
      <c r="CV404" s="18"/>
      <c r="CW404" s="18"/>
      <c r="CX404" s="18"/>
      <c r="CY404" s="18"/>
      <c r="CZ404" s="18"/>
      <c r="DA404" s="18"/>
      <c r="DB404" s="18"/>
      <c r="DC404" s="18"/>
      <c r="DD404" s="18"/>
      <c r="DE404" s="18"/>
      <c r="DF404" s="18"/>
      <c r="DG404" s="18"/>
      <c r="DH404" s="18"/>
      <c r="DI404" s="18"/>
      <c r="DJ404" s="18"/>
      <c r="DK404" s="18"/>
      <c r="DL404" s="18"/>
      <c r="DM404" s="18"/>
      <c r="DN404" s="18"/>
      <c r="DO404" s="18"/>
      <c r="DP404" s="18"/>
      <c r="DQ404" s="18"/>
      <c r="DR404" s="18"/>
      <c r="DS404" s="18"/>
      <c r="DT404" s="18"/>
      <c r="DU404" s="18"/>
      <c r="DV404" s="18"/>
      <c r="DW404" s="18"/>
      <c r="DX404" s="18"/>
      <c r="DY404" s="18"/>
      <c r="DZ404" s="18"/>
      <c r="EA404" s="18"/>
      <c r="EB404" s="18"/>
      <c r="EC404" s="18"/>
      <c r="ED404" s="18"/>
      <c r="EE404" s="18"/>
      <c r="EF404" s="18"/>
      <c r="EG404" s="18"/>
      <c r="EH404" s="18"/>
      <c r="EI404" s="18"/>
      <c r="EJ404" s="18"/>
      <c r="EK404" s="18"/>
      <c r="EL404" s="18"/>
      <c r="EM404" s="18"/>
      <c r="EN404" s="18"/>
      <c r="EO404" s="18"/>
      <c r="EP404" s="18"/>
      <c r="EQ404" s="18"/>
      <c r="ER404" s="18"/>
      <c r="ES404" s="18"/>
      <c r="ET404" s="18"/>
      <c r="EU404" s="18"/>
      <c r="EV404" s="18"/>
      <c r="EW404" s="18"/>
      <c r="EX404" s="18"/>
      <c r="EY404" s="18"/>
      <c r="EZ404" s="18"/>
      <c r="FA404" s="18"/>
      <c r="FB404" s="18"/>
      <c r="FC404" s="18"/>
      <c r="FD404" s="18"/>
      <c r="FE404" s="18"/>
      <c r="FF404" s="18"/>
      <c r="FG404" s="18"/>
      <c r="FH404" s="18"/>
      <c r="FI404" s="18"/>
      <c r="FJ404" s="18"/>
      <c r="FK404" s="18"/>
      <c r="FL404" s="18"/>
      <c r="FM404" s="18"/>
      <c r="FN404" s="18"/>
      <c r="FO404" s="18"/>
      <c r="FP404" s="18"/>
      <c r="FQ404" s="18"/>
      <c r="FR404" s="18"/>
      <c r="FS404" s="18"/>
      <c r="FT404" s="18"/>
      <c r="FU404" s="18"/>
      <c r="FV404" s="18"/>
      <c r="FW404" s="18"/>
      <c r="FX404" s="18"/>
      <c r="FY404" s="18"/>
      <c r="FZ404" s="18"/>
      <c r="GA404" s="18"/>
      <c r="GB404" s="18"/>
      <c r="GC404" s="18"/>
      <c r="GD404" s="18"/>
      <c r="GE404" s="18"/>
      <c r="GF404" s="18"/>
      <c r="GG404" s="18"/>
      <c r="GH404" s="18"/>
      <c r="GI404" s="18"/>
      <c r="GJ404" s="18"/>
      <c r="GK404" s="18"/>
      <c r="GL404" s="18"/>
      <c r="GM404" s="18"/>
      <c r="GN404" s="18"/>
      <c r="GO404" s="18"/>
      <c r="GP404" s="18"/>
      <c r="GQ404" s="18"/>
      <c r="GR404" s="18"/>
      <c r="GS404" s="18"/>
      <c r="GT404" s="18"/>
      <c r="GU404" s="18"/>
      <c r="GV404" s="18"/>
      <c r="GW404" s="18"/>
      <c r="GX404" s="18"/>
      <c r="GY404" s="18"/>
      <c r="GZ404" s="18"/>
      <c r="HA404" s="18"/>
      <c r="HB404" s="18"/>
      <c r="HC404" s="18"/>
      <c r="HD404" s="18"/>
      <c r="HE404" s="18"/>
      <c r="HF404" s="18"/>
      <c r="HG404" s="18"/>
      <c r="HH404" s="18"/>
      <c r="HI404" s="18"/>
      <c r="HJ404" s="18"/>
      <c r="HK404" s="18"/>
      <c r="HL404" s="18"/>
      <c r="HM404" s="18"/>
      <c r="HN404" s="18"/>
      <c r="HO404" s="18"/>
      <c r="HP404" s="18"/>
      <c r="HQ404" s="18"/>
      <c r="HR404" s="18"/>
      <c r="HS404" s="18"/>
      <c r="HT404" s="18"/>
      <c r="HU404" s="18"/>
      <c r="HV404" s="18"/>
      <c r="HW404" s="18"/>
      <c r="HX404" s="18"/>
      <c r="HY404" s="18"/>
      <c r="HZ404" s="18"/>
      <c r="IA404" s="18"/>
      <c r="IB404" s="18"/>
      <c r="IC404" s="18"/>
      <c r="ID404" s="18"/>
      <c r="IE404" s="18"/>
      <c r="IF404" s="18"/>
      <c r="IG404" s="18"/>
      <c r="IH404" s="18"/>
      <c r="II404" s="18"/>
      <c r="IJ404" s="18"/>
      <c r="IK404" s="18"/>
      <c r="IL404" s="18"/>
      <c r="IM404" s="18"/>
      <c r="IN404" s="18"/>
      <c r="IO404" s="18"/>
      <c r="IP404" s="18"/>
      <c r="IQ404" s="18"/>
      <c r="IR404" s="18"/>
      <c r="IS404" s="18"/>
      <c r="IT404" s="18"/>
      <c r="IU404" s="18"/>
      <c r="IV404" s="18"/>
      <c r="IW404" s="18"/>
      <c r="IX404" s="18"/>
      <c r="IY404" s="18"/>
      <c r="IZ404" s="18"/>
      <c r="JA404" s="18"/>
      <c r="JB404" s="18"/>
      <c r="JC404" s="18"/>
      <c r="JD404" s="18"/>
      <c r="JE404" s="18"/>
      <c r="JF404" s="18"/>
      <c r="JG404" s="18"/>
      <c r="JH404" s="18"/>
      <c r="JI404" s="18"/>
      <c r="JJ404" s="18"/>
      <c r="JK404" s="18"/>
      <c r="JL404" s="18"/>
      <c r="JM404" s="18"/>
      <c r="JN404" s="18"/>
      <c r="JO404" s="18"/>
      <c r="JP404" s="18"/>
      <c r="JQ404" s="18"/>
      <c r="JR404" s="18"/>
      <c r="JS404" s="18"/>
      <c r="JT404" s="18"/>
      <c r="JU404" s="18"/>
      <c r="JV404" s="18"/>
      <c r="JW404" s="18"/>
      <c r="JX404" s="18"/>
      <c r="JY404" s="18"/>
      <c r="JZ404" s="18"/>
      <c r="KA404" s="18"/>
      <c r="KB404" s="18"/>
      <c r="KC404" s="18"/>
      <c r="KD404" s="18"/>
      <c r="KE404" s="18"/>
      <c r="KF404" s="18"/>
      <c r="KG404" s="18"/>
      <c r="KH404" s="18"/>
      <c r="KI404" s="18"/>
      <c r="KJ404" s="18"/>
      <c r="KK404" s="18"/>
      <c r="KL404" s="18"/>
      <c r="KM404" s="18"/>
      <c r="KN404" s="18"/>
      <c r="KO404" s="18"/>
      <c r="KP404" s="18"/>
      <c r="KQ404" s="18"/>
      <c r="KR404" s="18"/>
      <c r="KS404" s="18"/>
      <c r="KT404" s="18"/>
      <c r="KU404" s="18"/>
      <c r="KV404" s="18"/>
      <c r="KW404" s="18"/>
      <c r="KX404" s="18"/>
      <c r="KY404" s="18"/>
      <c r="KZ404" s="18"/>
      <c r="LA404" s="18"/>
      <c r="LB404" s="18"/>
      <c r="LC404" s="18"/>
      <c r="LD404" s="18"/>
      <c r="LE404" s="18"/>
      <c r="LF404" s="18"/>
      <c r="LG404" s="18"/>
      <c r="LH404" s="18"/>
      <c r="LI404" s="18"/>
      <c r="LJ404" s="18"/>
      <c r="LK404" s="18"/>
      <c r="LL404" s="18"/>
      <c r="LM404" s="18"/>
      <c r="LN404" s="18"/>
      <c r="LO404" s="18"/>
      <c r="LP404" s="18"/>
      <c r="LQ404" s="18"/>
      <c r="LR404" s="18"/>
      <c r="LS404" s="18"/>
      <c r="LT404" s="18"/>
      <c r="LU404" s="18"/>
      <c r="LV404" s="18"/>
      <c r="LW404" s="18"/>
      <c r="LX404" s="18"/>
      <c r="LY404" s="18"/>
      <c r="LZ404" s="18"/>
      <c r="MA404" s="18"/>
      <c r="MB404" s="18"/>
      <c r="MC404" s="18"/>
      <c r="MD404" s="18"/>
      <c r="ME404" s="18"/>
      <c r="MF404" s="18"/>
      <c r="MG404" s="18"/>
      <c r="MH404" s="18"/>
      <c r="MI404" s="18"/>
      <c r="MJ404" s="18"/>
      <c r="MK404" s="18"/>
      <c r="ML404" s="18"/>
      <c r="MM404" s="18"/>
      <c r="MN404" s="18"/>
      <c r="MO404" s="18"/>
      <c r="MP404" s="18"/>
      <c r="MQ404" s="18"/>
      <c r="MR404" s="18"/>
      <c r="MS404" s="18"/>
      <c r="MT404" s="18"/>
      <c r="MU404" s="18"/>
      <c r="MV404" s="18"/>
      <c r="MW404" s="18"/>
      <c r="MX404" s="18"/>
      <c r="MY404" s="18"/>
      <c r="MZ404" s="18"/>
      <c r="NA404" s="18"/>
      <c r="NB404" s="18"/>
      <c r="NC404" s="18"/>
      <c r="ND404" s="18"/>
      <c r="NE404" s="18"/>
      <c r="NF404" s="18"/>
      <c r="NG404" s="18"/>
      <c r="NH404" s="18"/>
      <c r="NI404" s="18"/>
      <c r="NJ404" s="18"/>
      <c r="NK404" s="18"/>
      <c r="NL404" s="18"/>
      <c r="NM404" s="18"/>
      <c r="NN404" s="18"/>
      <c r="NO404" s="18"/>
      <c r="NP404" s="18"/>
      <c r="NQ404" s="18"/>
      <c r="NR404" s="18"/>
      <c r="NS404" s="18"/>
      <c r="NT404" s="18"/>
      <c r="NU404" s="18"/>
      <c r="NV404" s="18"/>
      <c r="NW404" s="18"/>
      <c r="NX404" s="18"/>
      <c r="NY404" s="18"/>
      <c r="NZ404" s="18"/>
      <c r="OA404" s="18"/>
      <c r="OB404" s="18"/>
      <c r="OC404" s="18"/>
      <c r="OD404" s="18"/>
      <c r="OE404" s="18"/>
      <c r="OF404" s="18"/>
      <c r="OG404" s="18"/>
      <c r="OH404" s="18"/>
      <c r="OI404" s="18"/>
      <c r="OJ404" s="18"/>
      <c r="OK404" s="18"/>
      <c r="OL404" s="18"/>
      <c r="OM404" s="18"/>
      <c r="ON404" s="18"/>
      <c r="OO404" s="18"/>
      <c r="OP404" s="18"/>
      <c r="OQ404" s="18"/>
      <c r="OR404" s="18"/>
      <c r="OS404" s="18"/>
      <c r="OT404" s="18"/>
      <c r="OU404" s="18"/>
      <c r="OV404" s="18"/>
      <c r="OW404" s="18"/>
      <c r="OX404" s="18"/>
      <c r="OY404" s="18"/>
      <c r="OZ404" s="18"/>
      <c r="PA404" s="18"/>
      <c r="PB404" s="18"/>
      <c r="PC404" s="18"/>
      <c r="PD404" s="18"/>
      <c r="PE404" s="18"/>
      <c r="PF404" s="18"/>
      <c r="PG404" s="18"/>
      <c r="PH404" s="18"/>
      <c r="PI404" s="18"/>
      <c r="PJ404" s="18"/>
      <c r="PK404" s="18"/>
      <c r="PL404" s="18"/>
      <c r="PM404" s="18"/>
      <c r="PN404" s="18"/>
      <c r="PO404" s="18"/>
      <c r="PP404" s="18"/>
      <c r="PQ404" s="18"/>
      <c r="PR404" s="18"/>
      <c r="PS404" s="18"/>
      <c r="PT404" s="18"/>
      <c r="PU404" s="18"/>
      <c r="PV404" s="18"/>
      <c r="PW404" s="18"/>
      <c r="PX404" s="18"/>
      <c r="PY404" s="18"/>
      <c r="PZ404" s="18"/>
      <c r="QA404" s="18"/>
      <c r="QB404" s="18"/>
      <c r="QC404" s="18"/>
      <c r="QD404" s="18"/>
      <c r="QE404" s="18"/>
      <c r="QF404" s="18"/>
      <c r="QG404" s="18"/>
      <c r="QH404" s="18"/>
      <c r="QI404" s="18"/>
      <c r="QJ404" s="18"/>
      <c r="QK404" s="18"/>
      <c r="QL404" s="18"/>
      <c r="QM404" s="18"/>
      <c r="QN404" s="18"/>
      <c r="QO404" s="18"/>
      <c r="QP404" s="18"/>
      <c r="QQ404" s="18"/>
      <c r="QR404" s="18"/>
      <c r="QS404" s="18"/>
      <c r="QT404" s="18"/>
      <c r="QU404" s="18"/>
      <c r="QV404" s="18"/>
      <c r="QW404" s="18"/>
      <c r="QX404" s="18"/>
      <c r="QY404" s="18"/>
      <c r="QZ404" s="18"/>
      <c r="RA404" s="18"/>
      <c r="RB404" s="18"/>
      <c r="RC404" s="18"/>
      <c r="RD404" s="18"/>
    </row>
    <row r="424" spans="1:472" x14ac:dyDescent="0.2">
      <c r="A424" s="18"/>
      <c r="B424" s="18"/>
      <c r="C424" s="34"/>
    </row>
    <row r="432" spans="1:472" s="15" customFormat="1" x14ac:dyDescent="0.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  <c r="AX432" s="18"/>
      <c r="AY432" s="18"/>
      <c r="AZ432" s="18"/>
      <c r="BA432" s="18"/>
      <c r="BB432" s="18"/>
      <c r="BC432" s="18"/>
      <c r="BD432" s="18"/>
      <c r="BE432" s="18"/>
      <c r="BF432" s="18"/>
      <c r="BG432" s="18"/>
      <c r="BH432" s="18"/>
      <c r="BI432" s="18"/>
      <c r="BJ432" s="18"/>
      <c r="BK432" s="18"/>
      <c r="BL432" s="18"/>
      <c r="BM432" s="18"/>
      <c r="BN432" s="18"/>
      <c r="BO432" s="18"/>
      <c r="BP432" s="18"/>
      <c r="BQ432" s="18"/>
      <c r="BR432" s="18"/>
      <c r="BS432" s="18"/>
      <c r="BT432" s="18"/>
      <c r="BU432" s="18"/>
      <c r="BV432" s="18"/>
      <c r="BW432" s="18"/>
      <c r="BX432" s="18"/>
      <c r="BY432" s="18"/>
      <c r="BZ432" s="18"/>
      <c r="CA432" s="18"/>
      <c r="CB432" s="18"/>
      <c r="CC432" s="18"/>
      <c r="CD432" s="18"/>
      <c r="CE432" s="18"/>
      <c r="CF432" s="18"/>
      <c r="CG432" s="18"/>
      <c r="CH432" s="18"/>
      <c r="CI432" s="18"/>
      <c r="CJ432" s="18"/>
      <c r="CK432" s="18"/>
      <c r="CL432" s="18"/>
      <c r="CM432" s="18"/>
      <c r="CN432" s="18"/>
      <c r="CO432" s="18"/>
      <c r="CP432" s="18"/>
      <c r="CQ432" s="18"/>
      <c r="CR432" s="18"/>
      <c r="CS432" s="18"/>
      <c r="CT432" s="18"/>
      <c r="CU432" s="18"/>
      <c r="CV432" s="18"/>
      <c r="CW432" s="18"/>
      <c r="CX432" s="18"/>
      <c r="CY432" s="18"/>
      <c r="CZ432" s="18"/>
      <c r="DA432" s="18"/>
      <c r="DB432" s="18"/>
      <c r="DC432" s="18"/>
      <c r="DD432" s="18"/>
      <c r="DE432" s="18"/>
      <c r="DF432" s="18"/>
      <c r="DG432" s="18"/>
      <c r="DH432" s="18"/>
      <c r="DI432" s="18"/>
      <c r="DJ432" s="18"/>
      <c r="DK432" s="18"/>
      <c r="DL432" s="18"/>
      <c r="DM432" s="18"/>
      <c r="DN432" s="18"/>
      <c r="DO432" s="18"/>
      <c r="DP432" s="18"/>
      <c r="DQ432" s="18"/>
      <c r="DR432" s="18"/>
      <c r="DS432" s="18"/>
      <c r="DT432" s="18"/>
      <c r="DU432" s="18"/>
      <c r="DV432" s="18"/>
      <c r="DW432" s="18"/>
      <c r="DX432" s="18"/>
      <c r="DY432" s="18"/>
      <c r="DZ432" s="18"/>
      <c r="EA432" s="18"/>
      <c r="EB432" s="18"/>
      <c r="EC432" s="18"/>
      <c r="ED432" s="18"/>
      <c r="EE432" s="18"/>
      <c r="EF432" s="18"/>
      <c r="EG432" s="18"/>
      <c r="EH432" s="18"/>
      <c r="EI432" s="18"/>
      <c r="EJ432" s="18"/>
      <c r="EK432" s="18"/>
      <c r="EL432" s="18"/>
      <c r="EM432" s="18"/>
      <c r="EN432" s="18"/>
      <c r="EO432" s="18"/>
      <c r="EP432" s="18"/>
      <c r="EQ432" s="18"/>
      <c r="ER432" s="18"/>
      <c r="ES432" s="18"/>
      <c r="ET432" s="18"/>
      <c r="EU432" s="18"/>
      <c r="EV432" s="18"/>
      <c r="EW432" s="18"/>
      <c r="EX432" s="18"/>
      <c r="EY432" s="18"/>
      <c r="EZ432" s="18"/>
      <c r="FA432" s="18"/>
      <c r="FB432" s="18"/>
      <c r="FC432" s="18"/>
      <c r="FD432" s="18"/>
      <c r="FE432" s="18"/>
      <c r="FF432" s="18"/>
      <c r="FG432" s="18"/>
      <c r="FH432" s="18"/>
      <c r="FI432" s="18"/>
      <c r="FJ432" s="18"/>
      <c r="FK432" s="18"/>
      <c r="FL432" s="18"/>
      <c r="FM432" s="18"/>
      <c r="FN432" s="18"/>
      <c r="FO432" s="18"/>
      <c r="FP432" s="18"/>
      <c r="FQ432" s="18"/>
      <c r="FR432" s="18"/>
      <c r="FS432" s="18"/>
      <c r="FT432" s="18"/>
      <c r="FU432" s="18"/>
      <c r="FV432" s="18"/>
      <c r="FW432" s="18"/>
      <c r="FX432" s="18"/>
      <c r="FY432" s="18"/>
      <c r="FZ432" s="18"/>
      <c r="GA432" s="18"/>
      <c r="GB432" s="18"/>
      <c r="GC432" s="18"/>
      <c r="GD432" s="18"/>
      <c r="GE432" s="18"/>
      <c r="GF432" s="18"/>
      <c r="GG432" s="18"/>
      <c r="GH432" s="18"/>
      <c r="GI432" s="18"/>
      <c r="GJ432" s="18"/>
      <c r="GK432" s="18"/>
      <c r="GL432" s="18"/>
      <c r="GM432" s="18"/>
      <c r="GN432" s="18"/>
      <c r="GO432" s="18"/>
      <c r="GP432" s="18"/>
      <c r="GQ432" s="18"/>
      <c r="GR432" s="18"/>
      <c r="GS432" s="18"/>
      <c r="GT432" s="18"/>
      <c r="GU432" s="18"/>
      <c r="GV432" s="18"/>
      <c r="GW432" s="18"/>
      <c r="GX432" s="18"/>
      <c r="GY432" s="18"/>
      <c r="GZ432" s="18"/>
      <c r="HA432" s="18"/>
      <c r="HB432" s="18"/>
      <c r="HC432" s="18"/>
      <c r="HD432" s="18"/>
      <c r="HE432" s="18"/>
      <c r="HF432" s="18"/>
      <c r="HG432" s="18"/>
      <c r="HH432" s="18"/>
      <c r="HI432" s="18"/>
      <c r="HJ432" s="18"/>
      <c r="HK432" s="18"/>
      <c r="HL432" s="18"/>
      <c r="HM432" s="18"/>
      <c r="HN432" s="18"/>
      <c r="HO432" s="18"/>
      <c r="HP432" s="18"/>
      <c r="HQ432" s="18"/>
      <c r="HR432" s="18"/>
      <c r="HS432" s="18"/>
      <c r="HT432" s="18"/>
      <c r="HU432" s="18"/>
      <c r="HV432" s="18"/>
      <c r="HW432" s="18"/>
      <c r="HX432" s="18"/>
      <c r="HY432" s="18"/>
      <c r="HZ432" s="18"/>
      <c r="IA432" s="18"/>
      <c r="IB432" s="18"/>
      <c r="IC432" s="18"/>
      <c r="ID432" s="18"/>
      <c r="IE432" s="18"/>
      <c r="IF432" s="18"/>
      <c r="IG432" s="18"/>
      <c r="IH432" s="18"/>
      <c r="II432" s="18"/>
      <c r="IJ432" s="18"/>
      <c r="IK432" s="18"/>
      <c r="IL432" s="18"/>
      <c r="IM432" s="18"/>
      <c r="IN432" s="18"/>
      <c r="IO432" s="18"/>
      <c r="IP432" s="18"/>
      <c r="IQ432" s="18"/>
      <c r="IR432" s="18"/>
      <c r="IS432" s="18"/>
      <c r="IT432" s="18"/>
      <c r="IU432" s="18"/>
      <c r="IV432" s="18"/>
      <c r="IW432" s="18"/>
      <c r="IX432" s="18"/>
      <c r="IY432" s="18"/>
      <c r="IZ432" s="18"/>
      <c r="JA432" s="18"/>
      <c r="JB432" s="18"/>
      <c r="JC432" s="18"/>
      <c r="JD432" s="18"/>
      <c r="JE432" s="18"/>
      <c r="JF432" s="18"/>
      <c r="JG432" s="18"/>
      <c r="JH432" s="18"/>
      <c r="JI432" s="18"/>
      <c r="JJ432" s="18"/>
      <c r="JK432" s="18"/>
      <c r="JL432" s="18"/>
      <c r="JM432" s="18"/>
      <c r="JN432" s="18"/>
      <c r="JO432" s="18"/>
      <c r="JP432" s="18"/>
      <c r="JQ432" s="18"/>
      <c r="JR432" s="18"/>
      <c r="JS432" s="18"/>
      <c r="JT432" s="18"/>
      <c r="JU432" s="18"/>
      <c r="JV432" s="18"/>
      <c r="JW432" s="18"/>
      <c r="JX432" s="18"/>
      <c r="JY432" s="18"/>
      <c r="JZ432" s="18"/>
      <c r="KA432" s="18"/>
      <c r="KB432" s="18"/>
      <c r="KC432" s="18"/>
      <c r="KD432" s="18"/>
      <c r="KE432" s="18"/>
      <c r="KF432" s="18"/>
      <c r="KG432" s="18"/>
      <c r="KH432" s="18"/>
      <c r="KI432" s="18"/>
      <c r="KJ432" s="18"/>
      <c r="KK432" s="18"/>
      <c r="KL432" s="18"/>
      <c r="KM432" s="18"/>
      <c r="KN432" s="18"/>
      <c r="KO432" s="18"/>
      <c r="KP432" s="18"/>
      <c r="KQ432" s="18"/>
      <c r="KR432" s="18"/>
      <c r="KS432" s="18"/>
      <c r="KT432" s="18"/>
      <c r="KU432" s="18"/>
      <c r="KV432" s="18"/>
      <c r="KW432" s="18"/>
      <c r="KX432" s="18"/>
      <c r="KY432" s="18"/>
      <c r="KZ432" s="18"/>
      <c r="LA432" s="18"/>
      <c r="LB432" s="18"/>
      <c r="LC432" s="18"/>
      <c r="LD432" s="18"/>
      <c r="LE432" s="18"/>
      <c r="LF432" s="18"/>
      <c r="LG432" s="18"/>
      <c r="LH432" s="18"/>
      <c r="LI432" s="18"/>
      <c r="LJ432" s="18"/>
      <c r="LK432" s="18"/>
      <c r="LL432" s="18"/>
      <c r="LM432" s="18"/>
      <c r="LN432" s="18"/>
      <c r="LO432" s="18"/>
      <c r="LP432" s="18"/>
      <c r="LQ432" s="18"/>
      <c r="LR432" s="18"/>
      <c r="LS432" s="18"/>
      <c r="LT432" s="18"/>
      <c r="LU432" s="18"/>
      <c r="LV432" s="18"/>
      <c r="LW432" s="18"/>
      <c r="LX432" s="18"/>
      <c r="LY432" s="18"/>
      <c r="LZ432" s="18"/>
      <c r="MA432" s="18"/>
      <c r="MB432" s="18"/>
      <c r="MC432" s="18"/>
      <c r="MD432" s="18"/>
      <c r="ME432" s="18"/>
      <c r="MF432" s="18"/>
      <c r="MG432" s="18"/>
      <c r="MH432" s="18"/>
      <c r="MI432" s="18"/>
      <c r="MJ432" s="18"/>
      <c r="MK432" s="18"/>
      <c r="ML432" s="18"/>
      <c r="MM432" s="18"/>
      <c r="MN432" s="18"/>
      <c r="MO432" s="18"/>
      <c r="MP432" s="18"/>
      <c r="MQ432" s="18"/>
      <c r="MR432" s="18"/>
      <c r="MS432" s="18"/>
      <c r="MT432" s="18"/>
      <c r="MU432" s="18"/>
      <c r="MV432" s="18"/>
      <c r="MW432" s="18"/>
      <c r="MX432" s="18"/>
      <c r="MY432" s="18"/>
      <c r="MZ432" s="18"/>
      <c r="NA432" s="18"/>
      <c r="NB432" s="18"/>
      <c r="NC432" s="18"/>
      <c r="ND432" s="18"/>
      <c r="NE432" s="18"/>
      <c r="NF432" s="18"/>
      <c r="NG432" s="18"/>
      <c r="NH432" s="18"/>
      <c r="NI432" s="18"/>
      <c r="NJ432" s="18"/>
      <c r="NK432" s="18"/>
      <c r="NL432" s="18"/>
      <c r="NM432" s="18"/>
      <c r="NN432" s="18"/>
      <c r="NO432" s="18"/>
      <c r="NP432" s="18"/>
      <c r="NQ432" s="18"/>
      <c r="NR432" s="18"/>
      <c r="NS432" s="18"/>
      <c r="NT432" s="18"/>
      <c r="NU432" s="18"/>
      <c r="NV432" s="18"/>
      <c r="NW432" s="18"/>
      <c r="NX432" s="18"/>
      <c r="NY432" s="18"/>
      <c r="NZ432" s="18"/>
      <c r="OA432" s="18"/>
      <c r="OB432" s="18"/>
      <c r="OC432" s="18"/>
      <c r="OD432" s="18"/>
      <c r="OE432" s="18"/>
      <c r="OF432" s="18"/>
      <c r="OG432" s="18"/>
      <c r="OH432" s="18"/>
      <c r="OI432" s="18"/>
      <c r="OJ432" s="18"/>
      <c r="OK432" s="18"/>
      <c r="OL432" s="18"/>
      <c r="OM432" s="18"/>
      <c r="ON432" s="18"/>
      <c r="OO432" s="18"/>
      <c r="OP432" s="18"/>
      <c r="OQ432" s="18"/>
      <c r="OR432" s="18"/>
      <c r="OS432" s="18"/>
      <c r="OT432" s="18"/>
      <c r="OU432" s="18"/>
      <c r="OV432" s="18"/>
      <c r="OW432" s="18"/>
      <c r="OX432" s="18"/>
      <c r="OY432" s="18"/>
      <c r="OZ432" s="18"/>
      <c r="PA432" s="18"/>
      <c r="PB432" s="18"/>
      <c r="PC432" s="18"/>
      <c r="PD432" s="18"/>
      <c r="PE432" s="18"/>
      <c r="PF432" s="18"/>
      <c r="PG432" s="18"/>
      <c r="PH432" s="18"/>
      <c r="PI432" s="18"/>
      <c r="PJ432" s="18"/>
      <c r="PK432" s="18"/>
      <c r="PL432" s="18"/>
      <c r="PM432" s="18"/>
      <c r="PN432" s="18"/>
      <c r="PO432" s="18"/>
      <c r="PP432" s="18"/>
      <c r="PQ432" s="18"/>
      <c r="PR432" s="18"/>
      <c r="PS432" s="18"/>
      <c r="PT432" s="18"/>
      <c r="PU432" s="18"/>
      <c r="PV432" s="18"/>
      <c r="PW432" s="18"/>
      <c r="PX432" s="18"/>
      <c r="PY432" s="18"/>
      <c r="PZ432" s="18"/>
      <c r="QA432" s="18"/>
      <c r="QB432" s="18"/>
      <c r="QC432" s="18"/>
      <c r="QD432" s="18"/>
      <c r="QE432" s="18"/>
      <c r="QF432" s="18"/>
      <c r="QG432" s="18"/>
      <c r="QH432" s="18"/>
      <c r="QI432" s="18"/>
      <c r="QJ432" s="18"/>
      <c r="QK432" s="18"/>
      <c r="QL432" s="18"/>
      <c r="QM432" s="18"/>
      <c r="QN432" s="18"/>
      <c r="QO432" s="18"/>
      <c r="QP432" s="18"/>
      <c r="QQ432" s="18"/>
      <c r="QR432" s="18"/>
      <c r="QS432" s="18"/>
      <c r="QT432" s="18"/>
      <c r="QU432" s="18"/>
      <c r="QV432" s="18"/>
      <c r="QW432" s="18"/>
      <c r="QX432" s="18"/>
      <c r="QY432" s="18"/>
      <c r="QZ432" s="18"/>
      <c r="RA432" s="18"/>
      <c r="RB432" s="18"/>
      <c r="RC432" s="18"/>
      <c r="RD432" s="18"/>
    </row>
    <row r="450" spans="1:472" s="15" customFormat="1" x14ac:dyDescent="0.2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  <c r="AW450" s="18"/>
      <c r="AX450" s="18"/>
      <c r="AY450" s="18"/>
      <c r="AZ450" s="18"/>
      <c r="BA450" s="18"/>
      <c r="BB450" s="18"/>
      <c r="BC450" s="18"/>
      <c r="BD450" s="18"/>
      <c r="BE450" s="18"/>
      <c r="BF450" s="18"/>
      <c r="BG450" s="18"/>
      <c r="BH450" s="18"/>
      <c r="BI450" s="18"/>
      <c r="BJ450" s="18"/>
      <c r="BK450" s="18"/>
      <c r="BL450" s="18"/>
      <c r="BM450" s="18"/>
      <c r="BN450" s="18"/>
      <c r="BO450" s="18"/>
      <c r="BP450" s="18"/>
      <c r="BQ450" s="18"/>
      <c r="BR450" s="18"/>
      <c r="BS450" s="18"/>
      <c r="BT450" s="18"/>
      <c r="BU450" s="18"/>
      <c r="BV450" s="18"/>
      <c r="BW450" s="18"/>
      <c r="BX450" s="18"/>
      <c r="BY450" s="18"/>
      <c r="BZ450" s="18"/>
      <c r="CA450" s="18"/>
      <c r="CB450" s="18"/>
      <c r="CC450" s="18"/>
      <c r="CD450" s="18"/>
      <c r="CE450" s="18"/>
      <c r="CF450" s="18"/>
      <c r="CG450" s="18"/>
      <c r="CH450" s="18"/>
      <c r="CI450" s="18"/>
      <c r="CJ450" s="18"/>
      <c r="CK450" s="18"/>
      <c r="CL450" s="18"/>
      <c r="CM450" s="18"/>
      <c r="CN450" s="18"/>
      <c r="CO450" s="18"/>
      <c r="CP450" s="18"/>
      <c r="CQ450" s="18"/>
      <c r="CR450" s="18"/>
      <c r="CS450" s="18"/>
      <c r="CT450" s="18"/>
      <c r="CU450" s="18"/>
      <c r="CV450" s="18"/>
      <c r="CW450" s="18"/>
      <c r="CX450" s="18"/>
      <c r="CY450" s="18"/>
      <c r="CZ450" s="18"/>
      <c r="DA450" s="18"/>
      <c r="DB450" s="18"/>
      <c r="DC450" s="18"/>
      <c r="DD450" s="18"/>
      <c r="DE450" s="18"/>
      <c r="DF450" s="18"/>
      <c r="DG450" s="18"/>
      <c r="DH450" s="18"/>
      <c r="DI450" s="18"/>
      <c r="DJ450" s="18"/>
      <c r="DK450" s="18"/>
      <c r="DL450" s="18"/>
      <c r="DM450" s="18"/>
      <c r="DN450" s="18"/>
      <c r="DO450" s="18"/>
      <c r="DP450" s="18"/>
      <c r="DQ450" s="18"/>
      <c r="DR450" s="18"/>
      <c r="DS450" s="18"/>
      <c r="DT450" s="18"/>
      <c r="DU450" s="18"/>
      <c r="DV450" s="18"/>
      <c r="DW450" s="18"/>
      <c r="DX450" s="18"/>
      <c r="DY450" s="18"/>
      <c r="DZ450" s="18"/>
      <c r="EA450" s="18"/>
      <c r="EB450" s="18"/>
      <c r="EC450" s="18"/>
      <c r="ED450" s="18"/>
      <c r="EE450" s="18"/>
      <c r="EF450" s="18"/>
      <c r="EG450" s="18"/>
      <c r="EH450" s="18"/>
      <c r="EI450" s="18"/>
      <c r="EJ450" s="18"/>
      <c r="EK450" s="18"/>
      <c r="EL450" s="18"/>
      <c r="EM450" s="18"/>
      <c r="EN450" s="18"/>
      <c r="EO450" s="18"/>
      <c r="EP450" s="18"/>
      <c r="EQ450" s="18"/>
      <c r="ER450" s="18"/>
      <c r="ES450" s="18"/>
      <c r="ET450" s="18"/>
      <c r="EU450" s="18"/>
      <c r="EV450" s="18"/>
      <c r="EW450" s="18"/>
      <c r="EX450" s="18"/>
      <c r="EY450" s="18"/>
      <c r="EZ450" s="18"/>
      <c r="FA450" s="18"/>
      <c r="FB450" s="18"/>
      <c r="FC450" s="18"/>
      <c r="FD450" s="18"/>
      <c r="FE450" s="18"/>
      <c r="FF450" s="18"/>
      <c r="FG450" s="18"/>
      <c r="FH450" s="18"/>
      <c r="FI450" s="18"/>
      <c r="FJ450" s="18"/>
      <c r="FK450" s="18"/>
      <c r="FL450" s="18"/>
      <c r="FM450" s="18"/>
      <c r="FN450" s="18"/>
      <c r="FO450" s="18"/>
      <c r="FP450" s="18"/>
      <c r="FQ450" s="18"/>
      <c r="FR450" s="18"/>
      <c r="FS450" s="18"/>
      <c r="FT450" s="18"/>
      <c r="FU450" s="18"/>
      <c r="FV450" s="18"/>
      <c r="FW450" s="18"/>
      <c r="FX450" s="18"/>
      <c r="FY450" s="18"/>
      <c r="FZ450" s="18"/>
      <c r="GA450" s="18"/>
      <c r="GB450" s="18"/>
      <c r="GC450" s="18"/>
      <c r="GD450" s="18"/>
      <c r="GE450" s="18"/>
      <c r="GF450" s="18"/>
      <c r="GG450" s="18"/>
      <c r="GH450" s="18"/>
      <c r="GI450" s="18"/>
      <c r="GJ450" s="18"/>
      <c r="GK450" s="18"/>
      <c r="GL450" s="18"/>
      <c r="GM450" s="18"/>
      <c r="GN450" s="18"/>
      <c r="GO450" s="18"/>
      <c r="GP450" s="18"/>
      <c r="GQ450" s="18"/>
      <c r="GR450" s="18"/>
      <c r="GS450" s="18"/>
      <c r="GT450" s="18"/>
      <c r="GU450" s="18"/>
      <c r="GV450" s="18"/>
      <c r="GW450" s="18"/>
      <c r="GX450" s="18"/>
      <c r="GY450" s="18"/>
      <c r="GZ450" s="18"/>
      <c r="HA450" s="18"/>
      <c r="HB450" s="18"/>
      <c r="HC450" s="18"/>
      <c r="HD450" s="18"/>
      <c r="HE450" s="18"/>
      <c r="HF450" s="18"/>
      <c r="HG450" s="18"/>
      <c r="HH450" s="18"/>
      <c r="HI450" s="18"/>
      <c r="HJ450" s="18"/>
      <c r="HK450" s="18"/>
      <c r="HL450" s="18"/>
      <c r="HM450" s="18"/>
      <c r="HN450" s="18"/>
      <c r="HO450" s="18"/>
      <c r="HP450" s="18"/>
      <c r="HQ450" s="18"/>
      <c r="HR450" s="18"/>
      <c r="HS450" s="18"/>
      <c r="HT450" s="18"/>
      <c r="HU450" s="18"/>
      <c r="HV450" s="18"/>
      <c r="HW450" s="18"/>
      <c r="HX450" s="18"/>
      <c r="HY450" s="18"/>
      <c r="HZ450" s="18"/>
      <c r="IA450" s="18"/>
      <c r="IB450" s="18"/>
      <c r="IC450" s="18"/>
      <c r="ID450" s="18"/>
      <c r="IE450" s="18"/>
      <c r="IF450" s="18"/>
      <c r="IG450" s="18"/>
      <c r="IH450" s="18"/>
      <c r="II450" s="18"/>
      <c r="IJ450" s="18"/>
      <c r="IK450" s="18"/>
      <c r="IL450" s="18"/>
      <c r="IM450" s="18"/>
      <c r="IN450" s="18"/>
      <c r="IO450" s="18"/>
      <c r="IP450" s="18"/>
      <c r="IQ450" s="18"/>
      <c r="IR450" s="18"/>
      <c r="IS450" s="18"/>
      <c r="IT450" s="18"/>
      <c r="IU450" s="18"/>
      <c r="IV450" s="18"/>
      <c r="IW450" s="18"/>
      <c r="IX450" s="18"/>
      <c r="IY450" s="18"/>
      <c r="IZ450" s="18"/>
      <c r="JA450" s="18"/>
      <c r="JB450" s="18"/>
      <c r="JC450" s="18"/>
      <c r="JD450" s="18"/>
      <c r="JE450" s="18"/>
      <c r="JF450" s="18"/>
      <c r="JG450" s="18"/>
      <c r="JH450" s="18"/>
      <c r="JI450" s="18"/>
      <c r="JJ450" s="18"/>
      <c r="JK450" s="18"/>
      <c r="JL450" s="18"/>
      <c r="JM450" s="18"/>
      <c r="JN450" s="18"/>
      <c r="JO450" s="18"/>
      <c r="JP450" s="18"/>
      <c r="JQ450" s="18"/>
      <c r="JR450" s="18"/>
      <c r="JS450" s="18"/>
      <c r="JT450" s="18"/>
      <c r="JU450" s="18"/>
      <c r="JV450" s="18"/>
      <c r="JW450" s="18"/>
      <c r="JX450" s="18"/>
      <c r="JY450" s="18"/>
      <c r="JZ450" s="18"/>
      <c r="KA450" s="18"/>
      <c r="KB450" s="18"/>
      <c r="KC450" s="18"/>
      <c r="KD450" s="18"/>
      <c r="KE450" s="18"/>
      <c r="KF450" s="18"/>
      <c r="KG450" s="18"/>
      <c r="KH450" s="18"/>
      <c r="KI450" s="18"/>
      <c r="KJ450" s="18"/>
      <c r="KK450" s="18"/>
      <c r="KL450" s="18"/>
      <c r="KM450" s="18"/>
      <c r="KN450" s="18"/>
      <c r="KO450" s="18"/>
      <c r="KP450" s="18"/>
      <c r="KQ450" s="18"/>
      <c r="KR450" s="18"/>
      <c r="KS450" s="18"/>
      <c r="KT450" s="18"/>
      <c r="KU450" s="18"/>
      <c r="KV450" s="18"/>
      <c r="KW450" s="18"/>
      <c r="KX450" s="18"/>
      <c r="KY450" s="18"/>
      <c r="KZ450" s="18"/>
      <c r="LA450" s="18"/>
      <c r="LB450" s="18"/>
      <c r="LC450" s="18"/>
      <c r="LD450" s="18"/>
      <c r="LE450" s="18"/>
      <c r="LF450" s="18"/>
      <c r="LG450" s="18"/>
      <c r="LH450" s="18"/>
      <c r="LI450" s="18"/>
      <c r="LJ450" s="18"/>
      <c r="LK450" s="18"/>
      <c r="LL450" s="18"/>
      <c r="LM450" s="18"/>
      <c r="LN450" s="18"/>
      <c r="LO450" s="18"/>
      <c r="LP450" s="18"/>
      <c r="LQ450" s="18"/>
      <c r="LR450" s="18"/>
      <c r="LS450" s="18"/>
      <c r="LT450" s="18"/>
      <c r="LU450" s="18"/>
      <c r="LV450" s="18"/>
      <c r="LW450" s="18"/>
      <c r="LX450" s="18"/>
      <c r="LY450" s="18"/>
      <c r="LZ450" s="18"/>
      <c r="MA450" s="18"/>
      <c r="MB450" s="18"/>
      <c r="MC450" s="18"/>
      <c r="MD450" s="18"/>
      <c r="ME450" s="18"/>
      <c r="MF450" s="18"/>
      <c r="MG450" s="18"/>
      <c r="MH450" s="18"/>
      <c r="MI450" s="18"/>
      <c r="MJ450" s="18"/>
      <c r="MK450" s="18"/>
      <c r="ML450" s="18"/>
      <c r="MM450" s="18"/>
      <c r="MN450" s="18"/>
      <c r="MO450" s="18"/>
      <c r="MP450" s="18"/>
      <c r="MQ450" s="18"/>
      <c r="MR450" s="18"/>
      <c r="MS450" s="18"/>
      <c r="MT450" s="18"/>
      <c r="MU450" s="18"/>
      <c r="MV450" s="18"/>
      <c r="MW450" s="18"/>
      <c r="MX450" s="18"/>
      <c r="MY450" s="18"/>
      <c r="MZ450" s="18"/>
      <c r="NA450" s="18"/>
      <c r="NB450" s="18"/>
      <c r="NC450" s="18"/>
      <c r="ND450" s="18"/>
      <c r="NE450" s="18"/>
      <c r="NF450" s="18"/>
      <c r="NG450" s="18"/>
      <c r="NH450" s="18"/>
      <c r="NI450" s="18"/>
      <c r="NJ450" s="18"/>
      <c r="NK450" s="18"/>
      <c r="NL450" s="18"/>
      <c r="NM450" s="18"/>
      <c r="NN450" s="18"/>
      <c r="NO450" s="18"/>
      <c r="NP450" s="18"/>
      <c r="NQ450" s="18"/>
      <c r="NR450" s="18"/>
      <c r="NS450" s="18"/>
      <c r="NT450" s="18"/>
      <c r="NU450" s="18"/>
      <c r="NV450" s="18"/>
      <c r="NW450" s="18"/>
      <c r="NX450" s="18"/>
      <c r="NY450" s="18"/>
      <c r="NZ450" s="18"/>
      <c r="OA450" s="18"/>
      <c r="OB450" s="18"/>
      <c r="OC450" s="18"/>
      <c r="OD450" s="18"/>
      <c r="OE450" s="18"/>
      <c r="OF450" s="18"/>
      <c r="OG450" s="18"/>
      <c r="OH450" s="18"/>
      <c r="OI450" s="18"/>
      <c r="OJ450" s="18"/>
      <c r="OK450" s="18"/>
      <c r="OL450" s="18"/>
      <c r="OM450" s="18"/>
      <c r="ON450" s="18"/>
      <c r="OO450" s="18"/>
      <c r="OP450" s="18"/>
      <c r="OQ450" s="18"/>
      <c r="OR450" s="18"/>
      <c r="OS450" s="18"/>
      <c r="OT450" s="18"/>
      <c r="OU450" s="18"/>
      <c r="OV450" s="18"/>
      <c r="OW450" s="18"/>
      <c r="OX450" s="18"/>
      <c r="OY450" s="18"/>
      <c r="OZ450" s="18"/>
      <c r="PA450" s="18"/>
      <c r="PB450" s="18"/>
      <c r="PC450" s="18"/>
      <c r="PD450" s="18"/>
      <c r="PE450" s="18"/>
      <c r="PF450" s="18"/>
      <c r="PG450" s="18"/>
      <c r="PH450" s="18"/>
      <c r="PI450" s="18"/>
      <c r="PJ450" s="18"/>
      <c r="PK450" s="18"/>
      <c r="PL450" s="18"/>
      <c r="PM450" s="18"/>
      <c r="PN450" s="18"/>
      <c r="PO450" s="18"/>
      <c r="PP450" s="18"/>
      <c r="PQ450" s="18"/>
      <c r="PR450" s="18"/>
      <c r="PS450" s="18"/>
      <c r="PT450" s="18"/>
      <c r="PU450" s="18"/>
      <c r="PV450" s="18"/>
      <c r="PW450" s="18"/>
      <c r="PX450" s="18"/>
      <c r="PY450" s="18"/>
      <c r="PZ450" s="18"/>
      <c r="QA450" s="18"/>
      <c r="QB450" s="18"/>
      <c r="QC450" s="18"/>
      <c r="QD450" s="18"/>
      <c r="QE450" s="18"/>
      <c r="QF450" s="18"/>
      <c r="QG450" s="18"/>
      <c r="QH450" s="18"/>
      <c r="QI450" s="18"/>
      <c r="QJ450" s="18"/>
      <c r="QK450" s="18"/>
      <c r="QL450" s="18"/>
      <c r="QM450" s="18"/>
      <c r="QN450" s="18"/>
      <c r="QO450" s="18"/>
      <c r="QP450" s="18"/>
      <c r="QQ450" s="18"/>
      <c r="QR450" s="18"/>
      <c r="QS450" s="18"/>
      <c r="QT450" s="18"/>
      <c r="QU450" s="18"/>
      <c r="QV450" s="18"/>
      <c r="QW450" s="18"/>
      <c r="QX450" s="18"/>
      <c r="QY450" s="18"/>
      <c r="QZ450" s="18"/>
      <c r="RA450" s="18"/>
      <c r="RB450" s="18"/>
      <c r="RC450" s="18"/>
      <c r="RD450" s="18"/>
    </row>
    <row r="476" spans="1:472" s="15" customFormat="1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  <c r="AW476" s="18"/>
      <c r="AX476" s="18"/>
      <c r="AY476" s="18"/>
      <c r="AZ476" s="18"/>
      <c r="BA476" s="18"/>
      <c r="BB476" s="18"/>
      <c r="BC476" s="18"/>
      <c r="BD476" s="18"/>
      <c r="BE476" s="18"/>
      <c r="BF476" s="18"/>
      <c r="BG476" s="18"/>
      <c r="BH476" s="18"/>
      <c r="BI476" s="18"/>
      <c r="BJ476" s="18"/>
      <c r="BK476" s="18"/>
      <c r="BL476" s="18"/>
      <c r="BM476" s="18"/>
      <c r="BN476" s="18"/>
      <c r="BO476" s="18"/>
      <c r="BP476" s="18"/>
      <c r="BQ476" s="18"/>
      <c r="BR476" s="18"/>
      <c r="BS476" s="18"/>
      <c r="BT476" s="18"/>
      <c r="BU476" s="18"/>
      <c r="BV476" s="18"/>
      <c r="BW476" s="18"/>
      <c r="BX476" s="18"/>
      <c r="BY476" s="18"/>
      <c r="BZ476" s="18"/>
      <c r="CA476" s="18"/>
      <c r="CB476" s="18"/>
      <c r="CC476" s="18"/>
      <c r="CD476" s="18"/>
      <c r="CE476" s="18"/>
      <c r="CF476" s="18"/>
      <c r="CG476" s="18"/>
      <c r="CH476" s="18"/>
      <c r="CI476" s="18"/>
      <c r="CJ476" s="18"/>
      <c r="CK476" s="18"/>
      <c r="CL476" s="18"/>
      <c r="CM476" s="18"/>
      <c r="CN476" s="18"/>
      <c r="CO476" s="18"/>
      <c r="CP476" s="18"/>
      <c r="CQ476" s="18"/>
      <c r="CR476" s="18"/>
      <c r="CS476" s="18"/>
      <c r="CT476" s="18"/>
      <c r="CU476" s="18"/>
      <c r="CV476" s="18"/>
      <c r="CW476" s="18"/>
      <c r="CX476" s="18"/>
      <c r="CY476" s="18"/>
      <c r="CZ476" s="18"/>
      <c r="DA476" s="18"/>
      <c r="DB476" s="18"/>
      <c r="DC476" s="18"/>
      <c r="DD476" s="18"/>
      <c r="DE476" s="18"/>
      <c r="DF476" s="18"/>
      <c r="DG476" s="18"/>
      <c r="DH476" s="18"/>
      <c r="DI476" s="18"/>
      <c r="DJ476" s="18"/>
      <c r="DK476" s="18"/>
      <c r="DL476" s="18"/>
      <c r="DM476" s="18"/>
      <c r="DN476" s="18"/>
      <c r="DO476" s="18"/>
      <c r="DP476" s="18"/>
      <c r="DQ476" s="18"/>
      <c r="DR476" s="18"/>
      <c r="DS476" s="18"/>
      <c r="DT476" s="18"/>
      <c r="DU476" s="18"/>
      <c r="DV476" s="18"/>
      <c r="DW476" s="18"/>
      <c r="DX476" s="18"/>
      <c r="DY476" s="18"/>
      <c r="DZ476" s="18"/>
      <c r="EA476" s="18"/>
      <c r="EB476" s="18"/>
      <c r="EC476" s="18"/>
      <c r="ED476" s="18"/>
      <c r="EE476" s="18"/>
      <c r="EF476" s="18"/>
      <c r="EG476" s="18"/>
      <c r="EH476" s="18"/>
      <c r="EI476" s="18"/>
      <c r="EJ476" s="18"/>
      <c r="EK476" s="18"/>
      <c r="EL476" s="18"/>
      <c r="EM476" s="18"/>
      <c r="EN476" s="18"/>
      <c r="EO476" s="18"/>
      <c r="EP476" s="18"/>
      <c r="EQ476" s="18"/>
      <c r="ER476" s="18"/>
      <c r="ES476" s="18"/>
      <c r="ET476" s="18"/>
      <c r="EU476" s="18"/>
      <c r="EV476" s="18"/>
      <c r="EW476" s="18"/>
      <c r="EX476" s="18"/>
      <c r="EY476" s="18"/>
      <c r="EZ476" s="18"/>
      <c r="FA476" s="18"/>
      <c r="FB476" s="18"/>
      <c r="FC476" s="18"/>
      <c r="FD476" s="18"/>
      <c r="FE476" s="18"/>
      <c r="FF476" s="18"/>
      <c r="FG476" s="18"/>
      <c r="FH476" s="18"/>
      <c r="FI476" s="18"/>
      <c r="FJ476" s="18"/>
      <c r="FK476" s="18"/>
      <c r="FL476" s="18"/>
      <c r="FM476" s="18"/>
      <c r="FN476" s="18"/>
      <c r="FO476" s="18"/>
      <c r="FP476" s="18"/>
      <c r="FQ476" s="18"/>
      <c r="FR476" s="18"/>
      <c r="FS476" s="18"/>
      <c r="FT476" s="18"/>
      <c r="FU476" s="18"/>
      <c r="FV476" s="18"/>
      <c r="FW476" s="18"/>
      <c r="FX476" s="18"/>
      <c r="FY476" s="18"/>
      <c r="FZ476" s="18"/>
      <c r="GA476" s="18"/>
      <c r="GB476" s="18"/>
      <c r="GC476" s="18"/>
      <c r="GD476" s="18"/>
      <c r="GE476" s="18"/>
      <c r="GF476" s="18"/>
      <c r="GG476" s="18"/>
      <c r="GH476" s="18"/>
      <c r="GI476" s="18"/>
      <c r="GJ476" s="18"/>
      <c r="GK476" s="18"/>
      <c r="GL476" s="18"/>
      <c r="GM476" s="18"/>
      <c r="GN476" s="18"/>
      <c r="GO476" s="18"/>
      <c r="GP476" s="18"/>
      <c r="GQ476" s="18"/>
      <c r="GR476" s="18"/>
      <c r="GS476" s="18"/>
      <c r="GT476" s="18"/>
      <c r="GU476" s="18"/>
      <c r="GV476" s="18"/>
      <c r="GW476" s="18"/>
      <c r="GX476" s="18"/>
      <c r="GY476" s="18"/>
      <c r="GZ476" s="18"/>
      <c r="HA476" s="18"/>
      <c r="HB476" s="18"/>
      <c r="HC476" s="18"/>
      <c r="HD476" s="18"/>
      <c r="HE476" s="18"/>
      <c r="HF476" s="18"/>
      <c r="HG476" s="18"/>
      <c r="HH476" s="18"/>
      <c r="HI476" s="18"/>
      <c r="HJ476" s="18"/>
      <c r="HK476" s="18"/>
      <c r="HL476" s="18"/>
      <c r="HM476" s="18"/>
      <c r="HN476" s="18"/>
      <c r="HO476" s="18"/>
      <c r="HP476" s="18"/>
      <c r="HQ476" s="18"/>
      <c r="HR476" s="18"/>
      <c r="HS476" s="18"/>
      <c r="HT476" s="18"/>
      <c r="HU476" s="18"/>
      <c r="HV476" s="18"/>
      <c r="HW476" s="18"/>
      <c r="HX476" s="18"/>
      <c r="HY476" s="18"/>
      <c r="HZ476" s="18"/>
      <c r="IA476" s="18"/>
      <c r="IB476" s="18"/>
      <c r="IC476" s="18"/>
      <c r="ID476" s="18"/>
      <c r="IE476" s="18"/>
      <c r="IF476" s="18"/>
      <c r="IG476" s="18"/>
      <c r="IH476" s="18"/>
      <c r="II476" s="18"/>
      <c r="IJ476" s="18"/>
      <c r="IK476" s="18"/>
      <c r="IL476" s="18"/>
      <c r="IM476" s="18"/>
      <c r="IN476" s="18"/>
      <c r="IO476" s="18"/>
      <c r="IP476" s="18"/>
      <c r="IQ476" s="18"/>
      <c r="IR476" s="18"/>
      <c r="IS476" s="18"/>
      <c r="IT476" s="18"/>
      <c r="IU476" s="18"/>
      <c r="IV476" s="18"/>
      <c r="IW476" s="18"/>
      <c r="IX476" s="18"/>
      <c r="IY476" s="18"/>
      <c r="IZ476" s="18"/>
      <c r="JA476" s="18"/>
      <c r="JB476" s="18"/>
      <c r="JC476" s="18"/>
      <c r="JD476" s="18"/>
      <c r="JE476" s="18"/>
      <c r="JF476" s="18"/>
      <c r="JG476" s="18"/>
      <c r="JH476" s="18"/>
      <c r="JI476" s="18"/>
      <c r="JJ476" s="18"/>
      <c r="JK476" s="18"/>
      <c r="JL476" s="18"/>
      <c r="JM476" s="18"/>
      <c r="JN476" s="18"/>
      <c r="JO476" s="18"/>
      <c r="JP476" s="18"/>
      <c r="JQ476" s="18"/>
      <c r="JR476" s="18"/>
      <c r="JS476" s="18"/>
      <c r="JT476" s="18"/>
      <c r="JU476" s="18"/>
      <c r="JV476" s="18"/>
      <c r="JW476" s="18"/>
      <c r="JX476" s="18"/>
      <c r="JY476" s="18"/>
      <c r="JZ476" s="18"/>
      <c r="KA476" s="18"/>
      <c r="KB476" s="18"/>
      <c r="KC476" s="18"/>
      <c r="KD476" s="18"/>
      <c r="KE476" s="18"/>
      <c r="KF476" s="18"/>
      <c r="KG476" s="18"/>
      <c r="KH476" s="18"/>
      <c r="KI476" s="18"/>
      <c r="KJ476" s="18"/>
      <c r="KK476" s="18"/>
      <c r="KL476" s="18"/>
      <c r="KM476" s="18"/>
      <c r="KN476" s="18"/>
      <c r="KO476" s="18"/>
      <c r="KP476" s="18"/>
      <c r="KQ476" s="18"/>
      <c r="KR476" s="18"/>
      <c r="KS476" s="18"/>
      <c r="KT476" s="18"/>
      <c r="KU476" s="18"/>
      <c r="KV476" s="18"/>
      <c r="KW476" s="18"/>
      <c r="KX476" s="18"/>
      <c r="KY476" s="18"/>
      <c r="KZ476" s="18"/>
      <c r="LA476" s="18"/>
      <c r="LB476" s="18"/>
      <c r="LC476" s="18"/>
      <c r="LD476" s="18"/>
      <c r="LE476" s="18"/>
      <c r="LF476" s="18"/>
      <c r="LG476" s="18"/>
      <c r="LH476" s="18"/>
      <c r="LI476" s="18"/>
      <c r="LJ476" s="18"/>
      <c r="LK476" s="18"/>
      <c r="LL476" s="18"/>
      <c r="LM476" s="18"/>
      <c r="LN476" s="18"/>
      <c r="LO476" s="18"/>
      <c r="LP476" s="18"/>
      <c r="LQ476" s="18"/>
      <c r="LR476" s="18"/>
      <c r="LS476" s="18"/>
      <c r="LT476" s="18"/>
      <c r="LU476" s="18"/>
      <c r="LV476" s="18"/>
      <c r="LW476" s="18"/>
      <c r="LX476" s="18"/>
      <c r="LY476" s="18"/>
      <c r="LZ476" s="18"/>
      <c r="MA476" s="18"/>
      <c r="MB476" s="18"/>
      <c r="MC476" s="18"/>
      <c r="MD476" s="18"/>
      <c r="ME476" s="18"/>
      <c r="MF476" s="18"/>
      <c r="MG476" s="18"/>
      <c r="MH476" s="18"/>
      <c r="MI476" s="18"/>
      <c r="MJ476" s="18"/>
      <c r="MK476" s="18"/>
      <c r="ML476" s="18"/>
      <c r="MM476" s="18"/>
      <c r="MN476" s="18"/>
      <c r="MO476" s="18"/>
      <c r="MP476" s="18"/>
      <c r="MQ476" s="18"/>
      <c r="MR476" s="18"/>
      <c r="MS476" s="18"/>
      <c r="MT476" s="18"/>
      <c r="MU476" s="18"/>
      <c r="MV476" s="18"/>
      <c r="MW476" s="18"/>
      <c r="MX476" s="18"/>
      <c r="MY476" s="18"/>
      <c r="MZ476" s="18"/>
      <c r="NA476" s="18"/>
      <c r="NB476" s="18"/>
      <c r="NC476" s="18"/>
      <c r="ND476" s="18"/>
      <c r="NE476" s="18"/>
      <c r="NF476" s="18"/>
      <c r="NG476" s="18"/>
      <c r="NH476" s="18"/>
      <c r="NI476" s="18"/>
      <c r="NJ476" s="18"/>
      <c r="NK476" s="18"/>
      <c r="NL476" s="18"/>
      <c r="NM476" s="18"/>
      <c r="NN476" s="18"/>
      <c r="NO476" s="18"/>
      <c r="NP476" s="18"/>
      <c r="NQ476" s="18"/>
      <c r="NR476" s="18"/>
      <c r="NS476" s="18"/>
      <c r="NT476" s="18"/>
      <c r="NU476" s="18"/>
      <c r="NV476" s="18"/>
      <c r="NW476" s="18"/>
      <c r="NX476" s="18"/>
      <c r="NY476" s="18"/>
      <c r="NZ476" s="18"/>
      <c r="OA476" s="18"/>
      <c r="OB476" s="18"/>
      <c r="OC476" s="18"/>
      <c r="OD476" s="18"/>
      <c r="OE476" s="18"/>
      <c r="OF476" s="18"/>
      <c r="OG476" s="18"/>
      <c r="OH476" s="18"/>
      <c r="OI476" s="18"/>
      <c r="OJ476" s="18"/>
      <c r="OK476" s="18"/>
      <c r="OL476" s="18"/>
      <c r="OM476" s="18"/>
      <c r="ON476" s="18"/>
      <c r="OO476" s="18"/>
      <c r="OP476" s="18"/>
      <c r="OQ476" s="18"/>
      <c r="OR476" s="18"/>
      <c r="OS476" s="18"/>
      <c r="OT476" s="18"/>
      <c r="OU476" s="18"/>
      <c r="OV476" s="18"/>
      <c r="OW476" s="18"/>
      <c r="OX476" s="18"/>
      <c r="OY476" s="18"/>
      <c r="OZ476" s="18"/>
      <c r="PA476" s="18"/>
      <c r="PB476" s="18"/>
      <c r="PC476" s="18"/>
      <c r="PD476" s="18"/>
      <c r="PE476" s="18"/>
      <c r="PF476" s="18"/>
      <c r="PG476" s="18"/>
      <c r="PH476" s="18"/>
      <c r="PI476" s="18"/>
      <c r="PJ476" s="18"/>
      <c r="PK476" s="18"/>
      <c r="PL476" s="18"/>
      <c r="PM476" s="18"/>
      <c r="PN476" s="18"/>
      <c r="PO476" s="18"/>
      <c r="PP476" s="18"/>
      <c r="PQ476" s="18"/>
      <c r="PR476" s="18"/>
      <c r="PS476" s="18"/>
      <c r="PT476" s="18"/>
      <c r="PU476" s="18"/>
      <c r="PV476" s="18"/>
      <c r="PW476" s="18"/>
      <c r="PX476" s="18"/>
      <c r="PY476" s="18"/>
      <c r="PZ476" s="18"/>
      <c r="QA476" s="18"/>
      <c r="QB476" s="18"/>
      <c r="QC476" s="18"/>
      <c r="QD476" s="18"/>
      <c r="QE476" s="18"/>
      <c r="QF476" s="18"/>
      <c r="QG476" s="18"/>
      <c r="QH476" s="18"/>
      <c r="QI476" s="18"/>
      <c r="QJ476" s="18"/>
      <c r="QK476" s="18"/>
      <c r="QL476" s="18"/>
      <c r="QM476" s="18"/>
      <c r="QN476" s="18"/>
      <c r="QO476" s="18"/>
      <c r="QP476" s="18"/>
      <c r="QQ476" s="18"/>
      <c r="QR476" s="18"/>
      <c r="QS476" s="18"/>
      <c r="QT476" s="18"/>
      <c r="QU476" s="18"/>
      <c r="QV476" s="18"/>
      <c r="QW476" s="18"/>
      <c r="QX476" s="18"/>
      <c r="QY476" s="18"/>
      <c r="QZ476" s="18"/>
      <c r="RA476" s="18"/>
      <c r="RB476" s="18"/>
      <c r="RC476" s="18"/>
      <c r="RD476" s="18"/>
    </row>
    <row r="489" spans="1:472" s="15" customFormat="1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8"/>
      <c r="AW489" s="18"/>
      <c r="AX489" s="18"/>
      <c r="AY489" s="18"/>
      <c r="AZ489" s="18"/>
      <c r="BA489" s="18"/>
      <c r="BB489" s="18"/>
      <c r="BC489" s="18"/>
      <c r="BD489" s="18"/>
      <c r="BE489" s="18"/>
      <c r="BF489" s="18"/>
      <c r="BG489" s="18"/>
      <c r="BH489" s="18"/>
      <c r="BI489" s="18"/>
      <c r="BJ489" s="18"/>
      <c r="BK489" s="18"/>
      <c r="BL489" s="18"/>
      <c r="BM489" s="18"/>
      <c r="BN489" s="18"/>
      <c r="BO489" s="18"/>
      <c r="BP489" s="18"/>
      <c r="BQ489" s="18"/>
      <c r="BR489" s="18"/>
      <c r="BS489" s="18"/>
      <c r="BT489" s="18"/>
      <c r="BU489" s="18"/>
      <c r="BV489" s="18"/>
      <c r="BW489" s="18"/>
      <c r="BX489" s="18"/>
      <c r="BY489" s="18"/>
      <c r="BZ489" s="18"/>
      <c r="CA489" s="18"/>
      <c r="CB489" s="18"/>
      <c r="CC489" s="18"/>
      <c r="CD489" s="18"/>
      <c r="CE489" s="18"/>
      <c r="CF489" s="18"/>
      <c r="CG489" s="18"/>
      <c r="CH489" s="18"/>
      <c r="CI489" s="18"/>
      <c r="CJ489" s="18"/>
      <c r="CK489" s="18"/>
      <c r="CL489" s="18"/>
      <c r="CM489" s="18"/>
      <c r="CN489" s="18"/>
      <c r="CO489" s="18"/>
      <c r="CP489" s="18"/>
      <c r="CQ489" s="18"/>
      <c r="CR489" s="18"/>
      <c r="CS489" s="18"/>
      <c r="CT489" s="18"/>
      <c r="CU489" s="18"/>
      <c r="CV489" s="18"/>
      <c r="CW489" s="18"/>
      <c r="CX489" s="18"/>
      <c r="CY489" s="18"/>
      <c r="CZ489" s="18"/>
      <c r="DA489" s="18"/>
      <c r="DB489" s="18"/>
      <c r="DC489" s="18"/>
      <c r="DD489" s="18"/>
      <c r="DE489" s="18"/>
      <c r="DF489" s="18"/>
      <c r="DG489" s="18"/>
      <c r="DH489" s="18"/>
      <c r="DI489" s="18"/>
      <c r="DJ489" s="18"/>
      <c r="DK489" s="18"/>
      <c r="DL489" s="18"/>
      <c r="DM489" s="18"/>
      <c r="DN489" s="18"/>
      <c r="DO489" s="18"/>
      <c r="DP489" s="18"/>
      <c r="DQ489" s="18"/>
      <c r="DR489" s="18"/>
      <c r="DS489" s="18"/>
      <c r="DT489" s="18"/>
      <c r="DU489" s="18"/>
      <c r="DV489" s="18"/>
      <c r="DW489" s="18"/>
      <c r="DX489" s="18"/>
      <c r="DY489" s="18"/>
      <c r="DZ489" s="18"/>
      <c r="EA489" s="18"/>
      <c r="EB489" s="18"/>
      <c r="EC489" s="18"/>
      <c r="ED489" s="18"/>
      <c r="EE489" s="18"/>
      <c r="EF489" s="18"/>
      <c r="EG489" s="18"/>
      <c r="EH489" s="18"/>
      <c r="EI489" s="18"/>
      <c r="EJ489" s="18"/>
      <c r="EK489" s="18"/>
      <c r="EL489" s="18"/>
      <c r="EM489" s="18"/>
      <c r="EN489" s="18"/>
      <c r="EO489" s="18"/>
      <c r="EP489" s="18"/>
      <c r="EQ489" s="18"/>
      <c r="ER489" s="18"/>
      <c r="ES489" s="18"/>
      <c r="ET489" s="18"/>
      <c r="EU489" s="18"/>
      <c r="EV489" s="18"/>
      <c r="EW489" s="18"/>
      <c r="EX489" s="18"/>
      <c r="EY489" s="18"/>
      <c r="EZ489" s="18"/>
      <c r="FA489" s="18"/>
      <c r="FB489" s="18"/>
      <c r="FC489" s="18"/>
      <c r="FD489" s="18"/>
      <c r="FE489" s="18"/>
      <c r="FF489" s="18"/>
      <c r="FG489" s="18"/>
      <c r="FH489" s="18"/>
      <c r="FI489" s="18"/>
      <c r="FJ489" s="18"/>
      <c r="FK489" s="18"/>
      <c r="FL489" s="18"/>
      <c r="FM489" s="18"/>
      <c r="FN489" s="18"/>
      <c r="FO489" s="18"/>
      <c r="FP489" s="18"/>
      <c r="FQ489" s="18"/>
      <c r="FR489" s="18"/>
      <c r="FS489" s="18"/>
      <c r="FT489" s="18"/>
      <c r="FU489" s="18"/>
      <c r="FV489" s="18"/>
      <c r="FW489" s="18"/>
      <c r="FX489" s="18"/>
      <c r="FY489" s="18"/>
      <c r="FZ489" s="18"/>
      <c r="GA489" s="18"/>
      <c r="GB489" s="18"/>
      <c r="GC489" s="18"/>
      <c r="GD489" s="18"/>
      <c r="GE489" s="18"/>
      <c r="GF489" s="18"/>
      <c r="GG489" s="18"/>
      <c r="GH489" s="18"/>
      <c r="GI489" s="18"/>
      <c r="GJ489" s="18"/>
      <c r="GK489" s="18"/>
      <c r="GL489" s="18"/>
      <c r="GM489" s="18"/>
      <c r="GN489" s="18"/>
      <c r="GO489" s="18"/>
      <c r="GP489" s="18"/>
      <c r="GQ489" s="18"/>
      <c r="GR489" s="18"/>
      <c r="GS489" s="18"/>
      <c r="GT489" s="18"/>
      <c r="GU489" s="18"/>
      <c r="GV489" s="18"/>
      <c r="GW489" s="18"/>
      <c r="GX489" s="18"/>
      <c r="GY489" s="18"/>
      <c r="GZ489" s="18"/>
      <c r="HA489" s="18"/>
      <c r="HB489" s="18"/>
      <c r="HC489" s="18"/>
      <c r="HD489" s="18"/>
      <c r="HE489" s="18"/>
      <c r="HF489" s="18"/>
      <c r="HG489" s="18"/>
      <c r="HH489" s="18"/>
      <c r="HI489" s="18"/>
      <c r="HJ489" s="18"/>
      <c r="HK489" s="18"/>
      <c r="HL489" s="18"/>
      <c r="HM489" s="18"/>
      <c r="HN489" s="18"/>
      <c r="HO489" s="18"/>
      <c r="HP489" s="18"/>
      <c r="HQ489" s="18"/>
      <c r="HR489" s="18"/>
      <c r="HS489" s="18"/>
      <c r="HT489" s="18"/>
      <c r="HU489" s="18"/>
      <c r="HV489" s="18"/>
      <c r="HW489" s="18"/>
      <c r="HX489" s="18"/>
      <c r="HY489" s="18"/>
      <c r="HZ489" s="18"/>
      <c r="IA489" s="18"/>
      <c r="IB489" s="18"/>
      <c r="IC489" s="18"/>
      <c r="ID489" s="18"/>
      <c r="IE489" s="18"/>
      <c r="IF489" s="18"/>
      <c r="IG489" s="18"/>
      <c r="IH489" s="18"/>
      <c r="II489" s="18"/>
      <c r="IJ489" s="18"/>
      <c r="IK489" s="18"/>
      <c r="IL489" s="18"/>
      <c r="IM489" s="18"/>
      <c r="IN489" s="18"/>
      <c r="IO489" s="18"/>
      <c r="IP489" s="18"/>
      <c r="IQ489" s="18"/>
      <c r="IR489" s="18"/>
      <c r="IS489" s="18"/>
      <c r="IT489" s="18"/>
      <c r="IU489" s="18"/>
      <c r="IV489" s="18"/>
      <c r="IW489" s="18"/>
      <c r="IX489" s="18"/>
      <c r="IY489" s="18"/>
      <c r="IZ489" s="18"/>
      <c r="JA489" s="18"/>
      <c r="JB489" s="18"/>
      <c r="JC489" s="18"/>
      <c r="JD489" s="18"/>
      <c r="JE489" s="18"/>
      <c r="JF489" s="18"/>
      <c r="JG489" s="18"/>
      <c r="JH489" s="18"/>
      <c r="JI489" s="18"/>
      <c r="JJ489" s="18"/>
      <c r="JK489" s="18"/>
      <c r="JL489" s="18"/>
      <c r="JM489" s="18"/>
      <c r="JN489" s="18"/>
      <c r="JO489" s="18"/>
      <c r="JP489" s="18"/>
      <c r="JQ489" s="18"/>
      <c r="JR489" s="18"/>
      <c r="JS489" s="18"/>
      <c r="JT489" s="18"/>
      <c r="JU489" s="18"/>
      <c r="JV489" s="18"/>
      <c r="JW489" s="18"/>
      <c r="JX489" s="18"/>
      <c r="JY489" s="18"/>
      <c r="JZ489" s="18"/>
      <c r="KA489" s="18"/>
      <c r="KB489" s="18"/>
      <c r="KC489" s="18"/>
      <c r="KD489" s="18"/>
      <c r="KE489" s="18"/>
      <c r="KF489" s="18"/>
      <c r="KG489" s="18"/>
      <c r="KH489" s="18"/>
      <c r="KI489" s="18"/>
      <c r="KJ489" s="18"/>
      <c r="KK489" s="18"/>
      <c r="KL489" s="18"/>
      <c r="KM489" s="18"/>
      <c r="KN489" s="18"/>
      <c r="KO489" s="18"/>
      <c r="KP489" s="18"/>
      <c r="KQ489" s="18"/>
      <c r="KR489" s="18"/>
      <c r="KS489" s="18"/>
      <c r="KT489" s="18"/>
      <c r="KU489" s="18"/>
      <c r="KV489" s="18"/>
      <c r="KW489" s="18"/>
      <c r="KX489" s="18"/>
      <c r="KY489" s="18"/>
      <c r="KZ489" s="18"/>
      <c r="LA489" s="18"/>
      <c r="LB489" s="18"/>
      <c r="LC489" s="18"/>
      <c r="LD489" s="18"/>
      <c r="LE489" s="18"/>
      <c r="LF489" s="18"/>
      <c r="LG489" s="18"/>
      <c r="LH489" s="18"/>
      <c r="LI489" s="18"/>
      <c r="LJ489" s="18"/>
      <c r="LK489" s="18"/>
      <c r="LL489" s="18"/>
      <c r="LM489" s="18"/>
      <c r="LN489" s="18"/>
      <c r="LO489" s="18"/>
      <c r="LP489" s="18"/>
      <c r="LQ489" s="18"/>
      <c r="LR489" s="18"/>
      <c r="LS489" s="18"/>
      <c r="LT489" s="18"/>
      <c r="LU489" s="18"/>
      <c r="LV489" s="18"/>
      <c r="LW489" s="18"/>
      <c r="LX489" s="18"/>
      <c r="LY489" s="18"/>
      <c r="LZ489" s="18"/>
      <c r="MA489" s="18"/>
      <c r="MB489" s="18"/>
      <c r="MC489" s="18"/>
      <c r="MD489" s="18"/>
      <c r="ME489" s="18"/>
      <c r="MF489" s="18"/>
      <c r="MG489" s="18"/>
      <c r="MH489" s="18"/>
      <c r="MI489" s="18"/>
      <c r="MJ489" s="18"/>
      <c r="MK489" s="18"/>
      <c r="ML489" s="18"/>
      <c r="MM489" s="18"/>
      <c r="MN489" s="18"/>
      <c r="MO489" s="18"/>
      <c r="MP489" s="18"/>
      <c r="MQ489" s="18"/>
      <c r="MR489" s="18"/>
      <c r="MS489" s="18"/>
      <c r="MT489" s="18"/>
      <c r="MU489" s="18"/>
      <c r="MV489" s="18"/>
      <c r="MW489" s="18"/>
      <c r="MX489" s="18"/>
      <c r="MY489" s="18"/>
      <c r="MZ489" s="18"/>
      <c r="NA489" s="18"/>
      <c r="NB489" s="18"/>
      <c r="NC489" s="18"/>
      <c r="ND489" s="18"/>
      <c r="NE489" s="18"/>
      <c r="NF489" s="18"/>
      <c r="NG489" s="18"/>
      <c r="NH489" s="18"/>
      <c r="NI489" s="18"/>
      <c r="NJ489" s="18"/>
      <c r="NK489" s="18"/>
      <c r="NL489" s="18"/>
      <c r="NM489" s="18"/>
      <c r="NN489" s="18"/>
      <c r="NO489" s="18"/>
      <c r="NP489" s="18"/>
      <c r="NQ489" s="18"/>
      <c r="NR489" s="18"/>
      <c r="NS489" s="18"/>
      <c r="NT489" s="18"/>
      <c r="NU489" s="18"/>
      <c r="NV489" s="18"/>
      <c r="NW489" s="18"/>
      <c r="NX489" s="18"/>
      <c r="NY489" s="18"/>
      <c r="NZ489" s="18"/>
      <c r="OA489" s="18"/>
      <c r="OB489" s="18"/>
      <c r="OC489" s="18"/>
      <c r="OD489" s="18"/>
      <c r="OE489" s="18"/>
      <c r="OF489" s="18"/>
      <c r="OG489" s="18"/>
      <c r="OH489" s="18"/>
      <c r="OI489" s="18"/>
      <c r="OJ489" s="18"/>
      <c r="OK489" s="18"/>
      <c r="OL489" s="18"/>
      <c r="OM489" s="18"/>
      <c r="ON489" s="18"/>
      <c r="OO489" s="18"/>
      <c r="OP489" s="18"/>
      <c r="OQ489" s="18"/>
      <c r="OR489" s="18"/>
      <c r="OS489" s="18"/>
      <c r="OT489" s="18"/>
      <c r="OU489" s="18"/>
      <c r="OV489" s="18"/>
      <c r="OW489" s="18"/>
      <c r="OX489" s="18"/>
      <c r="OY489" s="18"/>
      <c r="OZ489" s="18"/>
      <c r="PA489" s="18"/>
      <c r="PB489" s="18"/>
      <c r="PC489" s="18"/>
      <c r="PD489" s="18"/>
      <c r="PE489" s="18"/>
      <c r="PF489" s="18"/>
      <c r="PG489" s="18"/>
      <c r="PH489" s="18"/>
      <c r="PI489" s="18"/>
      <c r="PJ489" s="18"/>
      <c r="PK489" s="18"/>
      <c r="PL489" s="18"/>
      <c r="PM489" s="18"/>
      <c r="PN489" s="18"/>
      <c r="PO489" s="18"/>
      <c r="PP489" s="18"/>
      <c r="PQ489" s="18"/>
      <c r="PR489" s="18"/>
      <c r="PS489" s="18"/>
      <c r="PT489" s="18"/>
      <c r="PU489" s="18"/>
      <c r="PV489" s="18"/>
      <c r="PW489" s="18"/>
      <c r="PX489" s="18"/>
      <c r="PY489" s="18"/>
      <c r="PZ489" s="18"/>
      <c r="QA489" s="18"/>
      <c r="QB489" s="18"/>
      <c r="QC489" s="18"/>
      <c r="QD489" s="18"/>
      <c r="QE489" s="18"/>
      <c r="QF489" s="18"/>
      <c r="QG489" s="18"/>
      <c r="QH489" s="18"/>
      <c r="QI489" s="18"/>
      <c r="QJ489" s="18"/>
      <c r="QK489" s="18"/>
      <c r="QL489" s="18"/>
      <c r="QM489" s="18"/>
      <c r="QN489" s="18"/>
      <c r="QO489" s="18"/>
      <c r="QP489" s="18"/>
      <c r="QQ489" s="18"/>
      <c r="QR489" s="18"/>
      <c r="QS489" s="18"/>
      <c r="QT489" s="18"/>
      <c r="QU489" s="18"/>
      <c r="QV489" s="18"/>
      <c r="QW489" s="18"/>
      <c r="QX489" s="18"/>
      <c r="QY489" s="18"/>
      <c r="QZ489" s="18"/>
      <c r="RA489" s="18"/>
      <c r="RB489" s="18"/>
      <c r="RC489" s="18"/>
      <c r="RD489" s="18"/>
    </row>
    <row r="499" spans="1:472" s="15" customFormat="1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  <c r="AU499" s="18"/>
      <c r="AV499" s="18"/>
      <c r="AW499" s="18"/>
      <c r="AX499" s="18"/>
      <c r="AY499" s="18"/>
      <c r="AZ499" s="18"/>
      <c r="BA499" s="18"/>
      <c r="BB499" s="18"/>
      <c r="BC499" s="18"/>
      <c r="BD499" s="18"/>
      <c r="BE499" s="18"/>
      <c r="BF499" s="18"/>
      <c r="BG499" s="18"/>
      <c r="BH499" s="18"/>
      <c r="BI499" s="18"/>
      <c r="BJ499" s="18"/>
      <c r="BK499" s="18"/>
      <c r="BL499" s="18"/>
      <c r="BM499" s="18"/>
      <c r="BN499" s="18"/>
      <c r="BO499" s="18"/>
      <c r="BP499" s="18"/>
      <c r="BQ499" s="18"/>
      <c r="BR499" s="18"/>
      <c r="BS499" s="18"/>
      <c r="BT499" s="18"/>
      <c r="BU499" s="18"/>
      <c r="BV499" s="18"/>
      <c r="BW499" s="18"/>
      <c r="BX499" s="18"/>
      <c r="BY499" s="18"/>
      <c r="BZ499" s="18"/>
      <c r="CA499" s="18"/>
      <c r="CB499" s="18"/>
      <c r="CC499" s="18"/>
      <c r="CD499" s="18"/>
      <c r="CE499" s="18"/>
      <c r="CF499" s="18"/>
      <c r="CG499" s="18"/>
      <c r="CH499" s="18"/>
      <c r="CI499" s="18"/>
      <c r="CJ499" s="18"/>
      <c r="CK499" s="18"/>
      <c r="CL499" s="18"/>
      <c r="CM499" s="18"/>
      <c r="CN499" s="18"/>
      <c r="CO499" s="18"/>
      <c r="CP499" s="18"/>
      <c r="CQ499" s="18"/>
      <c r="CR499" s="18"/>
      <c r="CS499" s="18"/>
      <c r="CT499" s="18"/>
      <c r="CU499" s="18"/>
      <c r="CV499" s="18"/>
      <c r="CW499" s="18"/>
      <c r="CX499" s="18"/>
      <c r="CY499" s="18"/>
      <c r="CZ499" s="18"/>
      <c r="DA499" s="18"/>
      <c r="DB499" s="18"/>
      <c r="DC499" s="18"/>
      <c r="DD499" s="18"/>
      <c r="DE499" s="18"/>
      <c r="DF499" s="18"/>
      <c r="DG499" s="18"/>
      <c r="DH499" s="18"/>
      <c r="DI499" s="18"/>
      <c r="DJ499" s="18"/>
      <c r="DK499" s="18"/>
      <c r="DL499" s="18"/>
      <c r="DM499" s="18"/>
      <c r="DN499" s="18"/>
      <c r="DO499" s="18"/>
      <c r="DP499" s="18"/>
      <c r="DQ499" s="18"/>
      <c r="DR499" s="18"/>
      <c r="DS499" s="18"/>
      <c r="DT499" s="18"/>
      <c r="DU499" s="18"/>
      <c r="DV499" s="18"/>
      <c r="DW499" s="18"/>
      <c r="DX499" s="18"/>
      <c r="DY499" s="18"/>
      <c r="DZ499" s="18"/>
      <c r="EA499" s="18"/>
      <c r="EB499" s="18"/>
      <c r="EC499" s="18"/>
      <c r="ED499" s="18"/>
      <c r="EE499" s="18"/>
      <c r="EF499" s="18"/>
      <c r="EG499" s="18"/>
      <c r="EH499" s="18"/>
      <c r="EI499" s="18"/>
      <c r="EJ499" s="18"/>
      <c r="EK499" s="18"/>
      <c r="EL499" s="18"/>
      <c r="EM499" s="18"/>
      <c r="EN499" s="18"/>
      <c r="EO499" s="18"/>
      <c r="EP499" s="18"/>
      <c r="EQ499" s="18"/>
      <c r="ER499" s="18"/>
      <c r="ES499" s="18"/>
      <c r="ET499" s="18"/>
      <c r="EU499" s="18"/>
      <c r="EV499" s="18"/>
      <c r="EW499" s="18"/>
      <c r="EX499" s="18"/>
      <c r="EY499" s="18"/>
      <c r="EZ499" s="18"/>
      <c r="FA499" s="18"/>
      <c r="FB499" s="18"/>
      <c r="FC499" s="18"/>
      <c r="FD499" s="18"/>
      <c r="FE499" s="18"/>
      <c r="FF499" s="18"/>
      <c r="FG499" s="18"/>
      <c r="FH499" s="18"/>
      <c r="FI499" s="18"/>
      <c r="FJ499" s="18"/>
      <c r="FK499" s="18"/>
      <c r="FL499" s="18"/>
      <c r="FM499" s="18"/>
      <c r="FN499" s="18"/>
      <c r="FO499" s="18"/>
      <c r="FP499" s="18"/>
      <c r="FQ499" s="18"/>
      <c r="FR499" s="18"/>
      <c r="FS499" s="18"/>
      <c r="FT499" s="18"/>
      <c r="FU499" s="18"/>
      <c r="FV499" s="18"/>
      <c r="FW499" s="18"/>
      <c r="FX499" s="18"/>
      <c r="FY499" s="18"/>
      <c r="FZ499" s="18"/>
      <c r="GA499" s="18"/>
      <c r="GB499" s="18"/>
      <c r="GC499" s="18"/>
      <c r="GD499" s="18"/>
      <c r="GE499" s="18"/>
      <c r="GF499" s="18"/>
      <c r="GG499" s="18"/>
      <c r="GH499" s="18"/>
      <c r="GI499" s="18"/>
      <c r="GJ499" s="18"/>
      <c r="GK499" s="18"/>
      <c r="GL499" s="18"/>
      <c r="GM499" s="18"/>
      <c r="GN499" s="18"/>
      <c r="GO499" s="18"/>
      <c r="GP499" s="18"/>
      <c r="GQ499" s="18"/>
      <c r="GR499" s="18"/>
      <c r="GS499" s="18"/>
      <c r="GT499" s="18"/>
      <c r="GU499" s="18"/>
      <c r="GV499" s="18"/>
      <c r="GW499" s="18"/>
      <c r="GX499" s="18"/>
      <c r="GY499" s="18"/>
      <c r="GZ499" s="18"/>
      <c r="HA499" s="18"/>
      <c r="HB499" s="18"/>
      <c r="HC499" s="18"/>
      <c r="HD499" s="18"/>
      <c r="HE499" s="18"/>
      <c r="HF499" s="18"/>
      <c r="HG499" s="18"/>
      <c r="HH499" s="18"/>
      <c r="HI499" s="18"/>
      <c r="HJ499" s="18"/>
      <c r="HK499" s="18"/>
      <c r="HL499" s="18"/>
      <c r="HM499" s="18"/>
      <c r="HN499" s="18"/>
      <c r="HO499" s="18"/>
      <c r="HP499" s="18"/>
      <c r="HQ499" s="18"/>
      <c r="HR499" s="18"/>
      <c r="HS499" s="18"/>
      <c r="HT499" s="18"/>
      <c r="HU499" s="18"/>
      <c r="HV499" s="18"/>
      <c r="HW499" s="18"/>
      <c r="HX499" s="18"/>
      <c r="HY499" s="18"/>
      <c r="HZ499" s="18"/>
      <c r="IA499" s="18"/>
      <c r="IB499" s="18"/>
      <c r="IC499" s="18"/>
      <c r="ID499" s="18"/>
      <c r="IE499" s="18"/>
      <c r="IF499" s="18"/>
      <c r="IG499" s="18"/>
      <c r="IH499" s="18"/>
      <c r="II499" s="18"/>
      <c r="IJ499" s="18"/>
      <c r="IK499" s="18"/>
      <c r="IL499" s="18"/>
      <c r="IM499" s="18"/>
      <c r="IN499" s="18"/>
      <c r="IO499" s="18"/>
      <c r="IP499" s="18"/>
      <c r="IQ499" s="18"/>
      <c r="IR499" s="18"/>
      <c r="IS499" s="18"/>
      <c r="IT499" s="18"/>
      <c r="IU499" s="18"/>
      <c r="IV499" s="18"/>
      <c r="IW499" s="18"/>
      <c r="IX499" s="18"/>
      <c r="IY499" s="18"/>
      <c r="IZ499" s="18"/>
      <c r="JA499" s="18"/>
      <c r="JB499" s="18"/>
      <c r="JC499" s="18"/>
      <c r="JD499" s="18"/>
      <c r="JE499" s="18"/>
      <c r="JF499" s="18"/>
      <c r="JG499" s="18"/>
      <c r="JH499" s="18"/>
      <c r="JI499" s="18"/>
      <c r="JJ499" s="18"/>
      <c r="JK499" s="18"/>
      <c r="JL499" s="18"/>
      <c r="JM499" s="18"/>
      <c r="JN499" s="18"/>
      <c r="JO499" s="18"/>
      <c r="JP499" s="18"/>
      <c r="JQ499" s="18"/>
      <c r="JR499" s="18"/>
      <c r="JS499" s="18"/>
      <c r="JT499" s="18"/>
      <c r="JU499" s="18"/>
      <c r="JV499" s="18"/>
      <c r="JW499" s="18"/>
      <c r="JX499" s="18"/>
      <c r="JY499" s="18"/>
      <c r="JZ499" s="18"/>
      <c r="KA499" s="18"/>
      <c r="KB499" s="18"/>
      <c r="KC499" s="18"/>
      <c r="KD499" s="18"/>
      <c r="KE499" s="18"/>
      <c r="KF499" s="18"/>
      <c r="KG499" s="18"/>
      <c r="KH499" s="18"/>
      <c r="KI499" s="18"/>
      <c r="KJ499" s="18"/>
      <c r="KK499" s="18"/>
      <c r="KL499" s="18"/>
      <c r="KM499" s="18"/>
      <c r="KN499" s="18"/>
      <c r="KO499" s="18"/>
      <c r="KP499" s="18"/>
      <c r="KQ499" s="18"/>
      <c r="KR499" s="18"/>
      <c r="KS499" s="18"/>
      <c r="KT499" s="18"/>
      <c r="KU499" s="18"/>
      <c r="KV499" s="18"/>
      <c r="KW499" s="18"/>
      <c r="KX499" s="18"/>
      <c r="KY499" s="18"/>
      <c r="KZ499" s="18"/>
      <c r="LA499" s="18"/>
      <c r="LB499" s="18"/>
      <c r="LC499" s="18"/>
      <c r="LD499" s="18"/>
      <c r="LE499" s="18"/>
      <c r="LF499" s="18"/>
      <c r="LG499" s="18"/>
      <c r="LH499" s="18"/>
      <c r="LI499" s="18"/>
      <c r="LJ499" s="18"/>
      <c r="LK499" s="18"/>
      <c r="LL499" s="18"/>
      <c r="LM499" s="18"/>
      <c r="LN499" s="18"/>
      <c r="LO499" s="18"/>
      <c r="LP499" s="18"/>
      <c r="LQ499" s="18"/>
      <c r="LR499" s="18"/>
      <c r="LS499" s="18"/>
      <c r="LT499" s="18"/>
      <c r="LU499" s="18"/>
      <c r="LV499" s="18"/>
      <c r="LW499" s="18"/>
      <c r="LX499" s="18"/>
      <c r="LY499" s="18"/>
      <c r="LZ499" s="18"/>
      <c r="MA499" s="18"/>
      <c r="MB499" s="18"/>
      <c r="MC499" s="18"/>
      <c r="MD499" s="18"/>
      <c r="ME499" s="18"/>
      <c r="MF499" s="18"/>
      <c r="MG499" s="18"/>
      <c r="MH499" s="18"/>
      <c r="MI499" s="18"/>
      <c r="MJ499" s="18"/>
      <c r="MK499" s="18"/>
      <c r="ML499" s="18"/>
      <c r="MM499" s="18"/>
      <c r="MN499" s="18"/>
      <c r="MO499" s="18"/>
      <c r="MP499" s="18"/>
      <c r="MQ499" s="18"/>
      <c r="MR499" s="18"/>
      <c r="MS499" s="18"/>
      <c r="MT499" s="18"/>
      <c r="MU499" s="18"/>
      <c r="MV499" s="18"/>
      <c r="MW499" s="18"/>
      <c r="MX499" s="18"/>
      <c r="MY499" s="18"/>
      <c r="MZ499" s="18"/>
      <c r="NA499" s="18"/>
      <c r="NB499" s="18"/>
      <c r="NC499" s="18"/>
      <c r="ND499" s="18"/>
      <c r="NE499" s="18"/>
      <c r="NF499" s="18"/>
      <c r="NG499" s="18"/>
      <c r="NH499" s="18"/>
      <c r="NI499" s="18"/>
      <c r="NJ499" s="18"/>
      <c r="NK499" s="18"/>
      <c r="NL499" s="18"/>
      <c r="NM499" s="18"/>
      <c r="NN499" s="18"/>
      <c r="NO499" s="18"/>
      <c r="NP499" s="18"/>
      <c r="NQ499" s="18"/>
      <c r="NR499" s="18"/>
      <c r="NS499" s="18"/>
      <c r="NT499" s="18"/>
      <c r="NU499" s="18"/>
      <c r="NV499" s="18"/>
      <c r="NW499" s="18"/>
      <c r="NX499" s="18"/>
      <c r="NY499" s="18"/>
      <c r="NZ499" s="18"/>
      <c r="OA499" s="18"/>
      <c r="OB499" s="18"/>
      <c r="OC499" s="18"/>
      <c r="OD499" s="18"/>
      <c r="OE499" s="18"/>
      <c r="OF499" s="18"/>
      <c r="OG499" s="18"/>
      <c r="OH499" s="18"/>
      <c r="OI499" s="18"/>
      <c r="OJ499" s="18"/>
      <c r="OK499" s="18"/>
      <c r="OL499" s="18"/>
      <c r="OM499" s="18"/>
      <c r="ON499" s="18"/>
      <c r="OO499" s="18"/>
      <c r="OP499" s="18"/>
      <c r="OQ499" s="18"/>
      <c r="OR499" s="18"/>
      <c r="OS499" s="18"/>
      <c r="OT499" s="18"/>
      <c r="OU499" s="18"/>
      <c r="OV499" s="18"/>
      <c r="OW499" s="18"/>
      <c r="OX499" s="18"/>
      <c r="OY499" s="18"/>
      <c r="OZ499" s="18"/>
      <c r="PA499" s="18"/>
      <c r="PB499" s="18"/>
      <c r="PC499" s="18"/>
      <c r="PD499" s="18"/>
      <c r="PE499" s="18"/>
      <c r="PF499" s="18"/>
      <c r="PG499" s="18"/>
      <c r="PH499" s="18"/>
      <c r="PI499" s="18"/>
      <c r="PJ499" s="18"/>
      <c r="PK499" s="18"/>
      <c r="PL499" s="18"/>
      <c r="PM499" s="18"/>
      <c r="PN499" s="18"/>
      <c r="PO499" s="18"/>
      <c r="PP499" s="18"/>
      <c r="PQ499" s="18"/>
      <c r="PR499" s="18"/>
      <c r="PS499" s="18"/>
      <c r="PT499" s="18"/>
      <c r="PU499" s="18"/>
      <c r="PV499" s="18"/>
      <c r="PW499" s="18"/>
      <c r="PX499" s="18"/>
      <c r="PY499" s="18"/>
      <c r="PZ499" s="18"/>
      <c r="QA499" s="18"/>
      <c r="QB499" s="18"/>
      <c r="QC499" s="18"/>
      <c r="QD499" s="18"/>
      <c r="QE499" s="18"/>
      <c r="QF499" s="18"/>
      <c r="QG499" s="18"/>
      <c r="QH499" s="18"/>
      <c r="QI499" s="18"/>
      <c r="QJ499" s="18"/>
      <c r="QK499" s="18"/>
      <c r="QL499" s="18"/>
      <c r="QM499" s="18"/>
      <c r="QN499" s="18"/>
      <c r="QO499" s="18"/>
      <c r="QP499" s="18"/>
      <c r="QQ499" s="18"/>
      <c r="QR499" s="18"/>
      <c r="QS499" s="18"/>
      <c r="QT499" s="18"/>
      <c r="QU499" s="18"/>
      <c r="QV499" s="18"/>
      <c r="QW499" s="18"/>
      <c r="QX499" s="18"/>
      <c r="QY499" s="18"/>
      <c r="QZ499" s="18"/>
      <c r="RA499" s="18"/>
      <c r="RB499" s="18"/>
      <c r="RC499" s="18"/>
      <c r="RD499" s="18"/>
    </row>
    <row r="508" spans="1:472" s="15" customFormat="1" x14ac:dyDescent="0.2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  <c r="AV508" s="18"/>
      <c r="AW508" s="18"/>
      <c r="AX508" s="18"/>
      <c r="AY508" s="18"/>
      <c r="AZ508" s="18"/>
      <c r="BA508" s="18"/>
      <c r="BB508" s="18"/>
      <c r="BC508" s="18"/>
      <c r="BD508" s="18"/>
      <c r="BE508" s="18"/>
      <c r="BF508" s="18"/>
      <c r="BG508" s="18"/>
      <c r="BH508" s="18"/>
      <c r="BI508" s="18"/>
      <c r="BJ508" s="18"/>
      <c r="BK508" s="18"/>
      <c r="BL508" s="18"/>
      <c r="BM508" s="18"/>
      <c r="BN508" s="18"/>
      <c r="BO508" s="18"/>
      <c r="BP508" s="18"/>
      <c r="BQ508" s="18"/>
      <c r="BR508" s="18"/>
      <c r="BS508" s="18"/>
      <c r="BT508" s="18"/>
      <c r="BU508" s="18"/>
      <c r="BV508" s="18"/>
      <c r="BW508" s="18"/>
      <c r="BX508" s="18"/>
      <c r="BY508" s="18"/>
      <c r="BZ508" s="18"/>
      <c r="CA508" s="18"/>
      <c r="CB508" s="18"/>
      <c r="CC508" s="18"/>
      <c r="CD508" s="18"/>
      <c r="CE508" s="18"/>
      <c r="CF508" s="18"/>
      <c r="CG508" s="18"/>
      <c r="CH508" s="18"/>
      <c r="CI508" s="18"/>
      <c r="CJ508" s="18"/>
      <c r="CK508" s="18"/>
      <c r="CL508" s="18"/>
      <c r="CM508" s="18"/>
      <c r="CN508" s="18"/>
      <c r="CO508" s="18"/>
      <c r="CP508" s="18"/>
      <c r="CQ508" s="18"/>
      <c r="CR508" s="18"/>
      <c r="CS508" s="18"/>
      <c r="CT508" s="18"/>
      <c r="CU508" s="18"/>
      <c r="CV508" s="18"/>
      <c r="CW508" s="18"/>
      <c r="CX508" s="18"/>
      <c r="CY508" s="18"/>
      <c r="CZ508" s="18"/>
      <c r="DA508" s="18"/>
      <c r="DB508" s="18"/>
      <c r="DC508" s="18"/>
      <c r="DD508" s="18"/>
      <c r="DE508" s="18"/>
      <c r="DF508" s="18"/>
      <c r="DG508" s="18"/>
      <c r="DH508" s="18"/>
      <c r="DI508" s="18"/>
      <c r="DJ508" s="18"/>
      <c r="DK508" s="18"/>
      <c r="DL508" s="18"/>
      <c r="DM508" s="18"/>
      <c r="DN508" s="18"/>
      <c r="DO508" s="18"/>
      <c r="DP508" s="18"/>
      <c r="DQ508" s="18"/>
      <c r="DR508" s="18"/>
      <c r="DS508" s="18"/>
      <c r="DT508" s="18"/>
      <c r="DU508" s="18"/>
      <c r="DV508" s="18"/>
      <c r="DW508" s="18"/>
      <c r="DX508" s="18"/>
      <c r="DY508" s="18"/>
      <c r="DZ508" s="18"/>
      <c r="EA508" s="18"/>
      <c r="EB508" s="18"/>
      <c r="EC508" s="18"/>
      <c r="ED508" s="18"/>
      <c r="EE508" s="18"/>
      <c r="EF508" s="18"/>
      <c r="EG508" s="18"/>
      <c r="EH508" s="18"/>
      <c r="EI508" s="18"/>
      <c r="EJ508" s="18"/>
      <c r="EK508" s="18"/>
      <c r="EL508" s="18"/>
      <c r="EM508" s="18"/>
      <c r="EN508" s="18"/>
      <c r="EO508" s="18"/>
      <c r="EP508" s="18"/>
      <c r="EQ508" s="18"/>
      <c r="ER508" s="18"/>
      <c r="ES508" s="18"/>
      <c r="ET508" s="18"/>
      <c r="EU508" s="18"/>
      <c r="EV508" s="18"/>
      <c r="EW508" s="18"/>
      <c r="EX508" s="18"/>
      <c r="EY508" s="18"/>
      <c r="EZ508" s="18"/>
      <c r="FA508" s="18"/>
      <c r="FB508" s="18"/>
      <c r="FC508" s="18"/>
      <c r="FD508" s="18"/>
      <c r="FE508" s="18"/>
      <c r="FF508" s="18"/>
      <c r="FG508" s="18"/>
      <c r="FH508" s="18"/>
      <c r="FI508" s="18"/>
      <c r="FJ508" s="18"/>
      <c r="FK508" s="18"/>
      <c r="FL508" s="18"/>
      <c r="FM508" s="18"/>
      <c r="FN508" s="18"/>
      <c r="FO508" s="18"/>
      <c r="FP508" s="18"/>
      <c r="FQ508" s="18"/>
      <c r="FR508" s="18"/>
      <c r="FS508" s="18"/>
      <c r="FT508" s="18"/>
      <c r="FU508" s="18"/>
      <c r="FV508" s="18"/>
      <c r="FW508" s="18"/>
      <c r="FX508" s="18"/>
      <c r="FY508" s="18"/>
      <c r="FZ508" s="18"/>
      <c r="GA508" s="18"/>
      <c r="GB508" s="18"/>
      <c r="GC508" s="18"/>
      <c r="GD508" s="18"/>
      <c r="GE508" s="18"/>
      <c r="GF508" s="18"/>
      <c r="GG508" s="18"/>
      <c r="GH508" s="18"/>
      <c r="GI508" s="18"/>
      <c r="GJ508" s="18"/>
      <c r="GK508" s="18"/>
      <c r="GL508" s="18"/>
      <c r="GM508" s="18"/>
      <c r="GN508" s="18"/>
      <c r="GO508" s="18"/>
      <c r="GP508" s="18"/>
      <c r="GQ508" s="18"/>
      <c r="GR508" s="18"/>
      <c r="GS508" s="18"/>
      <c r="GT508" s="18"/>
      <c r="GU508" s="18"/>
      <c r="GV508" s="18"/>
      <c r="GW508" s="18"/>
      <c r="GX508" s="18"/>
      <c r="GY508" s="18"/>
      <c r="GZ508" s="18"/>
      <c r="HA508" s="18"/>
      <c r="HB508" s="18"/>
      <c r="HC508" s="18"/>
      <c r="HD508" s="18"/>
      <c r="HE508" s="18"/>
      <c r="HF508" s="18"/>
      <c r="HG508" s="18"/>
      <c r="HH508" s="18"/>
      <c r="HI508" s="18"/>
      <c r="HJ508" s="18"/>
      <c r="HK508" s="18"/>
      <c r="HL508" s="18"/>
      <c r="HM508" s="18"/>
      <c r="HN508" s="18"/>
      <c r="HO508" s="18"/>
      <c r="HP508" s="18"/>
      <c r="HQ508" s="18"/>
      <c r="HR508" s="18"/>
      <c r="HS508" s="18"/>
      <c r="HT508" s="18"/>
      <c r="HU508" s="18"/>
      <c r="HV508" s="18"/>
      <c r="HW508" s="18"/>
      <c r="HX508" s="18"/>
      <c r="HY508" s="18"/>
      <c r="HZ508" s="18"/>
      <c r="IA508" s="18"/>
      <c r="IB508" s="18"/>
      <c r="IC508" s="18"/>
      <c r="ID508" s="18"/>
      <c r="IE508" s="18"/>
      <c r="IF508" s="18"/>
      <c r="IG508" s="18"/>
      <c r="IH508" s="18"/>
      <c r="II508" s="18"/>
      <c r="IJ508" s="18"/>
      <c r="IK508" s="18"/>
      <c r="IL508" s="18"/>
      <c r="IM508" s="18"/>
      <c r="IN508" s="18"/>
      <c r="IO508" s="18"/>
      <c r="IP508" s="18"/>
      <c r="IQ508" s="18"/>
      <c r="IR508" s="18"/>
      <c r="IS508" s="18"/>
      <c r="IT508" s="18"/>
      <c r="IU508" s="18"/>
      <c r="IV508" s="18"/>
      <c r="IW508" s="18"/>
      <c r="IX508" s="18"/>
      <c r="IY508" s="18"/>
      <c r="IZ508" s="18"/>
      <c r="JA508" s="18"/>
      <c r="JB508" s="18"/>
      <c r="JC508" s="18"/>
      <c r="JD508" s="18"/>
      <c r="JE508" s="18"/>
      <c r="JF508" s="18"/>
      <c r="JG508" s="18"/>
      <c r="JH508" s="18"/>
      <c r="JI508" s="18"/>
      <c r="JJ508" s="18"/>
      <c r="JK508" s="18"/>
      <c r="JL508" s="18"/>
      <c r="JM508" s="18"/>
      <c r="JN508" s="18"/>
      <c r="JO508" s="18"/>
      <c r="JP508" s="18"/>
      <c r="JQ508" s="18"/>
      <c r="JR508" s="18"/>
      <c r="JS508" s="18"/>
      <c r="JT508" s="18"/>
      <c r="JU508" s="18"/>
      <c r="JV508" s="18"/>
      <c r="JW508" s="18"/>
      <c r="JX508" s="18"/>
      <c r="JY508" s="18"/>
      <c r="JZ508" s="18"/>
      <c r="KA508" s="18"/>
      <c r="KB508" s="18"/>
      <c r="KC508" s="18"/>
      <c r="KD508" s="18"/>
      <c r="KE508" s="18"/>
      <c r="KF508" s="18"/>
      <c r="KG508" s="18"/>
      <c r="KH508" s="18"/>
      <c r="KI508" s="18"/>
      <c r="KJ508" s="18"/>
      <c r="KK508" s="18"/>
      <c r="KL508" s="18"/>
      <c r="KM508" s="18"/>
      <c r="KN508" s="18"/>
      <c r="KO508" s="18"/>
      <c r="KP508" s="18"/>
      <c r="KQ508" s="18"/>
      <c r="KR508" s="18"/>
      <c r="KS508" s="18"/>
      <c r="KT508" s="18"/>
      <c r="KU508" s="18"/>
      <c r="KV508" s="18"/>
      <c r="KW508" s="18"/>
      <c r="KX508" s="18"/>
      <c r="KY508" s="18"/>
      <c r="KZ508" s="18"/>
      <c r="LA508" s="18"/>
      <c r="LB508" s="18"/>
      <c r="LC508" s="18"/>
      <c r="LD508" s="18"/>
      <c r="LE508" s="18"/>
      <c r="LF508" s="18"/>
      <c r="LG508" s="18"/>
      <c r="LH508" s="18"/>
      <c r="LI508" s="18"/>
      <c r="LJ508" s="18"/>
      <c r="LK508" s="18"/>
      <c r="LL508" s="18"/>
      <c r="LM508" s="18"/>
      <c r="LN508" s="18"/>
      <c r="LO508" s="18"/>
      <c r="LP508" s="18"/>
      <c r="LQ508" s="18"/>
      <c r="LR508" s="18"/>
      <c r="LS508" s="18"/>
      <c r="LT508" s="18"/>
      <c r="LU508" s="18"/>
      <c r="LV508" s="18"/>
      <c r="LW508" s="18"/>
      <c r="LX508" s="18"/>
      <c r="LY508" s="18"/>
      <c r="LZ508" s="18"/>
      <c r="MA508" s="18"/>
      <c r="MB508" s="18"/>
      <c r="MC508" s="18"/>
      <c r="MD508" s="18"/>
      <c r="ME508" s="18"/>
      <c r="MF508" s="18"/>
      <c r="MG508" s="18"/>
      <c r="MH508" s="18"/>
      <c r="MI508" s="18"/>
      <c r="MJ508" s="18"/>
      <c r="MK508" s="18"/>
      <c r="ML508" s="18"/>
      <c r="MM508" s="18"/>
      <c r="MN508" s="18"/>
      <c r="MO508" s="18"/>
      <c r="MP508" s="18"/>
      <c r="MQ508" s="18"/>
      <c r="MR508" s="18"/>
      <c r="MS508" s="18"/>
      <c r="MT508" s="18"/>
      <c r="MU508" s="18"/>
      <c r="MV508" s="18"/>
      <c r="MW508" s="18"/>
      <c r="MX508" s="18"/>
      <c r="MY508" s="18"/>
      <c r="MZ508" s="18"/>
      <c r="NA508" s="18"/>
      <c r="NB508" s="18"/>
      <c r="NC508" s="18"/>
      <c r="ND508" s="18"/>
      <c r="NE508" s="18"/>
      <c r="NF508" s="18"/>
      <c r="NG508" s="18"/>
      <c r="NH508" s="18"/>
      <c r="NI508" s="18"/>
      <c r="NJ508" s="18"/>
      <c r="NK508" s="18"/>
      <c r="NL508" s="18"/>
      <c r="NM508" s="18"/>
      <c r="NN508" s="18"/>
      <c r="NO508" s="18"/>
      <c r="NP508" s="18"/>
      <c r="NQ508" s="18"/>
      <c r="NR508" s="18"/>
      <c r="NS508" s="18"/>
      <c r="NT508" s="18"/>
      <c r="NU508" s="18"/>
      <c r="NV508" s="18"/>
      <c r="NW508" s="18"/>
      <c r="NX508" s="18"/>
      <c r="NY508" s="18"/>
      <c r="NZ508" s="18"/>
      <c r="OA508" s="18"/>
      <c r="OB508" s="18"/>
      <c r="OC508" s="18"/>
      <c r="OD508" s="18"/>
      <c r="OE508" s="18"/>
      <c r="OF508" s="18"/>
      <c r="OG508" s="18"/>
      <c r="OH508" s="18"/>
      <c r="OI508" s="18"/>
      <c r="OJ508" s="18"/>
      <c r="OK508" s="18"/>
      <c r="OL508" s="18"/>
      <c r="OM508" s="18"/>
      <c r="ON508" s="18"/>
      <c r="OO508" s="18"/>
      <c r="OP508" s="18"/>
      <c r="OQ508" s="18"/>
      <c r="OR508" s="18"/>
      <c r="OS508" s="18"/>
      <c r="OT508" s="18"/>
      <c r="OU508" s="18"/>
      <c r="OV508" s="18"/>
      <c r="OW508" s="18"/>
      <c r="OX508" s="18"/>
      <c r="OY508" s="18"/>
      <c r="OZ508" s="18"/>
      <c r="PA508" s="18"/>
      <c r="PB508" s="18"/>
      <c r="PC508" s="18"/>
      <c r="PD508" s="18"/>
      <c r="PE508" s="18"/>
      <c r="PF508" s="18"/>
      <c r="PG508" s="18"/>
      <c r="PH508" s="18"/>
      <c r="PI508" s="18"/>
      <c r="PJ508" s="18"/>
      <c r="PK508" s="18"/>
      <c r="PL508" s="18"/>
      <c r="PM508" s="18"/>
      <c r="PN508" s="18"/>
      <c r="PO508" s="18"/>
      <c r="PP508" s="18"/>
      <c r="PQ508" s="18"/>
      <c r="PR508" s="18"/>
      <c r="PS508" s="18"/>
      <c r="PT508" s="18"/>
      <c r="PU508" s="18"/>
      <c r="PV508" s="18"/>
      <c r="PW508" s="18"/>
      <c r="PX508" s="18"/>
      <c r="PY508" s="18"/>
      <c r="PZ508" s="18"/>
      <c r="QA508" s="18"/>
      <c r="QB508" s="18"/>
      <c r="QC508" s="18"/>
      <c r="QD508" s="18"/>
      <c r="QE508" s="18"/>
      <c r="QF508" s="18"/>
      <c r="QG508" s="18"/>
      <c r="QH508" s="18"/>
      <c r="QI508" s="18"/>
      <c r="QJ508" s="18"/>
      <c r="QK508" s="18"/>
      <c r="QL508" s="18"/>
      <c r="QM508" s="18"/>
      <c r="QN508" s="18"/>
      <c r="QO508" s="18"/>
      <c r="QP508" s="18"/>
      <c r="QQ508" s="18"/>
      <c r="QR508" s="18"/>
      <c r="QS508" s="18"/>
      <c r="QT508" s="18"/>
      <c r="QU508" s="18"/>
      <c r="QV508" s="18"/>
      <c r="QW508" s="18"/>
      <c r="QX508" s="18"/>
      <c r="QY508" s="18"/>
      <c r="QZ508" s="18"/>
      <c r="RA508" s="18"/>
      <c r="RB508" s="18"/>
      <c r="RC508" s="18"/>
      <c r="RD508" s="18"/>
    </row>
    <row r="531" spans="1:472" s="15" customFormat="1" x14ac:dyDescent="0.2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  <c r="AT531" s="18"/>
      <c r="AU531" s="18"/>
      <c r="AV531" s="18"/>
      <c r="AW531" s="18"/>
      <c r="AX531" s="18"/>
      <c r="AY531" s="18"/>
      <c r="AZ531" s="18"/>
      <c r="BA531" s="18"/>
      <c r="BB531" s="18"/>
      <c r="BC531" s="18"/>
      <c r="BD531" s="18"/>
      <c r="BE531" s="18"/>
      <c r="BF531" s="18"/>
      <c r="BG531" s="18"/>
      <c r="BH531" s="18"/>
      <c r="BI531" s="18"/>
      <c r="BJ531" s="18"/>
      <c r="BK531" s="18"/>
      <c r="BL531" s="18"/>
      <c r="BM531" s="18"/>
      <c r="BN531" s="18"/>
      <c r="BO531" s="18"/>
      <c r="BP531" s="18"/>
      <c r="BQ531" s="18"/>
      <c r="BR531" s="18"/>
      <c r="BS531" s="18"/>
      <c r="BT531" s="18"/>
      <c r="BU531" s="18"/>
      <c r="BV531" s="18"/>
      <c r="BW531" s="18"/>
      <c r="BX531" s="18"/>
      <c r="BY531" s="18"/>
      <c r="BZ531" s="18"/>
      <c r="CA531" s="18"/>
      <c r="CB531" s="18"/>
      <c r="CC531" s="18"/>
      <c r="CD531" s="18"/>
      <c r="CE531" s="18"/>
      <c r="CF531" s="18"/>
      <c r="CG531" s="18"/>
      <c r="CH531" s="18"/>
      <c r="CI531" s="18"/>
      <c r="CJ531" s="18"/>
      <c r="CK531" s="18"/>
      <c r="CL531" s="18"/>
      <c r="CM531" s="18"/>
      <c r="CN531" s="18"/>
      <c r="CO531" s="18"/>
      <c r="CP531" s="18"/>
      <c r="CQ531" s="18"/>
      <c r="CR531" s="18"/>
      <c r="CS531" s="18"/>
      <c r="CT531" s="18"/>
      <c r="CU531" s="18"/>
      <c r="CV531" s="18"/>
      <c r="CW531" s="18"/>
      <c r="CX531" s="18"/>
      <c r="CY531" s="18"/>
      <c r="CZ531" s="18"/>
      <c r="DA531" s="18"/>
      <c r="DB531" s="18"/>
      <c r="DC531" s="18"/>
      <c r="DD531" s="18"/>
      <c r="DE531" s="18"/>
      <c r="DF531" s="18"/>
      <c r="DG531" s="18"/>
      <c r="DH531" s="18"/>
      <c r="DI531" s="18"/>
      <c r="DJ531" s="18"/>
      <c r="DK531" s="18"/>
      <c r="DL531" s="18"/>
      <c r="DM531" s="18"/>
      <c r="DN531" s="18"/>
      <c r="DO531" s="18"/>
      <c r="DP531" s="18"/>
      <c r="DQ531" s="18"/>
      <c r="DR531" s="18"/>
      <c r="DS531" s="18"/>
      <c r="DT531" s="18"/>
      <c r="DU531" s="18"/>
      <c r="DV531" s="18"/>
      <c r="DW531" s="18"/>
      <c r="DX531" s="18"/>
      <c r="DY531" s="18"/>
      <c r="DZ531" s="18"/>
      <c r="EA531" s="18"/>
      <c r="EB531" s="18"/>
      <c r="EC531" s="18"/>
      <c r="ED531" s="18"/>
      <c r="EE531" s="18"/>
      <c r="EF531" s="18"/>
      <c r="EG531" s="18"/>
      <c r="EH531" s="18"/>
      <c r="EI531" s="18"/>
      <c r="EJ531" s="18"/>
      <c r="EK531" s="18"/>
      <c r="EL531" s="18"/>
      <c r="EM531" s="18"/>
      <c r="EN531" s="18"/>
      <c r="EO531" s="18"/>
      <c r="EP531" s="18"/>
      <c r="EQ531" s="18"/>
      <c r="ER531" s="18"/>
      <c r="ES531" s="18"/>
      <c r="ET531" s="18"/>
      <c r="EU531" s="18"/>
      <c r="EV531" s="18"/>
      <c r="EW531" s="18"/>
      <c r="EX531" s="18"/>
      <c r="EY531" s="18"/>
      <c r="EZ531" s="18"/>
      <c r="FA531" s="18"/>
      <c r="FB531" s="18"/>
      <c r="FC531" s="18"/>
      <c r="FD531" s="18"/>
      <c r="FE531" s="18"/>
      <c r="FF531" s="18"/>
      <c r="FG531" s="18"/>
      <c r="FH531" s="18"/>
      <c r="FI531" s="18"/>
      <c r="FJ531" s="18"/>
      <c r="FK531" s="18"/>
      <c r="FL531" s="18"/>
      <c r="FM531" s="18"/>
      <c r="FN531" s="18"/>
      <c r="FO531" s="18"/>
      <c r="FP531" s="18"/>
      <c r="FQ531" s="18"/>
      <c r="FR531" s="18"/>
      <c r="FS531" s="18"/>
      <c r="FT531" s="18"/>
      <c r="FU531" s="18"/>
      <c r="FV531" s="18"/>
      <c r="FW531" s="18"/>
      <c r="FX531" s="18"/>
      <c r="FY531" s="18"/>
      <c r="FZ531" s="18"/>
      <c r="GA531" s="18"/>
      <c r="GB531" s="18"/>
      <c r="GC531" s="18"/>
      <c r="GD531" s="18"/>
      <c r="GE531" s="18"/>
      <c r="GF531" s="18"/>
      <c r="GG531" s="18"/>
      <c r="GH531" s="18"/>
      <c r="GI531" s="18"/>
      <c r="GJ531" s="18"/>
      <c r="GK531" s="18"/>
      <c r="GL531" s="18"/>
      <c r="GM531" s="18"/>
      <c r="GN531" s="18"/>
      <c r="GO531" s="18"/>
      <c r="GP531" s="18"/>
      <c r="GQ531" s="18"/>
      <c r="GR531" s="18"/>
      <c r="GS531" s="18"/>
      <c r="GT531" s="18"/>
      <c r="GU531" s="18"/>
      <c r="GV531" s="18"/>
      <c r="GW531" s="18"/>
      <c r="GX531" s="18"/>
      <c r="GY531" s="18"/>
      <c r="GZ531" s="18"/>
      <c r="HA531" s="18"/>
      <c r="HB531" s="18"/>
      <c r="HC531" s="18"/>
      <c r="HD531" s="18"/>
      <c r="HE531" s="18"/>
      <c r="HF531" s="18"/>
      <c r="HG531" s="18"/>
      <c r="HH531" s="18"/>
      <c r="HI531" s="18"/>
      <c r="HJ531" s="18"/>
      <c r="HK531" s="18"/>
      <c r="HL531" s="18"/>
      <c r="HM531" s="18"/>
      <c r="HN531" s="18"/>
      <c r="HO531" s="18"/>
      <c r="HP531" s="18"/>
      <c r="HQ531" s="18"/>
      <c r="HR531" s="18"/>
      <c r="HS531" s="18"/>
      <c r="HT531" s="18"/>
      <c r="HU531" s="18"/>
      <c r="HV531" s="18"/>
      <c r="HW531" s="18"/>
      <c r="HX531" s="18"/>
      <c r="HY531" s="18"/>
      <c r="HZ531" s="18"/>
      <c r="IA531" s="18"/>
      <c r="IB531" s="18"/>
      <c r="IC531" s="18"/>
      <c r="ID531" s="18"/>
      <c r="IE531" s="18"/>
      <c r="IF531" s="18"/>
      <c r="IG531" s="18"/>
      <c r="IH531" s="18"/>
      <c r="II531" s="18"/>
      <c r="IJ531" s="18"/>
      <c r="IK531" s="18"/>
      <c r="IL531" s="18"/>
      <c r="IM531" s="18"/>
      <c r="IN531" s="18"/>
      <c r="IO531" s="18"/>
      <c r="IP531" s="18"/>
      <c r="IQ531" s="18"/>
      <c r="IR531" s="18"/>
      <c r="IS531" s="18"/>
      <c r="IT531" s="18"/>
      <c r="IU531" s="18"/>
      <c r="IV531" s="18"/>
      <c r="IW531" s="18"/>
      <c r="IX531" s="18"/>
      <c r="IY531" s="18"/>
      <c r="IZ531" s="18"/>
      <c r="JA531" s="18"/>
      <c r="JB531" s="18"/>
      <c r="JC531" s="18"/>
      <c r="JD531" s="18"/>
      <c r="JE531" s="18"/>
      <c r="JF531" s="18"/>
      <c r="JG531" s="18"/>
      <c r="JH531" s="18"/>
      <c r="JI531" s="18"/>
      <c r="JJ531" s="18"/>
      <c r="JK531" s="18"/>
      <c r="JL531" s="18"/>
      <c r="JM531" s="18"/>
      <c r="JN531" s="18"/>
      <c r="JO531" s="18"/>
      <c r="JP531" s="18"/>
      <c r="JQ531" s="18"/>
      <c r="JR531" s="18"/>
      <c r="JS531" s="18"/>
      <c r="JT531" s="18"/>
      <c r="JU531" s="18"/>
      <c r="JV531" s="18"/>
      <c r="JW531" s="18"/>
      <c r="JX531" s="18"/>
      <c r="JY531" s="18"/>
      <c r="JZ531" s="18"/>
      <c r="KA531" s="18"/>
      <c r="KB531" s="18"/>
      <c r="KC531" s="18"/>
      <c r="KD531" s="18"/>
      <c r="KE531" s="18"/>
      <c r="KF531" s="18"/>
      <c r="KG531" s="18"/>
      <c r="KH531" s="18"/>
      <c r="KI531" s="18"/>
      <c r="KJ531" s="18"/>
      <c r="KK531" s="18"/>
      <c r="KL531" s="18"/>
      <c r="KM531" s="18"/>
      <c r="KN531" s="18"/>
      <c r="KO531" s="18"/>
      <c r="KP531" s="18"/>
      <c r="KQ531" s="18"/>
      <c r="KR531" s="18"/>
      <c r="KS531" s="18"/>
      <c r="KT531" s="18"/>
      <c r="KU531" s="18"/>
      <c r="KV531" s="18"/>
      <c r="KW531" s="18"/>
      <c r="KX531" s="18"/>
      <c r="KY531" s="18"/>
      <c r="KZ531" s="18"/>
      <c r="LA531" s="18"/>
      <c r="LB531" s="18"/>
      <c r="LC531" s="18"/>
      <c r="LD531" s="18"/>
      <c r="LE531" s="18"/>
      <c r="LF531" s="18"/>
      <c r="LG531" s="18"/>
      <c r="LH531" s="18"/>
      <c r="LI531" s="18"/>
      <c r="LJ531" s="18"/>
      <c r="LK531" s="18"/>
      <c r="LL531" s="18"/>
      <c r="LM531" s="18"/>
      <c r="LN531" s="18"/>
      <c r="LO531" s="18"/>
      <c r="LP531" s="18"/>
      <c r="LQ531" s="18"/>
      <c r="LR531" s="18"/>
      <c r="LS531" s="18"/>
      <c r="LT531" s="18"/>
      <c r="LU531" s="18"/>
      <c r="LV531" s="18"/>
      <c r="LW531" s="18"/>
      <c r="LX531" s="18"/>
      <c r="LY531" s="18"/>
      <c r="LZ531" s="18"/>
      <c r="MA531" s="18"/>
      <c r="MB531" s="18"/>
      <c r="MC531" s="18"/>
      <c r="MD531" s="18"/>
      <c r="ME531" s="18"/>
      <c r="MF531" s="18"/>
      <c r="MG531" s="18"/>
      <c r="MH531" s="18"/>
      <c r="MI531" s="18"/>
      <c r="MJ531" s="18"/>
      <c r="MK531" s="18"/>
      <c r="ML531" s="18"/>
      <c r="MM531" s="18"/>
      <c r="MN531" s="18"/>
      <c r="MO531" s="18"/>
      <c r="MP531" s="18"/>
      <c r="MQ531" s="18"/>
      <c r="MR531" s="18"/>
      <c r="MS531" s="18"/>
      <c r="MT531" s="18"/>
      <c r="MU531" s="18"/>
      <c r="MV531" s="18"/>
      <c r="MW531" s="18"/>
      <c r="MX531" s="18"/>
      <c r="MY531" s="18"/>
      <c r="MZ531" s="18"/>
      <c r="NA531" s="18"/>
      <c r="NB531" s="18"/>
      <c r="NC531" s="18"/>
      <c r="ND531" s="18"/>
      <c r="NE531" s="18"/>
      <c r="NF531" s="18"/>
      <c r="NG531" s="18"/>
      <c r="NH531" s="18"/>
      <c r="NI531" s="18"/>
      <c r="NJ531" s="18"/>
      <c r="NK531" s="18"/>
      <c r="NL531" s="18"/>
      <c r="NM531" s="18"/>
      <c r="NN531" s="18"/>
      <c r="NO531" s="18"/>
      <c r="NP531" s="18"/>
      <c r="NQ531" s="18"/>
      <c r="NR531" s="18"/>
      <c r="NS531" s="18"/>
      <c r="NT531" s="18"/>
      <c r="NU531" s="18"/>
      <c r="NV531" s="18"/>
      <c r="NW531" s="18"/>
      <c r="NX531" s="18"/>
      <c r="NY531" s="18"/>
      <c r="NZ531" s="18"/>
      <c r="OA531" s="18"/>
      <c r="OB531" s="18"/>
      <c r="OC531" s="18"/>
      <c r="OD531" s="18"/>
      <c r="OE531" s="18"/>
      <c r="OF531" s="18"/>
      <c r="OG531" s="18"/>
      <c r="OH531" s="18"/>
      <c r="OI531" s="18"/>
      <c r="OJ531" s="18"/>
      <c r="OK531" s="18"/>
      <c r="OL531" s="18"/>
      <c r="OM531" s="18"/>
      <c r="ON531" s="18"/>
      <c r="OO531" s="18"/>
      <c r="OP531" s="18"/>
      <c r="OQ531" s="18"/>
      <c r="OR531" s="18"/>
      <c r="OS531" s="18"/>
      <c r="OT531" s="18"/>
      <c r="OU531" s="18"/>
      <c r="OV531" s="18"/>
      <c r="OW531" s="18"/>
      <c r="OX531" s="18"/>
      <c r="OY531" s="18"/>
      <c r="OZ531" s="18"/>
      <c r="PA531" s="18"/>
      <c r="PB531" s="18"/>
      <c r="PC531" s="18"/>
      <c r="PD531" s="18"/>
      <c r="PE531" s="18"/>
      <c r="PF531" s="18"/>
      <c r="PG531" s="18"/>
      <c r="PH531" s="18"/>
      <c r="PI531" s="18"/>
      <c r="PJ531" s="18"/>
      <c r="PK531" s="18"/>
      <c r="PL531" s="18"/>
      <c r="PM531" s="18"/>
      <c r="PN531" s="18"/>
      <c r="PO531" s="18"/>
      <c r="PP531" s="18"/>
      <c r="PQ531" s="18"/>
      <c r="PR531" s="18"/>
      <c r="PS531" s="18"/>
      <c r="PT531" s="18"/>
      <c r="PU531" s="18"/>
      <c r="PV531" s="18"/>
      <c r="PW531" s="18"/>
      <c r="PX531" s="18"/>
      <c r="PY531" s="18"/>
      <c r="PZ531" s="18"/>
      <c r="QA531" s="18"/>
      <c r="QB531" s="18"/>
      <c r="QC531" s="18"/>
      <c r="QD531" s="18"/>
      <c r="QE531" s="18"/>
      <c r="QF531" s="18"/>
      <c r="QG531" s="18"/>
      <c r="QH531" s="18"/>
      <c r="QI531" s="18"/>
      <c r="QJ531" s="18"/>
      <c r="QK531" s="18"/>
      <c r="QL531" s="18"/>
      <c r="QM531" s="18"/>
      <c r="QN531" s="18"/>
      <c r="QO531" s="18"/>
      <c r="QP531" s="18"/>
      <c r="QQ531" s="18"/>
      <c r="QR531" s="18"/>
      <c r="QS531" s="18"/>
      <c r="QT531" s="18"/>
      <c r="QU531" s="18"/>
      <c r="QV531" s="18"/>
      <c r="QW531" s="18"/>
      <c r="QX531" s="18"/>
      <c r="QY531" s="18"/>
      <c r="QZ531" s="18"/>
      <c r="RA531" s="18"/>
      <c r="RB531" s="18"/>
      <c r="RC531" s="18"/>
      <c r="RD531" s="18"/>
    </row>
    <row r="535" spans="1:472" s="15" customFormat="1" x14ac:dyDescent="0.2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/>
      <c r="AT535" s="18"/>
      <c r="AU535" s="18"/>
      <c r="AV535" s="18"/>
      <c r="AW535" s="18"/>
      <c r="AX535" s="18"/>
      <c r="AY535" s="18"/>
      <c r="AZ535" s="18"/>
      <c r="BA535" s="18"/>
      <c r="BB535" s="18"/>
      <c r="BC535" s="18"/>
      <c r="BD535" s="18"/>
      <c r="BE535" s="18"/>
      <c r="BF535" s="18"/>
      <c r="BG535" s="18"/>
      <c r="BH535" s="18"/>
      <c r="BI535" s="18"/>
      <c r="BJ535" s="18"/>
      <c r="BK535" s="18"/>
      <c r="BL535" s="18"/>
      <c r="BM535" s="18"/>
      <c r="BN535" s="18"/>
      <c r="BO535" s="18"/>
      <c r="BP535" s="18"/>
      <c r="BQ535" s="18"/>
      <c r="BR535" s="18"/>
      <c r="BS535" s="18"/>
      <c r="BT535" s="18"/>
      <c r="BU535" s="18"/>
      <c r="BV535" s="18"/>
      <c r="BW535" s="18"/>
      <c r="BX535" s="18"/>
      <c r="BY535" s="18"/>
      <c r="BZ535" s="18"/>
      <c r="CA535" s="18"/>
      <c r="CB535" s="18"/>
      <c r="CC535" s="18"/>
      <c r="CD535" s="18"/>
      <c r="CE535" s="18"/>
      <c r="CF535" s="18"/>
      <c r="CG535" s="18"/>
      <c r="CH535" s="18"/>
      <c r="CI535" s="18"/>
      <c r="CJ535" s="18"/>
      <c r="CK535" s="18"/>
      <c r="CL535" s="18"/>
      <c r="CM535" s="18"/>
      <c r="CN535" s="18"/>
      <c r="CO535" s="18"/>
      <c r="CP535" s="18"/>
      <c r="CQ535" s="18"/>
      <c r="CR535" s="18"/>
      <c r="CS535" s="18"/>
      <c r="CT535" s="18"/>
      <c r="CU535" s="18"/>
      <c r="CV535" s="18"/>
      <c r="CW535" s="18"/>
      <c r="CX535" s="18"/>
      <c r="CY535" s="18"/>
      <c r="CZ535" s="18"/>
      <c r="DA535" s="18"/>
      <c r="DB535" s="18"/>
      <c r="DC535" s="18"/>
      <c r="DD535" s="18"/>
      <c r="DE535" s="18"/>
      <c r="DF535" s="18"/>
      <c r="DG535" s="18"/>
      <c r="DH535" s="18"/>
      <c r="DI535" s="18"/>
      <c r="DJ535" s="18"/>
      <c r="DK535" s="18"/>
      <c r="DL535" s="18"/>
      <c r="DM535" s="18"/>
      <c r="DN535" s="18"/>
      <c r="DO535" s="18"/>
      <c r="DP535" s="18"/>
      <c r="DQ535" s="18"/>
      <c r="DR535" s="18"/>
      <c r="DS535" s="18"/>
      <c r="DT535" s="18"/>
      <c r="DU535" s="18"/>
      <c r="DV535" s="18"/>
      <c r="DW535" s="18"/>
      <c r="DX535" s="18"/>
      <c r="DY535" s="18"/>
      <c r="DZ535" s="18"/>
      <c r="EA535" s="18"/>
      <c r="EB535" s="18"/>
      <c r="EC535" s="18"/>
      <c r="ED535" s="18"/>
      <c r="EE535" s="18"/>
      <c r="EF535" s="18"/>
      <c r="EG535" s="18"/>
      <c r="EH535" s="18"/>
      <c r="EI535" s="18"/>
      <c r="EJ535" s="18"/>
      <c r="EK535" s="18"/>
      <c r="EL535" s="18"/>
      <c r="EM535" s="18"/>
      <c r="EN535" s="18"/>
      <c r="EO535" s="18"/>
      <c r="EP535" s="18"/>
      <c r="EQ535" s="18"/>
      <c r="ER535" s="18"/>
      <c r="ES535" s="18"/>
      <c r="ET535" s="18"/>
      <c r="EU535" s="18"/>
      <c r="EV535" s="18"/>
      <c r="EW535" s="18"/>
      <c r="EX535" s="18"/>
      <c r="EY535" s="18"/>
      <c r="EZ535" s="18"/>
      <c r="FA535" s="18"/>
      <c r="FB535" s="18"/>
      <c r="FC535" s="18"/>
      <c r="FD535" s="18"/>
      <c r="FE535" s="18"/>
      <c r="FF535" s="18"/>
      <c r="FG535" s="18"/>
      <c r="FH535" s="18"/>
      <c r="FI535" s="18"/>
      <c r="FJ535" s="18"/>
      <c r="FK535" s="18"/>
      <c r="FL535" s="18"/>
      <c r="FM535" s="18"/>
      <c r="FN535" s="18"/>
      <c r="FO535" s="18"/>
      <c r="FP535" s="18"/>
      <c r="FQ535" s="18"/>
      <c r="FR535" s="18"/>
      <c r="FS535" s="18"/>
      <c r="FT535" s="18"/>
      <c r="FU535" s="18"/>
      <c r="FV535" s="18"/>
      <c r="FW535" s="18"/>
      <c r="FX535" s="18"/>
      <c r="FY535" s="18"/>
      <c r="FZ535" s="18"/>
      <c r="GA535" s="18"/>
      <c r="GB535" s="18"/>
      <c r="GC535" s="18"/>
      <c r="GD535" s="18"/>
      <c r="GE535" s="18"/>
      <c r="GF535" s="18"/>
      <c r="GG535" s="18"/>
      <c r="GH535" s="18"/>
      <c r="GI535" s="18"/>
      <c r="GJ535" s="18"/>
      <c r="GK535" s="18"/>
      <c r="GL535" s="18"/>
      <c r="GM535" s="18"/>
      <c r="GN535" s="18"/>
      <c r="GO535" s="18"/>
      <c r="GP535" s="18"/>
      <c r="GQ535" s="18"/>
      <c r="GR535" s="18"/>
      <c r="GS535" s="18"/>
      <c r="GT535" s="18"/>
      <c r="GU535" s="18"/>
      <c r="GV535" s="18"/>
      <c r="GW535" s="18"/>
      <c r="GX535" s="18"/>
      <c r="GY535" s="18"/>
      <c r="GZ535" s="18"/>
      <c r="HA535" s="18"/>
      <c r="HB535" s="18"/>
      <c r="HC535" s="18"/>
      <c r="HD535" s="18"/>
      <c r="HE535" s="18"/>
      <c r="HF535" s="18"/>
      <c r="HG535" s="18"/>
      <c r="HH535" s="18"/>
      <c r="HI535" s="18"/>
      <c r="HJ535" s="18"/>
      <c r="HK535" s="18"/>
      <c r="HL535" s="18"/>
      <c r="HM535" s="18"/>
      <c r="HN535" s="18"/>
      <c r="HO535" s="18"/>
      <c r="HP535" s="18"/>
      <c r="HQ535" s="18"/>
      <c r="HR535" s="18"/>
      <c r="HS535" s="18"/>
      <c r="HT535" s="18"/>
      <c r="HU535" s="18"/>
      <c r="HV535" s="18"/>
      <c r="HW535" s="18"/>
      <c r="HX535" s="18"/>
      <c r="HY535" s="18"/>
      <c r="HZ535" s="18"/>
      <c r="IA535" s="18"/>
      <c r="IB535" s="18"/>
      <c r="IC535" s="18"/>
      <c r="ID535" s="18"/>
      <c r="IE535" s="18"/>
      <c r="IF535" s="18"/>
      <c r="IG535" s="18"/>
      <c r="IH535" s="18"/>
      <c r="II535" s="18"/>
      <c r="IJ535" s="18"/>
      <c r="IK535" s="18"/>
      <c r="IL535" s="18"/>
      <c r="IM535" s="18"/>
      <c r="IN535" s="18"/>
      <c r="IO535" s="18"/>
      <c r="IP535" s="18"/>
      <c r="IQ535" s="18"/>
      <c r="IR535" s="18"/>
      <c r="IS535" s="18"/>
      <c r="IT535" s="18"/>
      <c r="IU535" s="18"/>
      <c r="IV535" s="18"/>
      <c r="IW535" s="18"/>
      <c r="IX535" s="18"/>
      <c r="IY535" s="18"/>
      <c r="IZ535" s="18"/>
      <c r="JA535" s="18"/>
      <c r="JB535" s="18"/>
      <c r="JC535" s="18"/>
      <c r="JD535" s="18"/>
      <c r="JE535" s="18"/>
      <c r="JF535" s="18"/>
      <c r="JG535" s="18"/>
      <c r="JH535" s="18"/>
      <c r="JI535" s="18"/>
      <c r="JJ535" s="18"/>
      <c r="JK535" s="18"/>
      <c r="JL535" s="18"/>
      <c r="JM535" s="18"/>
      <c r="JN535" s="18"/>
      <c r="JO535" s="18"/>
      <c r="JP535" s="18"/>
      <c r="JQ535" s="18"/>
      <c r="JR535" s="18"/>
      <c r="JS535" s="18"/>
      <c r="JT535" s="18"/>
      <c r="JU535" s="18"/>
      <c r="JV535" s="18"/>
      <c r="JW535" s="18"/>
      <c r="JX535" s="18"/>
      <c r="JY535" s="18"/>
      <c r="JZ535" s="18"/>
      <c r="KA535" s="18"/>
      <c r="KB535" s="18"/>
      <c r="KC535" s="18"/>
      <c r="KD535" s="18"/>
      <c r="KE535" s="18"/>
      <c r="KF535" s="18"/>
      <c r="KG535" s="18"/>
      <c r="KH535" s="18"/>
      <c r="KI535" s="18"/>
      <c r="KJ535" s="18"/>
      <c r="KK535" s="18"/>
      <c r="KL535" s="18"/>
      <c r="KM535" s="18"/>
      <c r="KN535" s="18"/>
      <c r="KO535" s="18"/>
      <c r="KP535" s="18"/>
      <c r="KQ535" s="18"/>
      <c r="KR535" s="18"/>
      <c r="KS535" s="18"/>
      <c r="KT535" s="18"/>
      <c r="KU535" s="18"/>
      <c r="KV535" s="18"/>
      <c r="KW535" s="18"/>
      <c r="KX535" s="18"/>
      <c r="KY535" s="18"/>
      <c r="KZ535" s="18"/>
      <c r="LA535" s="18"/>
      <c r="LB535" s="18"/>
      <c r="LC535" s="18"/>
      <c r="LD535" s="18"/>
      <c r="LE535" s="18"/>
      <c r="LF535" s="18"/>
      <c r="LG535" s="18"/>
      <c r="LH535" s="18"/>
      <c r="LI535" s="18"/>
      <c r="LJ535" s="18"/>
      <c r="LK535" s="18"/>
      <c r="LL535" s="18"/>
      <c r="LM535" s="18"/>
      <c r="LN535" s="18"/>
      <c r="LO535" s="18"/>
      <c r="LP535" s="18"/>
      <c r="LQ535" s="18"/>
      <c r="LR535" s="18"/>
      <c r="LS535" s="18"/>
      <c r="LT535" s="18"/>
      <c r="LU535" s="18"/>
      <c r="LV535" s="18"/>
      <c r="LW535" s="18"/>
      <c r="LX535" s="18"/>
      <c r="LY535" s="18"/>
      <c r="LZ535" s="18"/>
      <c r="MA535" s="18"/>
      <c r="MB535" s="18"/>
      <c r="MC535" s="18"/>
      <c r="MD535" s="18"/>
      <c r="ME535" s="18"/>
      <c r="MF535" s="18"/>
      <c r="MG535" s="18"/>
      <c r="MH535" s="18"/>
      <c r="MI535" s="18"/>
      <c r="MJ535" s="18"/>
      <c r="MK535" s="18"/>
      <c r="ML535" s="18"/>
      <c r="MM535" s="18"/>
      <c r="MN535" s="18"/>
      <c r="MO535" s="18"/>
      <c r="MP535" s="18"/>
      <c r="MQ535" s="18"/>
      <c r="MR535" s="18"/>
      <c r="MS535" s="18"/>
      <c r="MT535" s="18"/>
      <c r="MU535" s="18"/>
      <c r="MV535" s="18"/>
      <c r="MW535" s="18"/>
      <c r="MX535" s="18"/>
      <c r="MY535" s="18"/>
      <c r="MZ535" s="18"/>
      <c r="NA535" s="18"/>
      <c r="NB535" s="18"/>
      <c r="NC535" s="18"/>
      <c r="ND535" s="18"/>
      <c r="NE535" s="18"/>
      <c r="NF535" s="18"/>
      <c r="NG535" s="18"/>
      <c r="NH535" s="18"/>
      <c r="NI535" s="18"/>
      <c r="NJ535" s="18"/>
      <c r="NK535" s="18"/>
      <c r="NL535" s="18"/>
      <c r="NM535" s="18"/>
      <c r="NN535" s="18"/>
      <c r="NO535" s="18"/>
      <c r="NP535" s="18"/>
      <c r="NQ535" s="18"/>
      <c r="NR535" s="18"/>
      <c r="NS535" s="18"/>
      <c r="NT535" s="18"/>
      <c r="NU535" s="18"/>
      <c r="NV535" s="18"/>
      <c r="NW535" s="18"/>
      <c r="NX535" s="18"/>
      <c r="NY535" s="18"/>
      <c r="NZ535" s="18"/>
      <c r="OA535" s="18"/>
      <c r="OB535" s="18"/>
      <c r="OC535" s="18"/>
      <c r="OD535" s="18"/>
      <c r="OE535" s="18"/>
      <c r="OF535" s="18"/>
      <c r="OG535" s="18"/>
      <c r="OH535" s="18"/>
      <c r="OI535" s="18"/>
      <c r="OJ535" s="18"/>
      <c r="OK535" s="18"/>
      <c r="OL535" s="18"/>
      <c r="OM535" s="18"/>
      <c r="ON535" s="18"/>
      <c r="OO535" s="18"/>
      <c r="OP535" s="18"/>
      <c r="OQ535" s="18"/>
      <c r="OR535" s="18"/>
      <c r="OS535" s="18"/>
      <c r="OT535" s="18"/>
      <c r="OU535" s="18"/>
      <c r="OV535" s="18"/>
      <c r="OW535" s="18"/>
      <c r="OX535" s="18"/>
      <c r="OY535" s="18"/>
      <c r="OZ535" s="18"/>
      <c r="PA535" s="18"/>
      <c r="PB535" s="18"/>
      <c r="PC535" s="18"/>
      <c r="PD535" s="18"/>
      <c r="PE535" s="18"/>
      <c r="PF535" s="18"/>
      <c r="PG535" s="18"/>
      <c r="PH535" s="18"/>
      <c r="PI535" s="18"/>
      <c r="PJ535" s="18"/>
      <c r="PK535" s="18"/>
      <c r="PL535" s="18"/>
      <c r="PM535" s="18"/>
      <c r="PN535" s="18"/>
      <c r="PO535" s="18"/>
      <c r="PP535" s="18"/>
      <c r="PQ535" s="18"/>
      <c r="PR535" s="18"/>
      <c r="PS535" s="18"/>
      <c r="PT535" s="18"/>
      <c r="PU535" s="18"/>
      <c r="PV535" s="18"/>
      <c r="PW535" s="18"/>
      <c r="PX535" s="18"/>
      <c r="PY535" s="18"/>
      <c r="PZ535" s="18"/>
      <c r="QA535" s="18"/>
      <c r="QB535" s="18"/>
      <c r="QC535" s="18"/>
      <c r="QD535" s="18"/>
      <c r="QE535" s="18"/>
      <c r="QF535" s="18"/>
      <c r="QG535" s="18"/>
      <c r="QH535" s="18"/>
      <c r="QI535" s="18"/>
      <c r="QJ535" s="18"/>
      <c r="QK535" s="18"/>
      <c r="QL535" s="18"/>
      <c r="QM535" s="18"/>
      <c r="QN535" s="18"/>
      <c r="QO535" s="18"/>
      <c r="QP535" s="18"/>
      <c r="QQ535" s="18"/>
      <c r="QR535" s="18"/>
      <c r="QS535" s="18"/>
      <c r="QT535" s="18"/>
      <c r="QU535" s="18"/>
      <c r="QV535" s="18"/>
      <c r="QW535" s="18"/>
      <c r="QX535" s="18"/>
      <c r="QY535" s="18"/>
      <c r="QZ535" s="18"/>
      <c r="RA535" s="18"/>
      <c r="RB535" s="18"/>
      <c r="RC535" s="18"/>
      <c r="RD535" s="18"/>
    </row>
    <row r="539" spans="1:472" x14ac:dyDescent="0.2">
      <c r="A539" s="18"/>
      <c r="B539" s="18"/>
      <c r="C539" s="32"/>
    </row>
    <row r="548" spans="1:472" s="15" customFormat="1" x14ac:dyDescent="0.2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  <c r="AW548" s="18"/>
      <c r="AX548" s="18"/>
      <c r="AY548" s="18"/>
      <c r="AZ548" s="18"/>
      <c r="BA548" s="18"/>
      <c r="BB548" s="18"/>
      <c r="BC548" s="18"/>
      <c r="BD548" s="18"/>
      <c r="BE548" s="18"/>
      <c r="BF548" s="18"/>
      <c r="BG548" s="18"/>
      <c r="BH548" s="18"/>
      <c r="BI548" s="18"/>
      <c r="BJ548" s="18"/>
      <c r="BK548" s="18"/>
      <c r="BL548" s="18"/>
      <c r="BM548" s="18"/>
      <c r="BN548" s="18"/>
      <c r="BO548" s="18"/>
      <c r="BP548" s="18"/>
      <c r="BQ548" s="18"/>
      <c r="BR548" s="18"/>
      <c r="BS548" s="18"/>
      <c r="BT548" s="18"/>
      <c r="BU548" s="18"/>
      <c r="BV548" s="18"/>
      <c r="BW548" s="18"/>
      <c r="BX548" s="18"/>
      <c r="BY548" s="18"/>
      <c r="BZ548" s="18"/>
      <c r="CA548" s="18"/>
      <c r="CB548" s="18"/>
      <c r="CC548" s="18"/>
      <c r="CD548" s="18"/>
      <c r="CE548" s="18"/>
      <c r="CF548" s="18"/>
      <c r="CG548" s="18"/>
      <c r="CH548" s="18"/>
      <c r="CI548" s="18"/>
      <c r="CJ548" s="18"/>
      <c r="CK548" s="18"/>
      <c r="CL548" s="18"/>
      <c r="CM548" s="18"/>
      <c r="CN548" s="18"/>
      <c r="CO548" s="18"/>
      <c r="CP548" s="18"/>
      <c r="CQ548" s="18"/>
      <c r="CR548" s="18"/>
      <c r="CS548" s="18"/>
      <c r="CT548" s="18"/>
      <c r="CU548" s="18"/>
      <c r="CV548" s="18"/>
      <c r="CW548" s="18"/>
      <c r="CX548" s="18"/>
      <c r="CY548" s="18"/>
      <c r="CZ548" s="18"/>
      <c r="DA548" s="18"/>
      <c r="DB548" s="18"/>
      <c r="DC548" s="18"/>
      <c r="DD548" s="18"/>
      <c r="DE548" s="18"/>
      <c r="DF548" s="18"/>
      <c r="DG548" s="18"/>
      <c r="DH548" s="18"/>
      <c r="DI548" s="18"/>
      <c r="DJ548" s="18"/>
      <c r="DK548" s="18"/>
      <c r="DL548" s="18"/>
      <c r="DM548" s="18"/>
      <c r="DN548" s="18"/>
      <c r="DO548" s="18"/>
      <c r="DP548" s="18"/>
      <c r="DQ548" s="18"/>
      <c r="DR548" s="18"/>
      <c r="DS548" s="18"/>
      <c r="DT548" s="18"/>
      <c r="DU548" s="18"/>
      <c r="DV548" s="18"/>
      <c r="DW548" s="18"/>
      <c r="DX548" s="18"/>
      <c r="DY548" s="18"/>
      <c r="DZ548" s="18"/>
      <c r="EA548" s="18"/>
      <c r="EB548" s="18"/>
      <c r="EC548" s="18"/>
      <c r="ED548" s="18"/>
      <c r="EE548" s="18"/>
      <c r="EF548" s="18"/>
      <c r="EG548" s="18"/>
      <c r="EH548" s="18"/>
      <c r="EI548" s="18"/>
      <c r="EJ548" s="18"/>
      <c r="EK548" s="18"/>
      <c r="EL548" s="18"/>
      <c r="EM548" s="18"/>
      <c r="EN548" s="18"/>
      <c r="EO548" s="18"/>
      <c r="EP548" s="18"/>
      <c r="EQ548" s="18"/>
      <c r="ER548" s="18"/>
      <c r="ES548" s="18"/>
      <c r="ET548" s="18"/>
      <c r="EU548" s="18"/>
      <c r="EV548" s="18"/>
      <c r="EW548" s="18"/>
      <c r="EX548" s="18"/>
      <c r="EY548" s="18"/>
      <c r="EZ548" s="18"/>
      <c r="FA548" s="18"/>
      <c r="FB548" s="18"/>
      <c r="FC548" s="18"/>
      <c r="FD548" s="18"/>
      <c r="FE548" s="18"/>
      <c r="FF548" s="18"/>
      <c r="FG548" s="18"/>
      <c r="FH548" s="18"/>
      <c r="FI548" s="18"/>
      <c r="FJ548" s="18"/>
      <c r="FK548" s="18"/>
      <c r="FL548" s="18"/>
      <c r="FM548" s="18"/>
      <c r="FN548" s="18"/>
      <c r="FO548" s="18"/>
      <c r="FP548" s="18"/>
      <c r="FQ548" s="18"/>
      <c r="FR548" s="18"/>
      <c r="FS548" s="18"/>
      <c r="FT548" s="18"/>
      <c r="FU548" s="18"/>
      <c r="FV548" s="18"/>
      <c r="FW548" s="18"/>
      <c r="FX548" s="18"/>
      <c r="FY548" s="18"/>
      <c r="FZ548" s="18"/>
      <c r="GA548" s="18"/>
      <c r="GB548" s="18"/>
      <c r="GC548" s="18"/>
      <c r="GD548" s="18"/>
      <c r="GE548" s="18"/>
      <c r="GF548" s="18"/>
      <c r="GG548" s="18"/>
      <c r="GH548" s="18"/>
      <c r="GI548" s="18"/>
      <c r="GJ548" s="18"/>
      <c r="GK548" s="18"/>
      <c r="GL548" s="18"/>
      <c r="GM548" s="18"/>
      <c r="GN548" s="18"/>
      <c r="GO548" s="18"/>
      <c r="GP548" s="18"/>
      <c r="GQ548" s="18"/>
      <c r="GR548" s="18"/>
      <c r="GS548" s="18"/>
      <c r="GT548" s="18"/>
      <c r="GU548" s="18"/>
      <c r="GV548" s="18"/>
      <c r="GW548" s="18"/>
      <c r="GX548" s="18"/>
      <c r="GY548" s="18"/>
      <c r="GZ548" s="18"/>
      <c r="HA548" s="18"/>
      <c r="HB548" s="18"/>
      <c r="HC548" s="18"/>
      <c r="HD548" s="18"/>
      <c r="HE548" s="18"/>
      <c r="HF548" s="18"/>
      <c r="HG548" s="18"/>
      <c r="HH548" s="18"/>
      <c r="HI548" s="18"/>
      <c r="HJ548" s="18"/>
      <c r="HK548" s="18"/>
      <c r="HL548" s="18"/>
      <c r="HM548" s="18"/>
      <c r="HN548" s="18"/>
      <c r="HO548" s="18"/>
      <c r="HP548" s="18"/>
      <c r="HQ548" s="18"/>
      <c r="HR548" s="18"/>
      <c r="HS548" s="18"/>
      <c r="HT548" s="18"/>
      <c r="HU548" s="18"/>
      <c r="HV548" s="18"/>
      <c r="HW548" s="18"/>
      <c r="HX548" s="18"/>
      <c r="HY548" s="18"/>
      <c r="HZ548" s="18"/>
      <c r="IA548" s="18"/>
      <c r="IB548" s="18"/>
      <c r="IC548" s="18"/>
      <c r="ID548" s="18"/>
      <c r="IE548" s="18"/>
      <c r="IF548" s="18"/>
      <c r="IG548" s="18"/>
      <c r="IH548" s="18"/>
      <c r="II548" s="18"/>
      <c r="IJ548" s="18"/>
      <c r="IK548" s="18"/>
      <c r="IL548" s="18"/>
      <c r="IM548" s="18"/>
      <c r="IN548" s="18"/>
      <c r="IO548" s="18"/>
      <c r="IP548" s="18"/>
      <c r="IQ548" s="18"/>
      <c r="IR548" s="18"/>
      <c r="IS548" s="18"/>
      <c r="IT548" s="18"/>
      <c r="IU548" s="18"/>
      <c r="IV548" s="18"/>
      <c r="IW548" s="18"/>
      <c r="IX548" s="18"/>
      <c r="IY548" s="18"/>
      <c r="IZ548" s="18"/>
      <c r="JA548" s="18"/>
      <c r="JB548" s="18"/>
      <c r="JC548" s="18"/>
      <c r="JD548" s="18"/>
      <c r="JE548" s="18"/>
      <c r="JF548" s="18"/>
      <c r="JG548" s="18"/>
      <c r="JH548" s="18"/>
      <c r="JI548" s="18"/>
      <c r="JJ548" s="18"/>
      <c r="JK548" s="18"/>
      <c r="JL548" s="18"/>
      <c r="JM548" s="18"/>
      <c r="JN548" s="18"/>
      <c r="JO548" s="18"/>
      <c r="JP548" s="18"/>
      <c r="JQ548" s="18"/>
      <c r="JR548" s="18"/>
      <c r="JS548" s="18"/>
      <c r="JT548" s="18"/>
      <c r="JU548" s="18"/>
      <c r="JV548" s="18"/>
      <c r="JW548" s="18"/>
      <c r="JX548" s="18"/>
      <c r="JY548" s="18"/>
      <c r="JZ548" s="18"/>
      <c r="KA548" s="18"/>
      <c r="KB548" s="18"/>
      <c r="KC548" s="18"/>
      <c r="KD548" s="18"/>
      <c r="KE548" s="18"/>
      <c r="KF548" s="18"/>
      <c r="KG548" s="18"/>
      <c r="KH548" s="18"/>
      <c r="KI548" s="18"/>
      <c r="KJ548" s="18"/>
      <c r="KK548" s="18"/>
      <c r="KL548" s="18"/>
      <c r="KM548" s="18"/>
      <c r="KN548" s="18"/>
      <c r="KO548" s="18"/>
      <c r="KP548" s="18"/>
      <c r="KQ548" s="18"/>
      <c r="KR548" s="18"/>
      <c r="KS548" s="18"/>
      <c r="KT548" s="18"/>
      <c r="KU548" s="18"/>
      <c r="KV548" s="18"/>
      <c r="KW548" s="18"/>
      <c r="KX548" s="18"/>
      <c r="KY548" s="18"/>
      <c r="KZ548" s="18"/>
      <c r="LA548" s="18"/>
      <c r="LB548" s="18"/>
      <c r="LC548" s="18"/>
      <c r="LD548" s="18"/>
      <c r="LE548" s="18"/>
      <c r="LF548" s="18"/>
      <c r="LG548" s="18"/>
      <c r="LH548" s="18"/>
      <c r="LI548" s="18"/>
      <c r="LJ548" s="18"/>
      <c r="LK548" s="18"/>
      <c r="LL548" s="18"/>
      <c r="LM548" s="18"/>
      <c r="LN548" s="18"/>
      <c r="LO548" s="18"/>
      <c r="LP548" s="18"/>
      <c r="LQ548" s="18"/>
      <c r="LR548" s="18"/>
      <c r="LS548" s="18"/>
      <c r="LT548" s="18"/>
      <c r="LU548" s="18"/>
      <c r="LV548" s="18"/>
      <c r="LW548" s="18"/>
      <c r="LX548" s="18"/>
      <c r="LY548" s="18"/>
      <c r="LZ548" s="18"/>
      <c r="MA548" s="18"/>
      <c r="MB548" s="18"/>
      <c r="MC548" s="18"/>
      <c r="MD548" s="18"/>
      <c r="ME548" s="18"/>
      <c r="MF548" s="18"/>
      <c r="MG548" s="18"/>
      <c r="MH548" s="18"/>
      <c r="MI548" s="18"/>
      <c r="MJ548" s="18"/>
      <c r="MK548" s="18"/>
      <c r="ML548" s="18"/>
      <c r="MM548" s="18"/>
      <c r="MN548" s="18"/>
      <c r="MO548" s="18"/>
      <c r="MP548" s="18"/>
      <c r="MQ548" s="18"/>
      <c r="MR548" s="18"/>
      <c r="MS548" s="18"/>
      <c r="MT548" s="18"/>
      <c r="MU548" s="18"/>
      <c r="MV548" s="18"/>
      <c r="MW548" s="18"/>
      <c r="MX548" s="18"/>
      <c r="MY548" s="18"/>
      <c r="MZ548" s="18"/>
      <c r="NA548" s="18"/>
      <c r="NB548" s="18"/>
      <c r="NC548" s="18"/>
      <c r="ND548" s="18"/>
      <c r="NE548" s="18"/>
      <c r="NF548" s="18"/>
      <c r="NG548" s="18"/>
      <c r="NH548" s="18"/>
      <c r="NI548" s="18"/>
      <c r="NJ548" s="18"/>
      <c r="NK548" s="18"/>
      <c r="NL548" s="18"/>
      <c r="NM548" s="18"/>
      <c r="NN548" s="18"/>
      <c r="NO548" s="18"/>
      <c r="NP548" s="18"/>
      <c r="NQ548" s="18"/>
      <c r="NR548" s="18"/>
      <c r="NS548" s="18"/>
      <c r="NT548" s="18"/>
      <c r="NU548" s="18"/>
      <c r="NV548" s="18"/>
      <c r="NW548" s="18"/>
      <c r="NX548" s="18"/>
      <c r="NY548" s="18"/>
      <c r="NZ548" s="18"/>
      <c r="OA548" s="18"/>
      <c r="OB548" s="18"/>
      <c r="OC548" s="18"/>
      <c r="OD548" s="18"/>
      <c r="OE548" s="18"/>
      <c r="OF548" s="18"/>
      <c r="OG548" s="18"/>
      <c r="OH548" s="18"/>
      <c r="OI548" s="18"/>
      <c r="OJ548" s="18"/>
      <c r="OK548" s="18"/>
      <c r="OL548" s="18"/>
      <c r="OM548" s="18"/>
      <c r="ON548" s="18"/>
      <c r="OO548" s="18"/>
      <c r="OP548" s="18"/>
      <c r="OQ548" s="18"/>
      <c r="OR548" s="18"/>
      <c r="OS548" s="18"/>
      <c r="OT548" s="18"/>
      <c r="OU548" s="18"/>
      <c r="OV548" s="18"/>
      <c r="OW548" s="18"/>
      <c r="OX548" s="18"/>
      <c r="OY548" s="18"/>
      <c r="OZ548" s="18"/>
      <c r="PA548" s="18"/>
      <c r="PB548" s="18"/>
      <c r="PC548" s="18"/>
      <c r="PD548" s="18"/>
      <c r="PE548" s="18"/>
      <c r="PF548" s="18"/>
      <c r="PG548" s="18"/>
      <c r="PH548" s="18"/>
      <c r="PI548" s="18"/>
      <c r="PJ548" s="18"/>
      <c r="PK548" s="18"/>
      <c r="PL548" s="18"/>
      <c r="PM548" s="18"/>
      <c r="PN548" s="18"/>
      <c r="PO548" s="18"/>
      <c r="PP548" s="18"/>
      <c r="PQ548" s="18"/>
      <c r="PR548" s="18"/>
      <c r="PS548" s="18"/>
      <c r="PT548" s="18"/>
      <c r="PU548" s="18"/>
      <c r="PV548" s="18"/>
      <c r="PW548" s="18"/>
      <c r="PX548" s="18"/>
      <c r="PY548" s="18"/>
      <c r="PZ548" s="18"/>
      <c r="QA548" s="18"/>
      <c r="QB548" s="18"/>
      <c r="QC548" s="18"/>
      <c r="QD548" s="18"/>
      <c r="QE548" s="18"/>
      <c r="QF548" s="18"/>
      <c r="QG548" s="18"/>
      <c r="QH548" s="18"/>
      <c r="QI548" s="18"/>
      <c r="QJ548" s="18"/>
      <c r="QK548" s="18"/>
      <c r="QL548" s="18"/>
      <c r="QM548" s="18"/>
      <c r="QN548" s="18"/>
      <c r="QO548" s="18"/>
      <c r="QP548" s="18"/>
      <c r="QQ548" s="18"/>
      <c r="QR548" s="18"/>
      <c r="QS548" s="18"/>
      <c r="QT548" s="18"/>
      <c r="QU548" s="18"/>
      <c r="QV548" s="18"/>
      <c r="QW548" s="18"/>
      <c r="QX548" s="18"/>
      <c r="QY548" s="18"/>
      <c r="QZ548" s="18"/>
      <c r="RA548" s="18"/>
      <c r="RB548" s="18"/>
      <c r="RC548" s="18"/>
      <c r="RD548" s="18"/>
    </row>
    <row r="572" spans="1:472" s="15" customFormat="1" x14ac:dyDescent="0.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  <c r="AW572" s="18"/>
      <c r="AX572" s="18"/>
      <c r="AY572" s="18"/>
      <c r="AZ572" s="18"/>
      <c r="BA572" s="18"/>
      <c r="BB572" s="18"/>
      <c r="BC572" s="18"/>
      <c r="BD572" s="18"/>
      <c r="BE572" s="18"/>
      <c r="BF572" s="18"/>
      <c r="BG572" s="18"/>
      <c r="BH572" s="18"/>
      <c r="BI572" s="18"/>
      <c r="BJ572" s="18"/>
      <c r="BK572" s="18"/>
      <c r="BL572" s="18"/>
      <c r="BM572" s="18"/>
      <c r="BN572" s="18"/>
      <c r="BO572" s="18"/>
      <c r="BP572" s="18"/>
      <c r="BQ572" s="18"/>
      <c r="BR572" s="18"/>
      <c r="BS572" s="18"/>
      <c r="BT572" s="18"/>
      <c r="BU572" s="18"/>
      <c r="BV572" s="18"/>
      <c r="BW572" s="18"/>
      <c r="BX572" s="18"/>
      <c r="BY572" s="18"/>
      <c r="BZ572" s="18"/>
      <c r="CA572" s="18"/>
      <c r="CB572" s="18"/>
      <c r="CC572" s="18"/>
      <c r="CD572" s="18"/>
      <c r="CE572" s="18"/>
      <c r="CF572" s="18"/>
      <c r="CG572" s="18"/>
      <c r="CH572" s="18"/>
      <c r="CI572" s="18"/>
      <c r="CJ572" s="18"/>
      <c r="CK572" s="18"/>
      <c r="CL572" s="18"/>
      <c r="CM572" s="18"/>
      <c r="CN572" s="18"/>
      <c r="CO572" s="18"/>
      <c r="CP572" s="18"/>
      <c r="CQ572" s="18"/>
      <c r="CR572" s="18"/>
      <c r="CS572" s="18"/>
      <c r="CT572" s="18"/>
      <c r="CU572" s="18"/>
      <c r="CV572" s="18"/>
      <c r="CW572" s="18"/>
      <c r="CX572" s="18"/>
      <c r="CY572" s="18"/>
      <c r="CZ572" s="18"/>
      <c r="DA572" s="18"/>
      <c r="DB572" s="18"/>
      <c r="DC572" s="18"/>
      <c r="DD572" s="18"/>
      <c r="DE572" s="18"/>
      <c r="DF572" s="18"/>
      <c r="DG572" s="18"/>
      <c r="DH572" s="18"/>
      <c r="DI572" s="18"/>
      <c r="DJ572" s="18"/>
      <c r="DK572" s="18"/>
      <c r="DL572" s="18"/>
      <c r="DM572" s="18"/>
      <c r="DN572" s="18"/>
      <c r="DO572" s="18"/>
      <c r="DP572" s="18"/>
      <c r="DQ572" s="18"/>
      <c r="DR572" s="18"/>
      <c r="DS572" s="18"/>
      <c r="DT572" s="18"/>
      <c r="DU572" s="18"/>
      <c r="DV572" s="18"/>
      <c r="DW572" s="18"/>
      <c r="DX572" s="18"/>
      <c r="DY572" s="18"/>
      <c r="DZ572" s="18"/>
      <c r="EA572" s="18"/>
      <c r="EB572" s="18"/>
      <c r="EC572" s="18"/>
      <c r="ED572" s="18"/>
      <c r="EE572" s="18"/>
      <c r="EF572" s="18"/>
      <c r="EG572" s="18"/>
      <c r="EH572" s="18"/>
      <c r="EI572" s="18"/>
      <c r="EJ572" s="18"/>
      <c r="EK572" s="18"/>
      <c r="EL572" s="18"/>
      <c r="EM572" s="18"/>
      <c r="EN572" s="18"/>
      <c r="EO572" s="18"/>
      <c r="EP572" s="18"/>
      <c r="EQ572" s="18"/>
      <c r="ER572" s="18"/>
      <c r="ES572" s="18"/>
      <c r="ET572" s="18"/>
      <c r="EU572" s="18"/>
      <c r="EV572" s="18"/>
      <c r="EW572" s="18"/>
      <c r="EX572" s="18"/>
      <c r="EY572" s="18"/>
      <c r="EZ572" s="18"/>
      <c r="FA572" s="18"/>
      <c r="FB572" s="18"/>
      <c r="FC572" s="18"/>
      <c r="FD572" s="18"/>
      <c r="FE572" s="18"/>
      <c r="FF572" s="18"/>
      <c r="FG572" s="18"/>
      <c r="FH572" s="18"/>
      <c r="FI572" s="18"/>
      <c r="FJ572" s="18"/>
      <c r="FK572" s="18"/>
      <c r="FL572" s="18"/>
      <c r="FM572" s="18"/>
      <c r="FN572" s="18"/>
      <c r="FO572" s="18"/>
      <c r="FP572" s="18"/>
      <c r="FQ572" s="18"/>
      <c r="FR572" s="18"/>
      <c r="FS572" s="18"/>
      <c r="FT572" s="18"/>
      <c r="FU572" s="18"/>
      <c r="FV572" s="18"/>
      <c r="FW572" s="18"/>
      <c r="FX572" s="18"/>
      <c r="FY572" s="18"/>
      <c r="FZ572" s="18"/>
      <c r="GA572" s="18"/>
      <c r="GB572" s="18"/>
      <c r="GC572" s="18"/>
      <c r="GD572" s="18"/>
      <c r="GE572" s="18"/>
      <c r="GF572" s="18"/>
      <c r="GG572" s="18"/>
      <c r="GH572" s="18"/>
      <c r="GI572" s="18"/>
      <c r="GJ572" s="18"/>
      <c r="GK572" s="18"/>
      <c r="GL572" s="18"/>
      <c r="GM572" s="18"/>
      <c r="GN572" s="18"/>
      <c r="GO572" s="18"/>
      <c r="GP572" s="18"/>
      <c r="GQ572" s="18"/>
      <c r="GR572" s="18"/>
      <c r="GS572" s="18"/>
      <c r="GT572" s="18"/>
      <c r="GU572" s="18"/>
      <c r="GV572" s="18"/>
      <c r="GW572" s="18"/>
      <c r="GX572" s="18"/>
      <c r="GY572" s="18"/>
      <c r="GZ572" s="18"/>
      <c r="HA572" s="18"/>
      <c r="HB572" s="18"/>
      <c r="HC572" s="18"/>
      <c r="HD572" s="18"/>
      <c r="HE572" s="18"/>
      <c r="HF572" s="18"/>
      <c r="HG572" s="18"/>
      <c r="HH572" s="18"/>
      <c r="HI572" s="18"/>
      <c r="HJ572" s="18"/>
      <c r="HK572" s="18"/>
      <c r="HL572" s="18"/>
      <c r="HM572" s="18"/>
      <c r="HN572" s="18"/>
      <c r="HO572" s="18"/>
      <c r="HP572" s="18"/>
      <c r="HQ572" s="18"/>
      <c r="HR572" s="18"/>
      <c r="HS572" s="18"/>
      <c r="HT572" s="18"/>
      <c r="HU572" s="18"/>
      <c r="HV572" s="18"/>
      <c r="HW572" s="18"/>
      <c r="HX572" s="18"/>
      <c r="HY572" s="18"/>
      <c r="HZ572" s="18"/>
      <c r="IA572" s="18"/>
      <c r="IB572" s="18"/>
      <c r="IC572" s="18"/>
      <c r="ID572" s="18"/>
      <c r="IE572" s="18"/>
      <c r="IF572" s="18"/>
      <c r="IG572" s="18"/>
      <c r="IH572" s="18"/>
      <c r="II572" s="18"/>
      <c r="IJ572" s="18"/>
      <c r="IK572" s="18"/>
      <c r="IL572" s="18"/>
      <c r="IM572" s="18"/>
      <c r="IN572" s="18"/>
      <c r="IO572" s="18"/>
      <c r="IP572" s="18"/>
      <c r="IQ572" s="18"/>
      <c r="IR572" s="18"/>
      <c r="IS572" s="18"/>
      <c r="IT572" s="18"/>
      <c r="IU572" s="18"/>
      <c r="IV572" s="18"/>
      <c r="IW572" s="18"/>
      <c r="IX572" s="18"/>
      <c r="IY572" s="18"/>
      <c r="IZ572" s="18"/>
      <c r="JA572" s="18"/>
      <c r="JB572" s="18"/>
      <c r="JC572" s="18"/>
      <c r="JD572" s="18"/>
      <c r="JE572" s="18"/>
      <c r="JF572" s="18"/>
      <c r="JG572" s="18"/>
      <c r="JH572" s="18"/>
      <c r="JI572" s="18"/>
      <c r="JJ572" s="18"/>
      <c r="JK572" s="18"/>
      <c r="JL572" s="18"/>
      <c r="JM572" s="18"/>
      <c r="JN572" s="18"/>
      <c r="JO572" s="18"/>
      <c r="JP572" s="18"/>
      <c r="JQ572" s="18"/>
      <c r="JR572" s="18"/>
      <c r="JS572" s="18"/>
      <c r="JT572" s="18"/>
      <c r="JU572" s="18"/>
      <c r="JV572" s="18"/>
      <c r="JW572" s="18"/>
      <c r="JX572" s="18"/>
      <c r="JY572" s="18"/>
      <c r="JZ572" s="18"/>
      <c r="KA572" s="18"/>
      <c r="KB572" s="18"/>
      <c r="KC572" s="18"/>
      <c r="KD572" s="18"/>
      <c r="KE572" s="18"/>
      <c r="KF572" s="18"/>
      <c r="KG572" s="18"/>
      <c r="KH572" s="18"/>
      <c r="KI572" s="18"/>
      <c r="KJ572" s="18"/>
      <c r="KK572" s="18"/>
      <c r="KL572" s="18"/>
      <c r="KM572" s="18"/>
      <c r="KN572" s="18"/>
      <c r="KO572" s="18"/>
      <c r="KP572" s="18"/>
      <c r="KQ572" s="18"/>
      <c r="KR572" s="18"/>
      <c r="KS572" s="18"/>
      <c r="KT572" s="18"/>
      <c r="KU572" s="18"/>
      <c r="KV572" s="18"/>
      <c r="KW572" s="18"/>
      <c r="KX572" s="18"/>
      <c r="KY572" s="18"/>
      <c r="KZ572" s="18"/>
      <c r="LA572" s="18"/>
      <c r="LB572" s="18"/>
      <c r="LC572" s="18"/>
      <c r="LD572" s="18"/>
      <c r="LE572" s="18"/>
      <c r="LF572" s="18"/>
      <c r="LG572" s="18"/>
      <c r="LH572" s="18"/>
      <c r="LI572" s="18"/>
      <c r="LJ572" s="18"/>
      <c r="LK572" s="18"/>
      <c r="LL572" s="18"/>
      <c r="LM572" s="18"/>
      <c r="LN572" s="18"/>
      <c r="LO572" s="18"/>
      <c r="LP572" s="18"/>
      <c r="LQ572" s="18"/>
      <c r="LR572" s="18"/>
      <c r="LS572" s="18"/>
      <c r="LT572" s="18"/>
      <c r="LU572" s="18"/>
      <c r="LV572" s="18"/>
      <c r="LW572" s="18"/>
      <c r="LX572" s="18"/>
      <c r="LY572" s="18"/>
      <c r="LZ572" s="18"/>
      <c r="MA572" s="18"/>
      <c r="MB572" s="18"/>
      <c r="MC572" s="18"/>
      <c r="MD572" s="18"/>
      <c r="ME572" s="18"/>
      <c r="MF572" s="18"/>
      <c r="MG572" s="18"/>
      <c r="MH572" s="18"/>
      <c r="MI572" s="18"/>
      <c r="MJ572" s="18"/>
      <c r="MK572" s="18"/>
      <c r="ML572" s="18"/>
      <c r="MM572" s="18"/>
      <c r="MN572" s="18"/>
      <c r="MO572" s="18"/>
      <c r="MP572" s="18"/>
      <c r="MQ572" s="18"/>
      <c r="MR572" s="18"/>
      <c r="MS572" s="18"/>
      <c r="MT572" s="18"/>
      <c r="MU572" s="18"/>
      <c r="MV572" s="18"/>
      <c r="MW572" s="18"/>
      <c r="MX572" s="18"/>
      <c r="MY572" s="18"/>
      <c r="MZ572" s="18"/>
      <c r="NA572" s="18"/>
      <c r="NB572" s="18"/>
      <c r="NC572" s="18"/>
      <c r="ND572" s="18"/>
      <c r="NE572" s="18"/>
      <c r="NF572" s="18"/>
      <c r="NG572" s="18"/>
      <c r="NH572" s="18"/>
      <c r="NI572" s="18"/>
      <c r="NJ572" s="18"/>
      <c r="NK572" s="18"/>
      <c r="NL572" s="18"/>
      <c r="NM572" s="18"/>
      <c r="NN572" s="18"/>
      <c r="NO572" s="18"/>
      <c r="NP572" s="18"/>
      <c r="NQ572" s="18"/>
      <c r="NR572" s="18"/>
      <c r="NS572" s="18"/>
      <c r="NT572" s="18"/>
      <c r="NU572" s="18"/>
      <c r="NV572" s="18"/>
      <c r="NW572" s="18"/>
      <c r="NX572" s="18"/>
      <c r="NY572" s="18"/>
      <c r="NZ572" s="18"/>
      <c r="OA572" s="18"/>
      <c r="OB572" s="18"/>
      <c r="OC572" s="18"/>
      <c r="OD572" s="18"/>
      <c r="OE572" s="18"/>
      <c r="OF572" s="18"/>
      <c r="OG572" s="18"/>
      <c r="OH572" s="18"/>
      <c r="OI572" s="18"/>
      <c r="OJ572" s="18"/>
      <c r="OK572" s="18"/>
      <c r="OL572" s="18"/>
      <c r="OM572" s="18"/>
      <c r="ON572" s="18"/>
      <c r="OO572" s="18"/>
      <c r="OP572" s="18"/>
      <c r="OQ572" s="18"/>
      <c r="OR572" s="18"/>
      <c r="OS572" s="18"/>
      <c r="OT572" s="18"/>
      <c r="OU572" s="18"/>
      <c r="OV572" s="18"/>
      <c r="OW572" s="18"/>
      <c r="OX572" s="18"/>
      <c r="OY572" s="18"/>
      <c r="OZ572" s="18"/>
      <c r="PA572" s="18"/>
      <c r="PB572" s="18"/>
      <c r="PC572" s="18"/>
      <c r="PD572" s="18"/>
      <c r="PE572" s="18"/>
      <c r="PF572" s="18"/>
      <c r="PG572" s="18"/>
      <c r="PH572" s="18"/>
      <c r="PI572" s="18"/>
      <c r="PJ572" s="18"/>
      <c r="PK572" s="18"/>
      <c r="PL572" s="18"/>
      <c r="PM572" s="18"/>
      <c r="PN572" s="18"/>
      <c r="PO572" s="18"/>
      <c r="PP572" s="18"/>
      <c r="PQ572" s="18"/>
      <c r="PR572" s="18"/>
      <c r="PS572" s="18"/>
      <c r="PT572" s="18"/>
      <c r="PU572" s="18"/>
      <c r="PV572" s="18"/>
      <c r="PW572" s="18"/>
      <c r="PX572" s="18"/>
      <c r="PY572" s="18"/>
      <c r="PZ572" s="18"/>
      <c r="QA572" s="18"/>
      <c r="QB572" s="18"/>
      <c r="QC572" s="18"/>
      <c r="QD572" s="18"/>
      <c r="QE572" s="18"/>
      <c r="QF572" s="18"/>
      <c r="QG572" s="18"/>
      <c r="QH572" s="18"/>
      <c r="QI572" s="18"/>
      <c r="QJ572" s="18"/>
      <c r="QK572" s="18"/>
      <c r="QL572" s="18"/>
      <c r="QM572" s="18"/>
      <c r="QN572" s="18"/>
      <c r="QO572" s="18"/>
      <c r="QP572" s="18"/>
      <c r="QQ572" s="18"/>
      <c r="QR572" s="18"/>
      <c r="QS572" s="18"/>
      <c r="QT572" s="18"/>
      <c r="QU572" s="18"/>
      <c r="QV572" s="18"/>
      <c r="QW572" s="18"/>
      <c r="QX572" s="18"/>
      <c r="QY572" s="18"/>
      <c r="QZ572" s="18"/>
      <c r="RA572" s="18"/>
      <c r="RB572" s="18"/>
      <c r="RC572" s="18"/>
      <c r="RD572" s="18"/>
    </row>
    <row r="624" spans="1:472" s="15" customFormat="1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  <c r="AT624" s="18"/>
      <c r="AU624" s="18"/>
      <c r="AV624" s="18"/>
      <c r="AW624" s="18"/>
      <c r="AX624" s="18"/>
      <c r="AY624" s="18"/>
      <c r="AZ624" s="18"/>
      <c r="BA624" s="18"/>
      <c r="BB624" s="18"/>
      <c r="BC624" s="18"/>
      <c r="BD624" s="18"/>
      <c r="BE624" s="18"/>
      <c r="BF624" s="18"/>
      <c r="BG624" s="18"/>
      <c r="BH624" s="18"/>
      <c r="BI624" s="18"/>
      <c r="BJ624" s="18"/>
      <c r="BK624" s="18"/>
      <c r="BL624" s="18"/>
      <c r="BM624" s="18"/>
      <c r="BN624" s="18"/>
      <c r="BO624" s="18"/>
      <c r="BP624" s="18"/>
      <c r="BQ624" s="18"/>
      <c r="BR624" s="18"/>
      <c r="BS624" s="18"/>
      <c r="BT624" s="18"/>
      <c r="BU624" s="18"/>
      <c r="BV624" s="18"/>
      <c r="BW624" s="18"/>
      <c r="BX624" s="18"/>
      <c r="BY624" s="18"/>
      <c r="BZ624" s="18"/>
      <c r="CA624" s="18"/>
      <c r="CB624" s="18"/>
      <c r="CC624" s="18"/>
      <c r="CD624" s="18"/>
      <c r="CE624" s="18"/>
      <c r="CF624" s="18"/>
      <c r="CG624" s="18"/>
      <c r="CH624" s="18"/>
      <c r="CI624" s="18"/>
      <c r="CJ624" s="18"/>
      <c r="CK624" s="18"/>
      <c r="CL624" s="18"/>
      <c r="CM624" s="18"/>
      <c r="CN624" s="18"/>
      <c r="CO624" s="18"/>
      <c r="CP624" s="18"/>
      <c r="CQ624" s="18"/>
      <c r="CR624" s="18"/>
      <c r="CS624" s="18"/>
      <c r="CT624" s="18"/>
      <c r="CU624" s="18"/>
      <c r="CV624" s="18"/>
      <c r="CW624" s="18"/>
      <c r="CX624" s="18"/>
      <c r="CY624" s="18"/>
      <c r="CZ624" s="18"/>
      <c r="DA624" s="18"/>
      <c r="DB624" s="18"/>
      <c r="DC624" s="18"/>
      <c r="DD624" s="18"/>
      <c r="DE624" s="18"/>
      <c r="DF624" s="18"/>
      <c r="DG624" s="18"/>
      <c r="DH624" s="18"/>
      <c r="DI624" s="18"/>
      <c r="DJ624" s="18"/>
      <c r="DK624" s="18"/>
      <c r="DL624" s="18"/>
      <c r="DM624" s="18"/>
      <c r="DN624" s="18"/>
      <c r="DO624" s="18"/>
      <c r="DP624" s="18"/>
      <c r="DQ624" s="18"/>
      <c r="DR624" s="18"/>
      <c r="DS624" s="18"/>
      <c r="DT624" s="18"/>
      <c r="DU624" s="18"/>
      <c r="DV624" s="18"/>
      <c r="DW624" s="18"/>
      <c r="DX624" s="18"/>
      <c r="DY624" s="18"/>
      <c r="DZ624" s="18"/>
      <c r="EA624" s="18"/>
      <c r="EB624" s="18"/>
      <c r="EC624" s="18"/>
      <c r="ED624" s="18"/>
      <c r="EE624" s="18"/>
      <c r="EF624" s="18"/>
      <c r="EG624" s="18"/>
      <c r="EH624" s="18"/>
      <c r="EI624" s="18"/>
      <c r="EJ624" s="18"/>
      <c r="EK624" s="18"/>
      <c r="EL624" s="18"/>
      <c r="EM624" s="18"/>
      <c r="EN624" s="18"/>
      <c r="EO624" s="18"/>
      <c r="EP624" s="18"/>
      <c r="EQ624" s="18"/>
      <c r="ER624" s="18"/>
      <c r="ES624" s="18"/>
      <c r="ET624" s="18"/>
      <c r="EU624" s="18"/>
      <c r="EV624" s="18"/>
      <c r="EW624" s="18"/>
      <c r="EX624" s="18"/>
      <c r="EY624" s="18"/>
      <c r="EZ624" s="18"/>
      <c r="FA624" s="18"/>
      <c r="FB624" s="18"/>
      <c r="FC624" s="18"/>
      <c r="FD624" s="18"/>
      <c r="FE624" s="18"/>
      <c r="FF624" s="18"/>
      <c r="FG624" s="18"/>
      <c r="FH624" s="18"/>
      <c r="FI624" s="18"/>
      <c r="FJ624" s="18"/>
      <c r="FK624" s="18"/>
      <c r="FL624" s="18"/>
      <c r="FM624" s="18"/>
      <c r="FN624" s="18"/>
      <c r="FO624" s="18"/>
      <c r="FP624" s="18"/>
      <c r="FQ624" s="18"/>
      <c r="FR624" s="18"/>
      <c r="FS624" s="18"/>
      <c r="FT624" s="18"/>
      <c r="FU624" s="18"/>
      <c r="FV624" s="18"/>
      <c r="FW624" s="18"/>
      <c r="FX624" s="18"/>
      <c r="FY624" s="18"/>
      <c r="FZ624" s="18"/>
      <c r="GA624" s="18"/>
      <c r="GB624" s="18"/>
      <c r="GC624" s="18"/>
      <c r="GD624" s="18"/>
      <c r="GE624" s="18"/>
      <c r="GF624" s="18"/>
      <c r="GG624" s="18"/>
      <c r="GH624" s="18"/>
      <c r="GI624" s="18"/>
      <c r="GJ624" s="18"/>
      <c r="GK624" s="18"/>
      <c r="GL624" s="18"/>
      <c r="GM624" s="18"/>
      <c r="GN624" s="18"/>
      <c r="GO624" s="18"/>
      <c r="GP624" s="18"/>
      <c r="GQ624" s="18"/>
      <c r="GR624" s="18"/>
      <c r="GS624" s="18"/>
      <c r="GT624" s="18"/>
      <c r="GU624" s="18"/>
      <c r="GV624" s="18"/>
      <c r="GW624" s="18"/>
      <c r="GX624" s="18"/>
      <c r="GY624" s="18"/>
      <c r="GZ624" s="18"/>
      <c r="HA624" s="18"/>
      <c r="HB624" s="18"/>
      <c r="HC624" s="18"/>
      <c r="HD624" s="18"/>
      <c r="HE624" s="18"/>
      <c r="HF624" s="18"/>
      <c r="HG624" s="18"/>
      <c r="HH624" s="18"/>
      <c r="HI624" s="18"/>
      <c r="HJ624" s="18"/>
      <c r="HK624" s="18"/>
      <c r="HL624" s="18"/>
      <c r="HM624" s="18"/>
      <c r="HN624" s="18"/>
      <c r="HO624" s="18"/>
      <c r="HP624" s="18"/>
      <c r="HQ624" s="18"/>
      <c r="HR624" s="18"/>
      <c r="HS624" s="18"/>
      <c r="HT624" s="18"/>
      <c r="HU624" s="18"/>
      <c r="HV624" s="18"/>
      <c r="HW624" s="18"/>
      <c r="HX624" s="18"/>
      <c r="HY624" s="18"/>
      <c r="HZ624" s="18"/>
      <c r="IA624" s="18"/>
      <c r="IB624" s="18"/>
      <c r="IC624" s="18"/>
      <c r="ID624" s="18"/>
      <c r="IE624" s="18"/>
      <c r="IF624" s="18"/>
      <c r="IG624" s="18"/>
      <c r="IH624" s="18"/>
      <c r="II624" s="18"/>
      <c r="IJ624" s="18"/>
      <c r="IK624" s="18"/>
      <c r="IL624" s="18"/>
      <c r="IM624" s="18"/>
      <c r="IN624" s="18"/>
      <c r="IO624" s="18"/>
      <c r="IP624" s="18"/>
      <c r="IQ624" s="18"/>
      <c r="IR624" s="18"/>
      <c r="IS624" s="18"/>
      <c r="IT624" s="18"/>
      <c r="IU624" s="18"/>
      <c r="IV624" s="18"/>
      <c r="IW624" s="18"/>
      <c r="IX624" s="18"/>
      <c r="IY624" s="18"/>
      <c r="IZ624" s="18"/>
      <c r="JA624" s="18"/>
      <c r="JB624" s="18"/>
      <c r="JC624" s="18"/>
      <c r="JD624" s="18"/>
      <c r="JE624" s="18"/>
      <c r="JF624" s="18"/>
      <c r="JG624" s="18"/>
      <c r="JH624" s="18"/>
      <c r="JI624" s="18"/>
      <c r="JJ624" s="18"/>
      <c r="JK624" s="18"/>
      <c r="JL624" s="18"/>
      <c r="JM624" s="18"/>
      <c r="JN624" s="18"/>
      <c r="JO624" s="18"/>
      <c r="JP624" s="18"/>
      <c r="JQ624" s="18"/>
      <c r="JR624" s="18"/>
      <c r="JS624" s="18"/>
      <c r="JT624" s="18"/>
      <c r="JU624" s="18"/>
      <c r="JV624" s="18"/>
      <c r="JW624" s="18"/>
      <c r="JX624" s="18"/>
      <c r="JY624" s="18"/>
      <c r="JZ624" s="18"/>
      <c r="KA624" s="18"/>
      <c r="KB624" s="18"/>
      <c r="KC624" s="18"/>
      <c r="KD624" s="18"/>
      <c r="KE624" s="18"/>
      <c r="KF624" s="18"/>
      <c r="KG624" s="18"/>
      <c r="KH624" s="18"/>
      <c r="KI624" s="18"/>
      <c r="KJ624" s="18"/>
      <c r="KK624" s="18"/>
      <c r="KL624" s="18"/>
      <c r="KM624" s="18"/>
      <c r="KN624" s="18"/>
      <c r="KO624" s="18"/>
      <c r="KP624" s="18"/>
      <c r="KQ624" s="18"/>
      <c r="KR624" s="18"/>
      <c r="KS624" s="18"/>
      <c r="KT624" s="18"/>
      <c r="KU624" s="18"/>
      <c r="KV624" s="18"/>
      <c r="KW624" s="18"/>
      <c r="KX624" s="18"/>
      <c r="KY624" s="18"/>
      <c r="KZ624" s="18"/>
      <c r="LA624" s="18"/>
      <c r="LB624" s="18"/>
      <c r="LC624" s="18"/>
      <c r="LD624" s="18"/>
      <c r="LE624" s="18"/>
      <c r="LF624" s="18"/>
      <c r="LG624" s="18"/>
      <c r="LH624" s="18"/>
      <c r="LI624" s="18"/>
      <c r="LJ624" s="18"/>
      <c r="LK624" s="18"/>
      <c r="LL624" s="18"/>
      <c r="LM624" s="18"/>
      <c r="LN624" s="18"/>
      <c r="LO624" s="18"/>
      <c r="LP624" s="18"/>
      <c r="LQ624" s="18"/>
      <c r="LR624" s="18"/>
      <c r="LS624" s="18"/>
      <c r="LT624" s="18"/>
      <c r="LU624" s="18"/>
      <c r="LV624" s="18"/>
      <c r="LW624" s="18"/>
      <c r="LX624" s="18"/>
      <c r="LY624" s="18"/>
      <c r="LZ624" s="18"/>
      <c r="MA624" s="18"/>
      <c r="MB624" s="18"/>
      <c r="MC624" s="18"/>
      <c r="MD624" s="18"/>
      <c r="ME624" s="18"/>
      <c r="MF624" s="18"/>
      <c r="MG624" s="18"/>
      <c r="MH624" s="18"/>
      <c r="MI624" s="18"/>
      <c r="MJ624" s="18"/>
      <c r="MK624" s="18"/>
      <c r="ML624" s="18"/>
      <c r="MM624" s="18"/>
      <c r="MN624" s="18"/>
      <c r="MO624" s="18"/>
      <c r="MP624" s="18"/>
      <c r="MQ624" s="18"/>
      <c r="MR624" s="18"/>
      <c r="MS624" s="18"/>
      <c r="MT624" s="18"/>
      <c r="MU624" s="18"/>
      <c r="MV624" s="18"/>
      <c r="MW624" s="18"/>
      <c r="MX624" s="18"/>
      <c r="MY624" s="18"/>
      <c r="MZ624" s="18"/>
      <c r="NA624" s="18"/>
      <c r="NB624" s="18"/>
      <c r="NC624" s="18"/>
      <c r="ND624" s="18"/>
      <c r="NE624" s="18"/>
      <c r="NF624" s="18"/>
      <c r="NG624" s="18"/>
      <c r="NH624" s="18"/>
      <c r="NI624" s="18"/>
      <c r="NJ624" s="18"/>
      <c r="NK624" s="18"/>
      <c r="NL624" s="18"/>
      <c r="NM624" s="18"/>
      <c r="NN624" s="18"/>
      <c r="NO624" s="18"/>
      <c r="NP624" s="18"/>
      <c r="NQ624" s="18"/>
      <c r="NR624" s="18"/>
      <c r="NS624" s="18"/>
      <c r="NT624" s="18"/>
      <c r="NU624" s="18"/>
      <c r="NV624" s="18"/>
      <c r="NW624" s="18"/>
      <c r="NX624" s="18"/>
      <c r="NY624" s="18"/>
      <c r="NZ624" s="18"/>
      <c r="OA624" s="18"/>
      <c r="OB624" s="18"/>
      <c r="OC624" s="18"/>
      <c r="OD624" s="18"/>
      <c r="OE624" s="18"/>
      <c r="OF624" s="18"/>
      <c r="OG624" s="18"/>
      <c r="OH624" s="18"/>
      <c r="OI624" s="18"/>
      <c r="OJ624" s="18"/>
      <c r="OK624" s="18"/>
      <c r="OL624" s="18"/>
      <c r="OM624" s="18"/>
      <c r="ON624" s="18"/>
      <c r="OO624" s="18"/>
      <c r="OP624" s="18"/>
      <c r="OQ624" s="18"/>
      <c r="OR624" s="18"/>
      <c r="OS624" s="18"/>
      <c r="OT624" s="18"/>
      <c r="OU624" s="18"/>
      <c r="OV624" s="18"/>
      <c r="OW624" s="18"/>
      <c r="OX624" s="18"/>
      <c r="OY624" s="18"/>
      <c r="OZ624" s="18"/>
      <c r="PA624" s="18"/>
      <c r="PB624" s="18"/>
      <c r="PC624" s="18"/>
      <c r="PD624" s="18"/>
      <c r="PE624" s="18"/>
      <c r="PF624" s="18"/>
      <c r="PG624" s="18"/>
      <c r="PH624" s="18"/>
      <c r="PI624" s="18"/>
      <c r="PJ624" s="18"/>
      <c r="PK624" s="18"/>
      <c r="PL624" s="18"/>
      <c r="PM624" s="18"/>
      <c r="PN624" s="18"/>
      <c r="PO624" s="18"/>
      <c r="PP624" s="18"/>
      <c r="PQ624" s="18"/>
      <c r="PR624" s="18"/>
      <c r="PS624" s="18"/>
      <c r="PT624" s="18"/>
      <c r="PU624" s="18"/>
      <c r="PV624" s="18"/>
      <c r="PW624" s="18"/>
      <c r="PX624" s="18"/>
      <c r="PY624" s="18"/>
      <c r="PZ624" s="18"/>
      <c r="QA624" s="18"/>
      <c r="QB624" s="18"/>
      <c r="QC624" s="18"/>
      <c r="QD624" s="18"/>
      <c r="QE624" s="18"/>
      <c r="QF624" s="18"/>
      <c r="QG624" s="18"/>
      <c r="QH624" s="18"/>
      <c r="QI624" s="18"/>
      <c r="QJ624" s="18"/>
      <c r="QK624" s="18"/>
      <c r="QL624" s="18"/>
      <c r="QM624" s="18"/>
      <c r="QN624" s="18"/>
      <c r="QO624" s="18"/>
      <c r="QP624" s="18"/>
      <c r="QQ624" s="18"/>
      <c r="QR624" s="18"/>
      <c r="QS624" s="18"/>
      <c r="QT624" s="18"/>
      <c r="QU624" s="18"/>
      <c r="QV624" s="18"/>
      <c r="QW624" s="18"/>
      <c r="QX624" s="18"/>
      <c r="QY624" s="18"/>
      <c r="QZ624" s="18"/>
      <c r="RA624" s="18"/>
      <c r="RB624" s="18"/>
      <c r="RC624" s="18"/>
      <c r="RD624" s="18"/>
    </row>
    <row r="633" spans="1:472" s="15" customFormat="1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  <c r="AT633" s="18"/>
      <c r="AU633" s="18"/>
      <c r="AV633" s="18"/>
      <c r="AW633" s="18"/>
      <c r="AX633" s="18"/>
      <c r="AY633" s="18"/>
      <c r="AZ633" s="18"/>
      <c r="BA633" s="18"/>
      <c r="BB633" s="18"/>
      <c r="BC633" s="18"/>
      <c r="BD633" s="18"/>
      <c r="BE633" s="18"/>
      <c r="BF633" s="18"/>
      <c r="BG633" s="18"/>
      <c r="BH633" s="18"/>
      <c r="BI633" s="18"/>
      <c r="BJ633" s="18"/>
      <c r="BK633" s="18"/>
      <c r="BL633" s="18"/>
      <c r="BM633" s="18"/>
      <c r="BN633" s="18"/>
      <c r="BO633" s="18"/>
      <c r="BP633" s="18"/>
      <c r="BQ633" s="18"/>
      <c r="BR633" s="18"/>
      <c r="BS633" s="18"/>
      <c r="BT633" s="18"/>
      <c r="BU633" s="18"/>
      <c r="BV633" s="18"/>
      <c r="BW633" s="18"/>
      <c r="BX633" s="18"/>
      <c r="BY633" s="18"/>
      <c r="BZ633" s="18"/>
      <c r="CA633" s="18"/>
      <c r="CB633" s="18"/>
      <c r="CC633" s="18"/>
      <c r="CD633" s="18"/>
      <c r="CE633" s="18"/>
      <c r="CF633" s="18"/>
      <c r="CG633" s="18"/>
      <c r="CH633" s="18"/>
      <c r="CI633" s="18"/>
      <c r="CJ633" s="18"/>
      <c r="CK633" s="18"/>
      <c r="CL633" s="18"/>
      <c r="CM633" s="18"/>
      <c r="CN633" s="18"/>
      <c r="CO633" s="18"/>
      <c r="CP633" s="18"/>
      <c r="CQ633" s="18"/>
      <c r="CR633" s="18"/>
      <c r="CS633" s="18"/>
      <c r="CT633" s="18"/>
      <c r="CU633" s="18"/>
      <c r="CV633" s="18"/>
      <c r="CW633" s="18"/>
      <c r="CX633" s="18"/>
      <c r="CY633" s="18"/>
      <c r="CZ633" s="18"/>
      <c r="DA633" s="18"/>
      <c r="DB633" s="18"/>
      <c r="DC633" s="18"/>
      <c r="DD633" s="18"/>
      <c r="DE633" s="18"/>
      <c r="DF633" s="18"/>
      <c r="DG633" s="18"/>
      <c r="DH633" s="18"/>
      <c r="DI633" s="18"/>
      <c r="DJ633" s="18"/>
      <c r="DK633" s="18"/>
      <c r="DL633" s="18"/>
      <c r="DM633" s="18"/>
      <c r="DN633" s="18"/>
      <c r="DO633" s="18"/>
      <c r="DP633" s="18"/>
      <c r="DQ633" s="18"/>
      <c r="DR633" s="18"/>
      <c r="DS633" s="18"/>
      <c r="DT633" s="18"/>
      <c r="DU633" s="18"/>
      <c r="DV633" s="18"/>
      <c r="DW633" s="18"/>
      <c r="DX633" s="18"/>
      <c r="DY633" s="18"/>
      <c r="DZ633" s="18"/>
      <c r="EA633" s="18"/>
      <c r="EB633" s="18"/>
      <c r="EC633" s="18"/>
      <c r="ED633" s="18"/>
      <c r="EE633" s="18"/>
      <c r="EF633" s="18"/>
      <c r="EG633" s="18"/>
      <c r="EH633" s="18"/>
      <c r="EI633" s="18"/>
      <c r="EJ633" s="18"/>
      <c r="EK633" s="18"/>
      <c r="EL633" s="18"/>
      <c r="EM633" s="18"/>
      <c r="EN633" s="18"/>
      <c r="EO633" s="18"/>
      <c r="EP633" s="18"/>
      <c r="EQ633" s="18"/>
      <c r="ER633" s="18"/>
      <c r="ES633" s="18"/>
      <c r="ET633" s="18"/>
      <c r="EU633" s="18"/>
      <c r="EV633" s="18"/>
      <c r="EW633" s="18"/>
      <c r="EX633" s="18"/>
      <c r="EY633" s="18"/>
      <c r="EZ633" s="18"/>
      <c r="FA633" s="18"/>
      <c r="FB633" s="18"/>
      <c r="FC633" s="18"/>
      <c r="FD633" s="18"/>
      <c r="FE633" s="18"/>
      <c r="FF633" s="18"/>
      <c r="FG633" s="18"/>
      <c r="FH633" s="18"/>
      <c r="FI633" s="18"/>
      <c r="FJ633" s="18"/>
      <c r="FK633" s="18"/>
      <c r="FL633" s="18"/>
      <c r="FM633" s="18"/>
      <c r="FN633" s="18"/>
      <c r="FO633" s="18"/>
      <c r="FP633" s="18"/>
      <c r="FQ633" s="18"/>
      <c r="FR633" s="18"/>
      <c r="FS633" s="18"/>
      <c r="FT633" s="18"/>
      <c r="FU633" s="18"/>
      <c r="FV633" s="18"/>
      <c r="FW633" s="18"/>
      <c r="FX633" s="18"/>
      <c r="FY633" s="18"/>
      <c r="FZ633" s="18"/>
      <c r="GA633" s="18"/>
      <c r="GB633" s="18"/>
      <c r="GC633" s="18"/>
      <c r="GD633" s="18"/>
      <c r="GE633" s="18"/>
      <c r="GF633" s="18"/>
      <c r="GG633" s="18"/>
      <c r="GH633" s="18"/>
      <c r="GI633" s="18"/>
      <c r="GJ633" s="18"/>
      <c r="GK633" s="18"/>
      <c r="GL633" s="18"/>
      <c r="GM633" s="18"/>
      <c r="GN633" s="18"/>
      <c r="GO633" s="18"/>
      <c r="GP633" s="18"/>
      <c r="GQ633" s="18"/>
      <c r="GR633" s="18"/>
      <c r="GS633" s="18"/>
      <c r="GT633" s="18"/>
      <c r="GU633" s="18"/>
      <c r="GV633" s="18"/>
      <c r="GW633" s="18"/>
      <c r="GX633" s="18"/>
      <c r="GY633" s="18"/>
      <c r="GZ633" s="18"/>
      <c r="HA633" s="18"/>
      <c r="HB633" s="18"/>
      <c r="HC633" s="18"/>
      <c r="HD633" s="18"/>
      <c r="HE633" s="18"/>
      <c r="HF633" s="18"/>
      <c r="HG633" s="18"/>
      <c r="HH633" s="18"/>
      <c r="HI633" s="18"/>
      <c r="HJ633" s="18"/>
      <c r="HK633" s="18"/>
      <c r="HL633" s="18"/>
      <c r="HM633" s="18"/>
      <c r="HN633" s="18"/>
      <c r="HO633" s="18"/>
      <c r="HP633" s="18"/>
      <c r="HQ633" s="18"/>
      <c r="HR633" s="18"/>
      <c r="HS633" s="18"/>
      <c r="HT633" s="18"/>
      <c r="HU633" s="18"/>
      <c r="HV633" s="18"/>
      <c r="HW633" s="18"/>
      <c r="HX633" s="18"/>
      <c r="HY633" s="18"/>
      <c r="HZ633" s="18"/>
      <c r="IA633" s="18"/>
      <c r="IB633" s="18"/>
      <c r="IC633" s="18"/>
      <c r="ID633" s="18"/>
      <c r="IE633" s="18"/>
      <c r="IF633" s="18"/>
      <c r="IG633" s="18"/>
      <c r="IH633" s="18"/>
      <c r="II633" s="18"/>
      <c r="IJ633" s="18"/>
      <c r="IK633" s="18"/>
      <c r="IL633" s="18"/>
      <c r="IM633" s="18"/>
      <c r="IN633" s="18"/>
      <c r="IO633" s="18"/>
      <c r="IP633" s="18"/>
      <c r="IQ633" s="18"/>
      <c r="IR633" s="18"/>
      <c r="IS633" s="18"/>
      <c r="IT633" s="18"/>
      <c r="IU633" s="18"/>
      <c r="IV633" s="18"/>
      <c r="IW633" s="18"/>
      <c r="IX633" s="18"/>
      <c r="IY633" s="18"/>
      <c r="IZ633" s="18"/>
      <c r="JA633" s="18"/>
      <c r="JB633" s="18"/>
      <c r="JC633" s="18"/>
      <c r="JD633" s="18"/>
      <c r="JE633" s="18"/>
      <c r="JF633" s="18"/>
      <c r="JG633" s="18"/>
      <c r="JH633" s="18"/>
      <c r="JI633" s="18"/>
      <c r="JJ633" s="18"/>
      <c r="JK633" s="18"/>
      <c r="JL633" s="18"/>
      <c r="JM633" s="18"/>
      <c r="JN633" s="18"/>
      <c r="JO633" s="18"/>
      <c r="JP633" s="18"/>
      <c r="JQ633" s="18"/>
      <c r="JR633" s="18"/>
      <c r="JS633" s="18"/>
      <c r="JT633" s="18"/>
      <c r="JU633" s="18"/>
      <c r="JV633" s="18"/>
      <c r="JW633" s="18"/>
      <c r="JX633" s="18"/>
      <c r="JY633" s="18"/>
      <c r="JZ633" s="18"/>
      <c r="KA633" s="18"/>
      <c r="KB633" s="18"/>
      <c r="KC633" s="18"/>
      <c r="KD633" s="18"/>
      <c r="KE633" s="18"/>
      <c r="KF633" s="18"/>
      <c r="KG633" s="18"/>
      <c r="KH633" s="18"/>
      <c r="KI633" s="18"/>
      <c r="KJ633" s="18"/>
      <c r="KK633" s="18"/>
      <c r="KL633" s="18"/>
      <c r="KM633" s="18"/>
      <c r="KN633" s="18"/>
      <c r="KO633" s="18"/>
      <c r="KP633" s="18"/>
      <c r="KQ633" s="18"/>
      <c r="KR633" s="18"/>
      <c r="KS633" s="18"/>
      <c r="KT633" s="18"/>
      <c r="KU633" s="18"/>
      <c r="KV633" s="18"/>
      <c r="KW633" s="18"/>
      <c r="KX633" s="18"/>
      <c r="KY633" s="18"/>
      <c r="KZ633" s="18"/>
      <c r="LA633" s="18"/>
      <c r="LB633" s="18"/>
      <c r="LC633" s="18"/>
      <c r="LD633" s="18"/>
      <c r="LE633" s="18"/>
      <c r="LF633" s="18"/>
      <c r="LG633" s="18"/>
      <c r="LH633" s="18"/>
      <c r="LI633" s="18"/>
      <c r="LJ633" s="18"/>
      <c r="LK633" s="18"/>
      <c r="LL633" s="18"/>
      <c r="LM633" s="18"/>
      <c r="LN633" s="18"/>
      <c r="LO633" s="18"/>
      <c r="LP633" s="18"/>
      <c r="LQ633" s="18"/>
      <c r="LR633" s="18"/>
      <c r="LS633" s="18"/>
      <c r="LT633" s="18"/>
      <c r="LU633" s="18"/>
      <c r="LV633" s="18"/>
      <c r="LW633" s="18"/>
      <c r="LX633" s="18"/>
      <c r="LY633" s="18"/>
      <c r="LZ633" s="18"/>
      <c r="MA633" s="18"/>
      <c r="MB633" s="18"/>
      <c r="MC633" s="18"/>
      <c r="MD633" s="18"/>
      <c r="ME633" s="18"/>
      <c r="MF633" s="18"/>
      <c r="MG633" s="18"/>
      <c r="MH633" s="18"/>
      <c r="MI633" s="18"/>
      <c r="MJ633" s="18"/>
      <c r="MK633" s="18"/>
      <c r="ML633" s="18"/>
      <c r="MM633" s="18"/>
      <c r="MN633" s="18"/>
      <c r="MO633" s="18"/>
      <c r="MP633" s="18"/>
      <c r="MQ633" s="18"/>
      <c r="MR633" s="18"/>
      <c r="MS633" s="18"/>
      <c r="MT633" s="18"/>
      <c r="MU633" s="18"/>
      <c r="MV633" s="18"/>
      <c r="MW633" s="18"/>
      <c r="MX633" s="18"/>
      <c r="MY633" s="18"/>
      <c r="MZ633" s="18"/>
      <c r="NA633" s="18"/>
      <c r="NB633" s="18"/>
      <c r="NC633" s="18"/>
      <c r="ND633" s="18"/>
      <c r="NE633" s="18"/>
      <c r="NF633" s="18"/>
      <c r="NG633" s="18"/>
      <c r="NH633" s="18"/>
      <c r="NI633" s="18"/>
      <c r="NJ633" s="18"/>
      <c r="NK633" s="18"/>
      <c r="NL633" s="18"/>
      <c r="NM633" s="18"/>
      <c r="NN633" s="18"/>
      <c r="NO633" s="18"/>
      <c r="NP633" s="18"/>
      <c r="NQ633" s="18"/>
      <c r="NR633" s="18"/>
      <c r="NS633" s="18"/>
      <c r="NT633" s="18"/>
      <c r="NU633" s="18"/>
      <c r="NV633" s="18"/>
      <c r="NW633" s="18"/>
      <c r="NX633" s="18"/>
      <c r="NY633" s="18"/>
      <c r="NZ633" s="18"/>
      <c r="OA633" s="18"/>
      <c r="OB633" s="18"/>
      <c r="OC633" s="18"/>
      <c r="OD633" s="18"/>
      <c r="OE633" s="18"/>
      <c r="OF633" s="18"/>
      <c r="OG633" s="18"/>
      <c r="OH633" s="18"/>
      <c r="OI633" s="18"/>
      <c r="OJ633" s="18"/>
      <c r="OK633" s="18"/>
      <c r="OL633" s="18"/>
      <c r="OM633" s="18"/>
      <c r="ON633" s="18"/>
      <c r="OO633" s="18"/>
      <c r="OP633" s="18"/>
      <c r="OQ633" s="18"/>
      <c r="OR633" s="18"/>
      <c r="OS633" s="18"/>
      <c r="OT633" s="18"/>
      <c r="OU633" s="18"/>
      <c r="OV633" s="18"/>
      <c r="OW633" s="18"/>
      <c r="OX633" s="18"/>
      <c r="OY633" s="18"/>
      <c r="OZ633" s="18"/>
      <c r="PA633" s="18"/>
      <c r="PB633" s="18"/>
      <c r="PC633" s="18"/>
      <c r="PD633" s="18"/>
      <c r="PE633" s="18"/>
      <c r="PF633" s="18"/>
      <c r="PG633" s="18"/>
      <c r="PH633" s="18"/>
      <c r="PI633" s="18"/>
      <c r="PJ633" s="18"/>
      <c r="PK633" s="18"/>
      <c r="PL633" s="18"/>
      <c r="PM633" s="18"/>
      <c r="PN633" s="18"/>
      <c r="PO633" s="18"/>
      <c r="PP633" s="18"/>
      <c r="PQ633" s="18"/>
      <c r="PR633" s="18"/>
      <c r="PS633" s="18"/>
      <c r="PT633" s="18"/>
      <c r="PU633" s="18"/>
      <c r="PV633" s="18"/>
      <c r="PW633" s="18"/>
      <c r="PX633" s="18"/>
      <c r="PY633" s="18"/>
      <c r="PZ633" s="18"/>
      <c r="QA633" s="18"/>
      <c r="QB633" s="18"/>
      <c r="QC633" s="18"/>
      <c r="QD633" s="18"/>
      <c r="QE633" s="18"/>
      <c r="QF633" s="18"/>
      <c r="QG633" s="18"/>
      <c r="QH633" s="18"/>
      <c r="QI633" s="18"/>
      <c r="QJ633" s="18"/>
      <c r="QK633" s="18"/>
      <c r="QL633" s="18"/>
      <c r="QM633" s="18"/>
      <c r="QN633" s="18"/>
      <c r="QO633" s="18"/>
      <c r="QP633" s="18"/>
      <c r="QQ633" s="18"/>
      <c r="QR633" s="18"/>
      <c r="QS633" s="18"/>
      <c r="QT633" s="18"/>
      <c r="QU633" s="18"/>
      <c r="QV633" s="18"/>
      <c r="QW633" s="18"/>
      <c r="QX633" s="18"/>
      <c r="QY633" s="18"/>
      <c r="QZ633" s="18"/>
      <c r="RA633" s="18"/>
      <c r="RB633" s="18"/>
      <c r="RC633" s="18"/>
      <c r="RD633" s="18"/>
    </row>
    <row r="634" spans="1:472" x14ac:dyDescent="0.2">
      <c r="A634" s="18"/>
      <c r="B634" s="18"/>
      <c r="C634" s="34"/>
    </row>
    <row r="658" spans="1:472" s="15" customFormat="1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  <c r="AW658" s="18"/>
      <c r="AX658" s="18"/>
      <c r="AY658" s="18"/>
      <c r="AZ658" s="18"/>
      <c r="BA658" s="18"/>
      <c r="BB658" s="18"/>
      <c r="BC658" s="18"/>
      <c r="BD658" s="18"/>
      <c r="BE658" s="18"/>
      <c r="BF658" s="18"/>
      <c r="BG658" s="18"/>
      <c r="BH658" s="18"/>
      <c r="BI658" s="18"/>
      <c r="BJ658" s="18"/>
      <c r="BK658" s="18"/>
      <c r="BL658" s="18"/>
      <c r="BM658" s="18"/>
      <c r="BN658" s="18"/>
      <c r="BO658" s="18"/>
      <c r="BP658" s="18"/>
      <c r="BQ658" s="18"/>
      <c r="BR658" s="18"/>
      <c r="BS658" s="18"/>
      <c r="BT658" s="18"/>
      <c r="BU658" s="18"/>
      <c r="BV658" s="18"/>
      <c r="BW658" s="18"/>
      <c r="BX658" s="18"/>
      <c r="BY658" s="18"/>
      <c r="BZ658" s="18"/>
      <c r="CA658" s="18"/>
      <c r="CB658" s="18"/>
      <c r="CC658" s="18"/>
      <c r="CD658" s="18"/>
      <c r="CE658" s="18"/>
      <c r="CF658" s="18"/>
      <c r="CG658" s="18"/>
      <c r="CH658" s="18"/>
      <c r="CI658" s="18"/>
      <c r="CJ658" s="18"/>
      <c r="CK658" s="18"/>
      <c r="CL658" s="18"/>
      <c r="CM658" s="18"/>
      <c r="CN658" s="18"/>
      <c r="CO658" s="18"/>
      <c r="CP658" s="18"/>
      <c r="CQ658" s="18"/>
      <c r="CR658" s="18"/>
      <c r="CS658" s="18"/>
      <c r="CT658" s="18"/>
      <c r="CU658" s="18"/>
      <c r="CV658" s="18"/>
      <c r="CW658" s="18"/>
      <c r="CX658" s="18"/>
      <c r="CY658" s="18"/>
      <c r="CZ658" s="18"/>
      <c r="DA658" s="18"/>
      <c r="DB658" s="18"/>
      <c r="DC658" s="18"/>
      <c r="DD658" s="18"/>
      <c r="DE658" s="18"/>
      <c r="DF658" s="18"/>
      <c r="DG658" s="18"/>
      <c r="DH658" s="18"/>
      <c r="DI658" s="18"/>
      <c r="DJ658" s="18"/>
      <c r="DK658" s="18"/>
      <c r="DL658" s="18"/>
      <c r="DM658" s="18"/>
      <c r="DN658" s="18"/>
      <c r="DO658" s="18"/>
      <c r="DP658" s="18"/>
      <c r="DQ658" s="18"/>
      <c r="DR658" s="18"/>
      <c r="DS658" s="18"/>
      <c r="DT658" s="18"/>
      <c r="DU658" s="18"/>
      <c r="DV658" s="18"/>
      <c r="DW658" s="18"/>
      <c r="DX658" s="18"/>
      <c r="DY658" s="18"/>
      <c r="DZ658" s="18"/>
      <c r="EA658" s="18"/>
      <c r="EB658" s="18"/>
      <c r="EC658" s="18"/>
      <c r="ED658" s="18"/>
      <c r="EE658" s="18"/>
      <c r="EF658" s="18"/>
      <c r="EG658" s="18"/>
      <c r="EH658" s="18"/>
      <c r="EI658" s="18"/>
      <c r="EJ658" s="18"/>
      <c r="EK658" s="18"/>
      <c r="EL658" s="18"/>
      <c r="EM658" s="18"/>
      <c r="EN658" s="18"/>
      <c r="EO658" s="18"/>
      <c r="EP658" s="18"/>
      <c r="EQ658" s="18"/>
      <c r="ER658" s="18"/>
      <c r="ES658" s="18"/>
      <c r="ET658" s="18"/>
      <c r="EU658" s="18"/>
      <c r="EV658" s="18"/>
      <c r="EW658" s="18"/>
      <c r="EX658" s="18"/>
      <c r="EY658" s="18"/>
      <c r="EZ658" s="18"/>
      <c r="FA658" s="18"/>
      <c r="FB658" s="18"/>
      <c r="FC658" s="18"/>
      <c r="FD658" s="18"/>
      <c r="FE658" s="18"/>
      <c r="FF658" s="18"/>
      <c r="FG658" s="18"/>
      <c r="FH658" s="18"/>
      <c r="FI658" s="18"/>
      <c r="FJ658" s="18"/>
      <c r="FK658" s="18"/>
      <c r="FL658" s="18"/>
      <c r="FM658" s="18"/>
      <c r="FN658" s="18"/>
      <c r="FO658" s="18"/>
      <c r="FP658" s="18"/>
      <c r="FQ658" s="18"/>
      <c r="FR658" s="18"/>
      <c r="FS658" s="18"/>
      <c r="FT658" s="18"/>
      <c r="FU658" s="18"/>
      <c r="FV658" s="18"/>
      <c r="FW658" s="18"/>
      <c r="FX658" s="18"/>
      <c r="FY658" s="18"/>
      <c r="FZ658" s="18"/>
      <c r="GA658" s="18"/>
      <c r="GB658" s="18"/>
      <c r="GC658" s="18"/>
      <c r="GD658" s="18"/>
      <c r="GE658" s="18"/>
      <c r="GF658" s="18"/>
      <c r="GG658" s="18"/>
      <c r="GH658" s="18"/>
      <c r="GI658" s="18"/>
      <c r="GJ658" s="18"/>
      <c r="GK658" s="18"/>
      <c r="GL658" s="18"/>
      <c r="GM658" s="18"/>
      <c r="GN658" s="18"/>
      <c r="GO658" s="18"/>
      <c r="GP658" s="18"/>
      <c r="GQ658" s="18"/>
      <c r="GR658" s="18"/>
      <c r="GS658" s="18"/>
      <c r="GT658" s="18"/>
      <c r="GU658" s="18"/>
      <c r="GV658" s="18"/>
      <c r="GW658" s="18"/>
      <c r="GX658" s="18"/>
      <c r="GY658" s="18"/>
      <c r="GZ658" s="18"/>
      <c r="HA658" s="18"/>
      <c r="HB658" s="18"/>
      <c r="HC658" s="18"/>
      <c r="HD658" s="18"/>
      <c r="HE658" s="18"/>
      <c r="HF658" s="18"/>
      <c r="HG658" s="18"/>
      <c r="HH658" s="18"/>
      <c r="HI658" s="18"/>
      <c r="HJ658" s="18"/>
      <c r="HK658" s="18"/>
      <c r="HL658" s="18"/>
      <c r="HM658" s="18"/>
      <c r="HN658" s="18"/>
      <c r="HO658" s="18"/>
      <c r="HP658" s="18"/>
      <c r="HQ658" s="18"/>
      <c r="HR658" s="18"/>
      <c r="HS658" s="18"/>
      <c r="HT658" s="18"/>
      <c r="HU658" s="18"/>
      <c r="HV658" s="18"/>
      <c r="HW658" s="18"/>
      <c r="HX658" s="18"/>
      <c r="HY658" s="18"/>
      <c r="HZ658" s="18"/>
      <c r="IA658" s="18"/>
      <c r="IB658" s="18"/>
      <c r="IC658" s="18"/>
      <c r="ID658" s="18"/>
      <c r="IE658" s="18"/>
      <c r="IF658" s="18"/>
      <c r="IG658" s="18"/>
      <c r="IH658" s="18"/>
      <c r="II658" s="18"/>
      <c r="IJ658" s="18"/>
      <c r="IK658" s="18"/>
      <c r="IL658" s="18"/>
      <c r="IM658" s="18"/>
      <c r="IN658" s="18"/>
      <c r="IO658" s="18"/>
      <c r="IP658" s="18"/>
      <c r="IQ658" s="18"/>
      <c r="IR658" s="18"/>
      <c r="IS658" s="18"/>
      <c r="IT658" s="18"/>
      <c r="IU658" s="18"/>
      <c r="IV658" s="18"/>
      <c r="IW658" s="18"/>
      <c r="IX658" s="18"/>
      <c r="IY658" s="18"/>
      <c r="IZ658" s="18"/>
      <c r="JA658" s="18"/>
      <c r="JB658" s="18"/>
      <c r="JC658" s="18"/>
      <c r="JD658" s="18"/>
      <c r="JE658" s="18"/>
      <c r="JF658" s="18"/>
      <c r="JG658" s="18"/>
      <c r="JH658" s="18"/>
      <c r="JI658" s="18"/>
      <c r="JJ658" s="18"/>
      <c r="JK658" s="18"/>
      <c r="JL658" s="18"/>
      <c r="JM658" s="18"/>
      <c r="JN658" s="18"/>
      <c r="JO658" s="18"/>
      <c r="JP658" s="18"/>
      <c r="JQ658" s="18"/>
      <c r="JR658" s="18"/>
      <c r="JS658" s="18"/>
      <c r="JT658" s="18"/>
      <c r="JU658" s="18"/>
      <c r="JV658" s="18"/>
      <c r="JW658" s="18"/>
      <c r="JX658" s="18"/>
      <c r="JY658" s="18"/>
      <c r="JZ658" s="18"/>
      <c r="KA658" s="18"/>
      <c r="KB658" s="18"/>
      <c r="KC658" s="18"/>
      <c r="KD658" s="18"/>
      <c r="KE658" s="18"/>
      <c r="KF658" s="18"/>
      <c r="KG658" s="18"/>
      <c r="KH658" s="18"/>
      <c r="KI658" s="18"/>
      <c r="KJ658" s="18"/>
      <c r="KK658" s="18"/>
      <c r="KL658" s="18"/>
      <c r="KM658" s="18"/>
      <c r="KN658" s="18"/>
      <c r="KO658" s="18"/>
      <c r="KP658" s="18"/>
      <c r="KQ658" s="18"/>
      <c r="KR658" s="18"/>
      <c r="KS658" s="18"/>
      <c r="KT658" s="18"/>
      <c r="KU658" s="18"/>
      <c r="KV658" s="18"/>
      <c r="KW658" s="18"/>
      <c r="KX658" s="18"/>
      <c r="KY658" s="18"/>
      <c r="KZ658" s="18"/>
      <c r="LA658" s="18"/>
      <c r="LB658" s="18"/>
      <c r="LC658" s="18"/>
      <c r="LD658" s="18"/>
      <c r="LE658" s="18"/>
      <c r="LF658" s="18"/>
      <c r="LG658" s="18"/>
      <c r="LH658" s="18"/>
      <c r="LI658" s="18"/>
      <c r="LJ658" s="18"/>
      <c r="LK658" s="18"/>
      <c r="LL658" s="18"/>
      <c r="LM658" s="18"/>
      <c r="LN658" s="18"/>
      <c r="LO658" s="18"/>
      <c r="LP658" s="18"/>
      <c r="LQ658" s="18"/>
      <c r="LR658" s="18"/>
      <c r="LS658" s="18"/>
      <c r="LT658" s="18"/>
      <c r="LU658" s="18"/>
      <c r="LV658" s="18"/>
      <c r="LW658" s="18"/>
      <c r="LX658" s="18"/>
      <c r="LY658" s="18"/>
      <c r="LZ658" s="18"/>
      <c r="MA658" s="18"/>
      <c r="MB658" s="18"/>
      <c r="MC658" s="18"/>
      <c r="MD658" s="18"/>
      <c r="ME658" s="18"/>
      <c r="MF658" s="18"/>
      <c r="MG658" s="18"/>
      <c r="MH658" s="18"/>
      <c r="MI658" s="18"/>
      <c r="MJ658" s="18"/>
      <c r="MK658" s="18"/>
      <c r="ML658" s="18"/>
      <c r="MM658" s="18"/>
      <c r="MN658" s="18"/>
      <c r="MO658" s="18"/>
      <c r="MP658" s="18"/>
      <c r="MQ658" s="18"/>
      <c r="MR658" s="18"/>
      <c r="MS658" s="18"/>
      <c r="MT658" s="18"/>
      <c r="MU658" s="18"/>
      <c r="MV658" s="18"/>
      <c r="MW658" s="18"/>
      <c r="MX658" s="18"/>
      <c r="MY658" s="18"/>
      <c r="MZ658" s="18"/>
      <c r="NA658" s="18"/>
      <c r="NB658" s="18"/>
      <c r="NC658" s="18"/>
      <c r="ND658" s="18"/>
      <c r="NE658" s="18"/>
      <c r="NF658" s="18"/>
      <c r="NG658" s="18"/>
      <c r="NH658" s="18"/>
      <c r="NI658" s="18"/>
      <c r="NJ658" s="18"/>
      <c r="NK658" s="18"/>
      <c r="NL658" s="18"/>
      <c r="NM658" s="18"/>
      <c r="NN658" s="18"/>
      <c r="NO658" s="18"/>
      <c r="NP658" s="18"/>
      <c r="NQ658" s="18"/>
      <c r="NR658" s="18"/>
      <c r="NS658" s="18"/>
      <c r="NT658" s="18"/>
      <c r="NU658" s="18"/>
      <c r="NV658" s="18"/>
      <c r="NW658" s="18"/>
      <c r="NX658" s="18"/>
      <c r="NY658" s="18"/>
      <c r="NZ658" s="18"/>
      <c r="OA658" s="18"/>
      <c r="OB658" s="18"/>
      <c r="OC658" s="18"/>
      <c r="OD658" s="18"/>
      <c r="OE658" s="18"/>
      <c r="OF658" s="18"/>
      <c r="OG658" s="18"/>
      <c r="OH658" s="18"/>
      <c r="OI658" s="18"/>
      <c r="OJ658" s="18"/>
      <c r="OK658" s="18"/>
      <c r="OL658" s="18"/>
      <c r="OM658" s="18"/>
      <c r="ON658" s="18"/>
      <c r="OO658" s="18"/>
      <c r="OP658" s="18"/>
      <c r="OQ658" s="18"/>
      <c r="OR658" s="18"/>
      <c r="OS658" s="18"/>
      <c r="OT658" s="18"/>
      <c r="OU658" s="18"/>
      <c r="OV658" s="18"/>
      <c r="OW658" s="18"/>
      <c r="OX658" s="18"/>
      <c r="OY658" s="18"/>
      <c r="OZ658" s="18"/>
      <c r="PA658" s="18"/>
      <c r="PB658" s="18"/>
      <c r="PC658" s="18"/>
      <c r="PD658" s="18"/>
      <c r="PE658" s="18"/>
      <c r="PF658" s="18"/>
      <c r="PG658" s="18"/>
      <c r="PH658" s="18"/>
      <c r="PI658" s="18"/>
      <c r="PJ658" s="18"/>
      <c r="PK658" s="18"/>
      <c r="PL658" s="18"/>
      <c r="PM658" s="18"/>
      <c r="PN658" s="18"/>
      <c r="PO658" s="18"/>
      <c r="PP658" s="18"/>
      <c r="PQ658" s="18"/>
      <c r="PR658" s="18"/>
      <c r="PS658" s="18"/>
      <c r="PT658" s="18"/>
      <c r="PU658" s="18"/>
      <c r="PV658" s="18"/>
      <c r="PW658" s="18"/>
      <c r="PX658" s="18"/>
      <c r="PY658" s="18"/>
      <c r="PZ658" s="18"/>
      <c r="QA658" s="18"/>
      <c r="QB658" s="18"/>
      <c r="QC658" s="18"/>
      <c r="QD658" s="18"/>
      <c r="QE658" s="18"/>
      <c r="QF658" s="18"/>
      <c r="QG658" s="18"/>
      <c r="QH658" s="18"/>
      <c r="QI658" s="18"/>
      <c r="QJ658" s="18"/>
      <c r="QK658" s="18"/>
      <c r="QL658" s="18"/>
      <c r="QM658" s="18"/>
      <c r="QN658" s="18"/>
      <c r="QO658" s="18"/>
      <c r="QP658" s="18"/>
      <c r="QQ658" s="18"/>
      <c r="QR658" s="18"/>
      <c r="QS658" s="18"/>
      <c r="QT658" s="18"/>
      <c r="QU658" s="18"/>
      <c r="QV658" s="18"/>
      <c r="QW658" s="18"/>
      <c r="QX658" s="18"/>
      <c r="QY658" s="18"/>
      <c r="QZ658" s="18"/>
      <c r="RA658" s="18"/>
      <c r="RB658" s="18"/>
      <c r="RC658" s="18"/>
      <c r="RD658" s="18"/>
    </row>
    <row r="664" spans="1:472" x14ac:dyDescent="0.2">
      <c r="A664" s="18"/>
      <c r="B664" s="18"/>
      <c r="C664" s="34"/>
    </row>
    <row r="684" spans="1:472" s="15" customFormat="1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8"/>
      <c r="AW684" s="18"/>
      <c r="AX684" s="18"/>
      <c r="AY684" s="18"/>
      <c r="AZ684" s="18"/>
      <c r="BA684" s="18"/>
      <c r="BB684" s="18"/>
      <c r="BC684" s="18"/>
      <c r="BD684" s="18"/>
      <c r="BE684" s="18"/>
      <c r="BF684" s="18"/>
      <c r="BG684" s="18"/>
      <c r="BH684" s="18"/>
      <c r="BI684" s="18"/>
      <c r="BJ684" s="18"/>
      <c r="BK684" s="18"/>
      <c r="BL684" s="18"/>
      <c r="BM684" s="18"/>
      <c r="BN684" s="18"/>
      <c r="BO684" s="18"/>
      <c r="BP684" s="18"/>
      <c r="BQ684" s="18"/>
      <c r="BR684" s="18"/>
      <c r="BS684" s="18"/>
      <c r="BT684" s="18"/>
      <c r="BU684" s="18"/>
      <c r="BV684" s="18"/>
      <c r="BW684" s="18"/>
      <c r="BX684" s="18"/>
      <c r="BY684" s="18"/>
      <c r="BZ684" s="18"/>
      <c r="CA684" s="18"/>
      <c r="CB684" s="18"/>
      <c r="CC684" s="18"/>
      <c r="CD684" s="18"/>
      <c r="CE684" s="18"/>
      <c r="CF684" s="18"/>
      <c r="CG684" s="18"/>
      <c r="CH684" s="18"/>
      <c r="CI684" s="18"/>
      <c r="CJ684" s="18"/>
      <c r="CK684" s="18"/>
      <c r="CL684" s="18"/>
      <c r="CM684" s="18"/>
      <c r="CN684" s="18"/>
      <c r="CO684" s="18"/>
      <c r="CP684" s="18"/>
      <c r="CQ684" s="18"/>
      <c r="CR684" s="18"/>
      <c r="CS684" s="18"/>
      <c r="CT684" s="18"/>
      <c r="CU684" s="18"/>
      <c r="CV684" s="18"/>
      <c r="CW684" s="18"/>
      <c r="CX684" s="18"/>
      <c r="CY684" s="18"/>
      <c r="CZ684" s="18"/>
      <c r="DA684" s="18"/>
      <c r="DB684" s="18"/>
      <c r="DC684" s="18"/>
      <c r="DD684" s="18"/>
      <c r="DE684" s="18"/>
      <c r="DF684" s="18"/>
      <c r="DG684" s="18"/>
      <c r="DH684" s="18"/>
      <c r="DI684" s="18"/>
      <c r="DJ684" s="18"/>
      <c r="DK684" s="18"/>
      <c r="DL684" s="18"/>
      <c r="DM684" s="18"/>
      <c r="DN684" s="18"/>
      <c r="DO684" s="18"/>
      <c r="DP684" s="18"/>
      <c r="DQ684" s="18"/>
      <c r="DR684" s="18"/>
      <c r="DS684" s="18"/>
      <c r="DT684" s="18"/>
      <c r="DU684" s="18"/>
      <c r="DV684" s="18"/>
      <c r="DW684" s="18"/>
      <c r="DX684" s="18"/>
      <c r="DY684" s="18"/>
      <c r="DZ684" s="18"/>
      <c r="EA684" s="18"/>
      <c r="EB684" s="18"/>
      <c r="EC684" s="18"/>
      <c r="ED684" s="18"/>
      <c r="EE684" s="18"/>
      <c r="EF684" s="18"/>
      <c r="EG684" s="18"/>
      <c r="EH684" s="18"/>
      <c r="EI684" s="18"/>
      <c r="EJ684" s="18"/>
      <c r="EK684" s="18"/>
      <c r="EL684" s="18"/>
      <c r="EM684" s="18"/>
      <c r="EN684" s="18"/>
      <c r="EO684" s="18"/>
      <c r="EP684" s="18"/>
      <c r="EQ684" s="18"/>
      <c r="ER684" s="18"/>
      <c r="ES684" s="18"/>
      <c r="ET684" s="18"/>
      <c r="EU684" s="18"/>
      <c r="EV684" s="18"/>
      <c r="EW684" s="18"/>
      <c r="EX684" s="18"/>
      <c r="EY684" s="18"/>
      <c r="EZ684" s="18"/>
      <c r="FA684" s="18"/>
      <c r="FB684" s="18"/>
      <c r="FC684" s="18"/>
      <c r="FD684" s="18"/>
      <c r="FE684" s="18"/>
      <c r="FF684" s="18"/>
      <c r="FG684" s="18"/>
      <c r="FH684" s="18"/>
      <c r="FI684" s="18"/>
      <c r="FJ684" s="18"/>
      <c r="FK684" s="18"/>
      <c r="FL684" s="18"/>
      <c r="FM684" s="18"/>
      <c r="FN684" s="18"/>
      <c r="FO684" s="18"/>
      <c r="FP684" s="18"/>
      <c r="FQ684" s="18"/>
      <c r="FR684" s="18"/>
      <c r="FS684" s="18"/>
      <c r="FT684" s="18"/>
      <c r="FU684" s="18"/>
      <c r="FV684" s="18"/>
      <c r="FW684" s="18"/>
      <c r="FX684" s="18"/>
      <c r="FY684" s="18"/>
      <c r="FZ684" s="18"/>
      <c r="GA684" s="18"/>
      <c r="GB684" s="18"/>
      <c r="GC684" s="18"/>
      <c r="GD684" s="18"/>
      <c r="GE684" s="18"/>
      <c r="GF684" s="18"/>
      <c r="GG684" s="18"/>
      <c r="GH684" s="18"/>
      <c r="GI684" s="18"/>
      <c r="GJ684" s="18"/>
      <c r="GK684" s="18"/>
      <c r="GL684" s="18"/>
      <c r="GM684" s="18"/>
      <c r="GN684" s="18"/>
      <c r="GO684" s="18"/>
      <c r="GP684" s="18"/>
      <c r="GQ684" s="18"/>
      <c r="GR684" s="18"/>
      <c r="GS684" s="18"/>
      <c r="GT684" s="18"/>
      <c r="GU684" s="18"/>
      <c r="GV684" s="18"/>
      <c r="GW684" s="18"/>
      <c r="GX684" s="18"/>
      <c r="GY684" s="18"/>
      <c r="GZ684" s="18"/>
      <c r="HA684" s="18"/>
      <c r="HB684" s="18"/>
      <c r="HC684" s="18"/>
      <c r="HD684" s="18"/>
      <c r="HE684" s="18"/>
      <c r="HF684" s="18"/>
      <c r="HG684" s="18"/>
      <c r="HH684" s="18"/>
      <c r="HI684" s="18"/>
      <c r="HJ684" s="18"/>
      <c r="HK684" s="18"/>
      <c r="HL684" s="18"/>
      <c r="HM684" s="18"/>
      <c r="HN684" s="18"/>
      <c r="HO684" s="18"/>
      <c r="HP684" s="18"/>
      <c r="HQ684" s="18"/>
      <c r="HR684" s="18"/>
      <c r="HS684" s="18"/>
      <c r="HT684" s="18"/>
      <c r="HU684" s="18"/>
      <c r="HV684" s="18"/>
      <c r="HW684" s="18"/>
      <c r="HX684" s="18"/>
      <c r="HY684" s="18"/>
      <c r="HZ684" s="18"/>
      <c r="IA684" s="18"/>
      <c r="IB684" s="18"/>
      <c r="IC684" s="18"/>
      <c r="ID684" s="18"/>
      <c r="IE684" s="18"/>
      <c r="IF684" s="18"/>
      <c r="IG684" s="18"/>
      <c r="IH684" s="18"/>
      <c r="II684" s="18"/>
      <c r="IJ684" s="18"/>
      <c r="IK684" s="18"/>
      <c r="IL684" s="18"/>
      <c r="IM684" s="18"/>
      <c r="IN684" s="18"/>
      <c r="IO684" s="18"/>
      <c r="IP684" s="18"/>
      <c r="IQ684" s="18"/>
      <c r="IR684" s="18"/>
      <c r="IS684" s="18"/>
      <c r="IT684" s="18"/>
      <c r="IU684" s="18"/>
      <c r="IV684" s="18"/>
      <c r="IW684" s="18"/>
      <c r="IX684" s="18"/>
      <c r="IY684" s="18"/>
      <c r="IZ684" s="18"/>
      <c r="JA684" s="18"/>
      <c r="JB684" s="18"/>
      <c r="JC684" s="18"/>
      <c r="JD684" s="18"/>
      <c r="JE684" s="18"/>
      <c r="JF684" s="18"/>
      <c r="JG684" s="18"/>
      <c r="JH684" s="18"/>
      <c r="JI684" s="18"/>
      <c r="JJ684" s="18"/>
      <c r="JK684" s="18"/>
      <c r="JL684" s="18"/>
      <c r="JM684" s="18"/>
      <c r="JN684" s="18"/>
      <c r="JO684" s="18"/>
      <c r="JP684" s="18"/>
      <c r="JQ684" s="18"/>
      <c r="JR684" s="18"/>
      <c r="JS684" s="18"/>
      <c r="JT684" s="18"/>
      <c r="JU684" s="18"/>
      <c r="JV684" s="18"/>
      <c r="JW684" s="18"/>
      <c r="JX684" s="18"/>
      <c r="JY684" s="18"/>
      <c r="JZ684" s="18"/>
      <c r="KA684" s="18"/>
      <c r="KB684" s="18"/>
      <c r="KC684" s="18"/>
      <c r="KD684" s="18"/>
      <c r="KE684" s="18"/>
      <c r="KF684" s="18"/>
      <c r="KG684" s="18"/>
      <c r="KH684" s="18"/>
      <c r="KI684" s="18"/>
      <c r="KJ684" s="18"/>
      <c r="KK684" s="18"/>
      <c r="KL684" s="18"/>
      <c r="KM684" s="18"/>
      <c r="KN684" s="18"/>
      <c r="KO684" s="18"/>
      <c r="KP684" s="18"/>
      <c r="KQ684" s="18"/>
      <c r="KR684" s="18"/>
      <c r="KS684" s="18"/>
      <c r="KT684" s="18"/>
      <c r="KU684" s="18"/>
      <c r="KV684" s="18"/>
      <c r="KW684" s="18"/>
      <c r="KX684" s="18"/>
      <c r="KY684" s="18"/>
      <c r="KZ684" s="18"/>
      <c r="LA684" s="18"/>
      <c r="LB684" s="18"/>
      <c r="LC684" s="18"/>
      <c r="LD684" s="18"/>
      <c r="LE684" s="18"/>
      <c r="LF684" s="18"/>
      <c r="LG684" s="18"/>
      <c r="LH684" s="18"/>
      <c r="LI684" s="18"/>
      <c r="LJ684" s="18"/>
      <c r="LK684" s="18"/>
      <c r="LL684" s="18"/>
      <c r="LM684" s="18"/>
      <c r="LN684" s="18"/>
      <c r="LO684" s="18"/>
      <c r="LP684" s="18"/>
      <c r="LQ684" s="18"/>
      <c r="LR684" s="18"/>
      <c r="LS684" s="18"/>
      <c r="LT684" s="18"/>
      <c r="LU684" s="18"/>
      <c r="LV684" s="18"/>
      <c r="LW684" s="18"/>
      <c r="LX684" s="18"/>
      <c r="LY684" s="18"/>
      <c r="LZ684" s="18"/>
      <c r="MA684" s="18"/>
      <c r="MB684" s="18"/>
      <c r="MC684" s="18"/>
      <c r="MD684" s="18"/>
      <c r="ME684" s="18"/>
      <c r="MF684" s="18"/>
      <c r="MG684" s="18"/>
      <c r="MH684" s="18"/>
      <c r="MI684" s="18"/>
      <c r="MJ684" s="18"/>
      <c r="MK684" s="18"/>
      <c r="ML684" s="18"/>
      <c r="MM684" s="18"/>
      <c r="MN684" s="18"/>
      <c r="MO684" s="18"/>
      <c r="MP684" s="18"/>
      <c r="MQ684" s="18"/>
      <c r="MR684" s="18"/>
      <c r="MS684" s="18"/>
      <c r="MT684" s="18"/>
      <c r="MU684" s="18"/>
      <c r="MV684" s="18"/>
      <c r="MW684" s="18"/>
      <c r="MX684" s="18"/>
      <c r="MY684" s="18"/>
      <c r="MZ684" s="18"/>
      <c r="NA684" s="18"/>
      <c r="NB684" s="18"/>
      <c r="NC684" s="18"/>
      <c r="ND684" s="18"/>
      <c r="NE684" s="18"/>
      <c r="NF684" s="18"/>
      <c r="NG684" s="18"/>
      <c r="NH684" s="18"/>
      <c r="NI684" s="18"/>
      <c r="NJ684" s="18"/>
      <c r="NK684" s="18"/>
      <c r="NL684" s="18"/>
      <c r="NM684" s="18"/>
      <c r="NN684" s="18"/>
      <c r="NO684" s="18"/>
      <c r="NP684" s="18"/>
      <c r="NQ684" s="18"/>
      <c r="NR684" s="18"/>
      <c r="NS684" s="18"/>
      <c r="NT684" s="18"/>
      <c r="NU684" s="18"/>
      <c r="NV684" s="18"/>
      <c r="NW684" s="18"/>
      <c r="NX684" s="18"/>
      <c r="NY684" s="18"/>
      <c r="NZ684" s="18"/>
      <c r="OA684" s="18"/>
      <c r="OB684" s="18"/>
      <c r="OC684" s="18"/>
      <c r="OD684" s="18"/>
      <c r="OE684" s="18"/>
      <c r="OF684" s="18"/>
      <c r="OG684" s="18"/>
      <c r="OH684" s="18"/>
      <c r="OI684" s="18"/>
      <c r="OJ684" s="18"/>
      <c r="OK684" s="18"/>
      <c r="OL684" s="18"/>
      <c r="OM684" s="18"/>
      <c r="ON684" s="18"/>
      <c r="OO684" s="18"/>
      <c r="OP684" s="18"/>
      <c r="OQ684" s="18"/>
      <c r="OR684" s="18"/>
      <c r="OS684" s="18"/>
      <c r="OT684" s="18"/>
      <c r="OU684" s="18"/>
      <c r="OV684" s="18"/>
      <c r="OW684" s="18"/>
      <c r="OX684" s="18"/>
      <c r="OY684" s="18"/>
      <c r="OZ684" s="18"/>
      <c r="PA684" s="18"/>
      <c r="PB684" s="18"/>
      <c r="PC684" s="18"/>
      <c r="PD684" s="18"/>
      <c r="PE684" s="18"/>
      <c r="PF684" s="18"/>
      <c r="PG684" s="18"/>
      <c r="PH684" s="18"/>
      <c r="PI684" s="18"/>
      <c r="PJ684" s="18"/>
      <c r="PK684" s="18"/>
      <c r="PL684" s="18"/>
      <c r="PM684" s="18"/>
      <c r="PN684" s="18"/>
      <c r="PO684" s="18"/>
      <c r="PP684" s="18"/>
      <c r="PQ684" s="18"/>
      <c r="PR684" s="18"/>
      <c r="PS684" s="18"/>
      <c r="PT684" s="18"/>
      <c r="PU684" s="18"/>
      <c r="PV684" s="18"/>
      <c r="PW684" s="18"/>
      <c r="PX684" s="18"/>
      <c r="PY684" s="18"/>
      <c r="PZ684" s="18"/>
      <c r="QA684" s="18"/>
      <c r="QB684" s="18"/>
      <c r="QC684" s="18"/>
      <c r="QD684" s="18"/>
      <c r="QE684" s="18"/>
      <c r="QF684" s="18"/>
      <c r="QG684" s="18"/>
      <c r="QH684" s="18"/>
      <c r="QI684" s="18"/>
      <c r="QJ684" s="18"/>
      <c r="QK684" s="18"/>
      <c r="QL684" s="18"/>
      <c r="QM684" s="18"/>
      <c r="QN684" s="18"/>
      <c r="QO684" s="18"/>
      <c r="QP684" s="18"/>
      <c r="QQ684" s="18"/>
      <c r="QR684" s="18"/>
      <c r="QS684" s="18"/>
      <c r="QT684" s="18"/>
      <c r="QU684" s="18"/>
      <c r="QV684" s="18"/>
      <c r="QW684" s="18"/>
      <c r="QX684" s="18"/>
      <c r="QY684" s="18"/>
      <c r="QZ684" s="18"/>
      <c r="RA684" s="18"/>
      <c r="RB684" s="18"/>
      <c r="RC684" s="18"/>
      <c r="RD684" s="18"/>
    </row>
    <row r="702" spans="1:472" s="15" customFormat="1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  <c r="AW702" s="18"/>
      <c r="AX702" s="18"/>
      <c r="AY702" s="18"/>
      <c r="AZ702" s="18"/>
      <c r="BA702" s="18"/>
      <c r="BB702" s="18"/>
      <c r="BC702" s="18"/>
      <c r="BD702" s="18"/>
      <c r="BE702" s="18"/>
      <c r="BF702" s="18"/>
      <c r="BG702" s="18"/>
      <c r="BH702" s="18"/>
      <c r="BI702" s="18"/>
      <c r="BJ702" s="18"/>
      <c r="BK702" s="18"/>
      <c r="BL702" s="18"/>
      <c r="BM702" s="18"/>
      <c r="BN702" s="18"/>
      <c r="BO702" s="18"/>
      <c r="BP702" s="18"/>
      <c r="BQ702" s="18"/>
      <c r="BR702" s="18"/>
      <c r="BS702" s="18"/>
      <c r="BT702" s="18"/>
      <c r="BU702" s="18"/>
      <c r="BV702" s="18"/>
      <c r="BW702" s="18"/>
      <c r="BX702" s="18"/>
      <c r="BY702" s="18"/>
      <c r="BZ702" s="18"/>
      <c r="CA702" s="18"/>
      <c r="CB702" s="18"/>
      <c r="CC702" s="18"/>
      <c r="CD702" s="18"/>
      <c r="CE702" s="18"/>
      <c r="CF702" s="18"/>
      <c r="CG702" s="18"/>
      <c r="CH702" s="18"/>
      <c r="CI702" s="18"/>
      <c r="CJ702" s="18"/>
      <c r="CK702" s="18"/>
      <c r="CL702" s="18"/>
      <c r="CM702" s="18"/>
      <c r="CN702" s="18"/>
      <c r="CO702" s="18"/>
      <c r="CP702" s="18"/>
      <c r="CQ702" s="18"/>
      <c r="CR702" s="18"/>
      <c r="CS702" s="18"/>
      <c r="CT702" s="18"/>
      <c r="CU702" s="18"/>
      <c r="CV702" s="18"/>
      <c r="CW702" s="18"/>
      <c r="CX702" s="18"/>
      <c r="CY702" s="18"/>
      <c r="CZ702" s="18"/>
      <c r="DA702" s="18"/>
      <c r="DB702" s="18"/>
      <c r="DC702" s="18"/>
      <c r="DD702" s="18"/>
      <c r="DE702" s="18"/>
      <c r="DF702" s="18"/>
      <c r="DG702" s="18"/>
      <c r="DH702" s="18"/>
      <c r="DI702" s="18"/>
      <c r="DJ702" s="18"/>
      <c r="DK702" s="18"/>
      <c r="DL702" s="18"/>
      <c r="DM702" s="18"/>
      <c r="DN702" s="18"/>
      <c r="DO702" s="18"/>
      <c r="DP702" s="18"/>
      <c r="DQ702" s="18"/>
      <c r="DR702" s="18"/>
      <c r="DS702" s="18"/>
      <c r="DT702" s="18"/>
      <c r="DU702" s="18"/>
      <c r="DV702" s="18"/>
      <c r="DW702" s="18"/>
      <c r="DX702" s="18"/>
      <c r="DY702" s="18"/>
      <c r="DZ702" s="18"/>
      <c r="EA702" s="18"/>
      <c r="EB702" s="18"/>
      <c r="EC702" s="18"/>
      <c r="ED702" s="18"/>
      <c r="EE702" s="18"/>
      <c r="EF702" s="18"/>
      <c r="EG702" s="18"/>
      <c r="EH702" s="18"/>
      <c r="EI702" s="18"/>
      <c r="EJ702" s="18"/>
      <c r="EK702" s="18"/>
      <c r="EL702" s="18"/>
      <c r="EM702" s="18"/>
      <c r="EN702" s="18"/>
      <c r="EO702" s="18"/>
      <c r="EP702" s="18"/>
      <c r="EQ702" s="18"/>
      <c r="ER702" s="18"/>
      <c r="ES702" s="18"/>
      <c r="ET702" s="18"/>
      <c r="EU702" s="18"/>
      <c r="EV702" s="18"/>
      <c r="EW702" s="18"/>
      <c r="EX702" s="18"/>
      <c r="EY702" s="18"/>
      <c r="EZ702" s="18"/>
      <c r="FA702" s="18"/>
      <c r="FB702" s="18"/>
      <c r="FC702" s="18"/>
      <c r="FD702" s="18"/>
      <c r="FE702" s="18"/>
      <c r="FF702" s="18"/>
      <c r="FG702" s="18"/>
      <c r="FH702" s="18"/>
      <c r="FI702" s="18"/>
      <c r="FJ702" s="18"/>
      <c r="FK702" s="18"/>
      <c r="FL702" s="18"/>
      <c r="FM702" s="18"/>
      <c r="FN702" s="18"/>
      <c r="FO702" s="18"/>
      <c r="FP702" s="18"/>
      <c r="FQ702" s="18"/>
      <c r="FR702" s="18"/>
      <c r="FS702" s="18"/>
      <c r="FT702" s="18"/>
      <c r="FU702" s="18"/>
      <c r="FV702" s="18"/>
      <c r="FW702" s="18"/>
      <c r="FX702" s="18"/>
      <c r="FY702" s="18"/>
      <c r="FZ702" s="18"/>
      <c r="GA702" s="18"/>
      <c r="GB702" s="18"/>
      <c r="GC702" s="18"/>
      <c r="GD702" s="18"/>
      <c r="GE702" s="18"/>
      <c r="GF702" s="18"/>
      <c r="GG702" s="18"/>
      <c r="GH702" s="18"/>
      <c r="GI702" s="18"/>
      <c r="GJ702" s="18"/>
      <c r="GK702" s="18"/>
      <c r="GL702" s="18"/>
      <c r="GM702" s="18"/>
      <c r="GN702" s="18"/>
      <c r="GO702" s="18"/>
      <c r="GP702" s="18"/>
      <c r="GQ702" s="18"/>
      <c r="GR702" s="18"/>
      <c r="GS702" s="18"/>
      <c r="GT702" s="18"/>
      <c r="GU702" s="18"/>
      <c r="GV702" s="18"/>
      <c r="GW702" s="18"/>
      <c r="GX702" s="18"/>
      <c r="GY702" s="18"/>
      <c r="GZ702" s="18"/>
      <c r="HA702" s="18"/>
      <c r="HB702" s="18"/>
      <c r="HC702" s="18"/>
      <c r="HD702" s="18"/>
      <c r="HE702" s="18"/>
      <c r="HF702" s="18"/>
      <c r="HG702" s="18"/>
      <c r="HH702" s="18"/>
      <c r="HI702" s="18"/>
      <c r="HJ702" s="18"/>
      <c r="HK702" s="18"/>
      <c r="HL702" s="18"/>
      <c r="HM702" s="18"/>
      <c r="HN702" s="18"/>
      <c r="HO702" s="18"/>
      <c r="HP702" s="18"/>
      <c r="HQ702" s="18"/>
      <c r="HR702" s="18"/>
      <c r="HS702" s="18"/>
      <c r="HT702" s="18"/>
      <c r="HU702" s="18"/>
      <c r="HV702" s="18"/>
      <c r="HW702" s="18"/>
      <c r="HX702" s="18"/>
      <c r="HY702" s="18"/>
      <c r="HZ702" s="18"/>
      <c r="IA702" s="18"/>
      <c r="IB702" s="18"/>
      <c r="IC702" s="18"/>
      <c r="ID702" s="18"/>
      <c r="IE702" s="18"/>
      <c r="IF702" s="18"/>
      <c r="IG702" s="18"/>
      <c r="IH702" s="18"/>
      <c r="II702" s="18"/>
      <c r="IJ702" s="18"/>
      <c r="IK702" s="18"/>
      <c r="IL702" s="18"/>
      <c r="IM702" s="18"/>
      <c r="IN702" s="18"/>
      <c r="IO702" s="18"/>
      <c r="IP702" s="18"/>
      <c r="IQ702" s="18"/>
      <c r="IR702" s="18"/>
      <c r="IS702" s="18"/>
      <c r="IT702" s="18"/>
      <c r="IU702" s="18"/>
      <c r="IV702" s="18"/>
      <c r="IW702" s="18"/>
      <c r="IX702" s="18"/>
      <c r="IY702" s="18"/>
      <c r="IZ702" s="18"/>
      <c r="JA702" s="18"/>
      <c r="JB702" s="18"/>
      <c r="JC702" s="18"/>
      <c r="JD702" s="18"/>
      <c r="JE702" s="18"/>
      <c r="JF702" s="18"/>
      <c r="JG702" s="18"/>
      <c r="JH702" s="18"/>
      <c r="JI702" s="18"/>
      <c r="JJ702" s="18"/>
      <c r="JK702" s="18"/>
      <c r="JL702" s="18"/>
      <c r="JM702" s="18"/>
      <c r="JN702" s="18"/>
      <c r="JO702" s="18"/>
      <c r="JP702" s="18"/>
      <c r="JQ702" s="18"/>
      <c r="JR702" s="18"/>
      <c r="JS702" s="18"/>
      <c r="JT702" s="18"/>
      <c r="JU702" s="18"/>
      <c r="JV702" s="18"/>
      <c r="JW702" s="18"/>
      <c r="JX702" s="18"/>
      <c r="JY702" s="18"/>
      <c r="JZ702" s="18"/>
      <c r="KA702" s="18"/>
      <c r="KB702" s="18"/>
      <c r="KC702" s="18"/>
      <c r="KD702" s="18"/>
      <c r="KE702" s="18"/>
      <c r="KF702" s="18"/>
      <c r="KG702" s="18"/>
      <c r="KH702" s="18"/>
      <c r="KI702" s="18"/>
      <c r="KJ702" s="18"/>
      <c r="KK702" s="18"/>
      <c r="KL702" s="18"/>
      <c r="KM702" s="18"/>
      <c r="KN702" s="18"/>
      <c r="KO702" s="18"/>
      <c r="KP702" s="18"/>
      <c r="KQ702" s="18"/>
      <c r="KR702" s="18"/>
      <c r="KS702" s="18"/>
      <c r="KT702" s="18"/>
      <c r="KU702" s="18"/>
      <c r="KV702" s="18"/>
      <c r="KW702" s="18"/>
      <c r="KX702" s="18"/>
      <c r="KY702" s="18"/>
      <c r="KZ702" s="18"/>
      <c r="LA702" s="18"/>
      <c r="LB702" s="18"/>
      <c r="LC702" s="18"/>
      <c r="LD702" s="18"/>
      <c r="LE702" s="18"/>
      <c r="LF702" s="18"/>
      <c r="LG702" s="18"/>
      <c r="LH702" s="18"/>
      <c r="LI702" s="18"/>
      <c r="LJ702" s="18"/>
      <c r="LK702" s="18"/>
      <c r="LL702" s="18"/>
      <c r="LM702" s="18"/>
      <c r="LN702" s="18"/>
      <c r="LO702" s="18"/>
      <c r="LP702" s="18"/>
      <c r="LQ702" s="18"/>
      <c r="LR702" s="18"/>
      <c r="LS702" s="18"/>
      <c r="LT702" s="18"/>
      <c r="LU702" s="18"/>
      <c r="LV702" s="18"/>
      <c r="LW702" s="18"/>
      <c r="LX702" s="18"/>
      <c r="LY702" s="18"/>
      <c r="LZ702" s="18"/>
      <c r="MA702" s="18"/>
      <c r="MB702" s="18"/>
      <c r="MC702" s="18"/>
      <c r="MD702" s="18"/>
      <c r="ME702" s="18"/>
      <c r="MF702" s="18"/>
      <c r="MG702" s="18"/>
      <c r="MH702" s="18"/>
      <c r="MI702" s="18"/>
      <c r="MJ702" s="18"/>
      <c r="MK702" s="18"/>
      <c r="ML702" s="18"/>
      <c r="MM702" s="18"/>
      <c r="MN702" s="18"/>
      <c r="MO702" s="18"/>
      <c r="MP702" s="18"/>
      <c r="MQ702" s="18"/>
      <c r="MR702" s="18"/>
      <c r="MS702" s="18"/>
      <c r="MT702" s="18"/>
      <c r="MU702" s="18"/>
      <c r="MV702" s="18"/>
      <c r="MW702" s="18"/>
      <c r="MX702" s="18"/>
      <c r="MY702" s="18"/>
      <c r="MZ702" s="18"/>
      <c r="NA702" s="18"/>
      <c r="NB702" s="18"/>
      <c r="NC702" s="18"/>
      <c r="ND702" s="18"/>
      <c r="NE702" s="18"/>
      <c r="NF702" s="18"/>
      <c r="NG702" s="18"/>
      <c r="NH702" s="18"/>
      <c r="NI702" s="18"/>
      <c r="NJ702" s="18"/>
      <c r="NK702" s="18"/>
      <c r="NL702" s="18"/>
      <c r="NM702" s="18"/>
      <c r="NN702" s="18"/>
      <c r="NO702" s="18"/>
      <c r="NP702" s="18"/>
      <c r="NQ702" s="18"/>
      <c r="NR702" s="18"/>
      <c r="NS702" s="18"/>
      <c r="NT702" s="18"/>
      <c r="NU702" s="18"/>
      <c r="NV702" s="18"/>
      <c r="NW702" s="18"/>
      <c r="NX702" s="18"/>
      <c r="NY702" s="18"/>
      <c r="NZ702" s="18"/>
      <c r="OA702" s="18"/>
      <c r="OB702" s="18"/>
      <c r="OC702" s="18"/>
      <c r="OD702" s="18"/>
      <c r="OE702" s="18"/>
      <c r="OF702" s="18"/>
      <c r="OG702" s="18"/>
      <c r="OH702" s="18"/>
      <c r="OI702" s="18"/>
      <c r="OJ702" s="18"/>
      <c r="OK702" s="18"/>
      <c r="OL702" s="18"/>
      <c r="OM702" s="18"/>
      <c r="ON702" s="18"/>
      <c r="OO702" s="18"/>
      <c r="OP702" s="18"/>
      <c r="OQ702" s="18"/>
      <c r="OR702" s="18"/>
      <c r="OS702" s="18"/>
      <c r="OT702" s="18"/>
      <c r="OU702" s="18"/>
      <c r="OV702" s="18"/>
      <c r="OW702" s="18"/>
      <c r="OX702" s="18"/>
      <c r="OY702" s="18"/>
      <c r="OZ702" s="18"/>
      <c r="PA702" s="18"/>
      <c r="PB702" s="18"/>
      <c r="PC702" s="18"/>
      <c r="PD702" s="18"/>
      <c r="PE702" s="18"/>
      <c r="PF702" s="18"/>
      <c r="PG702" s="18"/>
      <c r="PH702" s="18"/>
      <c r="PI702" s="18"/>
      <c r="PJ702" s="18"/>
      <c r="PK702" s="18"/>
      <c r="PL702" s="18"/>
      <c r="PM702" s="18"/>
      <c r="PN702" s="18"/>
      <c r="PO702" s="18"/>
      <c r="PP702" s="18"/>
      <c r="PQ702" s="18"/>
      <c r="PR702" s="18"/>
      <c r="PS702" s="18"/>
      <c r="PT702" s="18"/>
      <c r="PU702" s="18"/>
      <c r="PV702" s="18"/>
      <c r="PW702" s="18"/>
      <c r="PX702" s="18"/>
      <c r="PY702" s="18"/>
      <c r="PZ702" s="18"/>
      <c r="QA702" s="18"/>
      <c r="QB702" s="18"/>
      <c r="QC702" s="18"/>
      <c r="QD702" s="18"/>
      <c r="QE702" s="18"/>
      <c r="QF702" s="18"/>
      <c r="QG702" s="18"/>
      <c r="QH702" s="18"/>
      <c r="QI702" s="18"/>
      <c r="QJ702" s="18"/>
      <c r="QK702" s="18"/>
      <c r="QL702" s="18"/>
      <c r="QM702" s="18"/>
      <c r="QN702" s="18"/>
      <c r="QO702" s="18"/>
      <c r="QP702" s="18"/>
      <c r="QQ702" s="18"/>
      <c r="QR702" s="18"/>
      <c r="QS702" s="18"/>
      <c r="QT702" s="18"/>
      <c r="QU702" s="18"/>
      <c r="QV702" s="18"/>
      <c r="QW702" s="18"/>
      <c r="QX702" s="18"/>
      <c r="QY702" s="18"/>
      <c r="QZ702" s="18"/>
      <c r="RA702" s="18"/>
      <c r="RB702" s="18"/>
      <c r="RC702" s="18"/>
      <c r="RD702" s="18"/>
    </row>
    <row r="720" spans="1:472" s="15" customFormat="1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  <c r="AW720" s="18"/>
      <c r="AX720" s="18"/>
      <c r="AY720" s="18"/>
      <c r="AZ720" s="18"/>
      <c r="BA720" s="18"/>
      <c r="BB720" s="18"/>
      <c r="BC720" s="18"/>
      <c r="BD720" s="18"/>
      <c r="BE720" s="18"/>
      <c r="BF720" s="18"/>
      <c r="BG720" s="18"/>
      <c r="BH720" s="18"/>
      <c r="BI720" s="18"/>
      <c r="BJ720" s="18"/>
      <c r="BK720" s="18"/>
      <c r="BL720" s="18"/>
      <c r="BM720" s="18"/>
      <c r="BN720" s="18"/>
      <c r="BO720" s="18"/>
      <c r="BP720" s="18"/>
      <c r="BQ720" s="18"/>
      <c r="BR720" s="18"/>
      <c r="BS720" s="18"/>
      <c r="BT720" s="18"/>
      <c r="BU720" s="18"/>
      <c r="BV720" s="18"/>
      <c r="BW720" s="18"/>
      <c r="BX720" s="18"/>
      <c r="BY720" s="18"/>
      <c r="BZ720" s="18"/>
      <c r="CA720" s="18"/>
      <c r="CB720" s="18"/>
      <c r="CC720" s="18"/>
      <c r="CD720" s="18"/>
      <c r="CE720" s="18"/>
      <c r="CF720" s="18"/>
      <c r="CG720" s="18"/>
      <c r="CH720" s="18"/>
      <c r="CI720" s="18"/>
      <c r="CJ720" s="18"/>
      <c r="CK720" s="18"/>
      <c r="CL720" s="18"/>
      <c r="CM720" s="18"/>
      <c r="CN720" s="18"/>
      <c r="CO720" s="18"/>
      <c r="CP720" s="18"/>
      <c r="CQ720" s="18"/>
      <c r="CR720" s="18"/>
      <c r="CS720" s="18"/>
      <c r="CT720" s="18"/>
      <c r="CU720" s="18"/>
      <c r="CV720" s="18"/>
      <c r="CW720" s="18"/>
      <c r="CX720" s="18"/>
      <c r="CY720" s="18"/>
      <c r="CZ720" s="18"/>
      <c r="DA720" s="18"/>
      <c r="DB720" s="18"/>
      <c r="DC720" s="18"/>
      <c r="DD720" s="18"/>
      <c r="DE720" s="18"/>
      <c r="DF720" s="18"/>
      <c r="DG720" s="18"/>
      <c r="DH720" s="18"/>
      <c r="DI720" s="18"/>
      <c r="DJ720" s="18"/>
      <c r="DK720" s="18"/>
      <c r="DL720" s="18"/>
      <c r="DM720" s="18"/>
      <c r="DN720" s="18"/>
      <c r="DO720" s="18"/>
      <c r="DP720" s="18"/>
      <c r="DQ720" s="18"/>
      <c r="DR720" s="18"/>
      <c r="DS720" s="18"/>
      <c r="DT720" s="18"/>
      <c r="DU720" s="18"/>
      <c r="DV720" s="18"/>
      <c r="DW720" s="18"/>
      <c r="DX720" s="18"/>
      <c r="DY720" s="18"/>
      <c r="DZ720" s="18"/>
      <c r="EA720" s="18"/>
      <c r="EB720" s="18"/>
      <c r="EC720" s="18"/>
      <c r="ED720" s="18"/>
      <c r="EE720" s="18"/>
      <c r="EF720" s="18"/>
      <c r="EG720" s="18"/>
      <c r="EH720" s="18"/>
      <c r="EI720" s="18"/>
      <c r="EJ720" s="18"/>
      <c r="EK720" s="18"/>
      <c r="EL720" s="18"/>
      <c r="EM720" s="18"/>
      <c r="EN720" s="18"/>
      <c r="EO720" s="18"/>
      <c r="EP720" s="18"/>
      <c r="EQ720" s="18"/>
      <c r="ER720" s="18"/>
      <c r="ES720" s="18"/>
      <c r="ET720" s="18"/>
      <c r="EU720" s="18"/>
      <c r="EV720" s="18"/>
      <c r="EW720" s="18"/>
      <c r="EX720" s="18"/>
      <c r="EY720" s="18"/>
      <c r="EZ720" s="18"/>
      <c r="FA720" s="18"/>
      <c r="FB720" s="18"/>
      <c r="FC720" s="18"/>
      <c r="FD720" s="18"/>
      <c r="FE720" s="18"/>
      <c r="FF720" s="18"/>
      <c r="FG720" s="18"/>
      <c r="FH720" s="18"/>
      <c r="FI720" s="18"/>
      <c r="FJ720" s="18"/>
      <c r="FK720" s="18"/>
      <c r="FL720" s="18"/>
      <c r="FM720" s="18"/>
      <c r="FN720" s="18"/>
      <c r="FO720" s="18"/>
      <c r="FP720" s="18"/>
      <c r="FQ720" s="18"/>
      <c r="FR720" s="18"/>
      <c r="FS720" s="18"/>
      <c r="FT720" s="18"/>
      <c r="FU720" s="18"/>
      <c r="FV720" s="18"/>
      <c r="FW720" s="18"/>
      <c r="FX720" s="18"/>
      <c r="FY720" s="18"/>
      <c r="FZ720" s="18"/>
      <c r="GA720" s="18"/>
      <c r="GB720" s="18"/>
      <c r="GC720" s="18"/>
      <c r="GD720" s="18"/>
      <c r="GE720" s="18"/>
      <c r="GF720" s="18"/>
      <c r="GG720" s="18"/>
      <c r="GH720" s="18"/>
      <c r="GI720" s="18"/>
      <c r="GJ720" s="18"/>
      <c r="GK720" s="18"/>
      <c r="GL720" s="18"/>
      <c r="GM720" s="18"/>
      <c r="GN720" s="18"/>
      <c r="GO720" s="18"/>
      <c r="GP720" s="18"/>
      <c r="GQ720" s="18"/>
      <c r="GR720" s="18"/>
      <c r="GS720" s="18"/>
      <c r="GT720" s="18"/>
      <c r="GU720" s="18"/>
      <c r="GV720" s="18"/>
      <c r="GW720" s="18"/>
      <c r="GX720" s="18"/>
      <c r="GY720" s="18"/>
      <c r="GZ720" s="18"/>
      <c r="HA720" s="18"/>
      <c r="HB720" s="18"/>
      <c r="HC720" s="18"/>
      <c r="HD720" s="18"/>
      <c r="HE720" s="18"/>
      <c r="HF720" s="18"/>
      <c r="HG720" s="18"/>
      <c r="HH720" s="18"/>
      <c r="HI720" s="18"/>
      <c r="HJ720" s="18"/>
      <c r="HK720" s="18"/>
      <c r="HL720" s="18"/>
      <c r="HM720" s="18"/>
      <c r="HN720" s="18"/>
      <c r="HO720" s="18"/>
      <c r="HP720" s="18"/>
      <c r="HQ720" s="18"/>
      <c r="HR720" s="18"/>
      <c r="HS720" s="18"/>
      <c r="HT720" s="18"/>
      <c r="HU720" s="18"/>
      <c r="HV720" s="18"/>
      <c r="HW720" s="18"/>
      <c r="HX720" s="18"/>
      <c r="HY720" s="18"/>
      <c r="HZ720" s="18"/>
      <c r="IA720" s="18"/>
      <c r="IB720" s="18"/>
      <c r="IC720" s="18"/>
      <c r="ID720" s="18"/>
      <c r="IE720" s="18"/>
      <c r="IF720" s="18"/>
      <c r="IG720" s="18"/>
      <c r="IH720" s="18"/>
      <c r="II720" s="18"/>
      <c r="IJ720" s="18"/>
      <c r="IK720" s="18"/>
      <c r="IL720" s="18"/>
      <c r="IM720" s="18"/>
      <c r="IN720" s="18"/>
      <c r="IO720" s="18"/>
      <c r="IP720" s="18"/>
      <c r="IQ720" s="18"/>
      <c r="IR720" s="18"/>
      <c r="IS720" s="18"/>
      <c r="IT720" s="18"/>
      <c r="IU720" s="18"/>
      <c r="IV720" s="18"/>
      <c r="IW720" s="18"/>
      <c r="IX720" s="18"/>
      <c r="IY720" s="18"/>
      <c r="IZ720" s="18"/>
      <c r="JA720" s="18"/>
      <c r="JB720" s="18"/>
      <c r="JC720" s="18"/>
      <c r="JD720" s="18"/>
      <c r="JE720" s="18"/>
      <c r="JF720" s="18"/>
      <c r="JG720" s="18"/>
      <c r="JH720" s="18"/>
      <c r="JI720" s="18"/>
      <c r="JJ720" s="18"/>
      <c r="JK720" s="18"/>
      <c r="JL720" s="18"/>
      <c r="JM720" s="18"/>
      <c r="JN720" s="18"/>
      <c r="JO720" s="18"/>
      <c r="JP720" s="18"/>
      <c r="JQ720" s="18"/>
      <c r="JR720" s="18"/>
      <c r="JS720" s="18"/>
      <c r="JT720" s="18"/>
      <c r="JU720" s="18"/>
      <c r="JV720" s="18"/>
      <c r="JW720" s="18"/>
      <c r="JX720" s="18"/>
      <c r="JY720" s="18"/>
      <c r="JZ720" s="18"/>
      <c r="KA720" s="18"/>
      <c r="KB720" s="18"/>
      <c r="KC720" s="18"/>
      <c r="KD720" s="18"/>
      <c r="KE720" s="18"/>
      <c r="KF720" s="18"/>
      <c r="KG720" s="18"/>
      <c r="KH720" s="18"/>
      <c r="KI720" s="18"/>
      <c r="KJ720" s="18"/>
      <c r="KK720" s="18"/>
      <c r="KL720" s="18"/>
      <c r="KM720" s="18"/>
      <c r="KN720" s="18"/>
      <c r="KO720" s="18"/>
      <c r="KP720" s="18"/>
      <c r="KQ720" s="18"/>
      <c r="KR720" s="18"/>
      <c r="KS720" s="18"/>
      <c r="KT720" s="18"/>
      <c r="KU720" s="18"/>
      <c r="KV720" s="18"/>
      <c r="KW720" s="18"/>
      <c r="KX720" s="18"/>
      <c r="KY720" s="18"/>
      <c r="KZ720" s="18"/>
      <c r="LA720" s="18"/>
      <c r="LB720" s="18"/>
      <c r="LC720" s="18"/>
      <c r="LD720" s="18"/>
      <c r="LE720" s="18"/>
      <c r="LF720" s="18"/>
      <c r="LG720" s="18"/>
      <c r="LH720" s="18"/>
      <c r="LI720" s="18"/>
      <c r="LJ720" s="18"/>
      <c r="LK720" s="18"/>
      <c r="LL720" s="18"/>
      <c r="LM720" s="18"/>
      <c r="LN720" s="18"/>
      <c r="LO720" s="18"/>
      <c r="LP720" s="18"/>
      <c r="LQ720" s="18"/>
      <c r="LR720" s="18"/>
      <c r="LS720" s="18"/>
      <c r="LT720" s="18"/>
      <c r="LU720" s="18"/>
      <c r="LV720" s="18"/>
      <c r="LW720" s="18"/>
      <c r="LX720" s="18"/>
      <c r="LY720" s="18"/>
      <c r="LZ720" s="18"/>
      <c r="MA720" s="18"/>
      <c r="MB720" s="18"/>
      <c r="MC720" s="18"/>
      <c r="MD720" s="18"/>
      <c r="ME720" s="18"/>
      <c r="MF720" s="18"/>
      <c r="MG720" s="18"/>
      <c r="MH720" s="18"/>
      <c r="MI720" s="18"/>
      <c r="MJ720" s="18"/>
      <c r="MK720" s="18"/>
      <c r="ML720" s="18"/>
      <c r="MM720" s="18"/>
      <c r="MN720" s="18"/>
      <c r="MO720" s="18"/>
      <c r="MP720" s="18"/>
      <c r="MQ720" s="18"/>
      <c r="MR720" s="18"/>
      <c r="MS720" s="18"/>
      <c r="MT720" s="18"/>
      <c r="MU720" s="18"/>
      <c r="MV720" s="18"/>
      <c r="MW720" s="18"/>
      <c r="MX720" s="18"/>
      <c r="MY720" s="18"/>
      <c r="MZ720" s="18"/>
      <c r="NA720" s="18"/>
      <c r="NB720" s="18"/>
      <c r="NC720" s="18"/>
      <c r="ND720" s="18"/>
      <c r="NE720" s="18"/>
      <c r="NF720" s="18"/>
      <c r="NG720" s="18"/>
      <c r="NH720" s="18"/>
      <c r="NI720" s="18"/>
      <c r="NJ720" s="18"/>
      <c r="NK720" s="18"/>
      <c r="NL720" s="18"/>
      <c r="NM720" s="18"/>
      <c r="NN720" s="18"/>
      <c r="NO720" s="18"/>
      <c r="NP720" s="18"/>
      <c r="NQ720" s="18"/>
      <c r="NR720" s="18"/>
      <c r="NS720" s="18"/>
      <c r="NT720" s="18"/>
      <c r="NU720" s="18"/>
      <c r="NV720" s="18"/>
      <c r="NW720" s="18"/>
      <c r="NX720" s="18"/>
      <c r="NY720" s="18"/>
      <c r="NZ720" s="18"/>
      <c r="OA720" s="18"/>
      <c r="OB720" s="18"/>
      <c r="OC720" s="18"/>
      <c r="OD720" s="18"/>
      <c r="OE720" s="18"/>
      <c r="OF720" s="18"/>
      <c r="OG720" s="18"/>
      <c r="OH720" s="18"/>
      <c r="OI720" s="18"/>
      <c r="OJ720" s="18"/>
      <c r="OK720" s="18"/>
      <c r="OL720" s="18"/>
      <c r="OM720" s="18"/>
      <c r="ON720" s="18"/>
      <c r="OO720" s="18"/>
      <c r="OP720" s="18"/>
      <c r="OQ720" s="18"/>
      <c r="OR720" s="18"/>
      <c r="OS720" s="18"/>
      <c r="OT720" s="18"/>
      <c r="OU720" s="18"/>
      <c r="OV720" s="18"/>
      <c r="OW720" s="18"/>
      <c r="OX720" s="18"/>
      <c r="OY720" s="18"/>
      <c r="OZ720" s="18"/>
      <c r="PA720" s="18"/>
      <c r="PB720" s="18"/>
      <c r="PC720" s="18"/>
      <c r="PD720" s="18"/>
      <c r="PE720" s="18"/>
      <c r="PF720" s="18"/>
      <c r="PG720" s="18"/>
      <c r="PH720" s="18"/>
      <c r="PI720" s="18"/>
      <c r="PJ720" s="18"/>
      <c r="PK720" s="18"/>
      <c r="PL720" s="18"/>
      <c r="PM720" s="18"/>
      <c r="PN720" s="18"/>
      <c r="PO720" s="18"/>
      <c r="PP720" s="18"/>
      <c r="PQ720" s="18"/>
      <c r="PR720" s="18"/>
      <c r="PS720" s="18"/>
      <c r="PT720" s="18"/>
      <c r="PU720" s="18"/>
      <c r="PV720" s="18"/>
      <c r="PW720" s="18"/>
      <c r="PX720" s="18"/>
      <c r="PY720" s="18"/>
      <c r="PZ720" s="18"/>
      <c r="QA720" s="18"/>
      <c r="QB720" s="18"/>
      <c r="QC720" s="18"/>
      <c r="QD720" s="18"/>
      <c r="QE720" s="18"/>
      <c r="QF720" s="18"/>
      <c r="QG720" s="18"/>
      <c r="QH720" s="18"/>
      <c r="QI720" s="18"/>
      <c r="QJ720" s="18"/>
      <c r="QK720" s="18"/>
      <c r="QL720" s="18"/>
      <c r="QM720" s="18"/>
      <c r="QN720" s="18"/>
      <c r="QO720" s="18"/>
      <c r="QP720" s="18"/>
      <c r="QQ720" s="18"/>
      <c r="QR720" s="18"/>
      <c r="QS720" s="18"/>
      <c r="QT720" s="18"/>
      <c r="QU720" s="18"/>
      <c r="QV720" s="18"/>
      <c r="QW720" s="18"/>
      <c r="QX720" s="18"/>
      <c r="QY720" s="18"/>
      <c r="QZ720" s="18"/>
      <c r="RA720" s="18"/>
      <c r="RB720" s="18"/>
      <c r="RC720" s="18"/>
      <c r="RD720" s="18"/>
    </row>
    <row r="723" spans="1:3" x14ac:dyDescent="0.2">
      <c r="A723" s="18"/>
      <c r="B723" s="18"/>
      <c r="C723" s="3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</vt:lpstr>
      <vt:lpstr>salaries</vt:lpstr>
      <vt:lpstr>salariesHourly</vt:lpstr>
      <vt:lpstr>salariesbyPosition</vt:lpstr>
      <vt:lpstr>positionsSummaryLibraries</vt:lpstr>
      <vt:lpstr>positionsSummaryState</vt:lpstr>
    </vt:vector>
  </TitlesOfParts>
  <Company>Counting Opinions (SQUIRE)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Salaries</dc:title>
  <dc:subject>Rhode Island public library salary data as reported and submitted to the Office of Library and Information Services in the Public Library Annual Report.</dc:subject>
  <dc:creator>Counting Opinions (SQUIRE) Ltd.</dc:creator>
  <cp:lastModifiedBy>Microsoft Office User</cp:lastModifiedBy>
  <dcterms:created xsi:type="dcterms:W3CDTF">2016-02-29T21:46:35Z</dcterms:created>
  <dcterms:modified xsi:type="dcterms:W3CDTF">2016-08-26T18:20:22Z</dcterms:modified>
</cp:coreProperties>
</file>