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private\pwsat2\svn\eps\_doc\PWSat2-EPS-TR-002_i.r_EPS-PFM.3.03-SN01-Test-Report\trunk\Resources\DCDC_Ym\"/>
    </mc:Choice>
  </mc:AlternateContent>
  <bookViews>
    <workbookView xWindow="6510" yWindow="0" windowWidth="25200" windowHeight="12570" activeTab="2"/>
  </bookViews>
  <sheets>
    <sheet name="Vin=7V" sheetId="1" r:id="rId1"/>
    <sheet name="Vin=10V" sheetId="2" r:id="rId2"/>
    <sheet name="Vin=13V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3" l="1"/>
  <c r="F6" i="3" s="1"/>
  <c r="E5" i="3"/>
  <c r="F5" i="3" s="1"/>
  <c r="E4" i="3"/>
  <c r="F4" i="3" s="1"/>
  <c r="E3" i="3"/>
  <c r="F3" i="3" s="1"/>
  <c r="E2" i="3"/>
  <c r="F2" i="3" s="1"/>
  <c r="E7" i="2"/>
  <c r="F7" i="2" s="1"/>
  <c r="E5" i="2"/>
  <c r="F5" i="2" s="1"/>
  <c r="E6" i="2"/>
  <c r="F6" i="2" s="1"/>
  <c r="E2" i="2"/>
  <c r="F2" i="2" s="1"/>
  <c r="E4" i="2"/>
  <c r="F4" i="2" s="1"/>
  <c r="E3" i="2"/>
  <c r="F3" i="2" s="1"/>
  <c r="E3" i="1" l="1"/>
  <c r="F3" i="1" s="1"/>
  <c r="E2" i="1" l="1"/>
  <c r="E5" i="1" l="1"/>
  <c r="F5" i="1" s="1"/>
  <c r="F2" i="1"/>
  <c r="E4" i="1"/>
  <c r="F4" i="1" s="1"/>
</calcChain>
</file>

<file path=xl/sharedStrings.xml><?xml version="1.0" encoding="utf-8"?>
<sst xmlns="http://schemas.openxmlformats.org/spreadsheetml/2006/main" count="18" uniqueCount="10">
  <si>
    <t>Iin</t>
  </si>
  <si>
    <t>Vin</t>
  </si>
  <si>
    <t>Iout</t>
  </si>
  <si>
    <t>Vout</t>
  </si>
  <si>
    <t>Power losses vs Iout @ vin=7V</t>
  </si>
  <si>
    <t>DCDC Yp Efficiency vs Iout @ vin=7V</t>
  </si>
  <si>
    <t>Power losses vs Iout @ vin=10V</t>
  </si>
  <si>
    <t>DCDC Yp Efficiency vs Iout @ vin=10V</t>
  </si>
  <si>
    <t>Power losses vs Iout @ vin=13V</t>
  </si>
  <si>
    <t>DCDC Yp Efficiency vs Iout @ vin=13V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</si>
</sst>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'Vin=7V'!$E$1</c:f>
              <c:strCache>
                <c:ptCount val="1"/>
                <c:pt idx="0">
                  <c:v>DCDC Yp Efficiency vs Iout @ vin=7V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'Vin=7V'!$C$2:$C$5</c:f>
              <c:numCache>
                <c:formatCode>General</c:formatCode>
                <c:ptCount val="4"/>
                <c:pt idx="0">
                  <c:v>0.15870000000000001</c:v>
                </c:pt>
                <c:pt idx="1">
                  <c:v>0.2666</c:v>
                </c:pt>
                <c:pt idx="2">
                  <c:v>0.4239</c:v>
                </c:pt>
                <c:pt idx="3">
                  <c:v>0.5595</c:v>
                </c:pt>
              </c:numCache>
            </c:numRef>
          </c:xVal>
          <c:yVal>
            <c:numRef>
              <c:f>'Vin=7V'!$E$2:$E$5</c:f>
              <c:numCache>
                <c:formatCode>General</c:formatCode>
                <c:ptCount val="4"/>
                <c:pt idx="0">
                  <c:v>91.238675958188168</c:v>
                </c:pt>
                <c:pt idx="1">
                  <c:v>92.520577445328499</c:v>
                </c:pt>
                <c:pt idx="2">
                  <c:v>92.025059117183389</c:v>
                </c:pt>
                <c:pt idx="3">
                  <c:v>90.634891584550644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29488"/>
        <c:axId val="193830048"/>
      </c:scatterChart>
      <c:valAx>
        <c:axId val="19382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Iout [A]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830048"/>
        <c:crosses val="autoZero"/>
        <c:crossBetween val="midCat"/>
      </c:valAx>
      <c:valAx>
        <c:axId val="19383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DCDC 3V3 efficiency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82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'Vin=7V'!$F$1</c:f>
              <c:strCache>
                <c:ptCount val="1"/>
                <c:pt idx="0">
                  <c:v>Power losses vs Iout @ vin=7V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'Vin=7V'!$C$2:$C$5</c:f>
              <c:numCache>
                <c:formatCode>General</c:formatCode>
                <c:ptCount val="4"/>
                <c:pt idx="0">
                  <c:v>0.15870000000000001</c:v>
                </c:pt>
                <c:pt idx="1">
                  <c:v>0.2666</c:v>
                </c:pt>
                <c:pt idx="2">
                  <c:v>0.4239</c:v>
                </c:pt>
                <c:pt idx="3">
                  <c:v>0.5595</c:v>
                </c:pt>
              </c:numCache>
            </c:numRef>
          </c:xVal>
          <c:yVal>
            <c:numRef>
              <c:f>'Vin=7V'!$F$2:$F$5</c:f>
              <c:numCache>
                <c:formatCode>General</c:formatCode>
                <c:ptCount val="4"/>
                <c:pt idx="0">
                  <c:v>0.11114089999999986</c:v>
                </c:pt>
                <c:pt idx="1">
                  <c:v>0.15698560000000011</c:v>
                </c:pt>
                <c:pt idx="2">
                  <c:v>0.26710309999999998</c:v>
                </c:pt>
                <c:pt idx="3">
                  <c:v>0.41959900000000055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32288"/>
        <c:axId val="193832848"/>
      </c:scatterChart>
      <c:valAx>
        <c:axId val="19383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Iout [A]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832848"/>
        <c:crosses val="autoZero"/>
        <c:crossBetween val="midCat"/>
      </c:valAx>
      <c:valAx>
        <c:axId val="1938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DCDC 3V3 efficiency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83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'Vin=10V'!$E$1</c:f>
              <c:strCache>
                <c:ptCount val="1"/>
                <c:pt idx="0">
                  <c:v>DCDC Yp Efficiency vs Iout @ vin=10V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'Vin=10V'!$C$2:$C$7</c:f>
              <c:numCache>
                <c:formatCode>General</c:formatCode>
                <c:ptCount val="6"/>
                <c:pt idx="0">
                  <c:v>0.159</c:v>
                </c:pt>
                <c:pt idx="1">
                  <c:v>0.2681</c:v>
                </c:pt>
                <c:pt idx="2">
                  <c:v>0.315</c:v>
                </c:pt>
                <c:pt idx="3">
                  <c:v>0.4239</c:v>
                </c:pt>
                <c:pt idx="4">
                  <c:v>0.5625</c:v>
                </c:pt>
                <c:pt idx="5">
                  <c:v>0.6694</c:v>
                </c:pt>
              </c:numCache>
            </c:numRef>
          </c:xVal>
          <c:yVal>
            <c:numRef>
              <c:f>'Vin=10V'!$E$2:$E$7</c:f>
              <c:numCache>
                <c:formatCode>General</c:formatCode>
                <c:ptCount val="6"/>
                <c:pt idx="0">
                  <c:v>85.434619238476955</c:v>
                </c:pt>
                <c:pt idx="1">
                  <c:v>89.462725779064371</c:v>
                </c:pt>
                <c:pt idx="2">
                  <c:v>90.278171509567684</c:v>
                </c:pt>
                <c:pt idx="3">
                  <c:v>91.141070002661678</c:v>
                </c:pt>
                <c:pt idx="4">
                  <c:v>91.189519411884149</c:v>
                </c:pt>
                <c:pt idx="5">
                  <c:v>90.98638826939353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89520"/>
        <c:axId val="195590080"/>
      </c:scatterChart>
      <c:valAx>
        <c:axId val="19558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Iout [A]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590080"/>
        <c:crosses val="autoZero"/>
        <c:crossBetween val="midCat"/>
      </c:valAx>
      <c:valAx>
        <c:axId val="19559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DCDC 3V3 efficiency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58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'Vin=10V'!$F$1</c:f>
              <c:strCache>
                <c:ptCount val="1"/>
                <c:pt idx="0">
                  <c:v>Power losses vs Iout @ vin=10V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'Vin=10V'!$C$2:$C$7</c:f>
              <c:numCache>
                <c:formatCode>General</c:formatCode>
                <c:ptCount val="6"/>
                <c:pt idx="0">
                  <c:v>0.159</c:v>
                </c:pt>
                <c:pt idx="1">
                  <c:v>0.2681</c:v>
                </c:pt>
                <c:pt idx="2">
                  <c:v>0.315</c:v>
                </c:pt>
                <c:pt idx="3">
                  <c:v>0.4239</c:v>
                </c:pt>
                <c:pt idx="4">
                  <c:v>0.5625</c:v>
                </c:pt>
                <c:pt idx="5">
                  <c:v>0.6694</c:v>
                </c:pt>
              </c:numCache>
            </c:numRef>
          </c:xVal>
          <c:yVal>
            <c:numRef>
              <c:f>'Vin=10V'!$F$2:$F$7</c:f>
              <c:numCache>
                <c:formatCode>General</c:formatCode>
                <c:ptCount val="6"/>
                <c:pt idx="0">
                  <c:v>0.19769300000000009</c:v>
                </c:pt>
                <c:pt idx="1">
                  <c:v>0.22998169999999946</c:v>
                </c:pt>
                <c:pt idx="2">
                  <c:v>0.24691499999999997</c:v>
                </c:pt>
                <c:pt idx="3">
                  <c:v>0.2995470000000009</c:v>
                </c:pt>
                <c:pt idx="4">
                  <c:v>0.39445199999999958</c:v>
                </c:pt>
                <c:pt idx="5">
                  <c:v>0.48071340000000073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92320"/>
        <c:axId val="195592880"/>
      </c:scatterChart>
      <c:valAx>
        <c:axId val="19559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Iout [A]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592880"/>
        <c:crosses val="autoZero"/>
        <c:crossBetween val="midCat"/>
      </c:valAx>
      <c:valAx>
        <c:axId val="19559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DCDC 3V3 efficiency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59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'Vin=13V'!$E$1</c:f>
              <c:strCache>
                <c:ptCount val="1"/>
                <c:pt idx="0">
                  <c:v>DCDC Yp Efficiency vs Iout @ vin=13V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'Vin=13V'!$C$2:$C$6</c:f>
              <c:numCache>
                <c:formatCode>General</c:formatCode>
                <c:ptCount val="5"/>
                <c:pt idx="0">
                  <c:v>0.1588</c:v>
                </c:pt>
                <c:pt idx="1">
                  <c:v>0.26740000000000003</c:v>
                </c:pt>
                <c:pt idx="2">
                  <c:v>0.42520000000000002</c:v>
                </c:pt>
                <c:pt idx="3">
                  <c:v>0.66930000000000001</c:v>
                </c:pt>
                <c:pt idx="4">
                  <c:v>0.7954</c:v>
                </c:pt>
              </c:numCache>
            </c:numRef>
          </c:xVal>
          <c:yVal>
            <c:numRef>
              <c:f>'Vin=13V'!$E$2:$E$6</c:f>
              <c:numCache>
                <c:formatCode>General</c:formatCode>
                <c:ptCount val="5"/>
                <c:pt idx="0">
                  <c:v>77.562243831873346</c:v>
                </c:pt>
                <c:pt idx="1">
                  <c:v>84.347248433869126</c:v>
                </c:pt>
                <c:pt idx="2">
                  <c:v>87.38976287019814</c:v>
                </c:pt>
                <c:pt idx="3">
                  <c:v>89.108175462317845</c:v>
                </c:pt>
                <c:pt idx="4">
                  <c:v>88.948277297869623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95120"/>
        <c:axId val="195595680"/>
      </c:scatterChart>
      <c:valAx>
        <c:axId val="19559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Iout [A]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595680"/>
        <c:crosses val="autoZero"/>
        <c:crossBetween val="midCat"/>
      </c:valAx>
      <c:valAx>
        <c:axId val="19559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DCDC 3V3 efficiency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59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'Vin=13V'!$F$1</c:f>
              <c:strCache>
                <c:ptCount val="1"/>
                <c:pt idx="0">
                  <c:v>Power losses vs Iout @ vin=13V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'Vin=13V'!$C$2:$C$6</c:f>
              <c:numCache>
                <c:formatCode>General</c:formatCode>
                <c:ptCount val="5"/>
                <c:pt idx="0">
                  <c:v>0.1588</c:v>
                </c:pt>
                <c:pt idx="1">
                  <c:v>0.26740000000000003</c:v>
                </c:pt>
                <c:pt idx="2">
                  <c:v>0.42520000000000002</c:v>
                </c:pt>
                <c:pt idx="3">
                  <c:v>0.66930000000000001</c:v>
                </c:pt>
                <c:pt idx="4">
                  <c:v>0.7954</c:v>
                </c:pt>
              </c:numCache>
            </c:numRef>
          </c:xVal>
          <c:yVal>
            <c:numRef>
              <c:f>'Vin=13V'!$F$2:$F$6</c:f>
              <c:numCache>
                <c:formatCode>General</c:formatCode>
                <c:ptCount val="5"/>
                <c:pt idx="0">
                  <c:v>0.33503159999999998</c:v>
                </c:pt>
                <c:pt idx="1">
                  <c:v>0.36145240000000017</c:v>
                </c:pt>
                <c:pt idx="2">
                  <c:v>0.44605700000000065</c:v>
                </c:pt>
                <c:pt idx="3">
                  <c:v>0.59303730000000054</c:v>
                </c:pt>
                <c:pt idx="4">
                  <c:v>0.71531379999999967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59248"/>
        <c:axId val="195859808"/>
      </c:scatterChart>
      <c:valAx>
        <c:axId val="19585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Iout [A]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859808"/>
        <c:crosses val="autoZero"/>
        <c:crossBetween val="midCat"/>
      </c:valAx>
      <c:valAx>
        <c:axId val="1958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DCDC 3V3 efficiency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85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8</xdr:row>
      <xdr:rowOff>190499</xdr:rowOff>
    </xdr:from>
    <xdr:to>
      <xdr:col>19</xdr:col>
      <xdr:colOff>571500</xdr:colOff>
      <xdr:row>33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19</xdr:col>
      <xdr:colOff>571501</xdr:colOff>
      <xdr:row>58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0</xdr:colOff>
      <xdr:row>1</xdr:row>
      <xdr:rowOff>10620</xdr:rowOff>
    </xdr:from>
    <xdr:to>
      <xdr:col>25</xdr:col>
      <xdr:colOff>295276</xdr:colOff>
      <xdr:row>8</xdr:row>
      <xdr:rowOff>94156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1120"/>
          <a:ext cx="11268076" cy="1417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8</xdr:row>
      <xdr:rowOff>180974</xdr:rowOff>
    </xdr:from>
    <xdr:to>
      <xdr:col>19</xdr:col>
      <xdr:colOff>571500</xdr:colOff>
      <xdr:row>33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19</xdr:col>
      <xdr:colOff>571501</xdr:colOff>
      <xdr:row>58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0</xdr:colOff>
      <xdr:row>1</xdr:row>
      <xdr:rowOff>10620</xdr:rowOff>
    </xdr:from>
    <xdr:to>
      <xdr:col>25</xdr:col>
      <xdr:colOff>295276</xdr:colOff>
      <xdr:row>8</xdr:row>
      <xdr:rowOff>94156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1120"/>
          <a:ext cx="11268076" cy="1417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8</xdr:row>
      <xdr:rowOff>180974</xdr:rowOff>
    </xdr:from>
    <xdr:to>
      <xdr:col>19</xdr:col>
      <xdr:colOff>571500</xdr:colOff>
      <xdr:row>33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19</xdr:col>
      <xdr:colOff>571501</xdr:colOff>
      <xdr:row>58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0</xdr:colOff>
      <xdr:row>1</xdr:row>
      <xdr:rowOff>10620</xdr:rowOff>
    </xdr:from>
    <xdr:to>
      <xdr:col>25</xdr:col>
      <xdr:colOff>295276</xdr:colOff>
      <xdr:row>8</xdr:row>
      <xdr:rowOff>94156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1120"/>
          <a:ext cx="11268076" cy="1417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opLeftCell="A22" workbookViewId="0">
      <selection activeCell="C10" sqref="C1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5">
      <c r="A2">
        <v>0.182</v>
      </c>
      <c r="B2">
        <v>6.97</v>
      </c>
      <c r="C2">
        <v>0.15870000000000001</v>
      </c>
      <c r="D2">
        <v>7.2930000000000001</v>
      </c>
      <c r="E2">
        <f>((C2*D2)/(A2*B2))*100</f>
        <v>91.238675958188168</v>
      </c>
      <c r="F2">
        <f>(A2*B2)*(1-(E2/100))</f>
        <v>0.11114089999999986</v>
      </c>
    </row>
    <row r="3" spans="1:6" x14ac:dyDescent="0.25">
      <c r="A3">
        <v>0.30199999999999999</v>
      </c>
      <c r="B3">
        <v>6.95</v>
      </c>
      <c r="C3">
        <v>0.2666</v>
      </c>
      <c r="D3">
        <v>7.2839999999999998</v>
      </c>
      <c r="E3">
        <f>((C3*D3)/(A3*B3))*100</f>
        <v>92.520577445328499</v>
      </c>
      <c r="F3">
        <f>(A3*B3)*(1-(E3/100))</f>
        <v>0.15698560000000011</v>
      </c>
    </row>
    <row r="4" spans="1:6" x14ac:dyDescent="0.25">
      <c r="A4">
        <v>0.48399999999999999</v>
      </c>
      <c r="B4">
        <v>6.92</v>
      </c>
      <c r="C4">
        <v>0.4239</v>
      </c>
      <c r="D4">
        <v>7.2709999999999999</v>
      </c>
      <c r="E4">
        <f>((C4*D4)/(A4*B4))*100</f>
        <v>92.025059117183389</v>
      </c>
      <c r="F4">
        <f t="shared" ref="F4" si="0">(A4*B4)*(1-(E4/100))</f>
        <v>0.26710309999999998</v>
      </c>
    </row>
    <row r="5" spans="1:6" x14ac:dyDescent="0.25">
      <c r="A5">
        <v>0.65</v>
      </c>
      <c r="B5">
        <v>6.8929999999999998</v>
      </c>
      <c r="C5">
        <v>0.5595</v>
      </c>
      <c r="D5">
        <v>7.258</v>
      </c>
      <c r="E5">
        <f>((C5*D5)/(A5*B5))*100</f>
        <v>90.634891584550644</v>
      </c>
      <c r="F5">
        <f>(A5*B5)*(1-(E5/100))</f>
        <v>0.41959900000000055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11" sqref="C1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</row>
    <row r="2" spans="1:6" x14ac:dyDescent="0.25">
      <c r="A2">
        <v>0.13600000000000001</v>
      </c>
      <c r="B2">
        <v>9.98</v>
      </c>
      <c r="C2">
        <v>0.159</v>
      </c>
      <c r="D2">
        <v>7.2930000000000001</v>
      </c>
      <c r="E2">
        <f t="shared" ref="E2:E7" si="0">((C2*D2)/(A2*B2))*100</f>
        <v>85.434619238476955</v>
      </c>
      <c r="F2">
        <f t="shared" ref="F2" si="1">(A2*B2)*(1-(E2/100))</f>
        <v>0.19769300000000009</v>
      </c>
    </row>
    <row r="3" spans="1:6" x14ac:dyDescent="0.25">
      <c r="A3">
        <v>0.219</v>
      </c>
      <c r="B3">
        <v>9.9659999999999993</v>
      </c>
      <c r="C3">
        <v>0.2681</v>
      </c>
      <c r="D3">
        <v>7.2830000000000004</v>
      </c>
      <c r="E3">
        <f t="shared" si="0"/>
        <v>89.462725779064371</v>
      </c>
      <c r="F3">
        <f>(A3*B3)*(1-(E3/100))</f>
        <v>0.22998169999999946</v>
      </c>
    </row>
    <row r="4" spans="1:6" x14ac:dyDescent="0.25">
      <c r="A4">
        <v>0.255</v>
      </c>
      <c r="B4">
        <v>9.9600000000000009</v>
      </c>
      <c r="C4">
        <v>0.315</v>
      </c>
      <c r="D4">
        <v>7.2789999999999999</v>
      </c>
      <c r="E4">
        <f t="shared" si="0"/>
        <v>90.278171509567684</v>
      </c>
      <c r="F4">
        <f>(A4*B4)*(1-(E4/100))</f>
        <v>0.24691499999999997</v>
      </c>
    </row>
    <row r="5" spans="1:6" x14ac:dyDescent="0.25">
      <c r="A5">
        <v>0.34</v>
      </c>
      <c r="B5">
        <v>9.9450000000000003</v>
      </c>
      <c r="C5">
        <v>0.4239</v>
      </c>
      <c r="D5">
        <v>7.27</v>
      </c>
      <c r="E5">
        <f t="shared" si="0"/>
        <v>91.141070002661678</v>
      </c>
      <c r="F5">
        <f>(A5*B5)*(1-(E5/100))</f>
        <v>0.2995470000000009</v>
      </c>
    </row>
    <row r="6" spans="1:6" x14ac:dyDescent="0.25">
      <c r="A6">
        <v>0.45100000000000001</v>
      </c>
      <c r="B6">
        <v>9.9269999999999996</v>
      </c>
      <c r="C6">
        <v>0.5625</v>
      </c>
      <c r="D6">
        <v>7.258</v>
      </c>
      <c r="E6">
        <f t="shared" si="0"/>
        <v>91.189519411884149</v>
      </c>
      <c r="F6">
        <f>(A6*B6)*(1-(E6/100))</f>
        <v>0.39445199999999958</v>
      </c>
    </row>
    <row r="7" spans="1:6" x14ac:dyDescent="0.25">
      <c r="A7">
        <v>0.53800000000000003</v>
      </c>
      <c r="B7">
        <v>9.9130000000000003</v>
      </c>
      <c r="C7">
        <v>0.6694</v>
      </c>
      <c r="D7">
        <v>7.2489999999999997</v>
      </c>
      <c r="E7">
        <f t="shared" si="0"/>
        <v>90.98638826939353</v>
      </c>
      <c r="F7">
        <f>(A7*B7)*(1-(E7/100))</f>
        <v>0.48071340000000073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D9" sqref="D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8</v>
      </c>
    </row>
    <row r="2" spans="1:6" x14ac:dyDescent="0.25">
      <c r="A2">
        <v>0.115</v>
      </c>
      <c r="B2">
        <v>12.984</v>
      </c>
      <c r="C2">
        <v>0.1588</v>
      </c>
      <c r="D2">
        <v>7.2930000000000001</v>
      </c>
      <c r="E2">
        <f>((C2*D2)/(A2*B2))*100</f>
        <v>77.562243831873346</v>
      </c>
      <c r="F2">
        <f t="shared" ref="F2" si="0">(A2*B2)*(1-(E2/100))</f>
        <v>0.33503159999999998</v>
      </c>
    </row>
    <row r="3" spans="1:6" x14ac:dyDescent="0.25">
      <c r="A3">
        <v>0.17799999999999999</v>
      </c>
      <c r="B3">
        <v>12.973000000000001</v>
      </c>
      <c r="C3">
        <v>0.26740000000000003</v>
      </c>
      <c r="D3">
        <v>7.2839999999999998</v>
      </c>
      <c r="E3">
        <f>((C3*D3)/(A3*B3))*100</f>
        <v>84.347248433869126</v>
      </c>
      <c r="F3">
        <f>(A3*B3)*(1-(E3/100))</f>
        <v>0.36145240000000017</v>
      </c>
    </row>
    <row r="4" spans="1:6" x14ac:dyDescent="0.25">
      <c r="A4">
        <v>0.27300000000000002</v>
      </c>
      <c r="B4">
        <v>12.957000000000001</v>
      </c>
      <c r="C4">
        <v>0.42520000000000002</v>
      </c>
      <c r="D4">
        <v>7.27</v>
      </c>
      <c r="E4">
        <f>((C4*D4)/(A4*B4))*100</f>
        <v>87.38976287019814</v>
      </c>
      <c r="F4">
        <f>(A4*B4)*(1-(E4/100))</f>
        <v>0.44605700000000065</v>
      </c>
    </row>
    <row r="5" spans="1:6" x14ac:dyDescent="0.25">
      <c r="A5">
        <v>0.42099999999999999</v>
      </c>
      <c r="B5">
        <v>12.933</v>
      </c>
      <c r="C5">
        <v>0.66930000000000001</v>
      </c>
      <c r="D5">
        <v>7.2489999999999997</v>
      </c>
      <c r="E5">
        <f>((C5*D5)/(A5*B5))*100</f>
        <v>89.108175462317845</v>
      </c>
      <c r="F5">
        <f>(A5*B5)*(1-(E5/100))</f>
        <v>0.59303730000000054</v>
      </c>
    </row>
    <row r="6" spans="1:6" x14ac:dyDescent="0.25">
      <c r="A6">
        <v>0.501</v>
      </c>
      <c r="B6">
        <v>12.919</v>
      </c>
      <c r="C6">
        <v>0.7954</v>
      </c>
      <c r="D6">
        <v>7.2380000000000004</v>
      </c>
      <c r="E6">
        <f>((C6*D6)/(A6*B6))*100</f>
        <v>88.948277297869623</v>
      </c>
      <c r="F6">
        <f>(A6*B6)*(1-(E6/100))</f>
        <v>0.71531379999999967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Vin=7V</vt:lpstr>
      <vt:lpstr>Vin=10V</vt:lpstr>
      <vt:lpstr>Vin=13V</vt:lpstr>
    </vt:vector>
  </TitlesOfParts>
  <Company>CENTRUM BADAN KOSMICZNYCH PAN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Kuligowski</dc:creator>
  <cp:lastModifiedBy>Piotr Kuligowski</cp:lastModifiedBy>
  <dcterms:created xsi:type="dcterms:W3CDTF">2017-08-11T09:11:23Z</dcterms:created>
  <dcterms:modified xsi:type="dcterms:W3CDTF">2017-08-18T18:17:31Z</dcterms:modified>
</cp:coreProperties>
</file>