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private\pwsat2\svn\eps\_doc\PWSat2-EPS-TR-002_i.r_EPS-PFM.3.03-SN01-Test-Report\trunk\Resources\DCDC_Yp\"/>
    </mc:Choice>
  </mc:AlternateContent>
  <bookViews>
    <workbookView xWindow="6510" yWindow="0" windowWidth="25200" windowHeight="12570" activeTab="1"/>
  </bookViews>
  <sheets>
    <sheet name="Vin=7V" sheetId="1" r:id="rId1"/>
    <sheet name="Vin=10V" sheetId="2" r:id="rId2"/>
    <sheet name="Vin=13V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 s="1"/>
  <c r="E6" i="3" l="1"/>
  <c r="F6" i="3" s="1"/>
  <c r="E5" i="3"/>
  <c r="F5" i="3" s="1"/>
  <c r="E4" i="3"/>
  <c r="F4" i="3" s="1"/>
  <c r="E3" i="3"/>
  <c r="F3" i="3" s="1"/>
  <c r="E2" i="3"/>
  <c r="F2" i="3" s="1"/>
  <c r="E7" i="2"/>
  <c r="F7" i="2" s="1"/>
  <c r="E5" i="2"/>
  <c r="F5" i="2" s="1"/>
  <c r="E6" i="2"/>
  <c r="F6" i="2" s="1"/>
  <c r="E2" i="2"/>
  <c r="F2" i="2" s="1"/>
  <c r="E4" i="2"/>
  <c r="F4" i="2" s="1"/>
  <c r="E3" i="2"/>
  <c r="F3" i="2" s="1"/>
  <c r="E3" i="1" l="1"/>
  <c r="F3" i="1" s="1"/>
  <c r="E2" i="1" l="1"/>
  <c r="E6" i="1" l="1"/>
  <c r="F6" i="1" s="1"/>
  <c r="F2" i="1"/>
  <c r="E4" i="1"/>
  <c r="F4" i="1" s="1"/>
</calcChain>
</file>

<file path=xl/sharedStrings.xml><?xml version="1.0" encoding="utf-8"?>
<sst xmlns="http://schemas.openxmlformats.org/spreadsheetml/2006/main" count="18" uniqueCount="10">
  <si>
    <t>Iin</t>
  </si>
  <si>
    <t>Vin</t>
  </si>
  <si>
    <t>Iout</t>
  </si>
  <si>
    <t>Vout</t>
  </si>
  <si>
    <t>Power losses vs Iout @ vin=7V</t>
  </si>
  <si>
    <t>DCDC Yp Efficiency vs Iout @ vin=7V</t>
  </si>
  <si>
    <t>Power losses vs Iout @ vin=10V</t>
  </si>
  <si>
    <t>DCDC Yp Efficiency vs Iout @ vin=10V</t>
  </si>
  <si>
    <t>Power losses vs Iout @ vin=13V</t>
  </si>
  <si>
    <t>DCDC Yp Efficiency vs Iout @ vin=13V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</si>
</sst>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'Vin=7V'!$E$1</c:f>
              <c:strCache>
                <c:ptCount val="1"/>
                <c:pt idx="0">
                  <c:v>DCDC Yp Efficiency vs Iout @ vin=7V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'Vin=7V'!$C$2:$C$6</c:f>
              <c:numCache>
                <c:formatCode>General</c:formatCode>
                <c:ptCount val="5"/>
                <c:pt idx="0">
                  <c:v>0.15820000000000001</c:v>
                </c:pt>
                <c:pt idx="1">
                  <c:v>0.2661</c:v>
                </c:pt>
                <c:pt idx="2">
                  <c:v>0.314</c:v>
                </c:pt>
                <c:pt idx="3">
                  <c:v>0.42170000000000002</c:v>
                </c:pt>
                <c:pt idx="4">
                  <c:v>0.56130000000000002</c:v>
                </c:pt>
              </c:numCache>
            </c:numRef>
          </c:xVal>
          <c:yVal>
            <c:numRef>
              <c:f>'Vin=7V'!$E$2:$E$6</c:f>
              <c:numCache>
                <c:formatCode>General</c:formatCode>
                <c:ptCount val="5"/>
                <c:pt idx="0">
                  <c:v>91.165294038380765</c:v>
                </c:pt>
                <c:pt idx="1">
                  <c:v>92.310413728817593</c:v>
                </c:pt>
                <c:pt idx="2">
                  <c:v>92.712661975659501</c:v>
                </c:pt>
                <c:pt idx="3">
                  <c:v>92.185013334620564</c:v>
                </c:pt>
                <c:pt idx="4">
                  <c:v>90.615138997432183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7392"/>
        <c:axId val="199927952"/>
      </c:scatterChart>
      <c:valAx>
        <c:axId val="19992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Iout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927952"/>
        <c:crosses val="autoZero"/>
        <c:crossBetween val="midCat"/>
      </c:valAx>
      <c:valAx>
        <c:axId val="1999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DCDC 3V3 efficiency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92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'Vin=7V'!$F$1</c:f>
              <c:strCache>
                <c:ptCount val="1"/>
                <c:pt idx="0">
                  <c:v>Power losses vs Iout @ vin=7V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'Vin=7V'!$C$2:$C$6</c:f>
              <c:numCache>
                <c:formatCode>General</c:formatCode>
                <c:ptCount val="5"/>
                <c:pt idx="0">
                  <c:v>0.15820000000000001</c:v>
                </c:pt>
                <c:pt idx="1">
                  <c:v>0.2661</c:v>
                </c:pt>
                <c:pt idx="2">
                  <c:v>0.314</c:v>
                </c:pt>
                <c:pt idx="3">
                  <c:v>0.42170000000000002</c:v>
                </c:pt>
                <c:pt idx="4">
                  <c:v>0.56130000000000002</c:v>
                </c:pt>
              </c:numCache>
            </c:numRef>
          </c:xVal>
          <c:yVal>
            <c:numRef>
              <c:f>'Vin=7V'!$F$2:$F$6</c:f>
              <c:numCache>
                <c:formatCode>General</c:formatCode>
                <c:ptCount val="5"/>
                <c:pt idx="0">
                  <c:v>0.11145599999999981</c:v>
                </c:pt>
                <c:pt idx="1">
                  <c:v>0.16086230000000029</c:v>
                </c:pt>
                <c:pt idx="2">
                  <c:v>0.17908399999999988</c:v>
                </c:pt>
                <c:pt idx="3">
                  <c:v>0.25904179999999888</c:v>
                </c:pt>
                <c:pt idx="4">
                  <c:v>0.42030099999999954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30192"/>
        <c:axId val="199930752"/>
      </c:scatterChart>
      <c:valAx>
        <c:axId val="19993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Iout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930752"/>
        <c:crosses val="autoZero"/>
        <c:crossBetween val="midCat"/>
      </c:valAx>
      <c:valAx>
        <c:axId val="1999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DCDC 3V3 efficiency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93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'Vin=10V'!$E$1</c:f>
              <c:strCache>
                <c:ptCount val="1"/>
                <c:pt idx="0">
                  <c:v>DCDC Yp Efficiency vs Iout @ vin=10V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'Vin=10V'!$C$2:$C$7</c:f>
              <c:numCache>
                <c:formatCode>General</c:formatCode>
                <c:ptCount val="6"/>
                <c:pt idx="0">
                  <c:v>0.1578</c:v>
                </c:pt>
                <c:pt idx="1">
                  <c:v>0.26669999999999999</c:v>
                </c:pt>
                <c:pt idx="2">
                  <c:v>0.314</c:v>
                </c:pt>
                <c:pt idx="3">
                  <c:v>0.42259999999999998</c:v>
                </c:pt>
                <c:pt idx="4">
                  <c:v>0.55600000000000005</c:v>
                </c:pt>
                <c:pt idx="5">
                  <c:v>0.68</c:v>
                </c:pt>
              </c:numCache>
            </c:numRef>
          </c:xVal>
          <c:yVal>
            <c:numRef>
              <c:f>'Vin=10V'!$E$2:$E$7</c:f>
              <c:numCache>
                <c:formatCode>General</c:formatCode>
                <c:ptCount val="6"/>
                <c:pt idx="0">
                  <c:v>85.148519260743697</c:v>
                </c:pt>
                <c:pt idx="1">
                  <c:v>89.157237870881829</c:v>
                </c:pt>
                <c:pt idx="2">
                  <c:v>90.419751655964191</c:v>
                </c:pt>
                <c:pt idx="3">
                  <c:v>91.022041345744782</c:v>
                </c:pt>
                <c:pt idx="4">
                  <c:v>90.998672330484467</c:v>
                </c:pt>
                <c:pt idx="5">
                  <c:v>90.875016311636003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4944"/>
        <c:axId val="151204384"/>
      </c:scatterChart>
      <c:valAx>
        <c:axId val="15120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Iout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204384"/>
        <c:crosses val="autoZero"/>
        <c:crossBetween val="midCat"/>
      </c:valAx>
      <c:valAx>
        <c:axId val="1512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DCDC 3V3 efficiency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20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'Vin=10V'!$F$1</c:f>
              <c:strCache>
                <c:ptCount val="1"/>
                <c:pt idx="0">
                  <c:v>Power losses vs Iout @ vin=10V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'Vin=10V'!$C$2:$C$7</c:f>
              <c:numCache>
                <c:formatCode>General</c:formatCode>
                <c:ptCount val="6"/>
                <c:pt idx="0">
                  <c:v>0.1578</c:v>
                </c:pt>
                <c:pt idx="1">
                  <c:v>0.26669999999999999</c:v>
                </c:pt>
                <c:pt idx="2">
                  <c:v>0.314</c:v>
                </c:pt>
                <c:pt idx="3">
                  <c:v>0.42259999999999998</c:v>
                </c:pt>
                <c:pt idx="4">
                  <c:v>0.55600000000000005</c:v>
                </c:pt>
                <c:pt idx="5">
                  <c:v>0.68</c:v>
                </c:pt>
              </c:numCache>
            </c:numRef>
          </c:xVal>
          <c:yVal>
            <c:numRef>
              <c:f>'Vin=10V'!$F$2:$F$7</c:f>
              <c:numCache>
                <c:formatCode>General</c:formatCode>
                <c:ptCount val="6"/>
                <c:pt idx="0">
                  <c:v>0.20009400000000024</c:v>
                </c:pt>
                <c:pt idx="1">
                  <c:v>0.23547399999999988</c:v>
                </c:pt>
                <c:pt idx="2">
                  <c:v>0.24143500000000007</c:v>
                </c:pt>
                <c:pt idx="3">
                  <c:v>0.30178600000000022</c:v>
                </c:pt>
                <c:pt idx="4">
                  <c:v>0.39763499999999918</c:v>
                </c:pt>
                <c:pt idx="5">
                  <c:v>0.49298500000000006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47600"/>
        <c:axId val="201448160"/>
      </c:scatterChart>
      <c:valAx>
        <c:axId val="20144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Iout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448160"/>
        <c:crosses val="autoZero"/>
        <c:crossBetween val="midCat"/>
      </c:valAx>
      <c:valAx>
        <c:axId val="2014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DCDC 3V3 efficiency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44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'Vin=13V'!$E$1</c:f>
              <c:strCache>
                <c:ptCount val="1"/>
                <c:pt idx="0">
                  <c:v>DCDC Yp Efficiency vs Iout @ vin=13V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'Vin=13V'!$C$2:$C$6</c:f>
              <c:numCache>
                <c:formatCode>General</c:formatCode>
                <c:ptCount val="5"/>
                <c:pt idx="0">
                  <c:v>0.158</c:v>
                </c:pt>
                <c:pt idx="1">
                  <c:v>0.26579999999999998</c:v>
                </c:pt>
                <c:pt idx="2">
                  <c:v>0.42159999999999997</c:v>
                </c:pt>
                <c:pt idx="3">
                  <c:v>0.66600000000000004</c:v>
                </c:pt>
                <c:pt idx="4">
                  <c:v>0.78959999999999997</c:v>
                </c:pt>
              </c:numCache>
            </c:numRef>
          </c:xVal>
          <c:yVal>
            <c:numRef>
              <c:f>'Vin=13V'!$E$2:$E$6</c:f>
              <c:numCache>
                <c:formatCode>General</c:formatCode>
                <c:ptCount val="5"/>
                <c:pt idx="0">
                  <c:v>77.626848322655633</c:v>
                </c:pt>
                <c:pt idx="1">
                  <c:v>84.512178453774439</c:v>
                </c:pt>
                <c:pt idx="2">
                  <c:v>87.575460495152242</c:v>
                </c:pt>
                <c:pt idx="3">
                  <c:v>88.968572031217036</c:v>
                </c:pt>
                <c:pt idx="4">
                  <c:v>89.061596601178323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0400"/>
        <c:axId val="201450960"/>
      </c:scatterChart>
      <c:valAx>
        <c:axId val="20145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Iout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450960"/>
        <c:crosses val="autoZero"/>
        <c:crossBetween val="midCat"/>
      </c:valAx>
      <c:valAx>
        <c:axId val="2014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DCDC 3V3 efficiency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45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'Vin=13V'!$F$1</c:f>
              <c:strCache>
                <c:ptCount val="1"/>
                <c:pt idx="0">
                  <c:v>Power losses vs Iout @ vin=13V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'Vin=13V'!$C$2:$C$6</c:f>
              <c:numCache>
                <c:formatCode>General</c:formatCode>
                <c:ptCount val="5"/>
                <c:pt idx="0">
                  <c:v>0.158</c:v>
                </c:pt>
                <c:pt idx="1">
                  <c:v>0.26579999999999998</c:v>
                </c:pt>
                <c:pt idx="2">
                  <c:v>0.42159999999999997</c:v>
                </c:pt>
                <c:pt idx="3">
                  <c:v>0.66600000000000004</c:v>
                </c:pt>
                <c:pt idx="4">
                  <c:v>0.78959999999999997</c:v>
                </c:pt>
              </c:numCache>
            </c:numRef>
          </c:xVal>
          <c:yVal>
            <c:numRef>
              <c:f>'Vin=13V'!$F$2:$F$6</c:f>
              <c:numCache>
                <c:formatCode>General</c:formatCode>
                <c:ptCount val="5"/>
                <c:pt idx="0">
                  <c:v>0.33106000000000019</c:v>
                </c:pt>
                <c:pt idx="1">
                  <c:v>0.35354360000000024</c:v>
                </c:pt>
                <c:pt idx="2">
                  <c:v>0.43304900000000024</c:v>
                </c:pt>
                <c:pt idx="3">
                  <c:v>0.59621999999999997</c:v>
                </c:pt>
                <c:pt idx="4">
                  <c:v>0.69901319999999956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3200"/>
        <c:axId val="201453760"/>
      </c:scatterChart>
      <c:valAx>
        <c:axId val="20145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Iout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453760"/>
        <c:crosses val="autoZero"/>
        <c:crossBetween val="midCat"/>
      </c:valAx>
      <c:valAx>
        <c:axId val="2014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DCDC 3V3 efficiency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45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8</xdr:row>
      <xdr:rowOff>190499</xdr:rowOff>
    </xdr:from>
    <xdr:to>
      <xdr:col>19</xdr:col>
      <xdr:colOff>571500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19</xdr:col>
      <xdr:colOff>571501</xdr:colOff>
      <xdr:row>58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1</xdr:row>
      <xdr:rowOff>10620</xdr:rowOff>
    </xdr:from>
    <xdr:to>
      <xdr:col>25</xdr:col>
      <xdr:colOff>295276</xdr:colOff>
      <xdr:row>8</xdr:row>
      <xdr:rowOff>94156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1120"/>
          <a:ext cx="11268076" cy="1417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8</xdr:row>
      <xdr:rowOff>180974</xdr:rowOff>
    </xdr:from>
    <xdr:to>
      <xdr:col>19</xdr:col>
      <xdr:colOff>571500</xdr:colOff>
      <xdr:row>33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19</xdr:col>
      <xdr:colOff>571501</xdr:colOff>
      <xdr:row>58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1</xdr:row>
      <xdr:rowOff>10620</xdr:rowOff>
    </xdr:from>
    <xdr:to>
      <xdr:col>25</xdr:col>
      <xdr:colOff>295276</xdr:colOff>
      <xdr:row>8</xdr:row>
      <xdr:rowOff>94156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1120"/>
          <a:ext cx="11268076" cy="1417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8</xdr:row>
      <xdr:rowOff>180974</xdr:rowOff>
    </xdr:from>
    <xdr:to>
      <xdr:col>19</xdr:col>
      <xdr:colOff>571500</xdr:colOff>
      <xdr:row>33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19</xdr:col>
      <xdr:colOff>571501</xdr:colOff>
      <xdr:row>58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1</xdr:row>
      <xdr:rowOff>10620</xdr:rowOff>
    </xdr:from>
    <xdr:to>
      <xdr:col>25</xdr:col>
      <xdr:colOff>295276</xdr:colOff>
      <xdr:row>8</xdr:row>
      <xdr:rowOff>94156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1120"/>
          <a:ext cx="11268076" cy="1417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3" sqref="F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v>0.18099999999999999</v>
      </c>
      <c r="B2">
        <v>6.97</v>
      </c>
      <c r="C2">
        <v>0.15820000000000001</v>
      </c>
      <c r="D2">
        <v>7.27</v>
      </c>
      <c r="E2">
        <f>((C2*D2)/(A2*B2))*100</f>
        <v>91.165294038380765</v>
      </c>
      <c r="F2">
        <f>(A2*B2)*(1-(E2/100))</f>
        <v>0.11145599999999981</v>
      </c>
    </row>
    <row r="3" spans="1:6" x14ac:dyDescent="0.25">
      <c r="A3">
        <v>0.30099999999999999</v>
      </c>
      <c r="B3">
        <v>6.95</v>
      </c>
      <c r="C3">
        <v>0.2661</v>
      </c>
      <c r="D3">
        <v>7.2569999999999997</v>
      </c>
      <c r="E3">
        <f>((C3*D3)/(A3*B3))*100</f>
        <v>92.310413728817593</v>
      </c>
      <c r="F3">
        <f>(A3*B3)*(1-(E3/100))</f>
        <v>0.16086230000000029</v>
      </c>
    </row>
    <row r="4" spans="1:6" x14ac:dyDescent="0.25">
      <c r="A4">
        <v>0.35399999999999998</v>
      </c>
      <c r="B4">
        <v>6.9420000000000002</v>
      </c>
      <c r="C4">
        <v>0.314</v>
      </c>
      <c r="D4">
        <v>7.2560000000000002</v>
      </c>
      <c r="E4">
        <f>((C4*D4)/(A4*B4))*100</f>
        <v>92.712661975659501</v>
      </c>
      <c r="F4">
        <f t="shared" ref="F4" si="0">(A4*B4)*(1-(E4/100))</f>
        <v>0.17908399999999988</v>
      </c>
    </row>
    <row r="5" spans="1:6" x14ac:dyDescent="0.25">
      <c r="A5">
        <v>0.47899999999999998</v>
      </c>
      <c r="B5">
        <v>6.92</v>
      </c>
      <c r="C5">
        <v>0.42170000000000002</v>
      </c>
      <c r="D5">
        <v>7.2460000000000004</v>
      </c>
      <c r="E5">
        <f>((C5*D5)/(A5*B5))*100</f>
        <v>92.185013334620564</v>
      </c>
      <c r="F5">
        <f t="shared" ref="F5" si="1">(A5*B5)*(1-(E5/100))</f>
        <v>0.25904179999999888</v>
      </c>
    </row>
    <row r="6" spans="1:6" x14ac:dyDescent="0.25">
      <c r="A6">
        <v>0.65</v>
      </c>
      <c r="B6">
        <v>6.89</v>
      </c>
      <c r="C6">
        <v>0.56130000000000002</v>
      </c>
      <c r="D6">
        <v>7.23</v>
      </c>
      <c r="E6">
        <f>((C6*D6)/(A6*B6))*100</f>
        <v>90.615138997432183</v>
      </c>
      <c r="F6">
        <f>(A6*B6)*(1-(E6/100))</f>
        <v>0.42030099999999954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11" sqref="C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</row>
    <row r="2" spans="1:6" x14ac:dyDescent="0.25">
      <c r="A2">
        <v>0.13500000000000001</v>
      </c>
      <c r="B2">
        <v>9.98</v>
      </c>
      <c r="C2">
        <v>0.1578</v>
      </c>
      <c r="D2">
        <v>7.27</v>
      </c>
      <c r="E2">
        <f t="shared" ref="E2:E7" si="0">((C2*D2)/(A2*B2))*100</f>
        <v>85.148519260743697</v>
      </c>
      <c r="F2">
        <f t="shared" ref="F2" si="1">(A2*B2)*(1-(E2/100))</f>
        <v>0.20009400000000024</v>
      </c>
    </row>
    <row r="3" spans="1:6" x14ac:dyDescent="0.25">
      <c r="A3">
        <v>0.218</v>
      </c>
      <c r="B3">
        <v>9.9619999999999997</v>
      </c>
      <c r="C3">
        <v>0.26669999999999999</v>
      </c>
      <c r="D3">
        <v>7.26</v>
      </c>
      <c r="E3">
        <f t="shared" si="0"/>
        <v>89.157237870881829</v>
      </c>
      <c r="F3">
        <f>(A3*B3)*(1-(E3/100))</f>
        <v>0.23547399999999988</v>
      </c>
    </row>
    <row r="4" spans="1:6" x14ac:dyDescent="0.25">
      <c r="A4">
        <v>0.253</v>
      </c>
      <c r="B4">
        <v>9.9610000000000003</v>
      </c>
      <c r="C4">
        <v>0.314</v>
      </c>
      <c r="D4">
        <v>7.2569999999999997</v>
      </c>
      <c r="E4">
        <f t="shared" si="0"/>
        <v>90.419751655964191</v>
      </c>
      <c r="F4">
        <f>(A4*B4)*(1-(E4/100))</f>
        <v>0.24143500000000007</v>
      </c>
    </row>
    <row r="5" spans="1:6" x14ac:dyDescent="0.25">
      <c r="A5">
        <v>0.33800000000000002</v>
      </c>
      <c r="B5">
        <v>9.9450000000000003</v>
      </c>
      <c r="C5">
        <v>0.42259999999999998</v>
      </c>
      <c r="D5">
        <v>7.24</v>
      </c>
      <c r="E5">
        <f t="shared" si="0"/>
        <v>91.022041345744782</v>
      </c>
      <c r="F5">
        <f>(A5*B5)*(1-(E5/100))</f>
        <v>0.30178600000000022</v>
      </c>
    </row>
    <row r="6" spans="1:6" x14ac:dyDescent="0.25">
      <c r="A6">
        <v>0.44500000000000001</v>
      </c>
      <c r="B6">
        <v>9.9269999999999996</v>
      </c>
      <c r="C6">
        <v>0.55600000000000005</v>
      </c>
      <c r="D6">
        <v>7.23</v>
      </c>
      <c r="E6">
        <f t="shared" si="0"/>
        <v>90.998672330484467</v>
      </c>
      <c r="F6">
        <f>(A6*B6)*(1-(E6/100))</f>
        <v>0.39763499999999918</v>
      </c>
    </row>
    <row r="7" spans="1:6" x14ac:dyDescent="0.25">
      <c r="A7">
        <v>0.54500000000000004</v>
      </c>
      <c r="B7">
        <v>9.9130000000000003</v>
      </c>
      <c r="C7">
        <v>0.68</v>
      </c>
      <c r="D7">
        <v>7.22</v>
      </c>
      <c r="E7">
        <f t="shared" si="0"/>
        <v>90.875016311636003</v>
      </c>
      <c r="F7">
        <f>(A7*B7)*(1-(E7/100))</f>
        <v>0.49298500000000006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4" sqref="E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8</v>
      </c>
    </row>
    <row r="2" spans="1:6" x14ac:dyDescent="0.25">
      <c r="A2">
        <v>0.114</v>
      </c>
      <c r="B2">
        <v>12.98</v>
      </c>
      <c r="C2">
        <v>0.158</v>
      </c>
      <c r="D2">
        <v>7.27</v>
      </c>
      <c r="E2">
        <f>((C2*D2)/(A2*B2))*100</f>
        <v>77.626848322655633</v>
      </c>
      <c r="F2">
        <f t="shared" ref="F2" si="0">(A2*B2)*(1-(E2/100))</f>
        <v>0.33106000000000019</v>
      </c>
    </row>
    <row r="3" spans="1:6" x14ac:dyDescent="0.25">
      <c r="A3">
        <v>0.17599999999999999</v>
      </c>
      <c r="B3">
        <v>12.97</v>
      </c>
      <c r="C3">
        <v>0.26579999999999998</v>
      </c>
      <c r="D3">
        <v>7.258</v>
      </c>
      <c r="E3">
        <f>((C3*D3)/(A3*B3))*100</f>
        <v>84.512178453774439</v>
      </c>
      <c r="F3">
        <f>(A3*B3)*(1-(E3/100))</f>
        <v>0.35354360000000024</v>
      </c>
    </row>
    <row r="4" spans="1:6" x14ac:dyDescent="0.25">
      <c r="A4">
        <v>0.26900000000000002</v>
      </c>
      <c r="B4">
        <v>12.957000000000001</v>
      </c>
      <c r="C4">
        <v>0.42159999999999997</v>
      </c>
      <c r="D4">
        <v>7.24</v>
      </c>
      <c r="E4">
        <f>((C4*D4)/(A4*B4))*100</f>
        <v>87.575460495152242</v>
      </c>
      <c r="F4">
        <f>(A4*B4)*(1-(E4/100))</f>
        <v>0.43304900000000024</v>
      </c>
    </row>
    <row r="5" spans="1:6" x14ac:dyDescent="0.25">
      <c r="A5">
        <v>0.41799999999999998</v>
      </c>
      <c r="B5">
        <v>12.93</v>
      </c>
      <c r="C5">
        <v>0.66600000000000004</v>
      </c>
      <c r="D5">
        <v>7.22</v>
      </c>
      <c r="E5">
        <f>((C5*D5)/(A5*B5))*100</f>
        <v>88.968572031217036</v>
      </c>
      <c r="F5">
        <f>(A5*B5)*(1-(E5/100))</f>
        <v>0.59621999999999997</v>
      </c>
    </row>
    <row r="6" spans="1:6" x14ac:dyDescent="0.25">
      <c r="A6">
        <v>0.495</v>
      </c>
      <c r="B6">
        <v>12.91</v>
      </c>
      <c r="C6">
        <v>0.78959999999999997</v>
      </c>
      <c r="D6">
        <v>7.2080000000000002</v>
      </c>
      <c r="E6">
        <f>((C6*D6)/(A6*B6))*100</f>
        <v>89.061596601178323</v>
      </c>
      <c r="F6">
        <f>(A6*B6)*(1-(E6/100))</f>
        <v>0.69901319999999956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Vin=7V</vt:lpstr>
      <vt:lpstr>Vin=10V</vt:lpstr>
      <vt:lpstr>Vin=13V</vt:lpstr>
    </vt:vector>
  </TitlesOfParts>
  <Company>CENTRUM BADAN KOSMICZNYCH PAN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Kuligowski</dc:creator>
  <cp:lastModifiedBy>Piotr Kuligowski</cp:lastModifiedBy>
  <dcterms:created xsi:type="dcterms:W3CDTF">2017-08-11T09:11:23Z</dcterms:created>
  <dcterms:modified xsi:type="dcterms:W3CDTF">2017-08-18T18:22:53Z</dcterms:modified>
</cp:coreProperties>
</file>