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ster\Desktop\Downloads\"/>
    </mc:Choice>
  </mc:AlternateContent>
  <bookViews>
    <workbookView xWindow="0" yWindow="0" windowWidth="23040" windowHeight="9192" activeTab="3"/>
  </bookViews>
  <sheets>
    <sheet name="Описание модели" sheetId="1" r:id="rId1"/>
    <sheet name="CPI" sheetId="2" r:id="rId2"/>
    <sheet name="Данные" sheetId="4" r:id="rId3"/>
    <sheet name="Лист1" sheetId="7" r:id="rId4"/>
    <sheet name="Brent" sheetId="6" r:id="rId5"/>
  </sheets>
  <definedNames>
    <definedName name="russia.inflation.monthly__statbureau.org" localSheetId="2">Данные!$A$24:$N$42</definedName>
    <definedName name="united_states.inflation.monthly__statbureau.org" localSheetId="2">Данные!$A$3:$N$21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U5" i="2"/>
  <c r="C7" i="2"/>
  <c r="D7" i="2"/>
  <c r="E7" i="2"/>
  <c r="F7" i="2"/>
  <c r="G7" i="2"/>
  <c r="H7" i="2"/>
  <c r="I7" i="2"/>
  <c r="I9" i="2" s="1"/>
  <c r="J7" i="2"/>
  <c r="K7" i="2"/>
  <c r="L7" i="2"/>
  <c r="M7" i="2"/>
  <c r="N7" i="2"/>
  <c r="O7" i="2"/>
  <c r="P7" i="2"/>
  <c r="Q7" i="2"/>
  <c r="R7" i="2"/>
  <c r="S7" i="2"/>
  <c r="T7" i="2"/>
  <c r="U7" i="2"/>
  <c r="U9" i="2" s="1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B7" i="2"/>
  <c r="B9" i="2" s="1"/>
  <c r="C5" i="2"/>
  <c r="D5" i="2"/>
  <c r="E5" i="2"/>
  <c r="F5" i="2"/>
  <c r="G5" i="2"/>
  <c r="H5" i="2"/>
  <c r="J5" i="2"/>
  <c r="K5" i="2"/>
  <c r="L5" i="2"/>
  <c r="M5" i="2"/>
  <c r="N5" i="2"/>
  <c r="O5" i="2"/>
  <c r="P5" i="2"/>
  <c r="Q5" i="2"/>
  <c r="R5" i="2"/>
  <c r="S5" i="2"/>
  <c r="T5" i="2"/>
  <c r="V5" i="2"/>
  <c r="W5" i="2"/>
  <c r="X5" i="2"/>
  <c r="Y5" i="2"/>
  <c r="Z5" i="2"/>
  <c r="AA5" i="2"/>
  <c r="AB5" i="2"/>
  <c r="AC5" i="2"/>
  <c r="AE5" i="2"/>
  <c r="AF5" i="2"/>
  <c r="AG5" i="2"/>
  <c r="AH5" i="2"/>
  <c r="AI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D9" i="2" l="1"/>
  <c r="HB9" i="2"/>
  <c r="GZ9" i="2"/>
  <c r="GX9" i="2"/>
  <c r="GV9" i="2"/>
  <c r="GT9" i="2"/>
  <c r="GR9" i="2"/>
  <c r="GP9" i="2"/>
  <c r="GN9" i="2"/>
  <c r="GL9" i="2"/>
  <c r="GJ9" i="2"/>
  <c r="GH9" i="2"/>
  <c r="GF9" i="2"/>
  <c r="GD9" i="2"/>
  <c r="GB9" i="2"/>
  <c r="FZ9" i="2"/>
  <c r="FX9" i="2"/>
  <c r="FV9" i="2"/>
  <c r="FT9" i="2"/>
  <c r="FR9" i="2"/>
  <c r="FP9" i="2"/>
  <c r="FN9" i="2"/>
  <c r="FL9" i="2"/>
  <c r="FJ9" i="2"/>
  <c r="FH9" i="2"/>
  <c r="FF9" i="2"/>
  <c r="FD9" i="2"/>
  <c r="FB9" i="2"/>
  <c r="EZ9" i="2"/>
  <c r="EX9" i="2"/>
  <c r="EV9" i="2"/>
  <c r="ET9" i="2"/>
  <c r="ER9" i="2"/>
  <c r="EP9" i="2"/>
  <c r="EN9" i="2"/>
  <c r="EL9" i="2"/>
  <c r="EJ9" i="2"/>
  <c r="EH9" i="2"/>
  <c r="EF9" i="2"/>
  <c r="ED9" i="2"/>
  <c r="EB9" i="2"/>
  <c r="DZ9" i="2"/>
  <c r="DX9" i="2"/>
  <c r="DV9" i="2"/>
  <c r="DT9" i="2"/>
  <c r="DR9" i="2"/>
  <c r="DP9" i="2"/>
  <c r="DN9" i="2"/>
  <c r="DL9" i="2"/>
  <c r="DJ9" i="2"/>
  <c r="DH9" i="2"/>
  <c r="DF9" i="2"/>
  <c r="DD9" i="2"/>
  <c r="DB9" i="2"/>
  <c r="CZ9" i="2"/>
  <c r="CX9" i="2"/>
  <c r="CV9" i="2"/>
  <c r="CT9" i="2"/>
  <c r="CR9" i="2"/>
  <c r="CP9" i="2"/>
  <c r="CN9" i="2"/>
  <c r="CL9" i="2"/>
  <c r="CJ9" i="2"/>
  <c r="CH9" i="2"/>
  <c r="CF9" i="2"/>
  <c r="CD9" i="2"/>
  <c r="CB9" i="2"/>
  <c r="BZ9" i="2"/>
  <c r="BX9" i="2"/>
  <c r="BV9" i="2"/>
  <c r="BT9" i="2"/>
  <c r="BR9" i="2"/>
  <c r="BP9" i="2"/>
  <c r="BN9" i="2"/>
  <c r="BL9" i="2"/>
  <c r="BJ9" i="2"/>
  <c r="BH9" i="2"/>
  <c r="BF9" i="2"/>
  <c r="BD9" i="2"/>
  <c r="BB9" i="2"/>
  <c r="AZ9" i="2"/>
  <c r="AX9" i="2"/>
  <c r="AV9" i="2"/>
  <c r="AT9" i="2"/>
  <c r="AR9" i="2"/>
  <c r="AP9" i="2"/>
  <c r="AN9" i="2"/>
  <c r="AL9" i="2"/>
  <c r="AJ9" i="2"/>
  <c r="AH9" i="2"/>
  <c r="AF9" i="2"/>
  <c r="AD9" i="2"/>
  <c r="AB9" i="2"/>
  <c r="Z9" i="2"/>
  <c r="X9" i="2"/>
  <c r="V9" i="2"/>
  <c r="H9" i="2"/>
  <c r="F9" i="2"/>
  <c r="D9" i="2"/>
  <c r="HC9" i="2"/>
  <c r="HA9" i="2"/>
  <c r="GY9" i="2"/>
  <c r="GW9" i="2"/>
  <c r="GU9" i="2"/>
  <c r="GS9" i="2"/>
  <c r="GQ9" i="2"/>
  <c r="GO9" i="2"/>
  <c r="GM9" i="2"/>
  <c r="GK9" i="2"/>
  <c r="GI9" i="2"/>
  <c r="GG9" i="2"/>
  <c r="GE9" i="2"/>
  <c r="GC9" i="2"/>
  <c r="GA9" i="2"/>
  <c r="FY9" i="2"/>
  <c r="FW9" i="2"/>
  <c r="G9" i="2"/>
  <c r="E9" i="2"/>
  <c r="C9" i="2"/>
  <c r="T9" i="2"/>
  <c r="R9" i="2"/>
  <c r="P9" i="2"/>
  <c r="N9" i="2"/>
  <c r="L9" i="2"/>
  <c r="J9" i="2"/>
  <c r="FU9" i="2"/>
  <c r="FS9" i="2"/>
  <c r="FQ9" i="2"/>
  <c r="FO9" i="2"/>
  <c r="FM9" i="2"/>
  <c r="FK9" i="2"/>
  <c r="FI9" i="2"/>
  <c r="FG9" i="2"/>
  <c r="FE9" i="2"/>
  <c r="FC9" i="2"/>
  <c r="FA9" i="2"/>
  <c r="EY9" i="2"/>
  <c r="EW9" i="2"/>
  <c r="EU9" i="2"/>
  <c r="ES9" i="2"/>
  <c r="EQ9" i="2"/>
  <c r="EO9" i="2"/>
  <c r="EM9" i="2"/>
  <c r="EK9" i="2"/>
  <c r="EI9" i="2"/>
  <c r="EG9" i="2"/>
  <c r="EE9" i="2"/>
  <c r="EC9" i="2"/>
  <c r="EA9" i="2"/>
  <c r="DY9" i="2"/>
  <c r="DW9" i="2"/>
  <c r="DU9" i="2"/>
  <c r="DS9" i="2"/>
  <c r="DQ9" i="2"/>
  <c r="DO9" i="2"/>
  <c r="DM9" i="2"/>
  <c r="DK9" i="2"/>
  <c r="DI9" i="2"/>
  <c r="DG9" i="2"/>
  <c r="DE9" i="2"/>
  <c r="DC9" i="2"/>
  <c r="DA9" i="2"/>
  <c r="CY9" i="2"/>
  <c r="CW9" i="2"/>
  <c r="CU9" i="2"/>
  <c r="CS9" i="2"/>
  <c r="CQ9" i="2"/>
  <c r="CO9" i="2"/>
  <c r="CM9" i="2"/>
  <c r="CK9" i="2"/>
  <c r="CI9" i="2"/>
  <c r="CG9" i="2"/>
  <c r="CE9" i="2"/>
  <c r="CC9" i="2"/>
  <c r="CA9" i="2"/>
  <c r="BY9" i="2"/>
  <c r="BW9" i="2"/>
  <c r="BU9" i="2"/>
  <c r="BS9" i="2"/>
  <c r="BQ9" i="2"/>
  <c r="BO9" i="2"/>
  <c r="BM9" i="2"/>
  <c r="BK9" i="2"/>
  <c r="BI9" i="2"/>
  <c r="BG9" i="2"/>
  <c r="BE9" i="2"/>
  <c r="BC9" i="2"/>
  <c r="BA9" i="2"/>
  <c r="AY9" i="2"/>
  <c r="AW9" i="2"/>
  <c r="AU9" i="2"/>
  <c r="AS9" i="2"/>
  <c r="AQ9" i="2"/>
  <c r="AO9" i="2"/>
  <c r="AM9" i="2"/>
  <c r="AK9" i="2"/>
  <c r="AI9" i="2"/>
  <c r="AG9" i="2"/>
  <c r="AE9" i="2"/>
  <c r="AC9" i="2"/>
  <c r="AA9" i="2"/>
  <c r="Y9" i="2"/>
  <c r="W9" i="2"/>
  <c r="S9" i="2"/>
  <c r="Q9" i="2"/>
  <c r="O9" i="2"/>
  <c r="M9" i="2"/>
  <c r="K9" i="2"/>
</calcChain>
</file>

<file path=xl/connections.xml><?xml version="1.0" encoding="utf-8"?>
<connections xmlns="http://schemas.openxmlformats.org/spreadsheetml/2006/main">
  <connection id="1" name="russia.inflation.monthly (statbureau.org)" type="6" refreshedVersion="6" background="1" saveData="1">
    <textPr codePage="65001" sourceFile="C:\Users\a.tyunina\Downloads\russia.inflation.monthly (statbureau.org).csv" decimal="," thousands=" " comma="1">
      <textFields count="14">
        <textField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name="united-states.inflation.monthly (statbureau.org)" type="6" refreshedVersion="6" background="1" saveData="1">
    <textPr codePage="65001" sourceFile="C:\Users\a.tyunina\Downloads\united-states.inflation.monthly (statbureau.org).csv" decimal="," thousands=" " comma="1">
      <textFields count="14">
        <textField/>
        <textField type="text"/>
        <textField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<sst xmlns="http://schemas.openxmlformats.org/spreadsheetml/2006/main" count="745" uniqueCount="275">
  <si>
    <t>2 фактора влияния</t>
  </si>
  <si>
    <t>Соотношение инфляции в США и России</t>
  </si>
  <si>
    <t>метод линейной регрессии</t>
  </si>
  <si>
    <t>В нем используется линейное уравнение, в котором справа от знака равенства стоит сумма произведений неизвестных коэффициентов на значения известных нам параметров (например, курс евро, размер ВВП, размер инфляции, значение индекса S&amp;P), а слева – курс рубля к доллару</t>
  </si>
  <si>
    <t>Метод НМК</t>
  </si>
  <si>
    <t>Недельные значения параметров</t>
  </si>
  <si>
    <t>Цена нефти на мировом рынке (Brent)</t>
  </si>
  <si>
    <t>Логарифмическая регрессия</t>
  </si>
  <si>
    <r>
      <t>CPI</t>
    </r>
    <r>
      <rPr>
        <i/>
        <vertAlign val="subscript"/>
        <sz val="11"/>
        <color theme="1"/>
        <rFont val="Calibri"/>
        <family val="2"/>
        <charset val="204"/>
        <scheme val="minor"/>
      </rPr>
      <t xml:space="preserve">norm i,t </t>
    </r>
    <r>
      <rPr>
        <i/>
        <sz val="11"/>
        <color theme="1"/>
        <rFont val="Calibri"/>
        <family val="2"/>
        <charset val="204"/>
        <scheme val="minor"/>
      </rPr>
      <t>= CPI</t>
    </r>
    <r>
      <rPr>
        <i/>
        <vertAlign val="subscript"/>
        <sz val="11"/>
        <color theme="1"/>
        <rFont val="Calibri"/>
        <family val="2"/>
        <charset val="204"/>
        <scheme val="minor"/>
      </rPr>
      <t>i,t</t>
    </r>
    <r>
      <rPr>
        <i/>
        <sz val="11"/>
        <color theme="1"/>
        <rFont val="Calibri"/>
        <family val="2"/>
        <charset val="204"/>
        <scheme val="minor"/>
      </rPr>
      <t>/CPI</t>
    </r>
    <r>
      <rPr>
        <i/>
        <vertAlign val="subscript"/>
        <sz val="11"/>
        <color theme="1"/>
        <rFont val="Calibri"/>
        <family val="2"/>
        <charset val="204"/>
        <scheme val="minor"/>
      </rPr>
      <t>i,0</t>
    </r>
  </si>
  <si>
    <r>
      <t>CPIratio</t>
    </r>
    <r>
      <rPr>
        <i/>
        <vertAlign val="subscript"/>
        <sz val="11"/>
        <color theme="1"/>
        <rFont val="Calibri"/>
        <family val="2"/>
        <charset val="204"/>
        <scheme val="minor"/>
      </rPr>
      <t>t</t>
    </r>
    <r>
      <rPr>
        <i/>
        <sz val="11"/>
        <color theme="1"/>
        <rFont val="Calibri"/>
        <family val="2"/>
        <charset val="204"/>
        <scheme val="minor"/>
      </rPr>
      <t xml:space="preserve"> = CPI</t>
    </r>
    <r>
      <rPr>
        <i/>
        <vertAlign val="subscript"/>
        <sz val="11"/>
        <color theme="1"/>
        <rFont val="Calibri"/>
        <family val="2"/>
        <charset val="204"/>
        <scheme val="minor"/>
      </rPr>
      <t>normRU,t</t>
    </r>
    <r>
      <rPr>
        <i/>
        <sz val="11"/>
        <color theme="1"/>
        <rFont val="Calibri"/>
        <family val="2"/>
        <charset val="204"/>
        <scheme val="minor"/>
      </rPr>
      <t>/CPI</t>
    </r>
    <r>
      <rPr>
        <i/>
        <vertAlign val="subscript"/>
        <sz val="11"/>
        <color theme="1"/>
        <rFont val="Calibri"/>
        <family val="2"/>
        <charset val="204"/>
        <scheme val="minor"/>
      </rPr>
      <t>normUS,t</t>
    </r>
  </si>
  <si>
    <r>
      <t>NonInflationaryRUB</t>
    </r>
    <r>
      <rPr>
        <i/>
        <vertAlign val="subscript"/>
        <sz val="11"/>
        <color theme="1"/>
        <rFont val="Calibri"/>
        <family val="2"/>
        <charset val="204"/>
        <scheme val="minor"/>
      </rPr>
      <t>t</t>
    </r>
    <r>
      <rPr>
        <i/>
        <sz val="11"/>
        <color theme="1"/>
        <rFont val="Calibri"/>
        <family val="2"/>
        <charset val="204"/>
        <scheme val="minor"/>
      </rPr>
      <t xml:space="preserve"> = RUB</t>
    </r>
    <r>
      <rPr>
        <i/>
        <vertAlign val="subscript"/>
        <sz val="11"/>
        <color theme="1"/>
        <rFont val="Calibri"/>
        <family val="2"/>
        <charset val="204"/>
        <scheme val="minor"/>
      </rPr>
      <t>t</t>
    </r>
    <r>
      <rPr>
        <i/>
        <sz val="11"/>
        <color theme="1"/>
        <rFont val="Calibri"/>
        <family val="2"/>
        <charset val="204"/>
        <scheme val="minor"/>
      </rPr>
      <t>/CPIratio</t>
    </r>
    <r>
      <rPr>
        <i/>
        <vertAlign val="subscript"/>
        <sz val="11"/>
        <color theme="1"/>
        <rFont val="Calibri"/>
        <family val="2"/>
        <charset val="204"/>
        <scheme val="minor"/>
      </rPr>
      <t>t</t>
    </r>
  </si>
  <si>
    <r>
      <t>Модель: ln</t>
    </r>
    <r>
      <rPr>
        <i/>
        <sz val="11"/>
        <color theme="1"/>
        <rFont val="Calibri"/>
        <family val="2"/>
        <charset val="204"/>
        <scheme val="minor"/>
      </rPr>
      <t>NonInflationaryRUB</t>
    </r>
    <r>
      <rPr>
        <i/>
        <vertAlign val="subscript"/>
        <sz val="11"/>
        <color theme="1"/>
        <rFont val="Calibri"/>
        <family val="2"/>
        <charset val="204"/>
        <scheme val="minor"/>
      </rPr>
      <t>t</t>
    </r>
    <r>
      <rPr>
        <i/>
        <sz val="11"/>
        <color theme="1"/>
        <rFont val="Calibri"/>
        <family val="2"/>
        <charset val="204"/>
        <scheme val="minor"/>
      </rPr>
      <t xml:space="preserve"> = α+β</t>
    </r>
    <r>
      <rPr>
        <sz val="11"/>
        <color theme="1"/>
        <rFont val="Calibri"/>
        <family val="2"/>
        <charset val="204"/>
        <scheme val="minor"/>
      </rPr>
      <t xml:space="preserve"> ln</t>
    </r>
    <r>
      <rPr>
        <i/>
        <sz val="11"/>
        <color theme="1"/>
        <rFont val="Calibri"/>
        <family val="2"/>
        <charset val="204"/>
        <scheme val="minor"/>
      </rPr>
      <t>(Brent</t>
    </r>
    <r>
      <rPr>
        <i/>
        <vertAlign val="subscript"/>
        <sz val="11"/>
        <color theme="1"/>
        <rFont val="Calibri"/>
        <family val="2"/>
        <charset val="204"/>
        <scheme val="minor"/>
      </rPr>
      <t>t</t>
    </r>
    <r>
      <rPr>
        <i/>
        <sz val="11"/>
        <color theme="1"/>
        <rFont val="Calibri"/>
        <family val="2"/>
        <charset val="204"/>
        <scheme val="minor"/>
      </rPr>
      <t>) + εt</t>
    </r>
  </si>
  <si>
    <r>
      <t>Оценка курса рубля:</t>
    </r>
    <r>
      <rPr>
        <i/>
        <sz val="11"/>
        <color theme="1"/>
        <rFont val="Calibri"/>
        <family val="2"/>
        <charset val="204"/>
        <scheme val="minor"/>
      </rPr>
      <t xml:space="preserve"> RUBestimate</t>
    </r>
    <r>
      <rPr>
        <i/>
        <vertAlign val="subscript"/>
        <sz val="11"/>
        <color theme="1"/>
        <rFont val="Calibri"/>
        <family val="2"/>
        <charset val="204"/>
        <scheme val="minor"/>
      </rPr>
      <t xml:space="preserve">t </t>
    </r>
    <r>
      <rPr>
        <sz val="11"/>
        <color theme="1"/>
        <rFont val="Calibri"/>
        <family val="2"/>
        <charset val="204"/>
        <scheme val="minor"/>
      </rPr>
      <t xml:space="preserve">= </t>
    </r>
    <r>
      <rPr>
        <i/>
        <sz val="11"/>
        <color theme="1"/>
        <rFont val="Calibri"/>
        <family val="2"/>
        <charset val="204"/>
        <scheme val="minor"/>
      </rPr>
      <t>e</t>
    </r>
    <r>
      <rPr>
        <vertAlign val="superscript"/>
        <sz val="11"/>
        <color theme="1"/>
        <rFont val="Calibri"/>
        <family val="2"/>
        <charset val="204"/>
        <scheme val="minor"/>
      </rPr>
      <t>ln</t>
    </r>
    <r>
      <rPr>
        <i/>
        <vertAlign val="superscript"/>
        <sz val="11"/>
        <color theme="1"/>
        <rFont val="Calibri"/>
        <family val="2"/>
        <charset val="204"/>
        <scheme val="minor"/>
      </rPr>
      <t>NonInflationaryRUB</t>
    </r>
    <r>
      <rPr>
        <i/>
        <vertAlign val="subscript"/>
        <sz val="11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 × </t>
    </r>
    <r>
      <rPr>
        <i/>
        <sz val="11"/>
        <color theme="1"/>
        <rFont val="Calibri"/>
        <family val="2"/>
        <charset val="204"/>
        <scheme val="minor"/>
      </rPr>
      <t>CPIratio</t>
    </r>
    <r>
      <rPr>
        <i/>
        <vertAlign val="subscript"/>
        <sz val="11"/>
        <color theme="1"/>
        <rFont val="Calibri"/>
        <family val="2"/>
        <charset val="204"/>
        <scheme val="minor"/>
      </rPr>
      <t>t</t>
    </r>
  </si>
  <si>
    <t>Индекс инфляции в конкретной стране = Индекс потребительских цен текущего года / Индекс потребительских цен базисного года</t>
  </si>
  <si>
    <t>Соотношение инфляции России и США</t>
  </si>
  <si>
    <t>Скорректированный на инфляцию курс рубля</t>
  </si>
  <si>
    <t>0.30</t>
  </si>
  <si>
    <t>0.59</t>
  </si>
  <si>
    <t>0.82</t>
  </si>
  <si>
    <t>0.06</t>
  </si>
  <si>
    <t>0.12</t>
  </si>
  <si>
    <t>0.52</t>
  </si>
  <si>
    <t>0.23</t>
  </si>
  <si>
    <t>Предсказание курса рубля</t>
  </si>
  <si>
    <t>Январь</t>
  </si>
  <si>
    <t>США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</si>
  <si>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</si>
  <si>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</si>
  <si>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</si>
  <si>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</si>
  <si>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</si>
  <si>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</si>
  <si>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</si>
  <si>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</si>
  <si>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</si>
  <si>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</si>
  <si>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</si>
  <si>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Year</t>
  </si>
  <si>
    <t xml:space="preserve"> January</t>
  </si>
  <si>
    <t xml:space="preserve"> February</t>
  </si>
  <si>
    <t xml:space="preserve"> March</t>
  </si>
  <si>
    <t xml:space="preserve"> April</t>
  </si>
  <si>
    <t xml:space="preserve"> May</t>
  </si>
  <si>
    <t xml:space="preserve"> June</t>
  </si>
  <si>
    <t xml:space="preserve"> July</t>
  </si>
  <si>
    <t xml:space="preserve"> August</t>
  </si>
  <si>
    <t xml:space="preserve"> September</t>
  </si>
  <si>
    <t xml:space="preserve"> October</t>
  </si>
  <si>
    <t xml:space="preserve"> November</t>
  </si>
  <si>
    <t xml:space="preserve"> December</t>
  </si>
  <si>
    <t xml:space="preserve"> Total</t>
  </si>
  <si>
    <t>0.00</t>
  </si>
  <si>
    <t>1.00</t>
  </si>
  <si>
    <t>-1.01</t>
  </si>
  <si>
    <t>0.99</t>
  </si>
  <si>
    <t>0.98</t>
  </si>
  <si>
    <t>0.97</t>
  </si>
  <si>
    <t>0.96</t>
  </si>
  <si>
    <t>0.95</t>
  </si>
  <si>
    <t>0.87</t>
  </si>
  <si>
    <t>0.86</t>
  </si>
  <si>
    <t>0.71</t>
  </si>
  <si>
    <t>0.56</t>
  </si>
  <si>
    <t>-0.54</t>
  </si>
  <si>
    <t>0.57</t>
  </si>
  <si>
    <t>-0.57</t>
  </si>
  <si>
    <t>0.60</t>
  </si>
  <si>
    <t>0.58</t>
  </si>
  <si>
    <t>0.61</t>
  </si>
  <si>
    <t>0.79</t>
  </si>
  <si>
    <t>0.76</t>
  </si>
  <si>
    <t>0.75</t>
  </si>
  <si>
    <t>0.74</t>
  </si>
  <si>
    <t>0.73</t>
  </si>
  <si>
    <t>0.72</t>
  </si>
  <si>
    <t>0.70</t>
  </si>
  <si>
    <t>0.69</t>
  </si>
  <si>
    <t>0.65</t>
  </si>
  <si>
    <t>0.64</t>
  </si>
  <si>
    <t>0.63</t>
  </si>
  <si>
    <t>0.55</t>
  </si>
  <si>
    <t>0.54</t>
  </si>
  <si>
    <t>0.46</t>
  </si>
  <si>
    <t>0.91</t>
  </si>
  <si>
    <t>0.43</t>
  </si>
  <si>
    <t>0.42</t>
  </si>
  <si>
    <t>0.84</t>
  </si>
  <si>
    <t>0.41</t>
  </si>
  <si>
    <t>-0.41</t>
  </si>
  <si>
    <t>0.83</t>
  </si>
  <si>
    <t>0.39</t>
  </si>
  <si>
    <t>0.77</t>
  </si>
  <si>
    <t>0.38</t>
  </si>
  <si>
    <t>-0.37</t>
  </si>
  <si>
    <t>0.37</t>
  </si>
  <si>
    <t>0.36</t>
  </si>
  <si>
    <t>0.35</t>
  </si>
  <si>
    <t>-0.34</t>
  </si>
  <si>
    <t>0.34</t>
  </si>
  <si>
    <t>0.67</t>
  </si>
  <si>
    <t>0.33</t>
  </si>
  <si>
    <t>0.32</t>
  </si>
  <si>
    <t>0.31</t>
  </si>
  <si>
    <t>0.62</t>
  </si>
  <si>
    <t>0.29</t>
  </si>
  <si>
    <t>0.28</t>
  </si>
  <si>
    <t>0.53</t>
  </si>
  <si>
    <t>0.26</t>
  </si>
  <si>
    <t>0.51</t>
  </si>
  <si>
    <t>0.25</t>
  </si>
  <si>
    <t>0.50</t>
  </si>
  <si>
    <t>0.49</t>
  </si>
  <si>
    <t>0.24</t>
  </si>
  <si>
    <t>0.48</t>
  </si>
  <si>
    <t>0.22</t>
  </si>
  <si>
    <t>0.66</t>
  </si>
  <si>
    <t>0.78</t>
  </si>
  <si>
    <t>0.18</t>
  </si>
  <si>
    <t>0.17</t>
  </si>
  <si>
    <t>0.90</t>
  </si>
  <si>
    <t>0.45</t>
  </si>
  <si>
    <t>0.89</t>
  </si>
  <si>
    <t>0.80</t>
  </si>
  <si>
    <t>0.81</t>
  </si>
  <si>
    <t>0.21</t>
  </si>
  <si>
    <t>-0.11</t>
  </si>
  <si>
    <t>0.20</t>
  </si>
  <si>
    <t>-0.20</t>
  </si>
  <si>
    <t>0.10</t>
  </si>
  <si>
    <t>0.40</t>
  </si>
  <si>
    <t>0.19</t>
  </si>
  <si>
    <t>0.47</t>
  </si>
  <si>
    <t>-0.27</t>
  </si>
  <si>
    <t>-0.18</t>
  </si>
  <si>
    <t>0.09</t>
  </si>
  <si>
    <t>0.08</t>
  </si>
  <si>
    <t>0.92</t>
  </si>
  <si>
    <t>0.15</t>
  </si>
  <si>
    <t>0.44</t>
  </si>
  <si>
    <t>0.07</t>
  </si>
  <si>
    <t>0.14</t>
  </si>
  <si>
    <t>-0.07</t>
  </si>
  <si>
    <t>0.13</t>
  </si>
  <si>
    <t>-0.06</t>
  </si>
  <si>
    <t>-0.12</t>
  </si>
  <si>
    <t>-0.28</t>
  </si>
  <si>
    <t>-0.17</t>
  </si>
  <si>
    <t>-0.39</t>
  </si>
  <si>
    <t>0.11</t>
  </si>
  <si>
    <t>-0.22</t>
  </si>
  <si>
    <t>-0.16</t>
  </si>
  <si>
    <t>0.05</t>
  </si>
  <si>
    <t>-0.10</t>
  </si>
  <si>
    <t>-0.80</t>
  </si>
  <si>
    <t>-0.40</t>
  </si>
  <si>
    <t>0.85</t>
  </si>
  <si>
    <t>-0.49</t>
  </si>
  <si>
    <t>-0.15</t>
  </si>
  <si>
    <t>-0.03</t>
  </si>
  <si>
    <t>-0.14</t>
  </si>
  <si>
    <t>-1.92</t>
  </si>
  <si>
    <t>-1.03</t>
  </si>
  <si>
    <t>0.02</t>
  </si>
  <si>
    <t>0.04</t>
  </si>
  <si>
    <t>-0.21</t>
  </si>
  <si>
    <t>-0.08</t>
  </si>
  <si>
    <t>-0.25</t>
  </si>
  <si>
    <t>-0.04</t>
  </si>
  <si>
    <t>-0.47</t>
  </si>
  <si>
    <t>-0.26</t>
  </si>
  <si>
    <t>-0.01</t>
  </si>
  <si>
    <t>0.01</t>
  </si>
  <si>
    <t>0.03</t>
  </si>
  <si>
    <t>1.02</t>
  </si>
  <si>
    <t>1.01</t>
  </si>
  <si>
    <t>1.80</t>
  </si>
  <si>
    <t>2.31</t>
  </si>
  <si>
    <t>1.50</t>
  </si>
  <si>
    <t>2.72</t>
  </si>
  <si>
    <t>1.88</t>
  </si>
  <si>
    <t>1.23</t>
  </si>
  <si>
    <t>1.20</t>
  </si>
  <si>
    <t>2.96</t>
  </si>
  <si>
    <t>1.69</t>
  </si>
  <si>
    <t>2.37</t>
  </si>
  <si>
    <t>1.16</t>
  </si>
  <si>
    <t>1.14</t>
  </si>
  <si>
    <t>1.34</t>
  </si>
  <si>
    <t>1.21</t>
  </si>
  <si>
    <t>2.30</t>
  </si>
  <si>
    <t>1.12</t>
  </si>
  <si>
    <t>1.10</t>
  </si>
  <si>
    <t>1.08</t>
  </si>
  <si>
    <t>2.40</t>
  </si>
  <si>
    <t>1.35</t>
  </si>
  <si>
    <t>2.22</t>
  </si>
  <si>
    <t>1.30</t>
  </si>
  <si>
    <t>1.28</t>
  </si>
  <si>
    <t>1.60</t>
  </si>
  <si>
    <t>1.64</t>
  </si>
  <si>
    <t>1.11</t>
  </si>
  <si>
    <t>1.05</t>
  </si>
  <si>
    <t>2.54</t>
  </si>
  <si>
    <t>1.61</t>
  </si>
  <si>
    <t>3.39</t>
  </si>
  <si>
    <t>1.55</t>
  </si>
  <si>
    <t>2.38</t>
  </si>
  <si>
    <t>3.26</t>
  </si>
  <si>
    <t>1.22</t>
  </si>
  <si>
    <t>3.42</t>
  </si>
  <si>
    <t>4.08</t>
  </si>
  <si>
    <t>1.74</t>
  </si>
  <si>
    <t>2.07</t>
  </si>
  <si>
    <t>1.39</t>
  </si>
  <si>
    <t>2.80</t>
  </si>
  <si>
    <t>1.90</t>
  </si>
  <si>
    <t>1.40</t>
  </si>
  <si>
    <t>2.60</t>
  </si>
  <si>
    <t>2.10</t>
  </si>
  <si>
    <t>20.13</t>
  </si>
  <si>
    <t>18.82</t>
  </si>
  <si>
    <t>3.09</t>
  </si>
  <si>
    <t>1.07</t>
  </si>
  <si>
    <t>1.54</t>
  </si>
  <si>
    <t>15.06</t>
  </si>
  <si>
    <t>1.63</t>
  </si>
  <si>
    <t>11.99</t>
  </si>
  <si>
    <t>1.75</t>
  </si>
  <si>
    <t>11.74</t>
  </si>
  <si>
    <t>2.62</t>
  </si>
  <si>
    <t>10.91</t>
  </si>
  <si>
    <t>2.43</t>
  </si>
  <si>
    <t>1.66</t>
  </si>
  <si>
    <t>9.00</t>
  </si>
  <si>
    <t>1.68</t>
  </si>
  <si>
    <t>1.13</t>
  </si>
  <si>
    <t>11.87</t>
  </si>
  <si>
    <t>1.42</t>
  </si>
  <si>
    <t>13.28</t>
  </si>
  <si>
    <t>1.65</t>
  </si>
  <si>
    <t>1.31</t>
  </si>
  <si>
    <t>8.80</t>
  </si>
  <si>
    <t>8.78</t>
  </si>
  <si>
    <t>-0.24</t>
  </si>
  <si>
    <t>6.10</t>
  </si>
  <si>
    <t>6.58</t>
  </si>
  <si>
    <t>6.45</t>
  </si>
  <si>
    <t>11.36</t>
  </si>
  <si>
    <t>3.85</t>
  </si>
  <si>
    <t>12.91</t>
  </si>
  <si>
    <t>5.38</t>
  </si>
  <si>
    <t>1.82</t>
  </si>
  <si>
    <t>Россия</t>
  </si>
  <si>
    <t>Источник данных</t>
  </si>
  <si>
    <t>https://www.statbureau.org/en/russia/inflation-tables</t>
  </si>
  <si>
    <t>StatBureau</t>
  </si>
  <si>
    <t>CPI_ratio</t>
  </si>
  <si>
    <t>CPI_norm США</t>
  </si>
  <si>
    <t>CPI_norm РОССИЯ</t>
  </si>
  <si>
    <t>http://carnegie.ru/commentary/73225</t>
  </si>
  <si>
    <t>Источник модели</t>
  </si>
  <si>
    <t>Курс доллара к рублю</t>
  </si>
  <si>
    <t>Курс рубля к доллару</t>
  </si>
  <si>
    <t>Стоимость нефти Brent</t>
  </si>
  <si>
    <t>Дата</t>
  </si>
  <si>
    <t>Цена в $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</si>
  <si>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</si>
  <si>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</si>
  <si>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</si>
  <si>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</si>
  <si>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</si>
  <si>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</si>
  <si>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POILBREUSDM</t>
  </si>
  <si>
    <t>Frequency: Monthly</t>
  </si>
  <si>
    <r>
      <t>NonInflationaryRUB</t>
    </r>
    <r>
      <rPr>
        <i/>
        <vertAlign val="subscript"/>
        <sz val="11"/>
        <color theme="1"/>
        <rFont val="Calibri"/>
        <family val="2"/>
        <charset val="204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</si>
</sst>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0.00000"/>
    <numFmt numFmtId="167" formatCode="0.0000"/>
    <numFmt numFmtId="168" formatCode="yyyy\-mm\-dd"/>
    <numFmt numFmtId="169" formatCode="[$-F419]yyyy\,\ mmmm;@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i/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6" fillId="0" borderId="0" applyFont="0" applyFill="0" applyBorder="0" applyAlignment="0" applyProtection="0"/>
    <xf numFmtId="0" fontId="7" fillId="2" borderId="0" applyNumberFormat="0" applyBorder="0" applyAlignment="0" applyProtection="0"/>
    <xf numFmtId="0" fontId="9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2" fillId="0" borderId="0" xfId="0" applyFont="1"/>
    <xf numFmtId="49" fontId="0" fillId="0" borderId="0" xfId="0" applyNumberFormat="1"/>
    <xf numFmtId="2" fontId="0" fillId="0" borderId="0" xfId="1" applyNumberFormat="1" applyFont="1"/>
    <xf numFmtId="165" fontId="0" fillId="0" borderId="0" xfId="0" applyNumberFormat="1"/>
    <xf numFmtId="0" fontId="8" fillId="0" borderId="0" xfId="0" applyNumberFormat="1" applyFont="1"/>
    <xf numFmtId="2" fontId="9" fillId="0" borderId="0" xfId="3" applyNumberFormat="1" applyFont="1" applyFill="1" applyBorder="1" applyAlignment="1" applyProtection="1"/>
    <xf numFmtId="168" fontId="9" fillId="0" borderId="0" xfId="3" applyNumberFormat="1" applyFont="1" applyFill="1" applyBorder="1" applyAlignment="1" applyProtection="1"/>
    <xf numFmtId="0" fontId="0" fillId="0" borderId="0" xfId="0" applyAlignment="1">
      <alignment horizontal="left" vertical="center"/>
    </xf>
    <xf numFmtId="2" fontId="0" fillId="0" borderId="0" xfId="1" applyNumberFormat="1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166" fontId="0" fillId="0" borderId="0" xfId="1" applyNumberFormat="1" applyFont="1" applyAlignment="1">
      <alignment horizontal="left" vertical="center"/>
    </xf>
    <xf numFmtId="2" fontId="9" fillId="0" borderId="0" xfId="3" applyNumberFormat="1" applyFont="1" applyFill="1" applyBorder="1" applyAlignment="1" applyProtection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2" fontId="8" fillId="0" borderId="0" xfId="0" applyNumberFormat="1" applyFont="1" applyAlignment="1">
      <alignment horizontal="left" vertical="center" wrapText="1"/>
    </xf>
    <xf numFmtId="0" fontId="9" fillId="0" borderId="0" xfId="3"/>
    <xf numFmtId="167" fontId="9" fillId="0" borderId="0" xfId="3" applyNumberFormat="1" applyFont="1" applyFill="1" applyBorder="1" applyAlignment="1" applyProtection="1">
      <alignment horizontal="left" vertical="center"/>
    </xf>
    <xf numFmtId="169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horizontal="left" vertical="center"/>
    </xf>
    <xf numFmtId="165" fontId="7" fillId="2" borderId="0" xfId="2" applyNumberFormat="1" applyAlignment="1">
      <alignment horizontal="left" vertical="center"/>
    </xf>
    <xf numFmtId="0" fontId="10" fillId="0" borderId="0" xfId="4"/>
  </cellXfs>
  <cellStyles count="5">
    <cellStyle name="Гиперссылка" xfId="4" builtinId="8"/>
    <cellStyle name="Обычный" xfId="0" builtinId="0"/>
    <cellStyle name="Обычный 2" xfId="3"/>
    <cellStyle name="Плохой" xfId="2" builtinId="27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14</xdr:row>
      <xdr:rowOff>123825</xdr:rowOff>
    </xdr:from>
    <xdr:to>
      <xdr:col>8</xdr:col>
      <xdr:colOff>351508</xdr:colOff>
      <xdr:row>29</xdr:row>
      <xdr:rowOff>142515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3676650"/>
          <a:ext cx="7333333" cy="287619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russia.inflation.monthly (statbureau.org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united-states.inflation.monthly (statbureau.org)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hyperlink" Target="https://www.statbureau.org/en/russia/inflation-table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carnegie.ru/commentary/732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13" zoomScale="90" zoomScaleNormal="90" workbookViewId="0">
      <selection activeCell="A2" sqref="A2"/>
    </sheetView>
  </sheetViews>
  <sheetFormatPr defaultRowHeight="14.4" x14ac:dyDescent="0.3"/>
  <cols>
    <col min="1" max="1" width="41" customWidth="1"/>
  </cols>
  <sheetData>
    <row r="1" spans="1:2" x14ac:dyDescent="0.3">
      <c r="A1" t="s">
        <v>260</v>
      </c>
      <c r="B1" t="s">
        <v>259</v>
      </c>
    </row>
    <row r="2" spans="1:2" x14ac:dyDescent="0.3">
      <c r="A2" t="s">
        <v>23</v>
      </c>
    </row>
    <row r="3" spans="1:2" x14ac:dyDescent="0.3">
      <c r="A3" s="1" t="s">
        <v>0</v>
      </c>
    </row>
    <row r="4" spans="1:2" x14ac:dyDescent="0.3">
      <c r="A4" t="s">
        <v>6</v>
      </c>
    </row>
    <row r="5" spans="1:2" x14ac:dyDescent="0.3">
      <c r="A5" t="s">
        <v>1</v>
      </c>
    </row>
    <row r="7" spans="1:2" x14ac:dyDescent="0.3">
      <c r="A7" s="1" t="s">
        <v>2</v>
      </c>
    </row>
    <row r="8" spans="1:2" ht="114.75" customHeight="1" x14ac:dyDescent="0.3">
      <c r="A8" s="2" t="s">
        <v>3</v>
      </c>
    </row>
    <row r="10" spans="1:2" x14ac:dyDescent="0.3">
      <c r="A10" t="s">
        <v>4</v>
      </c>
    </row>
    <row r="12" spans="1:2" x14ac:dyDescent="0.3">
      <c r="A12" t="s">
        <v>5</v>
      </c>
    </row>
    <row r="14" spans="1:2" x14ac:dyDescent="0.3">
      <c r="A14" t="s">
        <v>7</v>
      </c>
    </row>
    <row r="32" spans="1:2" ht="15.6" x14ac:dyDescent="0.35">
      <c r="A32" s="3" t="s">
        <v>8</v>
      </c>
      <c r="B32" t="s">
        <v>13</v>
      </c>
    </row>
    <row r="34" spans="1:2" ht="15.6" x14ac:dyDescent="0.35">
      <c r="A34" s="3" t="s">
        <v>9</v>
      </c>
      <c r="B34" t="s">
        <v>14</v>
      </c>
    </row>
    <row r="36" spans="1:2" ht="15.6" x14ac:dyDescent="0.35">
      <c r="A36" s="3" t="s">
        <v>10</v>
      </c>
      <c r="B36" t="s">
        <v>15</v>
      </c>
    </row>
    <row r="38" spans="1:2" ht="15.6" x14ac:dyDescent="0.35">
      <c r="A38" t="s">
        <v>11</v>
      </c>
    </row>
    <row r="40" spans="1:2" ht="16.8" x14ac:dyDescent="0.35">
      <c r="A40" t="s">
        <v>12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213"/>
  <sheetViews>
    <sheetView topLeftCell="GU1" zoomScaleNormal="100" workbookViewId="0">
      <selection activeCell="GG11" sqref="EM11:GG14"/>
    </sheetView>
  </sheetViews>
  <sheetFormatPr defaultRowHeight="14.4" x14ac:dyDescent="0.3"/>
  <cols>
    <col min="1" max="1" width="22.5546875" customWidth="1"/>
    <col min="2" max="2" width="12.33203125" style="10" customWidth="1"/>
    <col min="3" max="3" width="14" style="10" customWidth="1"/>
    <col min="4" max="4" width="9.109375" style="10" customWidth="1"/>
    <col min="5" max="7" width="9.109375" style="10"/>
    <col min="8" max="8" width="9.109375" style="10" customWidth="1"/>
    <col min="9" max="9" width="11.33203125" style="10" customWidth="1"/>
    <col min="10" max="12" width="9.109375" style="10"/>
    <col min="13" max="13" width="11" style="10" customWidth="1"/>
    <col min="14" max="16" width="9.109375" style="10"/>
    <col min="17" max="17" width="9.109375" style="10" customWidth="1"/>
    <col min="18" max="20" width="9.109375" style="10"/>
    <col min="21" max="21" width="14.44140625" style="10" customWidth="1"/>
    <col min="22" max="29" width="9.109375" style="10"/>
    <col min="30" max="30" width="10.33203125" style="10" customWidth="1"/>
    <col min="31" max="217" width="9.109375" style="10"/>
  </cols>
  <sheetData>
    <row r="1" spans="1:223" x14ac:dyDescent="0.3">
      <c r="B1" s="22">
        <v>2000</v>
      </c>
      <c r="C1" s="21"/>
      <c r="D1" s="17"/>
      <c r="E1" s="17"/>
      <c r="F1" s="17"/>
      <c r="G1" s="17"/>
      <c r="H1" s="17"/>
      <c r="I1" s="17"/>
      <c r="J1" s="17"/>
      <c r="K1" s="17"/>
      <c r="L1" s="17"/>
      <c r="M1" s="17"/>
      <c r="N1" s="17">
        <v>2001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>
        <v>2002</v>
      </c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>
        <v>2003</v>
      </c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>
        <v>2004</v>
      </c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>
        <v>2005</v>
      </c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>
        <v>2006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>
        <v>2007</v>
      </c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>
        <v>2008</v>
      </c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>
        <v>2009</v>
      </c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>
        <v>2010</v>
      </c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>
        <v>2011</v>
      </c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>
        <v>2012</v>
      </c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>
        <v>2013</v>
      </c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>
        <v>2014</v>
      </c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>
        <v>2015</v>
      </c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>
        <v>2016</v>
      </c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>
        <v>2017</v>
      </c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</row>
    <row r="2" spans="1:223" x14ac:dyDescent="0.3">
      <c r="B2" s="10" t="s">
        <v>24</v>
      </c>
      <c r="C2" s="10" t="s">
        <v>26</v>
      </c>
      <c r="D2" s="10" t="s">
        <v>27</v>
      </c>
      <c r="E2" s="10" t="s">
        <v>28</v>
      </c>
      <c r="F2" s="10" t="s">
        <v>29</v>
      </c>
      <c r="G2" s="10" t="s">
        <v>30</v>
      </c>
      <c r="H2" s="10" t="s">
        <v>31</v>
      </c>
      <c r="I2" s="10" t="s">
        <v>32</v>
      </c>
      <c r="J2" s="10" t="s">
        <v>33</v>
      </c>
      <c r="K2" s="10" t="s">
        <v>34</v>
      </c>
      <c r="L2" s="10" t="s">
        <v>35</v>
      </c>
      <c r="M2" s="10" t="s">
        <v>36</v>
      </c>
      <c r="N2" s="10" t="s">
        <v>24</v>
      </c>
      <c r="O2" s="10" t="s">
        <v>26</v>
      </c>
      <c r="P2" s="10" t="s">
        <v>27</v>
      </c>
      <c r="Q2" s="10" t="s">
        <v>28</v>
      </c>
      <c r="R2" s="10" t="s">
        <v>29</v>
      </c>
      <c r="S2" s="10" t="s">
        <v>30</v>
      </c>
      <c r="T2" s="10" t="s">
        <v>31</v>
      </c>
      <c r="U2" s="10" t="s">
        <v>32</v>
      </c>
      <c r="V2" s="10" t="s">
        <v>33</v>
      </c>
      <c r="W2" s="10" t="s">
        <v>34</v>
      </c>
      <c r="X2" s="10" t="s">
        <v>35</v>
      </c>
      <c r="Y2" s="10" t="s">
        <v>36</v>
      </c>
      <c r="Z2" s="10" t="s">
        <v>24</v>
      </c>
      <c r="AA2" s="10" t="s">
        <v>26</v>
      </c>
      <c r="AB2" s="10" t="s">
        <v>27</v>
      </c>
      <c r="AC2" s="10" t="s">
        <v>28</v>
      </c>
      <c r="AD2" s="10" t="s">
        <v>29</v>
      </c>
      <c r="AE2" s="10" t="s">
        <v>30</v>
      </c>
      <c r="AF2" s="10" t="s">
        <v>31</v>
      </c>
      <c r="AG2" s="10" t="s">
        <v>32</v>
      </c>
      <c r="AH2" s="10" t="s">
        <v>33</v>
      </c>
      <c r="AI2" s="10" t="s">
        <v>34</v>
      </c>
      <c r="AJ2" s="10" t="s">
        <v>35</v>
      </c>
      <c r="AK2" s="10" t="s">
        <v>36</v>
      </c>
      <c r="AL2" s="10" t="s">
        <v>24</v>
      </c>
      <c r="AM2" s="10" t="s">
        <v>26</v>
      </c>
      <c r="AN2" s="10" t="s">
        <v>27</v>
      </c>
      <c r="AO2" s="10" t="s">
        <v>28</v>
      </c>
      <c r="AP2" s="10" t="s">
        <v>29</v>
      </c>
      <c r="AQ2" s="10" t="s">
        <v>30</v>
      </c>
      <c r="AR2" s="10" t="s">
        <v>31</v>
      </c>
      <c r="AS2" s="10" t="s">
        <v>32</v>
      </c>
      <c r="AT2" s="10" t="s">
        <v>33</v>
      </c>
      <c r="AU2" s="10" t="s">
        <v>34</v>
      </c>
      <c r="AV2" s="10" t="s">
        <v>35</v>
      </c>
      <c r="AW2" s="10" t="s">
        <v>36</v>
      </c>
      <c r="AX2" s="10" t="s">
        <v>24</v>
      </c>
      <c r="AY2" s="10" t="s">
        <v>26</v>
      </c>
      <c r="AZ2" s="10" t="s">
        <v>27</v>
      </c>
      <c r="BA2" s="10" t="s">
        <v>28</v>
      </c>
      <c r="BB2" s="10" t="s">
        <v>29</v>
      </c>
      <c r="BC2" s="10" t="s">
        <v>30</v>
      </c>
      <c r="BD2" s="10" t="s">
        <v>31</v>
      </c>
      <c r="BE2" s="10" t="s">
        <v>32</v>
      </c>
      <c r="BF2" s="10" t="s">
        <v>33</v>
      </c>
      <c r="BG2" s="10" t="s">
        <v>34</v>
      </c>
      <c r="BH2" s="10" t="s">
        <v>35</v>
      </c>
      <c r="BI2" s="10" t="s">
        <v>36</v>
      </c>
      <c r="BJ2" s="10" t="s">
        <v>24</v>
      </c>
      <c r="BK2" s="10" t="s">
        <v>26</v>
      </c>
      <c r="BL2" s="10" t="s">
        <v>27</v>
      </c>
      <c r="BM2" s="10" t="s">
        <v>28</v>
      </c>
      <c r="BN2" s="10" t="s">
        <v>29</v>
      </c>
      <c r="BO2" s="10" t="s">
        <v>30</v>
      </c>
      <c r="BP2" s="10" t="s">
        <v>31</v>
      </c>
      <c r="BQ2" s="10" t="s">
        <v>32</v>
      </c>
      <c r="BR2" s="10" t="s">
        <v>33</v>
      </c>
      <c r="BS2" s="10" t="s">
        <v>34</v>
      </c>
      <c r="BT2" s="10" t="s">
        <v>35</v>
      </c>
      <c r="BU2" s="10" t="s">
        <v>36</v>
      </c>
      <c r="BV2" s="10" t="s">
        <v>24</v>
      </c>
      <c r="BW2" s="10" t="s">
        <v>26</v>
      </c>
      <c r="BX2" s="10" t="s">
        <v>27</v>
      </c>
      <c r="BY2" s="10" t="s">
        <v>28</v>
      </c>
      <c r="BZ2" s="10" t="s">
        <v>29</v>
      </c>
      <c r="CA2" s="10" t="s">
        <v>30</v>
      </c>
      <c r="CB2" s="10" t="s">
        <v>31</v>
      </c>
      <c r="CC2" s="10" t="s">
        <v>32</v>
      </c>
      <c r="CD2" s="10" t="s">
        <v>33</v>
      </c>
      <c r="CE2" s="10" t="s">
        <v>34</v>
      </c>
      <c r="CF2" s="10" t="s">
        <v>35</v>
      </c>
      <c r="CG2" s="10" t="s">
        <v>36</v>
      </c>
      <c r="CH2" s="10" t="s">
        <v>24</v>
      </c>
      <c r="CI2" s="10" t="s">
        <v>26</v>
      </c>
      <c r="CJ2" s="10" t="s">
        <v>27</v>
      </c>
      <c r="CK2" s="10" t="s">
        <v>28</v>
      </c>
      <c r="CL2" s="10" t="s">
        <v>29</v>
      </c>
      <c r="CM2" s="10" t="s">
        <v>30</v>
      </c>
      <c r="CN2" s="10" t="s">
        <v>31</v>
      </c>
      <c r="CO2" s="10" t="s">
        <v>32</v>
      </c>
      <c r="CP2" s="10" t="s">
        <v>33</v>
      </c>
      <c r="CQ2" s="10" t="s">
        <v>34</v>
      </c>
      <c r="CR2" s="10" t="s">
        <v>35</v>
      </c>
      <c r="CS2" s="10" t="s">
        <v>36</v>
      </c>
      <c r="CT2" s="10" t="s">
        <v>24</v>
      </c>
      <c r="CU2" s="10" t="s">
        <v>26</v>
      </c>
      <c r="CV2" s="10" t="s">
        <v>27</v>
      </c>
      <c r="CW2" s="10" t="s">
        <v>28</v>
      </c>
      <c r="CX2" s="10" t="s">
        <v>29</v>
      </c>
      <c r="CY2" s="10" t="s">
        <v>30</v>
      </c>
      <c r="CZ2" s="10" t="s">
        <v>31</v>
      </c>
      <c r="DA2" s="10" t="s">
        <v>32</v>
      </c>
      <c r="DB2" s="10" t="s">
        <v>33</v>
      </c>
      <c r="DC2" s="10" t="s">
        <v>34</v>
      </c>
      <c r="DD2" s="10" t="s">
        <v>35</v>
      </c>
      <c r="DE2" s="10" t="s">
        <v>36</v>
      </c>
      <c r="DF2" s="10" t="s">
        <v>24</v>
      </c>
      <c r="DG2" s="10" t="s">
        <v>26</v>
      </c>
      <c r="DH2" s="10" t="s">
        <v>27</v>
      </c>
      <c r="DI2" s="10" t="s">
        <v>28</v>
      </c>
      <c r="DJ2" s="10" t="s">
        <v>29</v>
      </c>
      <c r="DK2" s="10" t="s">
        <v>30</v>
      </c>
      <c r="DL2" s="10" t="s">
        <v>31</v>
      </c>
      <c r="DM2" s="10" t="s">
        <v>32</v>
      </c>
      <c r="DN2" s="10" t="s">
        <v>33</v>
      </c>
      <c r="DO2" s="10" t="s">
        <v>34</v>
      </c>
      <c r="DP2" s="10" t="s">
        <v>35</v>
      </c>
      <c r="DQ2" s="10" t="s">
        <v>36</v>
      </c>
      <c r="DR2" s="10" t="s">
        <v>24</v>
      </c>
      <c r="DS2" s="10" t="s">
        <v>26</v>
      </c>
      <c r="DT2" s="10" t="s">
        <v>27</v>
      </c>
      <c r="DU2" s="10" t="s">
        <v>28</v>
      </c>
      <c r="DV2" s="10" t="s">
        <v>29</v>
      </c>
      <c r="DW2" s="10" t="s">
        <v>30</v>
      </c>
      <c r="DX2" s="10" t="s">
        <v>31</v>
      </c>
      <c r="DY2" s="10" t="s">
        <v>32</v>
      </c>
      <c r="DZ2" s="10" t="s">
        <v>33</v>
      </c>
      <c r="EA2" s="10" t="s">
        <v>34</v>
      </c>
      <c r="EB2" s="10" t="s">
        <v>35</v>
      </c>
      <c r="EC2" s="10" t="s">
        <v>36</v>
      </c>
      <c r="ED2" s="10" t="s">
        <v>24</v>
      </c>
      <c r="EE2" s="10" t="s">
        <v>26</v>
      </c>
      <c r="EF2" s="10" t="s">
        <v>27</v>
      </c>
      <c r="EG2" s="10" t="s">
        <v>28</v>
      </c>
      <c r="EH2" s="10" t="s">
        <v>29</v>
      </c>
      <c r="EI2" s="10" t="s">
        <v>30</v>
      </c>
      <c r="EJ2" s="10" t="s">
        <v>31</v>
      </c>
      <c r="EK2" s="10" t="s">
        <v>32</v>
      </c>
      <c r="EL2" s="10" t="s">
        <v>33</v>
      </c>
      <c r="EM2" s="10" t="s">
        <v>34</v>
      </c>
      <c r="EN2" s="10" t="s">
        <v>35</v>
      </c>
      <c r="EO2" s="10" t="s">
        <v>36</v>
      </c>
      <c r="EP2" s="10" t="s">
        <v>24</v>
      </c>
      <c r="EQ2" s="10" t="s">
        <v>26</v>
      </c>
      <c r="ER2" s="10" t="s">
        <v>27</v>
      </c>
      <c r="ES2" s="10" t="s">
        <v>28</v>
      </c>
      <c r="ET2" s="10" t="s">
        <v>29</v>
      </c>
      <c r="EU2" s="10" t="s">
        <v>30</v>
      </c>
      <c r="EV2" s="10" t="s">
        <v>31</v>
      </c>
      <c r="EW2" s="10" t="s">
        <v>32</v>
      </c>
      <c r="EX2" s="10" t="s">
        <v>33</v>
      </c>
      <c r="EY2" s="10" t="s">
        <v>34</v>
      </c>
      <c r="EZ2" s="10" t="s">
        <v>35</v>
      </c>
      <c r="FA2" s="10" t="s">
        <v>36</v>
      </c>
      <c r="FB2" s="10" t="s">
        <v>24</v>
      </c>
      <c r="FC2" s="10" t="s">
        <v>26</v>
      </c>
      <c r="FD2" s="10" t="s">
        <v>27</v>
      </c>
      <c r="FE2" s="10" t="s">
        <v>28</v>
      </c>
      <c r="FF2" s="10" t="s">
        <v>29</v>
      </c>
      <c r="FG2" s="10" t="s">
        <v>30</v>
      </c>
      <c r="FH2" s="10" t="s">
        <v>31</v>
      </c>
      <c r="FI2" s="10" t="s">
        <v>32</v>
      </c>
      <c r="FJ2" s="10" t="s">
        <v>33</v>
      </c>
      <c r="FK2" s="10" t="s">
        <v>34</v>
      </c>
      <c r="FL2" s="10" t="s">
        <v>35</v>
      </c>
      <c r="FM2" s="10" t="s">
        <v>36</v>
      </c>
      <c r="FN2" s="10" t="s">
        <v>24</v>
      </c>
      <c r="FO2" s="10" t="s">
        <v>26</v>
      </c>
      <c r="FP2" s="10" t="s">
        <v>27</v>
      </c>
      <c r="FQ2" s="10" t="s">
        <v>28</v>
      </c>
      <c r="FR2" s="10" t="s">
        <v>29</v>
      </c>
      <c r="FS2" s="10" t="s">
        <v>30</v>
      </c>
      <c r="FT2" s="10" t="s">
        <v>31</v>
      </c>
      <c r="FU2" s="10" t="s">
        <v>32</v>
      </c>
      <c r="FV2" s="10" t="s">
        <v>33</v>
      </c>
      <c r="FW2" s="10" t="s">
        <v>34</v>
      </c>
      <c r="FX2" s="10" t="s">
        <v>35</v>
      </c>
      <c r="FY2" s="10" t="s">
        <v>36</v>
      </c>
      <c r="FZ2" s="10" t="s">
        <v>24</v>
      </c>
      <c r="GA2" s="10" t="s">
        <v>26</v>
      </c>
      <c r="GB2" s="10" t="s">
        <v>27</v>
      </c>
      <c r="GC2" s="10" t="s">
        <v>28</v>
      </c>
      <c r="GD2" s="10" t="s">
        <v>29</v>
      </c>
      <c r="GE2" s="10" t="s">
        <v>30</v>
      </c>
      <c r="GF2" s="10" t="s">
        <v>31</v>
      </c>
      <c r="GG2" s="10" t="s">
        <v>32</v>
      </c>
      <c r="GH2" s="10" t="s">
        <v>33</v>
      </c>
      <c r="GI2" s="10" t="s">
        <v>34</v>
      </c>
      <c r="GJ2" s="10" t="s">
        <v>35</v>
      </c>
      <c r="GK2" s="10" t="s">
        <v>36</v>
      </c>
      <c r="GL2" s="10" t="s">
        <v>24</v>
      </c>
      <c r="GM2" s="10" t="s">
        <v>26</v>
      </c>
      <c r="GN2" s="10" t="s">
        <v>27</v>
      </c>
      <c r="GO2" s="10" t="s">
        <v>28</v>
      </c>
      <c r="GP2" s="10" t="s">
        <v>29</v>
      </c>
      <c r="GQ2" s="10" t="s">
        <v>30</v>
      </c>
      <c r="GR2" s="10" t="s">
        <v>31</v>
      </c>
      <c r="GS2" s="10" t="s">
        <v>32</v>
      </c>
      <c r="GT2" s="10" t="s">
        <v>33</v>
      </c>
      <c r="GU2" s="10" t="s">
        <v>34</v>
      </c>
      <c r="GV2" s="10" t="s">
        <v>35</v>
      </c>
      <c r="GW2" s="10" t="s">
        <v>36</v>
      </c>
      <c r="GX2" s="10" t="s">
        <v>24</v>
      </c>
      <c r="GY2" s="10" t="s">
        <v>26</v>
      </c>
      <c r="GZ2" s="10" t="s">
        <v>27</v>
      </c>
      <c r="HA2" s="10" t="s">
        <v>28</v>
      </c>
      <c r="HB2" s="10" t="s">
        <v>29</v>
      </c>
      <c r="HC2" s="10" t="s">
        <v>30</v>
      </c>
      <c r="HD2" s="10" t="s">
        <v>31</v>
      </c>
      <c r="HE2" s="10" t="s">
        <v>32</v>
      </c>
      <c r="HF2" s="10" t="s">
        <v>33</v>
      </c>
      <c r="HG2" s="10" t="s">
        <v>34</v>
      </c>
      <c r="HH2" s="10" t="s">
        <v>35</v>
      </c>
      <c r="HI2" s="10" t="s">
        <v>36</v>
      </c>
    </row>
    <row r="3" spans="1:223" s="5" customFormat="1" x14ac:dyDescent="0.3">
      <c r="A3" s="5" t="s">
        <v>257</v>
      </c>
      <c r="B3" s="11">
        <v>0.3</v>
      </c>
      <c r="C3" s="11">
        <v>0.59</v>
      </c>
      <c r="D3" s="11">
        <v>0.82</v>
      </c>
      <c r="E3" s="11">
        <v>0.06</v>
      </c>
      <c r="F3" s="11">
        <v>0.12</v>
      </c>
      <c r="G3" s="11">
        <v>0.52</v>
      </c>
      <c r="H3" s="11">
        <v>0.23</v>
      </c>
      <c r="I3" s="11">
        <v>1E-3</v>
      </c>
      <c r="J3" s="11">
        <v>0.52</v>
      </c>
      <c r="K3" s="11">
        <v>0.17</v>
      </c>
      <c r="L3" s="11">
        <v>0.06</v>
      </c>
      <c r="M3" s="11">
        <v>-0.06</v>
      </c>
      <c r="N3" s="11">
        <v>0.63</v>
      </c>
      <c r="O3" s="11">
        <v>0.4</v>
      </c>
      <c r="P3" s="11">
        <v>0.23</v>
      </c>
      <c r="Q3" s="11">
        <v>0.4</v>
      </c>
      <c r="R3" s="11">
        <v>0.45</v>
      </c>
      <c r="S3" s="11">
        <v>0.17</v>
      </c>
      <c r="T3" s="11">
        <v>-0.28000000000000003</v>
      </c>
      <c r="U3" s="11">
        <v>9.9999999999999995E-7</v>
      </c>
      <c r="V3" s="11">
        <v>0.45</v>
      </c>
      <c r="W3" s="11">
        <v>-0.34</v>
      </c>
      <c r="X3" s="11">
        <v>-0.17</v>
      </c>
      <c r="Y3" s="11">
        <v>-0.39</v>
      </c>
      <c r="Z3" s="11">
        <v>0.23</v>
      </c>
      <c r="AA3" s="11">
        <v>0.4</v>
      </c>
      <c r="AB3" s="11">
        <v>0.56000000000000005</v>
      </c>
      <c r="AC3" s="11">
        <v>0.56000000000000005</v>
      </c>
      <c r="AD3" s="11">
        <v>1E-3</v>
      </c>
      <c r="AE3" s="11">
        <v>0.06</v>
      </c>
      <c r="AF3" s="11">
        <v>0.11</v>
      </c>
      <c r="AG3" s="11">
        <v>0.33</v>
      </c>
      <c r="AH3" s="11">
        <v>0.17</v>
      </c>
      <c r="AI3" s="11">
        <v>0.17</v>
      </c>
      <c r="AJ3" s="11">
        <v>1E-3</v>
      </c>
      <c r="AK3" s="11">
        <v>-0.22</v>
      </c>
      <c r="AL3" s="11">
        <v>0.44</v>
      </c>
      <c r="AM3" s="11">
        <v>0.77</v>
      </c>
      <c r="AN3" s="11">
        <v>0.6</v>
      </c>
      <c r="AO3" s="11">
        <v>-0.22</v>
      </c>
      <c r="AP3" s="11">
        <v>-0.16</v>
      </c>
      <c r="AQ3" s="11">
        <v>0.11</v>
      </c>
      <c r="AR3" s="11">
        <v>0.11</v>
      </c>
      <c r="AS3" s="11">
        <v>0.38</v>
      </c>
      <c r="AT3" s="11">
        <v>0.33</v>
      </c>
      <c r="AU3" s="11">
        <v>-0.11</v>
      </c>
      <c r="AV3" s="11">
        <v>-0.27</v>
      </c>
      <c r="AW3" s="11">
        <v>-0.11</v>
      </c>
      <c r="AX3" s="11">
        <v>0.49</v>
      </c>
      <c r="AY3" s="11">
        <v>0.54</v>
      </c>
      <c r="AZ3" s="11">
        <v>0.64</v>
      </c>
      <c r="BA3" s="11">
        <v>0.32</v>
      </c>
      <c r="BB3" s="11">
        <v>0.59</v>
      </c>
      <c r="BC3" s="11">
        <v>0.32</v>
      </c>
      <c r="BD3" s="11">
        <v>-0.16</v>
      </c>
      <c r="BE3" s="11">
        <v>0.05</v>
      </c>
      <c r="BF3" s="11">
        <v>0.21</v>
      </c>
      <c r="BG3" s="11">
        <v>0.53</v>
      </c>
      <c r="BH3" s="11">
        <v>0.05</v>
      </c>
      <c r="BI3" s="11">
        <v>-0.37</v>
      </c>
      <c r="BJ3" s="11">
        <v>0.21</v>
      </c>
      <c r="BK3" s="11">
        <v>0.57999999999999996</v>
      </c>
      <c r="BL3" s="11">
        <v>0.78</v>
      </c>
      <c r="BM3" s="11">
        <v>0.67</v>
      </c>
      <c r="BN3" s="11">
        <v>-0.1</v>
      </c>
      <c r="BO3" s="11">
        <v>0.05</v>
      </c>
      <c r="BP3" s="11">
        <v>0.46</v>
      </c>
      <c r="BQ3" s="11">
        <v>0.51</v>
      </c>
      <c r="BR3" s="11">
        <v>1.22</v>
      </c>
      <c r="BS3" s="11">
        <v>0.2</v>
      </c>
      <c r="BT3" s="11">
        <v>-0.8</v>
      </c>
      <c r="BU3" s="11">
        <v>-0.4</v>
      </c>
      <c r="BV3" s="11">
        <v>0.76</v>
      </c>
      <c r="BW3" s="11">
        <v>0.2</v>
      </c>
      <c r="BX3" s="11">
        <v>0.55000000000000004</v>
      </c>
      <c r="BY3" s="11">
        <v>0.85</v>
      </c>
      <c r="BZ3" s="11">
        <v>0.5</v>
      </c>
      <c r="CA3" s="11">
        <v>0.2</v>
      </c>
      <c r="CB3" s="11">
        <v>0.3</v>
      </c>
      <c r="CC3" s="11">
        <v>0.2</v>
      </c>
      <c r="CD3" s="11">
        <v>-0.49</v>
      </c>
      <c r="CE3" s="11">
        <v>-0.54</v>
      </c>
      <c r="CF3" s="11">
        <v>-0.15</v>
      </c>
      <c r="CG3" s="11">
        <v>0.15</v>
      </c>
      <c r="CH3" s="11">
        <v>0.31</v>
      </c>
      <c r="CI3" s="11">
        <v>0.54</v>
      </c>
      <c r="CJ3" s="11">
        <v>0.91</v>
      </c>
      <c r="CK3" s="11">
        <v>0.65</v>
      </c>
      <c r="CL3" s="11">
        <v>0.61</v>
      </c>
      <c r="CM3" s="11">
        <v>0.19</v>
      </c>
      <c r="CN3" s="11">
        <v>-0.03</v>
      </c>
      <c r="CO3" s="11">
        <v>-0.18</v>
      </c>
      <c r="CP3" s="11">
        <v>0.28000000000000003</v>
      </c>
      <c r="CQ3" s="11">
        <v>0.21</v>
      </c>
      <c r="CR3" s="11">
        <v>0.59</v>
      </c>
      <c r="CS3" s="11">
        <v>-7.0000000000000007E-2</v>
      </c>
      <c r="CT3" s="11">
        <v>0.5</v>
      </c>
      <c r="CU3" s="11">
        <v>0.28999999999999998</v>
      </c>
      <c r="CV3" s="11">
        <v>0.87</v>
      </c>
      <c r="CW3" s="11">
        <v>0.61</v>
      </c>
      <c r="CX3" s="11">
        <v>0.84</v>
      </c>
      <c r="CY3" s="11">
        <v>1.01</v>
      </c>
      <c r="CZ3" s="11">
        <v>0.53</v>
      </c>
      <c r="DA3" s="11">
        <v>-0.4</v>
      </c>
      <c r="DB3" s="11">
        <v>-0.14000000000000001</v>
      </c>
      <c r="DC3" s="11">
        <v>-1.01</v>
      </c>
      <c r="DD3" s="11">
        <v>-1.92</v>
      </c>
      <c r="DE3" s="11">
        <v>-1.03</v>
      </c>
      <c r="DF3" s="11">
        <v>0.44</v>
      </c>
      <c r="DG3" s="11">
        <v>0.5</v>
      </c>
      <c r="DH3" s="11">
        <v>0.24</v>
      </c>
      <c r="DI3" s="11">
        <v>0.25</v>
      </c>
      <c r="DJ3" s="11">
        <v>0.28999999999999998</v>
      </c>
      <c r="DK3" s="11">
        <v>0.86</v>
      </c>
      <c r="DL3" s="11">
        <v>-0.16</v>
      </c>
      <c r="DM3" s="11">
        <v>0.22</v>
      </c>
      <c r="DN3" s="11">
        <v>0.06</v>
      </c>
      <c r="DO3" s="11">
        <v>0.1</v>
      </c>
      <c r="DP3" s="11">
        <v>7.0000000000000007E-2</v>
      </c>
      <c r="DQ3" s="11">
        <v>-0.18</v>
      </c>
      <c r="DR3" s="11">
        <v>0.34</v>
      </c>
      <c r="DS3" s="11">
        <v>0.02</v>
      </c>
      <c r="DT3" s="11">
        <v>0.41</v>
      </c>
      <c r="DU3" s="11">
        <v>0.17</v>
      </c>
      <c r="DV3" s="11">
        <v>0.08</v>
      </c>
      <c r="DW3" s="11">
        <v>-0.1</v>
      </c>
      <c r="DX3" s="11">
        <v>0.02</v>
      </c>
      <c r="DY3" s="11">
        <v>0.14000000000000001</v>
      </c>
      <c r="DZ3" s="11">
        <v>0.06</v>
      </c>
      <c r="EA3" s="11">
        <v>0.12</v>
      </c>
      <c r="EB3" s="11">
        <v>0.04</v>
      </c>
      <c r="EC3" s="11">
        <v>0.17</v>
      </c>
      <c r="ED3" s="11">
        <v>0.48</v>
      </c>
      <c r="EE3" s="11">
        <v>0.49</v>
      </c>
      <c r="EF3" s="11">
        <v>0.98</v>
      </c>
      <c r="EG3" s="11">
        <v>0.64</v>
      </c>
      <c r="EH3" s="11">
        <v>0.47</v>
      </c>
      <c r="EI3" s="11">
        <v>-0.11</v>
      </c>
      <c r="EJ3" s="11">
        <v>0.09</v>
      </c>
      <c r="EK3" s="11">
        <v>0.28000000000000003</v>
      </c>
      <c r="EL3" s="11">
        <v>0.15</v>
      </c>
      <c r="EM3" s="11">
        <v>-0.21</v>
      </c>
      <c r="EN3" s="11">
        <v>-0.08</v>
      </c>
      <c r="EO3" s="11">
        <v>-0.25</v>
      </c>
      <c r="EP3" s="11">
        <v>0.44</v>
      </c>
      <c r="EQ3" s="11">
        <v>0.44</v>
      </c>
      <c r="ER3" s="11">
        <v>0.76</v>
      </c>
      <c r="ES3" s="11">
        <v>0.3</v>
      </c>
      <c r="ET3" s="11">
        <v>-0.12</v>
      </c>
      <c r="EU3" s="11">
        <v>-0.15</v>
      </c>
      <c r="EV3" s="11">
        <v>-0.16</v>
      </c>
      <c r="EW3" s="11">
        <v>0.56000000000000005</v>
      </c>
      <c r="EX3" s="11">
        <v>0.45</v>
      </c>
      <c r="EY3" s="11">
        <v>-0.04</v>
      </c>
      <c r="EZ3" s="11">
        <v>-0.47</v>
      </c>
      <c r="FA3" s="11">
        <v>-0.27</v>
      </c>
      <c r="FB3" s="11">
        <v>0.3</v>
      </c>
      <c r="FC3" s="11">
        <v>0.82</v>
      </c>
      <c r="FD3" s="11">
        <v>0.26</v>
      </c>
      <c r="FE3" s="11">
        <v>-0.1</v>
      </c>
      <c r="FF3" s="11">
        <v>0.18</v>
      </c>
      <c r="FG3" s="11">
        <v>0.24</v>
      </c>
      <c r="FH3" s="11">
        <v>0.04</v>
      </c>
      <c r="FI3" s="11">
        <v>0.12</v>
      </c>
      <c r="FJ3" s="11">
        <v>0.12</v>
      </c>
      <c r="FK3" s="11">
        <v>-0.26</v>
      </c>
      <c r="FL3" s="11">
        <v>-0.2</v>
      </c>
      <c r="FM3" s="11">
        <v>-0.01</v>
      </c>
      <c r="FN3" s="11">
        <v>0.37</v>
      </c>
      <c r="FO3" s="11">
        <v>0.37</v>
      </c>
      <c r="FP3" s="11">
        <v>0.64</v>
      </c>
      <c r="FQ3" s="11">
        <v>0.33</v>
      </c>
      <c r="FR3" s="11">
        <v>0.35</v>
      </c>
      <c r="FS3" s="11">
        <v>0.19</v>
      </c>
      <c r="FT3" s="11">
        <v>-0.04</v>
      </c>
      <c r="FU3" s="11">
        <v>-0.17</v>
      </c>
      <c r="FV3" s="11">
        <v>0.08</v>
      </c>
      <c r="FW3" s="11">
        <v>-0.25</v>
      </c>
      <c r="FX3" s="11">
        <v>-0.54</v>
      </c>
      <c r="FY3" s="11">
        <v>-0.56999999999999995</v>
      </c>
      <c r="FZ3" s="11">
        <v>-0.47</v>
      </c>
      <c r="GA3" s="11">
        <v>0.43</v>
      </c>
      <c r="GB3" s="11">
        <v>0.6</v>
      </c>
      <c r="GC3" s="11">
        <v>0.2</v>
      </c>
      <c r="GD3" s="11">
        <v>0.51</v>
      </c>
      <c r="GE3" s="11">
        <v>0.35</v>
      </c>
      <c r="GF3" s="11">
        <v>0.01</v>
      </c>
      <c r="GG3" s="11">
        <v>-0.14000000000000001</v>
      </c>
      <c r="GH3" s="11">
        <v>-0.16</v>
      </c>
      <c r="GI3" s="11">
        <v>-0.04</v>
      </c>
      <c r="GJ3" s="11">
        <v>-0.21</v>
      </c>
      <c r="GK3" s="11">
        <v>-0.34</v>
      </c>
      <c r="GL3" s="11">
        <v>0.17</v>
      </c>
      <c r="GM3" s="11">
        <v>0.08</v>
      </c>
      <c r="GN3" s="11">
        <v>0.43</v>
      </c>
      <c r="GO3" s="11">
        <v>0.47</v>
      </c>
      <c r="GP3" s="11">
        <v>0.4</v>
      </c>
      <c r="GQ3" s="11">
        <v>0.33</v>
      </c>
      <c r="GR3" s="11">
        <v>-0.16</v>
      </c>
      <c r="GS3" s="11">
        <v>0.09</v>
      </c>
      <c r="GT3" s="11">
        <v>0.24</v>
      </c>
      <c r="GU3" s="11">
        <v>0.12</v>
      </c>
      <c r="GV3" s="11">
        <v>-0.16</v>
      </c>
      <c r="GW3" s="11">
        <v>0.03</v>
      </c>
      <c r="GX3" s="11">
        <v>0.57999999999999996</v>
      </c>
      <c r="GY3" s="11">
        <v>0.31</v>
      </c>
      <c r="GZ3" s="11">
        <v>0.08</v>
      </c>
      <c r="HA3" s="11">
        <v>0.3</v>
      </c>
      <c r="HB3" s="11">
        <v>0.09</v>
      </c>
      <c r="HC3" s="11">
        <v>0.09</v>
      </c>
      <c r="HD3" s="11">
        <v>-7.0000000000000007E-2</v>
      </c>
      <c r="HE3" s="11"/>
      <c r="HF3" s="11"/>
      <c r="HG3" s="11"/>
      <c r="HH3" s="11"/>
      <c r="HI3" s="11"/>
    </row>
    <row r="4" spans="1:223" s="5" customFormat="1" x14ac:dyDescent="0.3">
      <c r="A4" s="5" t="s">
        <v>258</v>
      </c>
      <c r="B4" s="11">
        <v>2.2999999999999998</v>
      </c>
      <c r="C4" s="11">
        <v>1</v>
      </c>
      <c r="D4" s="11">
        <v>0.6</v>
      </c>
      <c r="E4" s="11">
        <v>0.9</v>
      </c>
      <c r="F4" s="11">
        <v>1.8</v>
      </c>
      <c r="G4" s="11">
        <v>2.6</v>
      </c>
      <c r="H4" s="11">
        <v>1.8</v>
      </c>
      <c r="I4" s="11">
        <v>1</v>
      </c>
      <c r="J4" s="11">
        <v>1.3</v>
      </c>
      <c r="K4" s="11">
        <v>2.1</v>
      </c>
      <c r="L4" s="11">
        <v>1.5</v>
      </c>
      <c r="M4" s="11">
        <v>1.6</v>
      </c>
      <c r="N4" s="11">
        <v>2.8</v>
      </c>
      <c r="O4" s="11">
        <v>2.2999999999999998</v>
      </c>
      <c r="P4" s="11">
        <v>1.9</v>
      </c>
      <c r="Q4" s="11">
        <v>1.8</v>
      </c>
      <c r="R4" s="11">
        <v>1.8</v>
      </c>
      <c r="S4" s="11">
        <v>1.6</v>
      </c>
      <c r="T4" s="11">
        <v>0.5</v>
      </c>
      <c r="U4" s="11">
        <v>0</v>
      </c>
      <c r="V4" s="11">
        <v>0.6</v>
      </c>
      <c r="W4" s="11">
        <v>1.1000000000000001</v>
      </c>
      <c r="X4" s="11">
        <v>1.4</v>
      </c>
      <c r="Y4" s="11">
        <v>1.6</v>
      </c>
      <c r="Z4" s="11">
        <v>3.09</v>
      </c>
      <c r="AA4" s="11">
        <v>1.1599999999999999</v>
      </c>
      <c r="AB4" s="11">
        <v>1.08</v>
      </c>
      <c r="AC4" s="11">
        <v>1.1599999999999999</v>
      </c>
      <c r="AD4" s="11">
        <v>1.69</v>
      </c>
      <c r="AE4" s="11">
        <v>0.53</v>
      </c>
      <c r="AF4" s="11">
        <v>0.72</v>
      </c>
      <c r="AG4" s="11">
        <v>0.09</v>
      </c>
      <c r="AH4" s="11">
        <v>0.4</v>
      </c>
      <c r="AI4" s="11">
        <v>1.07</v>
      </c>
      <c r="AJ4" s="11">
        <v>1.61</v>
      </c>
      <c r="AK4" s="11">
        <v>1.54</v>
      </c>
      <c r="AL4" s="11">
        <v>2.4</v>
      </c>
      <c r="AM4" s="11">
        <v>1.63</v>
      </c>
      <c r="AN4" s="11">
        <v>1.05</v>
      </c>
      <c r="AO4" s="11">
        <v>1.02</v>
      </c>
      <c r="AP4" s="11">
        <v>0.8</v>
      </c>
      <c r="AQ4" s="11">
        <v>0.8</v>
      </c>
      <c r="AR4" s="11">
        <v>0.71</v>
      </c>
      <c r="AS4" s="11">
        <v>-0.41</v>
      </c>
      <c r="AT4" s="11">
        <v>0.34</v>
      </c>
      <c r="AU4" s="11">
        <v>1</v>
      </c>
      <c r="AV4" s="11">
        <v>0.96</v>
      </c>
      <c r="AW4" s="11">
        <v>1.1000000000000001</v>
      </c>
      <c r="AX4" s="11">
        <v>1.75</v>
      </c>
      <c r="AY4" s="11">
        <v>0.99</v>
      </c>
      <c r="AZ4" s="11">
        <v>0.75</v>
      </c>
      <c r="BA4" s="11">
        <v>0.99</v>
      </c>
      <c r="BB4" s="11">
        <v>0.74</v>
      </c>
      <c r="BC4" s="11">
        <v>0.78</v>
      </c>
      <c r="BD4" s="11">
        <v>0.92</v>
      </c>
      <c r="BE4" s="11">
        <v>0.42</v>
      </c>
      <c r="BF4" s="11">
        <v>0.43</v>
      </c>
      <c r="BG4" s="11">
        <v>1.1399999999999999</v>
      </c>
      <c r="BH4" s="11">
        <v>1.1100000000000001</v>
      </c>
      <c r="BI4" s="11">
        <v>1.1399999999999999</v>
      </c>
      <c r="BJ4" s="11">
        <v>2.62</v>
      </c>
      <c r="BK4" s="11">
        <v>1.23</v>
      </c>
      <c r="BL4" s="11">
        <v>1.34</v>
      </c>
      <c r="BM4" s="11">
        <v>1.1200000000000001</v>
      </c>
      <c r="BN4" s="11">
        <v>0.8</v>
      </c>
      <c r="BO4" s="11">
        <v>0.64</v>
      </c>
      <c r="BP4" s="11">
        <v>0.46</v>
      </c>
      <c r="BQ4" s="11">
        <v>-0.14000000000000001</v>
      </c>
      <c r="BR4" s="11">
        <v>0.25</v>
      </c>
      <c r="BS4" s="11">
        <v>0.55000000000000004</v>
      </c>
      <c r="BT4" s="11">
        <v>0.74</v>
      </c>
      <c r="BU4" s="11">
        <v>0.82</v>
      </c>
      <c r="BV4" s="11">
        <v>2.4300000000000002</v>
      </c>
      <c r="BW4" s="11">
        <v>1.66</v>
      </c>
      <c r="BX4" s="11">
        <v>0.82</v>
      </c>
      <c r="BY4" s="11">
        <v>0.35</v>
      </c>
      <c r="BZ4" s="11">
        <v>0.48</v>
      </c>
      <c r="CA4" s="11">
        <v>0.28000000000000003</v>
      </c>
      <c r="CB4" s="11">
        <v>0.67</v>
      </c>
      <c r="CC4" s="11">
        <v>0.19</v>
      </c>
      <c r="CD4" s="11">
        <v>0.09</v>
      </c>
      <c r="CE4" s="11">
        <v>0.28000000000000003</v>
      </c>
      <c r="CF4" s="11">
        <v>0.63</v>
      </c>
      <c r="CG4" s="11">
        <v>0.79</v>
      </c>
      <c r="CH4" s="11">
        <v>1.68</v>
      </c>
      <c r="CI4" s="11">
        <v>1.1100000000000001</v>
      </c>
      <c r="CJ4" s="11">
        <v>0.59</v>
      </c>
      <c r="CK4" s="11">
        <v>0.56999999999999995</v>
      </c>
      <c r="CL4" s="11">
        <v>0.63</v>
      </c>
      <c r="CM4" s="11">
        <v>0.95</v>
      </c>
      <c r="CN4" s="11">
        <v>0.87</v>
      </c>
      <c r="CO4" s="11">
        <v>0.09</v>
      </c>
      <c r="CP4" s="11">
        <v>0.79</v>
      </c>
      <c r="CQ4" s="11">
        <v>1.64</v>
      </c>
      <c r="CR4" s="11">
        <v>1.23</v>
      </c>
      <c r="CS4" s="11">
        <v>1.1299999999999999</v>
      </c>
      <c r="CT4" s="11">
        <v>2.31</v>
      </c>
      <c r="CU4" s="11">
        <v>1.2</v>
      </c>
      <c r="CV4" s="11">
        <v>1.2</v>
      </c>
      <c r="CW4" s="11">
        <v>1.42</v>
      </c>
      <c r="CX4" s="11">
        <v>1.35</v>
      </c>
      <c r="CY4" s="11">
        <v>0.97</v>
      </c>
      <c r="CZ4" s="11">
        <v>0.51</v>
      </c>
      <c r="DA4" s="11">
        <v>0.36</v>
      </c>
      <c r="DB4" s="11">
        <v>0.8</v>
      </c>
      <c r="DC4" s="11">
        <v>0.91</v>
      </c>
      <c r="DD4" s="11">
        <v>0.83</v>
      </c>
      <c r="DE4" s="11">
        <v>0.69</v>
      </c>
      <c r="DF4" s="11">
        <v>2.37</v>
      </c>
      <c r="DG4" s="11">
        <v>1.65</v>
      </c>
      <c r="DH4" s="11">
        <v>1.31</v>
      </c>
      <c r="DI4" s="11">
        <v>0.69</v>
      </c>
      <c r="DJ4" s="11">
        <v>0.56999999999999995</v>
      </c>
      <c r="DK4" s="11">
        <v>0.6</v>
      </c>
      <c r="DL4" s="11">
        <v>0.63</v>
      </c>
      <c r="DM4" s="11">
        <v>0</v>
      </c>
      <c r="DN4" s="11">
        <v>-0.03</v>
      </c>
      <c r="DO4" s="11">
        <v>0</v>
      </c>
      <c r="DP4" s="11">
        <v>0.28999999999999998</v>
      </c>
      <c r="DQ4" s="11">
        <v>0.41</v>
      </c>
      <c r="DR4" s="11">
        <v>1.64</v>
      </c>
      <c r="DS4" s="11">
        <v>0.86</v>
      </c>
      <c r="DT4" s="11">
        <v>0.63</v>
      </c>
      <c r="DU4" s="11">
        <v>0.28999999999999998</v>
      </c>
      <c r="DV4" s="11">
        <v>0.5</v>
      </c>
      <c r="DW4" s="11">
        <v>0.39</v>
      </c>
      <c r="DX4" s="11">
        <v>0.36</v>
      </c>
      <c r="DY4" s="11">
        <v>0.55000000000000004</v>
      </c>
      <c r="DZ4" s="11">
        <v>0.84</v>
      </c>
      <c r="EA4" s="11">
        <v>0.5</v>
      </c>
      <c r="EB4" s="11">
        <v>0.81</v>
      </c>
      <c r="EC4" s="11">
        <v>1.08</v>
      </c>
      <c r="ED4" s="11">
        <v>2.37</v>
      </c>
      <c r="EE4" s="11">
        <v>0.78</v>
      </c>
      <c r="EF4" s="11">
        <v>0.62</v>
      </c>
      <c r="EG4" s="11">
        <v>0.43</v>
      </c>
      <c r="EH4" s="11">
        <v>0.48</v>
      </c>
      <c r="EI4" s="11">
        <v>0.23</v>
      </c>
      <c r="EJ4" s="11">
        <v>-0.01</v>
      </c>
      <c r="EK4" s="11">
        <v>-0.24</v>
      </c>
      <c r="EL4" s="11">
        <v>-0.04</v>
      </c>
      <c r="EM4" s="11">
        <v>0.48</v>
      </c>
      <c r="EN4" s="11">
        <v>0.42</v>
      </c>
      <c r="EO4" s="11">
        <v>0.44</v>
      </c>
      <c r="EP4" s="11">
        <v>0.5</v>
      </c>
      <c r="EQ4" s="11">
        <v>0.37</v>
      </c>
      <c r="ER4" s="11">
        <v>0.57999999999999996</v>
      </c>
      <c r="ES4" s="11">
        <v>0.31</v>
      </c>
      <c r="ET4" s="11">
        <v>0.52</v>
      </c>
      <c r="EU4" s="11">
        <v>0.89</v>
      </c>
      <c r="EV4" s="11">
        <v>1.23</v>
      </c>
      <c r="EW4" s="11">
        <v>0.1</v>
      </c>
      <c r="EX4" s="11">
        <v>0.55000000000000004</v>
      </c>
      <c r="EY4" s="11">
        <v>0.46</v>
      </c>
      <c r="EZ4" s="11">
        <v>0.34</v>
      </c>
      <c r="FA4" s="11">
        <v>0.54</v>
      </c>
      <c r="FB4" s="11">
        <v>0.97</v>
      </c>
      <c r="FC4" s="11">
        <v>0.56000000000000005</v>
      </c>
      <c r="FD4" s="11">
        <v>0.34</v>
      </c>
      <c r="FE4" s="11">
        <v>0.51</v>
      </c>
      <c r="FF4" s="11">
        <v>0.66</v>
      </c>
      <c r="FG4" s="11">
        <v>0.42</v>
      </c>
      <c r="FH4" s="11">
        <v>0.82</v>
      </c>
      <c r="FI4" s="11">
        <v>0.14000000000000001</v>
      </c>
      <c r="FJ4" s="11">
        <v>0.21</v>
      </c>
      <c r="FK4" s="11">
        <v>0.56999999999999995</v>
      </c>
      <c r="FL4" s="11">
        <v>0.56000000000000005</v>
      </c>
      <c r="FM4" s="11">
        <v>0.51</v>
      </c>
      <c r="FN4" s="11">
        <v>0.59</v>
      </c>
      <c r="FO4" s="11">
        <v>0.7</v>
      </c>
      <c r="FP4" s="11">
        <v>1.02</v>
      </c>
      <c r="FQ4" s="11">
        <v>0.9</v>
      </c>
      <c r="FR4" s="11">
        <v>0.9</v>
      </c>
      <c r="FS4" s="11">
        <v>0.62</v>
      </c>
      <c r="FT4" s="11">
        <v>0.49</v>
      </c>
      <c r="FU4" s="11">
        <v>0.24</v>
      </c>
      <c r="FV4" s="11">
        <v>0.65</v>
      </c>
      <c r="FW4" s="11">
        <v>0.82</v>
      </c>
      <c r="FX4" s="11">
        <v>1.28</v>
      </c>
      <c r="FY4" s="11">
        <v>2.62</v>
      </c>
      <c r="FZ4" s="11">
        <v>3.85</v>
      </c>
      <c r="GA4" s="11">
        <v>2.2200000000000002</v>
      </c>
      <c r="GB4" s="11">
        <v>1.21</v>
      </c>
      <c r="GC4" s="11">
        <v>0.46</v>
      </c>
      <c r="GD4" s="11">
        <v>0.35</v>
      </c>
      <c r="GE4" s="11">
        <v>0.19</v>
      </c>
      <c r="GF4" s="11">
        <v>0.8</v>
      </c>
      <c r="GG4" s="11">
        <v>0.35</v>
      </c>
      <c r="GH4" s="11">
        <v>0.56999999999999995</v>
      </c>
      <c r="GI4" s="11">
        <v>0.74</v>
      </c>
      <c r="GJ4" s="11">
        <v>0.75</v>
      </c>
      <c r="GK4" s="11">
        <v>0.77</v>
      </c>
      <c r="GL4" s="11">
        <v>0.96</v>
      </c>
      <c r="GM4" s="11">
        <v>0.63</v>
      </c>
      <c r="GN4" s="11">
        <v>0.46</v>
      </c>
      <c r="GO4" s="11">
        <v>0.44</v>
      </c>
      <c r="GP4" s="11">
        <v>0.41</v>
      </c>
      <c r="GQ4" s="11">
        <v>0.36</v>
      </c>
      <c r="GR4" s="11">
        <v>0.54</v>
      </c>
      <c r="GS4" s="11">
        <v>0.01</v>
      </c>
      <c r="GT4" s="11">
        <v>0.17</v>
      </c>
      <c r="GU4" s="11">
        <v>0.43</v>
      </c>
      <c r="GV4" s="11">
        <v>0.44</v>
      </c>
      <c r="GW4" s="11">
        <v>0.4</v>
      </c>
      <c r="GX4" s="11">
        <v>0.62</v>
      </c>
      <c r="GY4" s="11">
        <v>0.22</v>
      </c>
      <c r="GZ4" s="11">
        <v>0.13</v>
      </c>
      <c r="HA4" s="11">
        <v>0.33</v>
      </c>
      <c r="HB4" s="11">
        <v>0.37</v>
      </c>
      <c r="HC4" s="11">
        <v>0.61</v>
      </c>
      <c r="HD4" s="11">
        <v>7.0000000000000007E-2</v>
      </c>
      <c r="HE4" s="11">
        <v>-0.54</v>
      </c>
      <c r="HF4" s="11"/>
      <c r="HG4" s="11"/>
      <c r="HH4" s="11"/>
      <c r="HI4" s="11"/>
    </row>
    <row r="5" spans="1:223" s="6" customFormat="1" x14ac:dyDescent="0.3">
      <c r="A5" s="6" t="s">
        <v>256</v>
      </c>
      <c r="B5" s="12">
        <f>B4/B3</f>
        <v>7.6666666666666661</v>
      </c>
      <c r="C5" s="12">
        <f t="shared" ref="C5:BN5" si="0">C4/C3</f>
        <v>1.6949152542372883</v>
      </c>
      <c r="D5" s="12">
        <f t="shared" si="0"/>
        <v>0.73170731707317072</v>
      </c>
      <c r="E5" s="12">
        <f t="shared" si="0"/>
        <v>15.000000000000002</v>
      </c>
      <c r="F5" s="12">
        <f t="shared" si="0"/>
        <v>15.000000000000002</v>
      </c>
      <c r="G5" s="12">
        <f t="shared" si="0"/>
        <v>5</v>
      </c>
      <c r="H5" s="12">
        <f t="shared" si="0"/>
        <v>7.8260869565217392</v>
      </c>
      <c r="I5" s="24">
        <v>0</v>
      </c>
      <c r="J5" s="12">
        <f t="shared" si="0"/>
        <v>2.5</v>
      </c>
      <c r="K5" s="12">
        <f t="shared" si="0"/>
        <v>12.352941176470589</v>
      </c>
      <c r="L5" s="12">
        <f t="shared" si="0"/>
        <v>25</v>
      </c>
      <c r="M5" s="12">
        <f t="shared" si="0"/>
        <v>-26.666666666666668</v>
      </c>
      <c r="N5" s="12">
        <f t="shared" si="0"/>
        <v>4.4444444444444438</v>
      </c>
      <c r="O5" s="12">
        <f t="shared" si="0"/>
        <v>5.7499999999999991</v>
      </c>
      <c r="P5" s="12">
        <f t="shared" si="0"/>
        <v>8.2608695652173907</v>
      </c>
      <c r="Q5" s="12">
        <f t="shared" si="0"/>
        <v>4.5</v>
      </c>
      <c r="R5" s="12">
        <f t="shared" si="0"/>
        <v>4</v>
      </c>
      <c r="S5" s="12">
        <f t="shared" si="0"/>
        <v>9.4117647058823533</v>
      </c>
      <c r="T5" s="12">
        <f t="shared" si="0"/>
        <v>-1.7857142857142856</v>
      </c>
      <c r="U5" s="23">
        <f>U4/U3</f>
        <v>0</v>
      </c>
      <c r="V5" s="12">
        <f t="shared" si="0"/>
        <v>1.3333333333333333</v>
      </c>
      <c r="W5" s="12">
        <f t="shared" si="0"/>
        <v>-3.2352941176470589</v>
      </c>
      <c r="X5" s="12">
        <f t="shared" si="0"/>
        <v>-8.235294117647058</v>
      </c>
      <c r="Y5" s="12">
        <f t="shared" si="0"/>
        <v>-4.1025641025641031</v>
      </c>
      <c r="Z5" s="12">
        <f t="shared" si="0"/>
        <v>13.434782608695651</v>
      </c>
      <c r="AA5" s="12">
        <f t="shared" si="0"/>
        <v>2.8999999999999995</v>
      </c>
      <c r="AB5" s="12">
        <f t="shared" si="0"/>
        <v>1.9285714285714286</v>
      </c>
      <c r="AC5" s="12">
        <f t="shared" si="0"/>
        <v>2.0714285714285712</v>
      </c>
      <c r="AD5" s="24"/>
      <c r="AE5" s="12">
        <f t="shared" si="0"/>
        <v>8.8333333333333339</v>
      </c>
      <c r="AF5" s="12">
        <f t="shared" si="0"/>
        <v>6.545454545454545</v>
      </c>
      <c r="AG5" s="12">
        <f t="shared" si="0"/>
        <v>0.27272727272727271</v>
      </c>
      <c r="AH5" s="12">
        <f t="shared" si="0"/>
        <v>2.3529411764705883</v>
      </c>
      <c r="AI5" s="12">
        <f t="shared" si="0"/>
        <v>6.2941176470588234</v>
      </c>
      <c r="AJ5" s="24"/>
      <c r="AK5" s="12">
        <f t="shared" si="0"/>
        <v>-7</v>
      </c>
      <c r="AL5" s="12">
        <f t="shared" si="0"/>
        <v>5.4545454545454541</v>
      </c>
      <c r="AM5" s="12">
        <f t="shared" si="0"/>
        <v>2.1168831168831166</v>
      </c>
      <c r="AN5" s="12">
        <f t="shared" si="0"/>
        <v>1.7500000000000002</v>
      </c>
      <c r="AO5" s="12">
        <f t="shared" si="0"/>
        <v>-4.6363636363636367</v>
      </c>
      <c r="AP5" s="12">
        <f t="shared" si="0"/>
        <v>-5</v>
      </c>
      <c r="AQ5" s="12">
        <f t="shared" si="0"/>
        <v>7.2727272727272734</v>
      </c>
      <c r="AR5" s="12">
        <f t="shared" si="0"/>
        <v>6.4545454545454541</v>
      </c>
      <c r="AS5" s="12">
        <f t="shared" si="0"/>
        <v>-1.0789473684210527</v>
      </c>
      <c r="AT5" s="12">
        <f t="shared" si="0"/>
        <v>1.0303030303030303</v>
      </c>
      <c r="AU5" s="12">
        <f t="shared" si="0"/>
        <v>-9.0909090909090917</v>
      </c>
      <c r="AV5" s="12">
        <f t="shared" si="0"/>
        <v>-3.5555555555555554</v>
      </c>
      <c r="AW5" s="12">
        <f t="shared" si="0"/>
        <v>-10</v>
      </c>
      <c r="AX5" s="12">
        <f t="shared" si="0"/>
        <v>3.5714285714285716</v>
      </c>
      <c r="AY5" s="12">
        <f t="shared" si="0"/>
        <v>1.8333333333333333</v>
      </c>
      <c r="AZ5" s="12">
        <f t="shared" si="0"/>
        <v>1.171875</v>
      </c>
      <c r="BA5" s="12">
        <f t="shared" si="0"/>
        <v>3.09375</v>
      </c>
      <c r="BB5" s="12">
        <f t="shared" si="0"/>
        <v>1.2542372881355932</v>
      </c>
      <c r="BC5" s="12">
        <f t="shared" si="0"/>
        <v>2.4375</v>
      </c>
      <c r="BD5" s="12">
        <f t="shared" si="0"/>
        <v>-5.75</v>
      </c>
      <c r="BE5" s="12">
        <f t="shared" si="0"/>
        <v>8.3999999999999986</v>
      </c>
      <c r="BF5" s="12">
        <f t="shared" si="0"/>
        <v>2.0476190476190474</v>
      </c>
      <c r="BG5" s="12">
        <f t="shared" si="0"/>
        <v>2.1509433962264146</v>
      </c>
      <c r="BH5" s="12">
        <f t="shared" si="0"/>
        <v>22.2</v>
      </c>
      <c r="BI5" s="12">
        <f t="shared" si="0"/>
        <v>-3.0810810810810807</v>
      </c>
      <c r="BJ5" s="12">
        <f t="shared" si="0"/>
        <v>12.476190476190476</v>
      </c>
      <c r="BK5" s="12">
        <f t="shared" si="0"/>
        <v>2.1206896551724137</v>
      </c>
      <c r="BL5" s="12">
        <f t="shared" si="0"/>
        <v>1.7179487179487181</v>
      </c>
      <c r="BM5" s="12">
        <f t="shared" si="0"/>
        <v>1.6716417910447763</v>
      </c>
      <c r="BN5" s="12">
        <f t="shared" si="0"/>
        <v>-8</v>
      </c>
      <c r="BO5" s="12">
        <f t="shared" ref="BO5:DZ5" si="1">BO4/BO3</f>
        <v>12.799999999999999</v>
      </c>
      <c r="BP5" s="12">
        <f t="shared" si="1"/>
        <v>1</v>
      </c>
      <c r="BQ5" s="12">
        <f t="shared" si="1"/>
        <v>-0.27450980392156865</v>
      </c>
      <c r="BR5" s="12">
        <f t="shared" si="1"/>
        <v>0.20491803278688525</v>
      </c>
      <c r="BS5" s="12">
        <f t="shared" si="1"/>
        <v>2.75</v>
      </c>
      <c r="BT5" s="12">
        <f t="shared" si="1"/>
        <v>-0.92499999999999993</v>
      </c>
      <c r="BU5" s="12">
        <f t="shared" si="1"/>
        <v>-2.0499999999999998</v>
      </c>
      <c r="BV5" s="12">
        <f t="shared" si="1"/>
        <v>3.1973684210526319</v>
      </c>
      <c r="BW5" s="12">
        <f t="shared" si="1"/>
        <v>8.2999999999999989</v>
      </c>
      <c r="BX5" s="12">
        <f t="shared" si="1"/>
        <v>1.4909090909090907</v>
      </c>
      <c r="BY5" s="12">
        <f t="shared" si="1"/>
        <v>0.41176470588235292</v>
      </c>
      <c r="BZ5" s="12">
        <f t="shared" si="1"/>
        <v>0.96</v>
      </c>
      <c r="CA5" s="12">
        <f t="shared" si="1"/>
        <v>1.4000000000000001</v>
      </c>
      <c r="CB5" s="12">
        <f t="shared" si="1"/>
        <v>2.2333333333333334</v>
      </c>
      <c r="CC5" s="12">
        <f t="shared" si="1"/>
        <v>0.95</v>
      </c>
      <c r="CD5" s="12">
        <f t="shared" si="1"/>
        <v>-0.18367346938775511</v>
      </c>
      <c r="CE5" s="12">
        <f t="shared" si="1"/>
        <v>-0.51851851851851849</v>
      </c>
      <c r="CF5" s="12">
        <f t="shared" si="1"/>
        <v>-4.2</v>
      </c>
      <c r="CG5" s="12">
        <f t="shared" si="1"/>
        <v>5.2666666666666675</v>
      </c>
      <c r="CH5" s="12">
        <f t="shared" si="1"/>
        <v>5.419354838709677</v>
      </c>
      <c r="CI5" s="12">
        <f t="shared" si="1"/>
        <v>2.0555555555555558</v>
      </c>
      <c r="CJ5" s="12">
        <f t="shared" si="1"/>
        <v>0.64835164835164827</v>
      </c>
      <c r="CK5" s="12">
        <f t="shared" si="1"/>
        <v>0.87692307692307681</v>
      </c>
      <c r="CL5" s="12">
        <f t="shared" si="1"/>
        <v>1.0327868852459017</v>
      </c>
      <c r="CM5" s="12">
        <f t="shared" si="1"/>
        <v>5</v>
      </c>
      <c r="CN5" s="12">
        <f t="shared" si="1"/>
        <v>-29</v>
      </c>
      <c r="CO5" s="12">
        <f t="shared" si="1"/>
        <v>-0.5</v>
      </c>
      <c r="CP5" s="12">
        <f t="shared" si="1"/>
        <v>2.8214285714285712</v>
      </c>
      <c r="CQ5" s="12">
        <f t="shared" si="1"/>
        <v>7.8095238095238093</v>
      </c>
      <c r="CR5" s="12">
        <f t="shared" si="1"/>
        <v>2.0847457627118646</v>
      </c>
      <c r="CS5" s="12">
        <f t="shared" si="1"/>
        <v>-16.142857142857139</v>
      </c>
      <c r="CT5" s="12">
        <f t="shared" si="1"/>
        <v>4.62</v>
      </c>
      <c r="CU5" s="12">
        <f t="shared" si="1"/>
        <v>4.1379310344827589</v>
      </c>
      <c r="CV5" s="12">
        <f t="shared" si="1"/>
        <v>1.3793103448275861</v>
      </c>
      <c r="CW5" s="12">
        <f t="shared" si="1"/>
        <v>2.3278688524590163</v>
      </c>
      <c r="CX5" s="12">
        <f t="shared" si="1"/>
        <v>1.6071428571428572</v>
      </c>
      <c r="CY5" s="12">
        <f t="shared" si="1"/>
        <v>0.96039603960396036</v>
      </c>
      <c r="CZ5" s="12">
        <f t="shared" si="1"/>
        <v>0.96226415094339623</v>
      </c>
      <c r="DA5" s="12">
        <f t="shared" si="1"/>
        <v>-0.89999999999999991</v>
      </c>
      <c r="DB5" s="12">
        <f t="shared" si="1"/>
        <v>-5.7142857142857144</v>
      </c>
      <c r="DC5" s="12">
        <f t="shared" si="1"/>
        <v>-0.90099009900990101</v>
      </c>
      <c r="DD5" s="12">
        <f t="shared" si="1"/>
        <v>-0.43229166666666669</v>
      </c>
      <c r="DE5" s="12">
        <f t="shared" si="1"/>
        <v>-0.66990291262135915</v>
      </c>
      <c r="DF5" s="12">
        <f t="shared" si="1"/>
        <v>5.3863636363636367</v>
      </c>
      <c r="DG5" s="12">
        <f t="shared" si="1"/>
        <v>3.3</v>
      </c>
      <c r="DH5" s="12">
        <f t="shared" si="1"/>
        <v>5.4583333333333339</v>
      </c>
      <c r="DI5" s="12">
        <f t="shared" si="1"/>
        <v>2.76</v>
      </c>
      <c r="DJ5" s="12">
        <f t="shared" si="1"/>
        <v>1.9655172413793103</v>
      </c>
      <c r="DK5" s="12">
        <f t="shared" si="1"/>
        <v>0.69767441860465118</v>
      </c>
      <c r="DL5" s="12">
        <f t="shared" si="1"/>
        <v>-3.9375</v>
      </c>
      <c r="DM5" s="12">
        <f t="shared" si="1"/>
        <v>0</v>
      </c>
      <c r="DN5" s="12">
        <f t="shared" si="1"/>
        <v>-0.5</v>
      </c>
      <c r="DO5" s="12">
        <f t="shared" si="1"/>
        <v>0</v>
      </c>
      <c r="DP5" s="12">
        <f t="shared" si="1"/>
        <v>4.1428571428571423</v>
      </c>
      <c r="DQ5" s="12">
        <f t="shared" si="1"/>
        <v>-2.2777777777777777</v>
      </c>
      <c r="DR5" s="12">
        <f t="shared" si="1"/>
        <v>4.8235294117647056</v>
      </c>
      <c r="DS5" s="12">
        <f t="shared" si="1"/>
        <v>43</v>
      </c>
      <c r="DT5" s="12">
        <f t="shared" si="1"/>
        <v>1.5365853658536586</v>
      </c>
      <c r="DU5" s="12">
        <f t="shared" si="1"/>
        <v>1.7058823529411762</v>
      </c>
      <c r="DV5" s="12">
        <f t="shared" si="1"/>
        <v>6.25</v>
      </c>
      <c r="DW5" s="12">
        <f t="shared" si="1"/>
        <v>-3.9</v>
      </c>
      <c r="DX5" s="12">
        <f t="shared" si="1"/>
        <v>18</v>
      </c>
      <c r="DY5" s="12">
        <f t="shared" si="1"/>
        <v>3.9285714285714284</v>
      </c>
      <c r="DZ5" s="12">
        <f t="shared" si="1"/>
        <v>14</v>
      </c>
      <c r="EA5" s="12">
        <f t="shared" ref="EA5:GL5" si="2">EA4/EA3</f>
        <v>4.166666666666667</v>
      </c>
      <c r="EB5" s="12">
        <f t="shared" si="2"/>
        <v>20.25</v>
      </c>
      <c r="EC5" s="12">
        <f t="shared" si="2"/>
        <v>6.3529411764705879</v>
      </c>
      <c r="ED5" s="12">
        <f t="shared" si="2"/>
        <v>4.9375</v>
      </c>
      <c r="EE5" s="12">
        <f t="shared" si="2"/>
        <v>1.5918367346938775</v>
      </c>
      <c r="EF5" s="12">
        <f t="shared" si="2"/>
        <v>0.63265306122448983</v>
      </c>
      <c r="EG5" s="12">
        <f t="shared" si="2"/>
        <v>0.671875</v>
      </c>
      <c r="EH5" s="12">
        <f t="shared" si="2"/>
        <v>1.0212765957446808</v>
      </c>
      <c r="EI5" s="12">
        <f t="shared" si="2"/>
        <v>-2.0909090909090908</v>
      </c>
      <c r="EJ5" s="12">
        <f t="shared" si="2"/>
        <v>-0.11111111111111112</v>
      </c>
      <c r="EK5" s="12">
        <f t="shared" si="2"/>
        <v>-0.85714285714285698</v>
      </c>
      <c r="EL5" s="12">
        <f t="shared" si="2"/>
        <v>-0.26666666666666666</v>
      </c>
      <c r="EM5" s="12">
        <f t="shared" si="2"/>
        <v>-2.2857142857142856</v>
      </c>
      <c r="EN5" s="12">
        <f t="shared" si="2"/>
        <v>-5.25</v>
      </c>
      <c r="EO5" s="12">
        <f t="shared" si="2"/>
        <v>-1.76</v>
      </c>
      <c r="EP5" s="12">
        <f t="shared" si="2"/>
        <v>1.1363636363636365</v>
      </c>
      <c r="EQ5" s="12">
        <f t="shared" si="2"/>
        <v>0.84090909090909094</v>
      </c>
      <c r="ER5" s="12">
        <f t="shared" si="2"/>
        <v>0.76315789473684204</v>
      </c>
      <c r="ES5" s="12">
        <f t="shared" si="2"/>
        <v>1.0333333333333334</v>
      </c>
      <c r="ET5" s="12">
        <f t="shared" si="2"/>
        <v>-4.3333333333333339</v>
      </c>
      <c r="EU5" s="12">
        <f t="shared" si="2"/>
        <v>-5.9333333333333336</v>
      </c>
      <c r="EV5" s="12">
        <f t="shared" si="2"/>
        <v>-7.6875</v>
      </c>
      <c r="EW5" s="12">
        <f t="shared" si="2"/>
        <v>0.17857142857142858</v>
      </c>
      <c r="EX5" s="12">
        <f t="shared" si="2"/>
        <v>1.2222222222222223</v>
      </c>
      <c r="EY5" s="12">
        <f t="shared" si="2"/>
        <v>-11.5</v>
      </c>
      <c r="EZ5" s="12">
        <f t="shared" si="2"/>
        <v>-0.72340425531914898</v>
      </c>
      <c r="FA5" s="12">
        <f t="shared" si="2"/>
        <v>-2</v>
      </c>
      <c r="FB5" s="12">
        <f t="shared" si="2"/>
        <v>3.2333333333333334</v>
      </c>
      <c r="FC5" s="12">
        <f t="shared" si="2"/>
        <v>0.68292682926829273</v>
      </c>
      <c r="FD5" s="12">
        <f t="shared" si="2"/>
        <v>1.3076923076923077</v>
      </c>
      <c r="FE5" s="12">
        <f t="shared" si="2"/>
        <v>-5.0999999999999996</v>
      </c>
      <c r="FF5" s="12">
        <f t="shared" si="2"/>
        <v>3.666666666666667</v>
      </c>
      <c r="FG5" s="12">
        <f t="shared" si="2"/>
        <v>1.75</v>
      </c>
      <c r="FH5" s="12">
        <f t="shared" si="2"/>
        <v>20.5</v>
      </c>
      <c r="FI5" s="12">
        <f t="shared" si="2"/>
        <v>1.1666666666666667</v>
      </c>
      <c r="FJ5" s="12">
        <f t="shared" si="2"/>
        <v>1.75</v>
      </c>
      <c r="FK5" s="12">
        <f t="shared" si="2"/>
        <v>-2.1923076923076921</v>
      </c>
      <c r="FL5" s="12">
        <f t="shared" si="2"/>
        <v>-2.8000000000000003</v>
      </c>
      <c r="FM5" s="12">
        <f t="shared" si="2"/>
        <v>-51</v>
      </c>
      <c r="FN5" s="12">
        <f t="shared" si="2"/>
        <v>1.5945945945945945</v>
      </c>
      <c r="FO5" s="12">
        <f t="shared" si="2"/>
        <v>1.8918918918918919</v>
      </c>
      <c r="FP5" s="12">
        <f t="shared" si="2"/>
        <v>1.59375</v>
      </c>
      <c r="FQ5" s="12">
        <f t="shared" si="2"/>
        <v>2.7272727272727271</v>
      </c>
      <c r="FR5" s="12">
        <f t="shared" si="2"/>
        <v>2.5714285714285716</v>
      </c>
      <c r="FS5" s="12">
        <f t="shared" si="2"/>
        <v>3.263157894736842</v>
      </c>
      <c r="FT5" s="12">
        <f t="shared" si="2"/>
        <v>-12.25</v>
      </c>
      <c r="FU5" s="12">
        <f t="shared" si="2"/>
        <v>-1.4117647058823528</v>
      </c>
      <c r="FV5" s="12">
        <f t="shared" si="2"/>
        <v>8.125</v>
      </c>
      <c r="FW5" s="12">
        <f t="shared" si="2"/>
        <v>-3.28</v>
      </c>
      <c r="FX5" s="12">
        <f t="shared" si="2"/>
        <v>-2.3703703703703702</v>
      </c>
      <c r="FY5" s="12">
        <f t="shared" si="2"/>
        <v>-4.5964912280701764</v>
      </c>
      <c r="FZ5" s="12">
        <f t="shared" si="2"/>
        <v>-8.1914893617021285</v>
      </c>
      <c r="GA5" s="12">
        <f t="shared" si="2"/>
        <v>5.1627906976744189</v>
      </c>
      <c r="GB5" s="12">
        <f t="shared" si="2"/>
        <v>2.0166666666666666</v>
      </c>
      <c r="GC5" s="12">
        <f t="shared" si="2"/>
        <v>2.2999999999999998</v>
      </c>
      <c r="GD5" s="12">
        <f t="shared" si="2"/>
        <v>0.68627450980392146</v>
      </c>
      <c r="GE5" s="12">
        <f t="shared" si="2"/>
        <v>0.54285714285714293</v>
      </c>
      <c r="GF5" s="12">
        <f t="shared" si="2"/>
        <v>80</v>
      </c>
      <c r="GG5" s="12">
        <f t="shared" si="2"/>
        <v>-2.4999999999999996</v>
      </c>
      <c r="GH5" s="12">
        <f t="shared" si="2"/>
        <v>-3.5624999999999996</v>
      </c>
      <c r="GI5" s="12">
        <f t="shared" si="2"/>
        <v>-18.5</v>
      </c>
      <c r="GJ5" s="12">
        <f t="shared" si="2"/>
        <v>-3.5714285714285716</v>
      </c>
      <c r="GK5" s="12">
        <f t="shared" si="2"/>
        <v>-2.2647058823529411</v>
      </c>
      <c r="GL5" s="12">
        <f t="shared" si="2"/>
        <v>5.6470588235294112</v>
      </c>
      <c r="GM5" s="12">
        <f t="shared" ref="GM5:HD5" si="3">GM4/GM3</f>
        <v>7.875</v>
      </c>
      <c r="GN5" s="12">
        <f t="shared" si="3"/>
        <v>1.0697674418604652</v>
      </c>
      <c r="GO5" s="12">
        <f t="shared" si="3"/>
        <v>0.93617021276595747</v>
      </c>
      <c r="GP5" s="12">
        <f t="shared" si="3"/>
        <v>1.0249999999999999</v>
      </c>
      <c r="GQ5" s="12">
        <f t="shared" si="3"/>
        <v>1.0909090909090908</v>
      </c>
      <c r="GR5" s="12">
        <f t="shared" si="3"/>
        <v>-3.375</v>
      </c>
      <c r="GS5" s="12">
        <f t="shared" si="3"/>
        <v>0.11111111111111112</v>
      </c>
      <c r="GT5" s="12">
        <f t="shared" si="3"/>
        <v>0.70833333333333337</v>
      </c>
      <c r="GU5" s="12">
        <f t="shared" si="3"/>
        <v>3.5833333333333335</v>
      </c>
      <c r="GV5" s="12">
        <f t="shared" si="3"/>
        <v>-2.75</v>
      </c>
      <c r="GW5" s="12">
        <f t="shared" si="3"/>
        <v>13.333333333333334</v>
      </c>
      <c r="GX5" s="12">
        <f t="shared" si="3"/>
        <v>1.0689655172413794</v>
      </c>
      <c r="GY5" s="12">
        <f t="shared" si="3"/>
        <v>0.70967741935483875</v>
      </c>
      <c r="GZ5" s="12">
        <f t="shared" si="3"/>
        <v>1.625</v>
      </c>
      <c r="HA5" s="12">
        <f t="shared" si="3"/>
        <v>1.1000000000000001</v>
      </c>
      <c r="HB5" s="12">
        <f t="shared" si="3"/>
        <v>4.1111111111111116</v>
      </c>
      <c r="HC5" s="12">
        <f t="shared" si="3"/>
        <v>6.7777777777777777</v>
      </c>
      <c r="HD5" s="12">
        <f t="shared" si="3"/>
        <v>-1</v>
      </c>
      <c r="HE5" s="12"/>
      <c r="HF5" s="12"/>
      <c r="HG5" s="12"/>
      <c r="HH5" s="12"/>
      <c r="HI5" s="12"/>
    </row>
    <row r="6" spans="1:223" s="7" customFormat="1" x14ac:dyDescent="0.3">
      <c r="A6" s="7" t="s">
        <v>261</v>
      </c>
      <c r="B6" s="18">
        <v>28.515000000000001</v>
      </c>
      <c r="C6" s="18">
        <v>28.74</v>
      </c>
      <c r="D6" s="18">
        <v>28.46</v>
      </c>
      <c r="E6" s="18">
        <v>28.59</v>
      </c>
      <c r="F6" s="18">
        <v>28.3</v>
      </c>
      <c r="G6" s="18">
        <v>28.25</v>
      </c>
      <c r="H6" s="18">
        <v>27.85</v>
      </c>
      <c r="I6" s="18">
        <v>27.73</v>
      </c>
      <c r="J6" s="18">
        <v>27.815000000000001</v>
      </c>
      <c r="K6" s="18">
        <v>27.88</v>
      </c>
      <c r="L6" s="18">
        <v>27.815000000000001</v>
      </c>
      <c r="M6" s="18">
        <v>27.95</v>
      </c>
      <c r="N6" s="18">
        <v>28.37</v>
      </c>
      <c r="O6" s="18">
        <v>28.655000000000001</v>
      </c>
      <c r="P6" s="18">
        <v>28.66</v>
      </c>
      <c r="Q6" s="18">
        <v>28.86</v>
      </c>
      <c r="R6" s="18">
        <v>29.02</v>
      </c>
      <c r="S6" s="18">
        <v>29.12</v>
      </c>
      <c r="T6" s="18">
        <v>29.23</v>
      </c>
      <c r="U6" s="18">
        <v>29.35</v>
      </c>
      <c r="V6" s="18">
        <v>29.43</v>
      </c>
      <c r="W6" s="18">
        <v>29.524999999999999</v>
      </c>
      <c r="X6" s="18">
        <v>29.75</v>
      </c>
      <c r="Y6" s="18">
        <v>30.105</v>
      </c>
      <c r="Z6" s="18">
        <v>30.4999</v>
      </c>
      <c r="AA6" s="18">
        <v>30.824400000000001</v>
      </c>
      <c r="AB6" s="18">
        <v>31.071000000000002</v>
      </c>
      <c r="AC6" s="18">
        <v>31.173300000000001</v>
      </c>
      <c r="AD6" s="18">
        <v>31.255299999999998</v>
      </c>
      <c r="AE6" s="18">
        <v>31.396999999999998</v>
      </c>
      <c r="AF6" s="18">
        <v>31.512799999999999</v>
      </c>
      <c r="AG6" s="18">
        <v>31.5608</v>
      </c>
      <c r="AH6" s="18">
        <v>31.6313</v>
      </c>
      <c r="AI6" s="18">
        <v>31.680900000000001</v>
      </c>
      <c r="AJ6" s="18">
        <v>31.822299999999998</v>
      </c>
      <c r="AK6" s="18">
        <v>31.857399999999998</v>
      </c>
      <c r="AL6" s="18">
        <v>31.808299999999999</v>
      </c>
      <c r="AM6" s="18">
        <v>31.648</v>
      </c>
      <c r="AN6" s="18">
        <v>31.397600000000001</v>
      </c>
      <c r="AO6" s="18">
        <v>31.212499999999999</v>
      </c>
      <c r="AP6" s="18">
        <v>30.935099999999998</v>
      </c>
      <c r="AQ6" s="18">
        <v>30.4209</v>
      </c>
      <c r="AR6" s="18">
        <v>30.355699999999999</v>
      </c>
      <c r="AS6" s="18">
        <v>30.330400000000001</v>
      </c>
      <c r="AT6" s="18">
        <v>30.611899999999999</v>
      </c>
      <c r="AU6" s="18">
        <v>30.1235</v>
      </c>
      <c r="AV6" s="18">
        <v>29.808399999999999</v>
      </c>
      <c r="AW6" s="18">
        <v>29.439399999999999</v>
      </c>
      <c r="AX6" s="18">
        <v>28.875299999999999</v>
      </c>
      <c r="AY6" s="18">
        <v>28.501100000000001</v>
      </c>
      <c r="AZ6" s="18">
        <v>28.5121</v>
      </c>
      <c r="BA6" s="18">
        <v>28.616199999999999</v>
      </c>
      <c r="BB6" s="18">
        <v>28.985600000000002</v>
      </c>
      <c r="BC6" s="18">
        <v>29.025700000000001</v>
      </c>
      <c r="BD6" s="18">
        <v>29.0871</v>
      </c>
      <c r="BE6" s="18">
        <v>29.2225</v>
      </c>
      <c r="BF6" s="18">
        <v>29.217099999999999</v>
      </c>
      <c r="BG6" s="18">
        <v>29.116399999999999</v>
      </c>
      <c r="BH6" s="18">
        <v>28.667999999999999</v>
      </c>
      <c r="BI6" s="18">
        <v>27.8887</v>
      </c>
      <c r="BJ6" s="18">
        <v>27.991399999999999</v>
      </c>
      <c r="BK6" s="18">
        <v>28.000699999999998</v>
      </c>
      <c r="BL6" s="18">
        <v>27.669799999999999</v>
      </c>
      <c r="BM6" s="18">
        <v>27.799700000000001</v>
      </c>
      <c r="BN6" s="18">
        <v>27.9664</v>
      </c>
      <c r="BO6" s="18">
        <v>28.513100000000001</v>
      </c>
      <c r="BP6" s="18">
        <v>28.680499999999999</v>
      </c>
      <c r="BQ6" s="18">
        <v>28.4651</v>
      </c>
      <c r="BR6" s="18">
        <v>28.375499999999999</v>
      </c>
      <c r="BS6" s="18">
        <v>28.586099999999998</v>
      </c>
      <c r="BT6" s="18">
        <v>28.7896</v>
      </c>
      <c r="BU6" s="18">
        <v>28.786200000000001</v>
      </c>
      <c r="BV6" s="18">
        <v>28.2958</v>
      </c>
      <c r="BW6" s="18">
        <v>28.1905</v>
      </c>
      <c r="BX6" s="18">
        <v>27.847000000000001</v>
      </c>
      <c r="BY6" s="18">
        <v>27.587599999999998</v>
      </c>
      <c r="BZ6" s="18">
        <v>27.0381</v>
      </c>
      <c r="CA6" s="18">
        <v>27.024899999999999</v>
      </c>
      <c r="CB6" s="18">
        <v>26.912299999999998</v>
      </c>
      <c r="CC6" s="18">
        <v>26.764299999999999</v>
      </c>
      <c r="CD6" s="18">
        <v>26.762499999999999</v>
      </c>
      <c r="CE6" s="18">
        <v>26.884699999999999</v>
      </c>
      <c r="CF6" s="18">
        <v>26.654800000000002</v>
      </c>
      <c r="CG6" s="18">
        <v>26.2941</v>
      </c>
      <c r="CH6" s="18">
        <v>26.527999999999999</v>
      </c>
      <c r="CI6" s="18">
        <v>26.306000000000001</v>
      </c>
      <c r="CJ6" s="18">
        <v>26.13</v>
      </c>
      <c r="CK6" s="18">
        <v>25.799399999999999</v>
      </c>
      <c r="CL6" s="18">
        <v>25.806699999999999</v>
      </c>
      <c r="CM6" s="18">
        <v>25.9145</v>
      </c>
      <c r="CN6" s="18">
        <v>25.498899999999999</v>
      </c>
      <c r="CO6" s="18">
        <v>25.636700000000001</v>
      </c>
      <c r="CP6" s="18">
        <v>25.3613</v>
      </c>
      <c r="CQ6" s="18">
        <v>24.9146</v>
      </c>
      <c r="CR6" s="18">
        <v>24.487400000000001</v>
      </c>
      <c r="CS6" s="18">
        <v>24.542999999999999</v>
      </c>
      <c r="CT6" s="18">
        <v>24.479600000000001</v>
      </c>
      <c r="CU6" s="18">
        <v>24.539200000000001</v>
      </c>
      <c r="CV6" s="18">
        <v>23.7773</v>
      </c>
      <c r="CW6" s="18">
        <v>23.508299999999998</v>
      </c>
      <c r="CX6" s="18">
        <v>23.738399999999999</v>
      </c>
      <c r="CY6" s="18">
        <v>23.634499999999999</v>
      </c>
      <c r="CZ6" s="18">
        <v>23.372699999999998</v>
      </c>
      <c r="DA6" s="18">
        <v>24.3218</v>
      </c>
      <c r="DB6" s="18">
        <v>25.268999999999998</v>
      </c>
      <c r="DC6" s="18">
        <v>26.179099999999998</v>
      </c>
      <c r="DD6" s="18">
        <v>27.391300000000001</v>
      </c>
      <c r="DE6" s="18">
        <v>27.9802</v>
      </c>
      <c r="DF6" s="18">
        <v>32.608800000000002</v>
      </c>
      <c r="DG6" s="18">
        <v>36.019500000000001</v>
      </c>
      <c r="DH6" s="18">
        <v>34.831600000000002</v>
      </c>
      <c r="DI6" s="18">
        <v>33.509799999999998</v>
      </c>
      <c r="DJ6" s="18">
        <v>32.079700000000003</v>
      </c>
      <c r="DK6" s="18">
        <v>31.124099999999999</v>
      </c>
      <c r="DL6" s="18">
        <v>31.414300000000001</v>
      </c>
      <c r="DM6" s="18">
        <v>31.601099999999999</v>
      </c>
      <c r="DN6" s="18">
        <v>30.793099999999999</v>
      </c>
      <c r="DO6" s="18">
        <v>29.3553</v>
      </c>
      <c r="DP6" s="18">
        <v>28.834499999999998</v>
      </c>
      <c r="DQ6" s="18">
        <v>30.067799999999998</v>
      </c>
      <c r="DR6" s="18">
        <v>29.719899999999999</v>
      </c>
      <c r="DS6" s="18">
        <v>30.124500000000001</v>
      </c>
      <c r="DT6" s="18">
        <v>29.519500000000001</v>
      </c>
      <c r="DU6" s="18">
        <v>29.203299999999999</v>
      </c>
      <c r="DV6" s="18">
        <v>30.4956</v>
      </c>
      <c r="DW6" s="18">
        <v>31.0761</v>
      </c>
      <c r="DX6" s="18">
        <v>30.561900000000001</v>
      </c>
      <c r="DY6" s="18">
        <v>30.449300000000001</v>
      </c>
      <c r="DZ6" s="18">
        <v>30.833500000000001</v>
      </c>
      <c r="EA6" s="18">
        <v>30.425599999999999</v>
      </c>
      <c r="EB6" s="18">
        <v>30.906099999999999</v>
      </c>
      <c r="EC6" s="18">
        <v>30.752800000000001</v>
      </c>
      <c r="ED6" s="18">
        <v>29.9343</v>
      </c>
      <c r="EE6" s="18">
        <v>29.285900000000002</v>
      </c>
      <c r="EF6" s="18">
        <v>28.42</v>
      </c>
      <c r="EG6" s="18">
        <v>28.145700000000001</v>
      </c>
      <c r="EH6" s="18">
        <v>27.960799999999999</v>
      </c>
      <c r="EI6" s="18">
        <v>27.980499999999999</v>
      </c>
      <c r="EJ6" s="18">
        <v>27.889399999999998</v>
      </c>
      <c r="EK6" s="18">
        <v>28.864699999999999</v>
      </c>
      <c r="EL6" s="18">
        <v>30.434200000000001</v>
      </c>
      <c r="EM6" s="18">
        <v>31.336099999999998</v>
      </c>
      <c r="EN6" s="18">
        <v>30.841699999999999</v>
      </c>
      <c r="EO6" s="18">
        <v>31.563300000000002</v>
      </c>
      <c r="EP6" s="18">
        <v>31.477699999999999</v>
      </c>
      <c r="EQ6" s="18">
        <v>29.918099999999999</v>
      </c>
      <c r="ER6" s="18">
        <v>29.2926</v>
      </c>
      <c r="ES6" s="18">
        <v>29.4711</v>
      </c>
      <c r="ET6" s="18">
        <v>30.9587</v>
      </c>
      <c r="EU6" s="18">
        <v>32.816899999999997</v>
      </c>
      <c r="EV6" s="18">
        <v>32.528700000000001</v>
      </c>
      <c r="EW6" s="18">
        <v>31.897400000000001</v>
      </c>
      <c r="EX6" s="18">
        <v>31.3992</v>
      </c>
      <c r="EY6" s="18">
        <v>31.119</v>
      </c>
      <c r="EZ6" s="18">
        <v>31.421800000000001</v>
      </c>
      <c r="FA6" s="18">
        <v>30.759899999999998</v>
      </c>
      <c r="FB6" s="18">
        <v>30.241399999999999</v>
      </c>
      <c r="FC6" s="18">
        <v>30.124500000000001</v>
      </c>
      <c r="FD6" s="18">
        <v>30.776900000000001</v>
      </c>
      <c r="FE6" s="18">
        <v>31.3169</v>
      </c>
      <c r="FF6" s="18">
        <v>31.328499999999998</v>
      </c>
      <c r="FG6" s="18">
        <v>32.282200000000003</v>
      </c>
      <c r="FH6" s="18">
        <v>32.64</v>
      </c>
      <c r="FI6" s="18">
        <v>33.000399999999999</v>
      </c>
      <c r="FJ6" s="18">
        <v>32.509099999999997</v>
      </c>
      <c r="FK6" s="18">
        <v>32.125</v>
      </c>
      <c r="FL6" s="18">
        <v>32.687399999999997</v>
      </c>
      <c r="FM6" s="18">
        <v>32.8658</v>
      </c>
      <c r="FN6" s="18">
        <v>33.642899999999997</v>
      </c>
      <c r="FO6" s="18">
        <v>35.236600000000003</v>
      </c>
      <c r="FP6" s="18">
        <v>36.234400000000001</v>
      </c>
      <c r="FQ6" s="18">
        <v>35.665599999999998</v>
      </c>
      <c r="FR6" s="18">
        <v>34.722099999999998</v>
      </c>
      <c r="FS6" s="18">
        <v>34.393599999999999</v>
      </c>
      <c r="FT6" s="18">
        <v>34.425800000000002</v>
      </c>
      <c r="FU6" s="18">
        <v>36.1098</v>
      </c>
      <c r="FV6" s="18">
        <v>37.9861</v>
      </c>
      <c r="FW6" s="18">
        <v>40.745699999999999</v>
      </c>
      <c r="FX6" s="18">
        <v>46.337899999999998</v>
      </c>
      <c r="FY6" s="18">
        <v>54.436700000000002</v>
      </c>
      <c r="FZ6" s="18">
        <v>65.286900000000003</v>
      </c>
      <c r="GA6" s="18">
        <v>64.297200000000004</v>
      </c>
      <c r="GB6" s="18">
        <v>60.664900000000003</v>
      </c>
      <c r="GC6" s="18">
        <v>52.363</v>
      </c>
      <c r="GD6" s="18">
        <v>50.341900000000003</v>
      </c>
      <c r="GE6" s="18">
        <v>54.368299999999998</v>
      </c>
      <c r="GF6" s="18">
        <v>56.977400000000003</v>
      </c>
      <c r="GG6" s="18">
        <v>65.016900000000007</v>
      </c>
      <c r="GH6" s="18">
        <v>66.595399999999998</v>
      </c>
      <c r="GI6" s="18">
        <v>62.706099999999999</v>
      </c>
      <c r="GJ6" s="18">
        <v>64.912000000000006</v>
      </c>
      <c r="GK6" s="18">
        <v>70.224400000000003</v>
      </c>
      <c r="GL6" s="18">
        <v>76.584500000000006</v>
      </c>
      <c r="GM6" s="18">
        <v>77.132599999999996</v>
      </c>
      <c r="GN6" s="18">
        <v>70.230500000000006</v>
      </c>
      <c r="GO6" s="18">
        <v>66.4756</v>
      </c>
      <c r="GP6" s="18">
        <v>65.968100000000007</v>
      </c>
      <c r="GQ6" s="18">
        <v>65.133899999999997</v>
      </c>
      <c r="GR6" s="18">
        <v>64.112700000000004</v>
      </c>
      <c r="GS6" s="18">
        <v>64.813900000000004</v>
      </c>
      <c r="GT6" s="18">
        <v>64.757900000000006</v>
      </c>
      <c r="GU6" s="18">
        <v>62.458300000000001</v>
      </c>
      <c r="GV6" s="18">
        <v>64.183300000000003</v>
      </c>
      <c r="GW6" s="18">
        <v>61.636800000000001</v>
      </c>
      <c r="GX6" s="18">
        <v>59.6526</v>
      </c>
      <c r="GY6" s="18">
        <v>58.096699999999998</v>
      </c>
      <c r="GZ6" s="18">
        <v>58.243699999999997</v>
      </c>
      <c r="HA6" s="18">
        <v>56.313099999999999</v>
      </c>
      <c r="HB6" s="18">
        <v>56.756</v>
      </c>
      <c r="HC6" s="18">
        <v>57.4437</v>
      </c>
      <c r="HD6" s="18">
        <v>59.578699999999998</v>
      </c>
      <c r="HE6" s="18">
        <v>59.798999999999999</v>
      </c>
      <c r="HF6" s="18">
        <v>57.719200000000001</v>
      </c>
      <c r="HG6" s="18">
        <v>57.875500000000002</v>
      </c>
      <c r="HH6" s="13"/>
      <c r="HI6" s="13"/>
    </row>
    <row r="7" spans="1:223" x14ac:dyDescent="0.3">
      <c r="A7" t="s">
        <v>262</v>
      </c>
      <c r="B7" s="14">
        <f>1/B6</f>
        <v>3.5069261792039279E-2</v>
      </c>
      <c r="C7" s="14">
        <f t="shared" ref="C7:BN7" si="4">1/C6</f>
        <v>3.4794711203897009E-2</v>
      </c>
      <c r="D7" s="14">
        <f t="shared" si="4"/>
        <v>3.5137034434293744E-2</v>
      </c>
      <c r="E7" s="14">
        <f t="shared" si="4"/>
        <v>3.4977264777894368E-2</v>
      </c>
      <c r="F7" s="14">
        <f t="shared" si="4"/>
        <v>3.5335689045936397E-2</v>
      </c>
      <c r="G7" s="14">
        <f t="shared" si="4"/>
        <v>3.5398230088495575E-2</v>
      </c>
      <c r="H7" s="14">
        <f t="shared" si="4"/>
        <v>3.5906642728904849E-2</v>
      </c>
      <c r="I7" s="14">
        <f t="shared" si="4"/>
        <v>3.6062026685899744E-2</v>
      </c>
      <c r="J7" s="14">
        <f t="shared" si="4"/>
        <v>3.5951824555096171E-2</v>
      </c>
      <c r="K7" s="14">
        <f t="shared" si="4"/>
        <v>3.5868005738880916E-2</v>
      </c>
      <c r="L7" s="14">
        <f t="shared" si="4"/>
        <v>3.5951824555096171E-2</v>
      </c>
      <c r="M7" s="14">
        <f t="shared" si="4"/>
        <v>3.5778175313059032E-2</v>
      </c>
      <c r="N7" s="14">
        <f t="shared" si="4"/>
        <v>3.5248501938667604E-2</v>
      </c>
      <c r="O7" s="14">
        <f t="shared" si="4"/>
        <v>3.4897923573547374E-2</v>
      </c>
      <c r="P7" s="14">
        <f t="shared" si="4"/>
        <v>3.4891835310537335E-2</v>
      </c>
      <c r="Q7" s="14">
        <f t="shared" si="4"/>
        <v>3.4650034650034647E-2</v>
      </c>
      <c r="R7" s="14">
        <f t="shared" si="4"/>
        <v>3.445899379738112E-2</v>
      </c>
      <c r="S7" s="14">
        <f t="shared" si="4"/>
        <v>3.4340659340659337E-2</v>
      </c>
      <c r="T7" s="14">
        <f t="shared" si="4"/>
        <v>3.4211426616489904E-2</v>
      </c>
      <c r="U7" s="14">
        <f t="shared" si="4"/>
        <v>3.4071550255536626E-2</v>
      </c>
      <c r="V7" s="14">
        <f t="shared" si="4"/>
        <v>3.3978933061501869E-2</v>
      </c>
      <c r="W7" s="14">
        <f t="shared" si="4"/>
        <v>3.3869602032176122E-2</v>
      </c>
      <c r="X7" s="14">
        <f t="shared" si="4"/>
        <v>3.3613445378151259E-2</v>
      </c>
      <c r="Y7" s="14">
        <f t="shared" si="4"/>
        <v>3.3217073575817969E-2</v>
      </c>
      <c r="Z7" s="14">
        <f t="shared" si="4"/>
        <v>3.2786992744238505E-2</v>
      </c>
      <c r="AA7" s="14">
        <f t="shared" si="4"/>
        <v>3.2441831795590508E-2</v>
      </c>
      <c r="AB7" s="14">
        <f t="shared" si="4"/>
        <v>3.2184351968073122E-2</v>
      </c>
      <c r="AC7" s="14">
        <f t="shared" si="4"/>
        <v>3.207873404483965E-2</v>
      </c>
      <c r="AD7" s="14">
        <f t="shared" si="4"/>
        <v>3.1994573720297043E-2</v>
      </c>
      <c r="AE7" s="14">
        <f t="shared" si="4"/>
        <v>3.1850176768481064E-2</v>
      </c>
      <c r="AF7" s="14">
        <f t="shared" si="4"/>
        <v>3.1733137010992361E-2</v>
      </c>
      <c r="AG7" s="14">
        <f t="shared" si="4"/>
        <v>3.1684874908113864E-2</v>
      </c>
      <c r="AH7" s="14">
        <f t="shared" si="4"/>
        <v>3.1614255500090102E-2</v>
      </c>
      <c r="AI7" s="14">
        <f t="shared" si="4"/>
        <v>3.156475983952476E-2</v>
      </c>
      <c r="AJ7" s="14">
        <f t="shared" si="4"/>
        <v>3.1424504199884989E-2</v>
      </c>
      <c r="AK7" s="14">
        <f t="shared" si="4"/>
        <v>3.1389881157909937E-2</v>
      </c>
      <c r="AL7" s="14">
        <f t="shared" si="4"/>
        <v>3.1438335277270399E-2</v>
      </c>
      <c r="AM7" s="14">
        <f t="shared" si="4"/>
        <v>3.1597573306370072E-2</v>
      </c>
      <c r="AN7" s="14">
        <f t="shared" si="4"/>
        <v>3.1849568119856293E-2</v>
      </c>
      <c r="AO7" s="14">
        <f t="shared" si="4"/>
        <v>3.2038446135362435E-2</v>
      </c>
      <c r="AP7" s="14">
        <f t="shared" si="4"/>
        <v>3.2325740017003342E-2</v>
      </c>
      <c r="AQ7" s="14">
        <f t="shared" si="4"/>
        <v>3.2872137247747436E-2</v>
      </c>
      <c r="AR7" s="14">
        <f t="shared" si="4"/>
        <v>3.2942742219747856E-2</v>
      </c>
      <c r="AS7" s="14">
        <f t="shared" si="4"/>
        <v>3.297022129612534E-2</v>
      </c>
      <c r="AT7" s="14">
        <f t="shared" si="4"/>
        <v>3.2667034715257795E-2</v>
      </c>
      <c r="AU7" s="14">
        <f t="shared" si="4"/>
        <v>3.3196673693295931E-2</v>
      </c>
      <c r="AV7" s="14">
        <f t="shared" si="4"/>
        <v>3.3547590612042245E-2</v>
      </c>
      <c r="AW7" s="14">
        <f t="shared" si="4"/>
        <v>3.3968083588660096E-2</v>
      </c>
      <c r="AX7" s="14">
        <f t="shared" si="4"/>
        <v>3.4631674822426087E-2</v>
      </c>
      <c r="AY7" s="14">
        <f t="shared" si="4"/>
        <v>3.5086365087663281E-2</v>
      </c>
      <c r="AZ7" s="14">
        <f t="shared" si="4"/>
        <v>3.5072828728855469E-2</v>
      </c>
      <c r="BA7" s="14">
        <f t="shared" si="4"/>
        <v>3.4945240807654404E-2</v>
      </c>
      <c r="BB7" s="14">
        <f t="shared" si="4"/>
        <v>3.449988960035328E-2</v>
      </c>
      <c r="BC7" s="14">
        <f t="shared" si="4"/>
        <v>3.4452226819680493E-2</v>
      </c>
      <c r="BD7" s="14">
        <f t="shared" si="4"/>
        <v>3.4379501565986299E-2</v>
      </c>
      <c r="BE7" s="14">
        <f t="shared" si="4"/>
        <v>3.4220207032252543E-2</v>
      </c>
      <c r="BF7" s="14">
        <f t="shared" si="4"/>
        <v>3.4226531722860928E-2</v>
      </c>
      <c r="BG7" s="14">
        <f t="shared" si="4"/>
        <v>3.4344905276751249E-2</v>
      </c>
      <c r="BH7" s="14">
        <f t="shared" si="4"/>
        <v>3.4882098507046183E-2</v>
      </c>
      <c r="BI7" s="14">
        <f t="shared" si="4"/>
        <v>3.5856816560112158E-2</v>
      </c>
      <c r="BJ7" s="14">
        <f t="shared" si="4"/>
        <v>3.5725258472245051E-2</v>
      </c>
      <c r="BK7" s="14">
        <f t="shared" si="4"/>
        <v>3.5713392879463728E-2</v>
      </c>
      <c r="BL7" s="14">
        <f t="shared" si="4"/>
        <v>3.6140485294436538E-2</v>
      </c>
      <c r="BM7" s="14">
        <f t="shared" si="4"/>
        <v>3.5971611204437454E-2</v>
      </c>
      <c r="BN7" s="14">
        <f t="shared" si="4"/>
        <v>3.575719434750272E-2</v>
      </c>
      <c r="BO7" s="14">
        <f t="shared" ref="BO7:DZ7" si="5">1/BO6</f>
        <v>3.5071598668682112E-2</v>
      </c>
      <c r="BP7" s="14">
        <f t="shared" si="5"/>
        <v>3.4866895625947948E-2</v>
      </c>
      <c r="BQ7" s="14">
        <f t="shared" si="5"/>
        <v>3.5130739045357295E-2</v>
      </c>
      <c r="BR7" s="14">
        <f t="shared" si="5"/>
        <v>3.5241669750312773E-2</v>
      </c>
      <c r="BS7" s="14">
        <f t="shared" si="5"/>
        <v>3.4982036724142157E-2</v>
      </c>
      <c r="BT7" s="14">
        <f t="shared" si="5"/>
        <v>3.4734765331925418E-2</v>
      </c>
      <c r="BU7" s="14">
        <f t="shared" si="5"/>
        <v>3.4738867929771905E-2</v>
      </c>
      <c r="BV7" s="14">
        <f t="shared" si="5"/>
        <v>3.5340933990203494E-2</v>
      </c>
      <c r="BW7" s="14">
        <f t="shared" si="5"/>
        <v>3.5472943012717049E-2</v>
      </c>
      <c r="BX7" s="14">
        <f t="shared" si="5"/>
        <v>3.5910511006571624E-2</v>
      </c>
      <c r="BY7" s="14">
        <f t="shared" si="5"/>
        <v>3.6248169467441894E-2</v>
      </c>
      <c r="BZ7" s="14">
        <f t="shared" si="5"/>
        <v>3.6984847308057886E-2</v>
      </c>
      <c r="CA7" s="14">
        <f t="shared" si="5"/>
        <v>3.7002912129184572E-2</v>
      </c>
      <c r="CB7" s="14">
        <f t="shared" si="5"/>
        <v>3.7157730851692349E-2</v>
      </c>
      <c r="CC7" s="14">
        <f t="shared" si="5"/>
        <v>3.7363203969466789E-2</v>
      </c>
      <c r="CD7" s="14">
        <f t="shared" si="5"/>
        <v>3.7365716954694067E-2</v>
      </c>
      <c r="CE7" s="14">
        <f t="shared" si="5"/>
        <v>3.7195877208970163E-2</v>
      </c>
      <c r="CF7" s="14">
        <f t="shared" si="5"/>
        <v>3.7516694929243512E-2</v>
      </c>
      <c r="CG7" s="14">
        <f t="shared" si="5"/>
        <v>3.8031345434907451E-2</v>
      </c>
      <c r="CH7" s="14">
        <f t="shared" si="5"/>
        <v>3.7696019300361885E-2</v>
      </c>
      <c r="CI7" s="14">
        <f t="shared" si="5"/>
        <v>3.8014141260548924E-2</v>
      </c>
      <c r="CJ7" s="14">
        <f t="shared" si="5"/>
        <v>3.8270187523918871E-2</v>
      </c>
      <c r="CK7" s="14">
        <f t="shared" si="5"/>
        <v>3.8760591331581357E-2</v>
      </c>
      <c r="CL7" s="14">
        <f t="shared" si="5"/>
        <v>3.8749627034839793E-2</v>
      </c>
      <c r="CM7" s="14">
        <f t="shared" si="5"/>
        <v>3.8588435046016709E-2</v>
      </c>
      <c r="CN7" s="14">
        <f t="shared" si="5"/>
        <v>3.9217378004541371E-2</v>
      </c>
      <c r="CO7" s="14">
        <f t="shared" si="5"/>
        <v>3.9006580410115184E-2</v>
      </c>
      <c r="CP7" s="14">
        <f t="shared" si="5"/>
        <v>3.9430155394242411E-2</v>
      </c>
      <c r="CQ7" s="14">
        <f t="shared" si="5"/>
        <v>4.0137108362165157E-2</v>
      </c>
      <c r="CR7" s="14">
        <f t="shared" si="5"/>
        <v>4.0837328585313262E-2</v>
      </c>
      <c r="CS7" s="14">
        <f t="shared" si="5"/>
        <v>4.0744815222262969E-2</v>
      </c>
      <c r="CT7" s="14">
        <f t="shared" si="5"/>
        <v>4.0850340691841368E-2</v>
      </c>
      <c r="CU7" s="14">
        <f t="shared" si="5"/>
        <v>4.0751124731042573E-2</v>
      </c>
      <c r="CV7" s="14">
        <f t="shared" si="5"/>
        <v>4.2056919835305101E-2</v>
      </c>
      <c r="CW7" s="14">
        <f t="shared" si="5"/>
        <v>4.2538167370673341E-2</v>
      </c>
      <c r="CX7" s="14">
        <f t="shared" si="5"/>
        <v>4.2125838304182255E-2</v>
      </c>
      <c r="CY7" s="14">
        <f t="shared" si="5"/>
        <v>4.2311028369544521E-2</v>
      </c>
      <c r="CZ7" s="14">
        <f t="shared" si="5"/>
        <v>4.2784958519982721E-2</v>
      </c>
      <c r="DA7" s="14">
        <f t="shared" si="5"/>
        <v>4.1115377973669716E-2</v>
      </c>
      <c r="DB7" s="14">
        <f t="shared" si="5"/>
        <v>3.9574181803791207E-2</v>
      </c>
      <c r="DC7" s="14">
        <f t="shared" si="5"/>
        <v>3.819841018216822E-2</v>
      </c>
      <c r="DD7" s="14">
        <f t="shared" si="5"/>
        <v>3.6507942302847984E-2</v>
      </c>
      <c r="DE7" s="14">
        <f t="shared" si="5"/>
        <v>3.5739558687929322E-2</v>
      </c>
      <c r="DF7" s="14">
        <f t="shared" si="5"/>
        <v>3.0666568533647357E-2</v>
      </c>
      <c r="DG7" s="14">
        <f t="shared" si="5"/>
        <v>2.7762739627146406E-2</v>
      </c>
      <c r="DH7" s="14">
        <f t="shared" si="5"/>
        <v>2.8709562581104513E-2</v>
      </c>
      <c r="DI7" s="14">
        <f t="shared" si="5"/>
        <v>2.9842016365361775E-2</v>
      </c>
      <c r="DJ7" s="14">
        <f t="shared" si="5"/>
        <v>3.1172361337543676E-2</v>
      </c>
      <c r="DK7" s="14">
        <f t="shared" si="5"/>
        <v>3.212944310036274E-2</v>
      </c>
      <c r="DL7" s="14">
        <f t="shared" si="5"/>
        <v>3.1832636729132911E-2</v>
      </c>
      <c r="DM7" s="14">
        <f t="shared" si="5"/>
        <v>3.1644468072313942E-2</v>
      </c>
      <c r="DN7" s="14">
        <f t="shared" si="5"/>
        <v>3.2474807667951584E-2</v>
      </c>
      <c r="DO7" s="14">
        <f t="shared" si="5"/>
        <v>3.4065398752525101E-2</v>
      </c>
      <c r="DP7" s="14">
        <f t="shared" si="5"/>
        <v>3.4680677660441486E-2</v>
      </c>
      <c r="DQ7" s="14">
        <f t="shared" si="5"/>
        <v>3.3258169869428429E-2</v>
      </c>
      <c r="DR7" s="14">
        <f t="shared" si="5"/>
        <v>3.364748871967941E-2</v>
      </c>
      <c r="DS7" s="14">
        <f t="shared" si="5"/>
        <v>3.3195571710733784E-2</v>
      </c>
      <c r="DT7" s="14">
        <f t="shared" si="5"/>
        <v>3.3875912532393838E-2</v>
      </c>
      <c r="DU7" s="14">
        <f t="shared" si="5"/>
        <v>3.4242705447672009E-2</v>
      </c>
      <c r="DV7" s="14">
        <f t="shared" si="5"/>
        <v>3.2791615839662114E-2</v>
      </c>
      <c r="DW7" s="14">
        <f t="shared" si="5"/>
        <v>3.2179070089232563E-2</v>
      </c>
      <c r="DX7" s="14">
        <f t="shared" si="5"/>
        <v>3.2720478766045301E-2</v>
      </c>
      <c r="DY7" s="14">
        <f t="shared" si="5"/>
        <v>3.2841477472388525E-2</v>
      </c>
      <c r="DZ7" s="14">
        <f t="shared" si="5"/>
        <v>3.2432257122934467E-2</v>
      </c>
      <c r="EA7" s="14">
        <f t="shared" ref="EA7:GL7" si="6">1/EA6</f>
        <v>3.2867059318468658E-2</v>
      </c>
      <c r="EB7" s="14">
        <f t="shared" si="6"/>
        <v>3.2356072102271073E-2</v>
      </c>
      <c r="EC7" s="14">
        <f t="shared" si="6"/>
        <v>3.2517364272521526E-2</v>
      </c>
      <c r="ED7" s="14">
        <f t="shared" si="6"/>
        <v>3.340649355421707E-2</v>
      </c>
      <c r="EE7" s="14">
        <f t="shared" si="6"/>
        <v>3.4146124927012654E-2</v>
      </c>
      <c r="EF7" s="14">
        <f t="shared" si="6"/>
        <v>3.5186488388458829E-2</v>
      </c>
      <c r="EG7" s="14">
        <f t="shared" si="6"/>
        <v>3.5529405912803728E-2</v>
      </c>
      <c r="EH7" s="14">
        <f t="shared" si="6"/>
        <v>3.5764355812423106E-2</v>
      </c>
      <c r="EI7" s="14">
        <f t="shared" si="6"/>
        <v>3.5739175497221283E-2</v>
      </c>
      <c r="EJ7" s="14">
        <f t="shared" si="6"/>
        <v>3.5855916584795658E-2</v>
      </c>
      <c r="EK7" s="14">
        <f t="shared" si="6"/>
        <v>3.4644392631830577E-2</v>
      </c>
      <c r="EL7" s="14">
        <f t="shared" si="6"/>
        <v>3.2857771848775391E-2</v>
      </c>
      <c r="EM7" s="14">
        <f t="shared" si="6"/>
        <v>3.1912075848621879E-2</v>
      </c>
      <c r="EN7" s="14">
        <f t="shared" si="6"/>
        <v>3.2423634235466917E-2</v>
      </c>
      <c r="EO7" s="14">
        <f t="shared" si="6"/>
        <v>3.1682365278662243E-2</v>
      </c>
      <c r="EP7" s="14">
        <f t="shared" si="6"/>
        <v>3.1768521842447196E-2</v>
      </c>
      <c r="EQ7" s="14">
        <f t="shared" si="6"/>
        <v>3.3424582443403829E-2</v>
      </c>
      <c r="ER7" s="14">
        <f t="shared" si="6"/>
        <v>3.4138314796228399E-2</v>
      </c>
      <c r="ES7" s="14">
        <f t="shared" si="6"/>
        <v>3.3931546498094746E-2</v>
      </c>
      <c r="ET7" s="14">
        <f t="shared" si="6"/>
        <v>3.2301097914318108E-2</v>
      </c>
      <c r="EU7" s="14">
        <f t="shared" si="6"/>
        <v>3.0472104312107486E-2</v>
      </c>
      <c r="EV7" s="14">
        <f t="shared" si="6"/>
        <v>3.0742083145038075E-2</v>
      </c>
      <c r="EW7" s="14">
        <f t="shared" si="6"/>
        <v>3.1350517597045525E-2</v>
      </c>
      <c r="EX7" s="14">
        <f t="shared" si="6"/>
        <v>3.1847945170577596E-2</v>
      </c>
      <c r="EY7" s="14">
        <f t="shared" si="6"/>
        <v>3.2134708698865644E-2</v>
      </c>
      <c r="EZ7" s="14">
        <f t="shared" si="6"/>
        <v>3.1825038667421979E-2</v>
      </c>
      <c r="FA7" s="14">
        <f t="shared" si="6"/>
        <v>3.2509858614624888E-2</v>
      </c>
      <c r="FB7" s="14">
        <f t="shared" si="6"/>
        <v>3.3067252177478558E-2</v>
      </c>
      <c r="FC7" s="14">
        <f t="shared" si="6"/>
        <v>3.3195571710733784E-2</v>
      </c>
      <c r="FD7" s="14">
        <f t="shared" si="6"/>
        <v>3.2491901393577646E-2</v>
      </c>
      <c r="FE7" s="14">
        <f t="shared" si="6"/>
        <v>3.1931640743496324E-2</v>
      </c>
      <c r="FF7" s="14">
        <f t="shared" si="6"/>
        <v>3.1919817418644365E-2</v>
      </c>
      <c r="FG7" s="14">
        <f t="shared" si="6"/>
        <v>3.0976823140925955E-2</v>
      </c>
      <c r="FH7" s="14">
        <f t="shared" si="6"/>
        <v>3.0637254901960783E-2</v>
      </c>
      <c r="FI7" s="14">
        <f t="shared" si="6"/>
        <v>3.0302662998024268E-2</v>
      </c>
      <c r="FJ7" s="14">
        <f t="shared" si="6"/>
        <v>3.0760617796247822E-2</v>
      </c>
      <c r="FK7" s="14">
        <f t="shared" si="6"/>
        <v>3.1128404669260701E-2</v>
      </c>
      <c r="FL7" s="14">
        <f t="shared" si="6"/>
        <v>3.0592827817446482E-2</v>
      </c>
      <c r="FM7" s="14">
        <f t="shared" si="6"/>
        <v>3.042676581735421E-2</v>
      </c>
      <c r="FN7" s="14">
        <f t="shared" si="6"/>
        <v>2.9723953642521901E-2</v>
      </c>
      <c r="FO7" s="14">
        <f t="shared" si="6"/>
        <v>2.8379582593099219E-2</v>
      </c>
      <c r="FP7" s="14">
        <f t="shared" si="6"/>
        <v>2.7598083589075575E-2</v>
      </c>
      <c r="FQ7" s="14">
        <f t="shared" si="6"/>
        <v>2.8038221703826659E-2</v>
      </c>
      <c r="FR7" s="14">
        <f t="shared" si="6"/>
        <v>2.8800101376356847E-2</v>
      </c>
      <c r="FS7" s="14">
        <f t="shared" si="6"/>
        <v>2.9075176777074805E-2</v>
      </c>
      <c r="FT7" s="14">
        <f t="shared" si="6"/>
        <v>2.9047981455768635E-2</v>
      </c>
      <c r="FU7" s="14">
        <f t="shared" si="6"/>
        <v>2.7693313172601344E-2</v>
      </c>
      <c r="FV7" s="14">
        <f t="shared" si="6"/>
        <v>2.6325419034857488E-2</v>
      </c>
      <c r="FW7" s="14">
        <f t="shared" si="6"/>
        <v>2.4542467057873593E-2</v>
      </c>
      <c r="FX7" s="14">
        <f t="shared" si="6"/>
        <v>2.15806068035021E-2</v>
      </c>
      <c r="FY7" s="14">
        <f t="shared" si="6"/>
        <v>1.8369959971857221E-2</v>
      </c>
      <c r="FZ7" s="14">
        <f t="shared" si="6"/>
        <v>1.5317008465710578E-2</v>
      </c>
      <c r="GA7" s="14">
        <f t="shared" si="6"/>
        <v>1.5552776792768581E-2</v>
      </c>
      <c r="GB7" s="14">
        <f t="shared" si="6"/>
        <v>1.6483996511986336E-2</v>
      </c>
      <c r="GC7" s="14">
        <f t="shared" si="6"/>
        <v>1.9097454309340563E-2</v>
      </c>
      <c r="GD7" s="14">
        <f t="shared" si="6"/>
        <v>1.9864168813652244E-2</v>
      </c>
      <c r="GE7" s="14">
        <f t="shared" si="6"/>
        <v>1.8393070962307079E-2</v>
      </c>
      <c r="GF7" s="14">
        <f t="shared" si="6"/>
        <v>1.7550818394661744E-2</v>
      </c>
      <c r="GG7" s="14">
        <f t="shared" si="6"/>
        <v>1.5380616424345054E-2</v>
      </c>
      <c r="GH7" s="14">
        <f t="shared" si="6"/>
        <v>1.5016052159758783E-2</v>
      </c>
      <c r="GI7" s="14">
        <f t="shared" si="6"/>
        <v>1.5947411814799518E-2</v>
      </c>
      <c r="GJ7" s="14">
        <f t="shared" si="6"/>
        <v>1.5405472023662804E-2</v>
      </c>
      <c r="GK7" s="14">
        <f t="shared" si="6"/>
        <v>1.4240064706854027E-2</v>
      </c>
      <c r="GL7" s="14">
        <f t="shared" si="6"/>
        <v>1.3057472465054938E-2</v>
      </c>
      <c r="GM7" s="14">
        <f t="shared" ref="GM7:HG7" si="7">1/GM6</f>
        <v>1.2964686786131935E-2</v>
      </c>
      <c r="GN7" s="14">
        <f t="shared" si="7"/>
        <v>1.4238827859690589E-2</v>
      </c>
      <c r="GO7" s="14">
        <f t="shared" si="7"/>
        <v>1.5043113563472913E-2</v>
      </c>
      <c r="GP7" s="14">
        <f t="shared" si="7"/>
        <v>1.5158841925112288E-2</v>
      </c>
      <c r="GQ7" s="14">
        <f t="shared" si="7"/>
        <v>1.5352988228863926E-2</v>
      </c>
      <c r="GR7" s="14">
        <f t="shared" si="7"/>
        <v>1.5597533717968515E-2</v>
      </c>
      <c r="GS7" s="14">
        <f t="shared" si="7"/>
        <v>1.542878919491035E-2</v>
      </c>
      <c r="GT7" s="14">
        <f t="shared" si="7"/>
        <v>1.5442131384742246E-2</v>
      </c>
      <c r="GU7" s="14">
        <f t="shared" si="7"/>
        <v>1.601068232724874E-2</v>
      </c>
      <c r="GV7" s="14">
        <f t="shared" si="7"/>
        <v>1.5580376826993937E-2</v>
      </c>
      <c r="GW7" s="14">
        <f t="shared" si="7"/>
        <v>1.6224073929860083E-2</v>
      </c>
      <c r="GX7" s="14">
        <f t="shared" si="7"/>
        <v>1.676372865558249E-2</v>
      </c>
      <c r="GY7" s="14">
        <f t="shared" si="7"/>
        <v>1.7212681615306893E-2</v>
      </c>
      <c r="GZ7" s="14">
        <f t="shared" si="7"/>
        <v>1.7169238904808589E-2</v>
      </c>
      <c r="HA7" s="14">
        <f t="shared" si="7"/>
        <v>1.7757857407956587E-2</v>
      </c>
      <c r="HB7" s="14">
        <f t="shared" si="7"/>
        <v>1.7619282542814856E-2</v>
      </c>
      <c r="HC7" s="14">
        <f t="shared" si="7"/>
        <v>1.7408349392535646E-2</v>
      </c>
      <c r="HD7" s="14">
        <f t="shared" si="7"/>
        <v>1.6784521985206122E-2</v>
      </c>
      <c r="HE7" s="14">
        <f t="shared" si="7"/>
        <v>1.672268767036238E-2</v>
      </c>
      <c r="HF7" s="14">
        <f t="shared" si="7"/>
        <v>1.7325257453325756E-2</v>
      </c>
      <c r="HG7" s="14">
        <f t="shared" si="7"/>
        <v>1.7278468436557781E-2</v>
      </c>
      <c r="HH7" s="11"/>
      <c r="HI7" s="11"/>
      <c r="HJ7" s="5"/>
      <c r="HK7" s="5"/>
      <c r="HL7" s="5"/>
      <c r="HM7" s="5"/>
      <c r="HN7" s="5"/>
      <c r="HO7" s="5"/>
    </row>
    <row r="8" spans="1:223" x14ac:dyDescent="0.3">
      <c r="A8" t="s">
        <v>263</v>
      </c>
      <c r="B8" s="15">
        <v>25.22</v>
      </c>
      <c r="C8" s="15">
        <v>27.63</v>
      </c>
      <c r="D8" s="15">
        <v>27.47</v>
      </c>
      <c r="E8" s="15">
        <v>22.54</v>
      </c>
      <c r="F8" s="15">
        <v>27.4</v>
      </c>
      <c r="G8" s="15">
        <v>29.68</v>
      </c>
      <c r="H8" s="15">
        <v>28.51</v>
      </c>
      <c r="I8" s="15">
        <v>29.89</v>
      </c>
      <c r="J8" s="15">
        <v>32.619999999999997</v>
      </c>
      <c r="K8" s="15">
        <v>30.93</v>
      </c>
      <c r="L8" s="15">
        <v>32.520000000000003</v>
      </c>
      <c r="M8" s="15">
        <v>25.28</v>
      </c>
      <c r="N8" s="15">
        <v>25.64</v>
      </c>
      <c r="O8" s="15">
        <v>27.41</v>
      </c>
      <c r="P8" s="15">
        <v>24.4</v>
      </c>
      <c r="Q8" s="15">
        <v>25.55</v>
      </c>
      <c r="R8" s="15">
        <v>28.45</v>
      </c>
      <c r="S8" s="15">
        <v>27.72</v>
      </c>
      <c r="T8" s="15">
        <v>24.54</v>
      </c>
      <c r="U8" s="15">
        <v>25.67</v>
      </c>
      <c r="V8" s="15">
        <v>25.54</v>
      </c>
      <c r="W8" s="15">
        <v>20.48</v>
      </c>
      <c r="X8" s="15">
        <v>18.940000000000001</v>
      </c>
      <c r="Y8" s="15">
        <v>18.600000000000001</v>
      </c>
      <c r="Z8" s="15">
        <v>19.48</v>
      </c>
      <c r="AA8" s="15">
        <v>20.29</v>
      </c>
      <c r="AB8" s="15">
        <v>23.69</v>
      </c>
      <c r="AC8" s="15">
        <v>25.65</v>
      </c>
      <c r="AD8" s="15">
        <v>25.43</v>
      </c>
      <c r="AE8" s="15">
        <v>24.13</v>
      </c>
      <c r="AF8" s="15">
        <v>25.77</v>
      </c>
      <c r="AG8" s="15">
        <v>26.63</v>
      </c>
      <c r="AH8" s="15">
        <v>28.34</v>
      </c>
      <c r="AI8" s="15">
        <v>27.55</v>
      </c>
      <c r="AJ8" s="15">
        <v>24.5</v>
      </c>
      <c r="AK8" s="15">
        <v>28.52</v>
      </c>
      <c r="AL8" s="15">
        <v>31.29</v>
      </c>
      <c r="AM8" s="15">
        <v>32.65</v>
      </c>
      <c r="AN8" s="15">
        <v>30.34</v>
      </c>
      <c r="AO8" s="15">
        <v>25.02</v>
      </c>
      <c r="AP8" s="15">
        <v>25.81</v>
      </c>
      <c r="AQ8" s="15">
        <v>27.55</v>
      </c>
      <c r="AR8" s="15">
        <v>28.4</v>
      </c>
      <c r="AS8" s="15">
        <v>29.83</v>
      </c>
      <c r="AT8" s="15">
        <v>27.1</v>
      </c>
      <c r="AU8" s="15">
        <v>29.59</v>
      </c>
      <c r="AV8" s="15">
        <v>28.77</v>
      </c>
      <c r="AW8" s="15">
        <v>29.88</v>
      </c>
      <c r="AX8" s="15">
        <v>31.18</v>
      </c>
      <c r="AY8" s="15">
        <v>30.87</v>
      </c>
      <c r="AZ8" s="15">
        <v>33.799999999999997</v>
      </c>
      <c r="BA8" s="15">
        <v>33.36</v>
      </c>
      <c r="BB8" s="15">
        <v>37.92</v>
      </c>
      <c r="BC8" s="15">
        <v>35.19</v>
      </c>
      <c r="BD8" s="15">
        <v>38.369999999999997</v>
      </c>
      <c r="BE8" s="15">
        <v>43.03</v>
      </c>
      <c r="BF8" s="15">
        <v>43.38</v>
      </c>
      <c r="BG8" s="15">
        <v>49.77</v>
      </c>
      <c r="BH8" s="15">
        <v>43.05</v>
      </c>
      <c r="BI8" s="15">
        <v>39.65</v>
      </c>
      <c r="BJ8" s="15">
        <v>44.28</v>
      </c>
      <c r="BK8" s="15">
        <v>45.56</v>
      </c>
      <c r="BL8" s="15">
        <v>53.08</v>
      </c>
      <c r="BM8" s="15">
        <v>51.86</v>
      </c>
      <c r="BN8" s="15">
        <v>48.67</v>
      </c>
      <c r="BO8" s="15">
        <v>54.31</v>
      </c>
      <c r="BP8" s="15">
        <v>57.58</v>
      </c>
      <c r="BQ8" s="15">
        <v>64.09</v>
      </c>
      <c r="BR8" s="15">
        <v>62.98</v>
      </c>
      <c r="BS8" s="15">
        <v>58.52</v>
      </c>
      <c r="BT8" s="15">
        <v>55.53</v>
      </c>
      <c r="BU8" s="15">
        <v>56.75</v>
      </c>
      <c r="BV8" s="15">
        <v>63.57</v>
      </c>
      <c r="BW8" s="15">
        <v>59.92</v>
      </c>
      <c r="BX8" s="15">
        <v>62.25</v>
      </c>
      <c r="BY8" s="15">
        <v>70.44</v>
      </c>
      <c r="BZ8" s="15">
        <v>70.19</v>
      </c>
      <c r="CA8" s="15">
        <v>68.86</v>
      </c>
      <c r="CB8" s="15">
        <v>73.900000000000006</v>
      </c>
      <c r="CC8" s="15">
        <v>73.61</v>
      </c>
      <c r="CD8" s="15">
        <v>62.77</v>
      </c>
      <c r="CE8" s="15">
        <v>58.38</v>
      </c>
      <c r="CF8" s="15">
        <v>58.48</v>
      </c>
      <c r="CG8" s="15">
        <v>62.31</v>
      </c>
      <c r="CH8" s="15">
        <v>54.3</v>
      </c>
      <c r="CI8" s="15">
        <v>57.76</v>
      </c>
      <c r="CJ8" s="15">
        <v>62.14</v>
      </c>
      <c r="CK8" s="15">
        <v>67.400000000000006</v>
      </c>
      <c r="CL8" s="15">
        <v>67.48</v>
      </c>
      <c r="CM8" s="15">
        <v>71.319999999999993</v>
      </c>
      <c r="CN8" s="15">
        <v>77.2</v>
      </c>
      <c r="CO8" s="15">
        <v>70.8</v>
      </c>
      <c r="CP8" s="15">
        <v>77.13</v>
      </c>
      <c r="CQ8" s="15">
        <v>83.04</v>
      </c>
      <c r="CR8" s="15">
        <v>92.53</v>
      </c>
      <c r="CS8" s="15">
        <v>91.45</v>
      </c>
      <c r="CT8" s="15">
        <v>91.92</v>
      </c>
      <c r="CU8" s="15">
        <v>94.82</v>
      </c>
      <c r="CV8" s="15">
        <v>103.28</v>
      </c>
      <c r="CW8" s="15">
        <v>110.44</v>
      </c>
      <c r="CX8" s="15">
        <v>123.94</v>
      </c>
      <c r="CY8" s="15">
        <v>133.05000000000001</v>
      </c>
      <c r="CZ8" s="15">
        <v>133.9</v>
      </c>
      <c r="DA8" s="15">
        <v>113.85</v>
      </c>
      <c r="DB8" s="15">
        <v>99.06</v>
      </c>
      <c r="DC8" s="15">
        <v>72.84</v>
      </c>
      <c r="DD8" s="15">
        <v>53.24</v>
      </c>
      <c r="DE8" s="15">
        <v>41.58</v>
      </c>
      <c r="DF8" s="15">
        <v>44.86</v>
      </c>
      <c r="DG8" s="15">
        <v>43.2425</v>
      </c>
      <c r="DH8" s="15">
        <v>46.839090909090899</v>
      </c>
      <c r="DI8" s="15">
        <v>50.845238095238102</v>
      </c>
      <c r="DJ8" s="15">
        <v>57.938095238095201</v>
      </c>
      <c r="DK8" s="15">
        <v>68.593636363636406</v>
      </c>
      <c r="DL8" s="15">
        <v>64.916521739130403</v>
      </c>
      <c r="DM8" s="15">
        <v>72.504761904761907</v>
      </c>
      <c r="DN8" s="15">
        <v>67.686818181818197</v>
      </c>
      <c r="DO8" s="15">
        <v>73.194090909090903</v>
      </c>
      <c r="DP8" s="15">
        <v>77.036666666666605</v>
      </c>
      <c r="DQ8" s="15">
        <v>74.669545454545499</v>
      </c>
      <c r="DR8" s="15">
        <v>76.373000000000005</v>
      </c>
      <c r="DS8" s="15">
        <v>74.311999999999998</v>
      </c>
      <c r="DT8" s="15">
        <v>79.274782608695602</v>
      </c>
      <c r="DU8" s="15">
        <v>84.9286363636364</v>
      </c>
      <c r="DV8" s="15">
        <v>76.250952380952398</v>
      </c>
      <c r="DW8" s="15">
        <v>74.838181818181795</v>
      </c>
      <c r="DX8" s="15">
        <v>74.735454545454502</v>
      </c>
      <c r="DY8" s="15">
        <v>76.693181818181799</v>
      </c>
      <c r="DZ8" s="15">
        <v>77.786818181818205</v>
      </c>
      <c r="EA8" s="15">
        <v>82.918095238095205</v>
      </c>
      <c r="EB8" s="15">
        <v>85.67</v>
      </c>
      <c r="EC8" s="15">
        <v>91.796521739130398</v>
      </c>
      <c r="ED8" s="15">
        <v>96.294285714285706</v>
      </c>
      <c r="EE8" s="15">
        <v>103.9555</v>
      </c>
      <c r="EF8" s="15">
        <v>114.44130434782601</v>
      </c>
      <c r="EG8" s="15">
        <v>123.150476190476</v>
      </c>
      <c r="EH8" s="15">
        <v>114.458181818182</v>
      </c>
      <c r="EI8" s="15">
        <v>113.757727272727</v>
      </c>
      <c r="EJ8" s="15">
        <v>116.46</v>
      </c>
      <c r="EK8" s="15">
        <v>110.08130434782601</v>
      </c>
      <c r="EL8" s="15">
        <v>110.879090909091</v>
      </c>
      <c r="EM8" s="15">
        <v>109.468571428571</v>
      </c>
      <c r="EN8" s="15">
        <v>110.504090909091</v>
      </c>
      <c r="EO8" s="15">
        <v>107.97</v>
      </c>
      <c r="EP8" s="15">
        <v>110.993636363636</v>
      </c>
      <c r="EQ8" s="15">
        <v>119.70238095238101</v>
      </c>
      <c r="ER8" s="15">
        <v>124.928636363636</v>
      </c>
      <c r="ES8" s="15">
        <v>120.590952380952</v>
      </c>
      <c r="ET8" s="15">
        <v>110.52173913043499</v>
      </c>
      <c r="EU8" s="15">
        <v>95.589047619047605</v>
      </c>
      <c r="EV8" s="15">
        <v>103.14090909090901</v>
      </c>
      <c r="EW8" s="15">
        <v>113.34</v>
      </c>
      <c r="EX8" s="15">
        <v>113.38249999999999</v>
      </c>
      <c r="EY8" s="15">
        <v>111.97347826087</v>
      </c>
      <c r="EZ8" s="15">
        <v>109.711818181818</v>
      </c>
      <c r="FA8" s="15">
        <v>109.64</v>
      </c>
      <c r="FB8" s="15">
        <v>112.928695652174</v>
      </c>
      <c r="FC8" s="15">
        <v>116.455</v>
      </c>
      <c r="FD8" s="15">
        <v>109.24</v>
      </c>
      <c r="FE8" s="15">
        <v>102.875454545455</v>
      </c>
      <c r="FF8" s="15">
        <v>103.026956521739</v>
      </c>
      <c r="FG8" s="15">
        <v>103.11</v>
      </c>
      <c r="FH8" s="15">
        <v>107.71608695652201</v>
      </c>
      <c r="FI8" s="15">
        <v>110.964545454545</v>
      </c>
      <c r="FJ8" s="15">
        <v>111.62142857142901</v>
      </c>
      <c r="FK8" s="15">
        <v>109.478695652174</v>
      </c>
      <c r="FL8" s="15">
        <v>108.07619047619001</v>
      </c>
      <c r="FM8" s="15">
        <v>110.633636363636</v>
      </c>
      <c r="FN8" s="15">
        <v>107.570434782609</v>
      </c>
      <c r="FO8" s="15">
        <v>108.812</v>
      </c>
      <c r="FP8" s="15">
        <v>107.405714285714</v>
      </c>
      <c r="FQ8" s="15">
        <v>107.875454545455</v>
      </c>
      <c r="FR8" s="15">
        <v>109.675909090909</v>
      </c>
      <c r="FS8" s="15">
        <v>111.86809523809499</v>
      </c>
      <c r="FT8" s="15">
        <v>106.982608695652</v>
      </c>
      <c r="FU8" s="15">
        <v>101.922380952381</v>
      </c>
      <c r="FV8" s="15">
        <v>97.3363636363636</v>
      </c>
      <c r="FW8" s="15">
        <v>87.269565217391303</v>
      </c>
      <c r="FX8" s="15">
        <v>78.438000000000002</v>
      </c>
      <c r="FY8" s="15">
        <v>62.163043478260903</v>
      </c>
      <c r="FZ8" s="15">
        <v>48.416818181818201</v>
      </c>
      <c r="GA8" s="15">
        <v>57.930500000000002</v>
      </c>
      <c r="GB8" s="15">
        <v>55.791363636363599</v>
      </c>
      <c r="GC8" s="15">
        <v>59.389545454545399</v>
      </c>
      <c r="GD8" s="15">
        <v>64.561428571428607</v>
      </c>
      <c r="GE8" s="15">
        <v>62.345909090909103</v>
      </c>
      <c r="GF8" s="15">
        <v>55.865652173913098</v>
      </c>
      <c r="GG8" s="15">
        <v>46.994285714285702</v>
      </c>
      <c r="GH8" s="15">
        <v>47.234545454545497</v>
      </c>
      <c r="GI8" s="15">
        <v>48.124090909090903</v>
      </c>
      <c r="GJ8" s="15">
        <v>44.417142857142899</v>
      </c>
      <c r="GK8" s="15">
        <v>37.721739130434798</v>
      </c>
      <c r="GL8" s="15">
        <v>30.803333333333299</v>
      </c>
      <c r="GM8" s="15">
        <v>33.198095238095199</v>
      </c>
      <c r="GN8" s="15">
        <v>39.0708695652174</v>
      </c>
      <c r="GO8" s="15">
        <v>42.247142857142897</v>
      </c>
      <c r="GP8" s="15">
        <v>47.132727272727301</v>
      </c>
      <c r="GQ8" s="15">
        <v>48.478181818181802</v>
      </c>
      <c r="GR8" s="15">
        <v>45.070952380952399</v>
      </c>
      <c r="GS8" s="15">
        <v>46.1443478260869</v>
      </c>
      <c r="GT8" s="15">
        <v>46.188636363636398</v>
      </c>
      <c r="GU8" s="15">
        <v>49.732380952381</v>
      </c>
      <c r="GV8" s="15">
        <v>46.435909090909099</v>
      </c>
      <c r="GW8" s="15">
        <v>54.0654545454546</v>
      </c>
      <c r="GX8" s="15">
        <v>54.892727272727299</v>
      </c>
      <c r="GY8" s="15">
        <v>55.493499999999997</v>
      </c>
      <c r="GZ8" s="15">
        <v>51.968260869565199</v>
      </c>
      <c r="HA8" s="15">
        <v>53.063499999999998</v>
      </c>
      <c r="HB8" s="15">
        <v>50.870869565217397</v>
      </c>
      <c r="HC8" s="15">
        <v>46.894545454545501</v>
      </c>
      <c r="HD8" s="15">
        <v>46.894545454545501</v>
      </c>
    </row>
    <row r="9" spans="1:223" ht="15.6" x14ac:dyDescent="0.35">
      <c r="A9" s="3" t="s">
        <v>274</v>
      </c>
      <c r="B9" s="20">
        <f>B7/B5</f>
        <v>4.5742515380920801E-3</v>
      </c>
      <c r="C9" s="20">
        <f t="shared" ref="C9:BN9" si="8">C7/C5</f>
        <v>2.0528879610299235E-2</v>
      </c>
      <c r="D9" s="20">
        <f t="shared" si="8"/>
        <v>4.8020613726868118E-2</v>
      </c>
      <c r="E9" s="20">
        <f t="shared" si="8"/>
        <v>2.3318176518596244E-3</v>
      </c>
      <c r="F9" s="20">
        <f t="shared" si="8"/>
        <v>2.3557126030624262E-3</v>
      </c>
      <c r="G9" s="20">
        <f t="shared" si="8"/>
        <v>7.0796460176991149E-3</v>
      </c>
      <c r="H9" s="20">
        <f t="shared" si="8"/>
        <v>4.5880710153600639E-3</v>
      </c>
      <c r="I9" s="20" t="e">
        <f>I7/I5</f>
        <v>#DIV/0!</v>
      </c>
      <c r="J9" s="20">
        <f t="shared" si="8"/>
        <v>1.4380729822038469E-2</v>
      </c>
      <c r="K9" s="20">
        <f t="shared" si="8"/>
        <v>2.9036004645760739E-3</v>
      </c>
      <c r="L9" s="20">
        <f t="shared" si="8"/>
        <v>1.4380729822038468E-3</v>
      </c>
      <c r="M9" s="20">
        <f t="shared" si="8"/>
        <v>-1.3416815742397137E-3</v>
      </c>
      <c r="N9" s="20">
        <f t="shared" si="8"/>
        <v>7.9309129362002129E-3</v>
      </c>
      <c r="O9" s="20">
        <f t="shared" si="8"/>
        <v>6.06920409974737E-3</v>
      </c>
      <c r="P9" s="20">
        <f t="shared" si="8"/>
        <v>4.2237484849597827E-3</v>
      </c>
      <c r="Q9" s="20">
        <f t="shared" si="8"/>
        <v>7.7000077000076994E-3</v>
      </c>
      <c r="R9" s="20">
        <f t="shared" si="8"/>
        <v>8.6147484493452799E-3</v>
      </c>
      <c r="S9" s="20">
        <f t="shared" si="8"/>
        <v>3.6486950549450546E-3</v>
      </c>
      <c r="T9" s="20">
        <f t="shared" si="8"/>
        <v>-1.9158398905234346E-2</v>
      </c>
      <c r="U9" s="20" t="e">
        <f>U7/U5</f>
        <v>#DIV/0!</v>
      </c>
      <c r="V9" s="20">
        <f t="shared" si="8"/>
        <v>2.5484199796126403E-2</v>
      </c>
      <c r="W9" s="20">
        <f t="shared" si="8"/>
        <v>-1.046878608267262E-2</v>
      </c>
      <c r="X9" s="20">
        <f t="shared" si="8"/>
        <v>-4.0816326530612249E-3</v>
      </c>
      <c r="Y9" s="20">
        <f t="shared" si="8"/>
        <v>-8.0966616841056296E-3</v>
      </c>
      <c r="Z9" s="20">
        <f t="shared" si="8"/>
        <v>2.4404557706067496E-3</v>
      </c>
      <c r="AA9" s="20">
        <f t="shared" si="8"/>
        <v>1.1186838550203625E-2</v>
      </c>
      <c r="AB9" s="20">
        <f t="shared" si="8"/>
        <v>1.6688182501963841E-2</v>
      </c>
      <c r="AC9" s="20">
        <f t="shared" si="8"/>
        <v>1.5486285400957074E-2</v>
      </c>
      <c r="AD9" s="20" t="e">
        <f t="shared" si="8"/>
        <v>#DIV/0!</v>
      </c>
      <c r="AE9" s="20">
        <f t="shared" si="8"/>
        <v>3.6056803888846484E-3</v>
      </c>
      <c r="AF9" s="20">
        <f t="shared" si="8"/>
        <v>4.8481181544571669E-3</v>
      </c>
      <c r="AG9" s="20">
        <f t="shared" si="8"/>
        <v>0.11617787466308417</v>
      </c>
      <c r="AH9" s="20">
        <f t="shared" si="8"/>
        <v>1.3436058587538293E-2</v>
      </c>
      <c r="AI9" s="20">
        <f t="shared" si="8"/>
        <v>5.0149618436628124E-3</v>
      </c>
      <c r="AJ9" s="20" t="e">
        <f t="shared" si="8"/>
        <v>#DIV/0!</v>
      </c>
      <c r="AK9" s="20">
        <f t="shared" si="8"/>
        <v>-4.484268736844277E-3</v>
      </c>
      <c r="AL9" s="20">
        <f t="shared" si="8"/>
        <v>5.7636948008329067E-3</v>
      </c>
      <c r="AM9" s="20">
        <f t="shared" si="8"/>
        <v>1.4926461009757643E-2</v>
      </c>
      <c r="AN9" s="20">
        <f t="shared" si="8"/>
        <v>1.819975321134645E-2</v>
      </c>
      <c r="AO9" s="20">
        <f t="shared" si="8"/>
        <v>-6.9102530880193478E-3</v>
      </c>
      <c r="AP9" s="20">
        <f t="shared" si="8"/>
        <v>-6.4651480034006682E-3</v>
      </c>
      <c r="AQ9" s="20">
        <f t="shared" si="8"/>
        <v>4.5199188715652717E-3</v>
      </c>
      <c r="AR9" s="20">
        <f t="shared" si="8"/>
        <v>5.103805132636992E-3</v>
      </c>
      <c r="AS9" s="20">
        <f t="shared" si="8"/>
        <v>-3.055776607933568E-2</v>
      </c>
      <c r="AT9" s="20">
        <f t="shared" si="8"/>
        <v>3.1706239576573744E-2</v>
      </c>
      <c r="AU9" s="20">
        <f t="shared" si="8"/>
        <v>-3.6516341062625521E-3</v>
      </c>
      <c r="AV9" s="20">
        <f t="shared" si="8"/>
        <v>-9.4352598596368822E-3</v>
      </c>
      <c r="AW9" s="20">
        <f t="shared" si="8"/>
        <v>-3.3968083588660097E-3</v>
      </c>
      <c r="AX9" s="20">
        <f t="shared" si="8"/>
        <v>9.696868950279304E-3</v>
      </c>
      <c r="AY9" s="20">
        <f t="shared" si="8"/>
        <v>1.9138017320543609E-2</v>
      </c>
      <c r="AZ9" s="20">
        <f t="shared" si="8"/>
        <v>2.9928813848623333E-2</v>
      </c>
      <c r="BA9" s="20">
        <f t="shared" si="8"/>
        <v>1.129543137217112E-2</v>
      </c>
      <c r="BB9" s="20">
        <f t="shared" si="8"/>
        <v>2.7506668735416805E-2</v>
      </c>
      <c r="BC9" s="20">
        <f t="shared" si="8"/>
        <v>1.4134246900381741E-2</v>
      </c>
      <c r="BD9" s="20">
        <f t="shared" si="8"/>
        <v>-5.9790437506063131E-3</v>
      </c>
      <c r="BE9" s="20">
        <f t="shared" si="8"/>
        <v>4.073834170506256E-3</v>
      </c>
      <c r="BF9" s="20">
        <f t="shared" si="8"/>
        <v>1.6715282934420456E-2</v>
      </c>
      <c r="BG9" s="20">
        <f t="shared" si="8"/>
        <v>1.5967368242700144E-2</v>
      </c>
      <c r="BH9" s="20">
        <f t="shared" si="8"/>
        <v>1.571265698515594E-3</v>
      </c>
      <c r="BI9" s="20">
        <f t="shared" si="8"/>
        <v>-1.1637738708106578E-2</v>
      </c>
      <c r="BJ9" s="20">
        <f t="shared" si="8"/>
        <v>2.8634749157142982E-3</v>
      </c>
      <c r="BK9" s="20">
        <f t="shared" si="8"/>
        <v>1.6840461682999158E-2</v>
      </c>
      <c r="BL9" s="20">
        <f t="shared" si="8"/>
        <v>2.1036998902731713E-2</v>
      </c>
      <c r="BM9" s="20">
        <f t="shared" si="8"/>
        <v>2.1518731702654545E-2</v>
      </c>
      <c r="BN9" s="20">
        <f t="shared" si="8"/>
        <v>-4.46964929343784E-3</v>
      </c>
      <c r="BO9" s="20">
        <f t="shared" ref="BO9:DZ9" si="9">BO7/BO5</f>
        <v>2.7399686459907901E-3</v>
      </c>
      <c r="BP9" s="20">
        <f t="shared" si="9"/>
        <v>3.4866895625947948E-2</v>
      </c>
      <c r="BQ9" s="20">
        <f t="shared" si="9"/>
        <v>-0.12797626366523013</v>
      </c>
      <c r="BR9" s="20">
        <f t="shared" si="9"/>
        <v>0.17197934838152634</v>
      </c>
      <c r="BS9" s="20">
        <f t="shared" si="9"/>
        <v>1.2720740626960785E-2</v>
      </c>
      <c r="BT9" s="20">
        <f t="shared" si="9"/>
        <v>-3.7551097656135589E-2</v>
      </c>
      <c r="BU9" s="20">
        <f t="shared" si="9"/>
        <v>-1.6945789234035075E-2</v>
      </c>
      <c r="BV9" s="20">
        <f t="shared" si="9"/>
        <v>1.1053131618335248E-2</v>
      </c>
      <c r="BW9" s="20">
        <f t="shared" si="9"/>
        <v>4.2738485557490425E-3</v>
      </c>
      <c r="BX9" s="20">
        <f t="shared" si="9"/>
        <v>2.4086318358066336E-2</v>
      </c>
      <c r="BY9" s="20">
        <f t="shared" si="9"/>
        <v>8.80312687066446E-2</v>
      </c>
      <c r="BZ9" s="20">
        <f t="shared" si="9"/>
        <v>3.8525882612560299E-2</v>
      </c>
      <c r="CA9" s="20">
        <f t="shared" si="9"/>
        <v>2.6430651520846119E-2</v>
      </c>
      <c r="CB9" s="20">
        <f t="shared" si="9"/>
        <v>1.6637789933593588E-2</v>
      </c>
      <c r="CC9" s="20">
        <f t="shared" si="9"/>
        <v>3.9329688388912411E-2</v>
      </c>
      <c r="CD9" s="20">
        <f t="shared" si="9"/>
        <v>-0.20343557008666768</v>
      </c>
      <c r="CE9" s="20">
        <f t="shared" si="9"/>
        <v>-7.173490604587103E-2</v>
      </c>
      <c r="CF9" s="20">
        <f t="shared" si="9"/>
        <v>-8.9325464117246452E-3</v>
      </c>
      <c r="CG9" s="20">
        <f t="shared" si="9"/>
        <v>7.2211415382735658E-3</v>
      </c>
      <c r="CH9" s="20">
        <f t="shared" si="9"/>
        <v>6.9558130851858245E-3</v>
      </c>
      <c r="CI9" s="20">
        <f t="shared" si="9"/>
        <v>1.8493366018645419E-2</v>
      </c>
      <c r="CJ9" s="20">
        <f t="shared" si="9"/>
        <v>5.9026899401298606E-2</v>
      </c>
      <c r="CK9" s="20">
        <f t="shared" si="9"/>
        <v>4.4200674325487521E-2</v>
      </c>
      <c r="CL9" s="20">
        <f t="shared" si="9"/>
        <v>3.751948014484488E-2</v>
      </c>
      <c r="CM9" s="20">
        <f t="shared" si="9"/>
        <v>7.7176870092033421E-3</v>
      </c>
      <c r="CN9" s="20">
        <f t="shared" si="9"/>
        <v>-1.3523233794669439E-3</v>
      </c>
      <c r="CO9" s="20">
        <f t="shared" si="9"/>
        <v>-7.8013160820230368E-2</v>
      </c>
      <c r="CP9" s="20">
        <f t="shared" si="9"/>
        <v>1.397524494985807E-2</v>
      </c>
      <c r="CQ9" s="20">
        <f t="shared" si="9"/>
        <v>5.1395077780821237E-3</v>
      </c>
      <c r="CR9" s="20">
        <f t="shared" si="9"/>
        <v>1.9588637288890098E-2</v>
      </c>
      <c r="CS9" s="20">
        <f t="shared" si="9"/>
        <v>-2.5240151022640784E-3</v>
      </c>
      <c r="CT9" s="20">
        <f t="shared" si="9"/>
        <v>8.8420650848141484E-3</v>
      </c>
      <c r="CU9" s="20">
        <f t="shared" si="9"/>
        <v>9.848188476668622E-3</v>
      </c>
      <c r="CV9" s="20">
        <f t="shared" si="9"/>
        <v>3.04912668805962E-2</v>
      </c>
      <c r="CW9" s="20">
        <f t="shared" si="9"/>
        <v>1.8273438095852634E-2</v>
      </c>
      <c r="CX9" s="20">
        <f t="shared" si="9"/>
        <v>2.6211632722602289E-2</v>
      </c>
      <c r="CY9" s="20">
        <f t="shared" si="9"/>
        <v>4.4055813044577286E-2</v>
      </c>
      <c r="CZ9" s="20">
        <f t="shared" si="9"/>
        <v>4.4462800030570279E-2</v>
      </c>
      <c r="DA9" s="20">
        <f t="shared" si="9"/>
        <v>-4.5683753304077465E-2</v>
      </c>
      <c r="DB9" s="20">
        <f t="shared" si="9"/>
        <v>-6.9254818156634611E-3</v>
      </c>
      <c r="DC9" s="20">
        <f t="shared" si="9"/>
        <v>-4.2396037674714178E-2</v>
      </c>
      <c r="DD9" s="20">
        <f t="shared" si="9"/>
        <v>-8.4452107495744735E-2</v>
      </c>
      <c r="DE9" s="20">
        <f t="shared" si="9"/>
        <v>-5.3350355722561166E-2</v>
      </c>
      <c r="DF9" s="20">
        <f t="shared" si="9"/>
        <v>5.6933713733353739E-3</v>
      </c>
      <c r="DG9" s="20">
        <f t="shared" si="9"/>
        <v>8.4129514021655787E-3</v>
      </c>
      <c r="DH9" s="20">
        <f t="shared" si="9"/>
        <v>5.2597671904313602E-3</v>
      </c>
      <c r="DI9" s="20">
        <f t="shared" si="9"/>
        <v>1.0812324770058614E-2</v>
      </c>
      <c r="DJ9" s="20">
        <f t="shared" si="9"/>
        <v>1.5859622434890641E-2</v>
      </c>
      <c r="DK9" s="20">
        <f t="shared" si="9"/>
        <v>4.6052201777186594E-2</v>
      </c>
      <c r="DL9" s="20">
        <f t="shared" si="9"/>
        <v>-8.0844791693035958E-3</v>
      </c>
      <c r="DM9" s="20" t="e">
        <f t="shared" si="9"/>
        <v>#DIV/0!</v>
      </c>
      <c r="DN9" s="20">
        <f t="shared" si="9"/>
        <v>-6.4949615335903169E-2</v>
      </c>
      <c r="DO9" s="20" t="e">
        <f t="shared" si="9"/>
        <v>#DIV/0!</v>
      </c>
      <c r="DP9" s="20">
        <f t="shared" si="9"/>
        <v>8.3711980559686358E-3</v>
      </c>
      <c r="DQ9" s="20">
        <f t="shared" si="9"/>
        <v>-1.4601147747553946E-2</v>
      </c>
      <c r="DR9" s="20">
        <f t="shared" si="9"/>
        <v>6.9756988809091466E-3</v>
      </c>
      <c r="DS9" s="20">
        <f t="shared" si="9"/>
        <v>7.7199003978450659E-4</v>
      </c>
      <c r="DT9" s="20">
        <f t="shared" si="9"/>
        <v>2.2046228790922974E-2</v>
      </c>
      <c r="DU9" s="20">
        <f t="shared" si="9"/>
        <v>2.0073310090014628E-2</v>
      </c>
      <c r="DV9" s="20">
        <f t="shared" si="9"/>
        <v>5.2466585343459386E-3</v>
      </c>
      <c r="DW9" s="20">
        <f t="shared" si="9"/>
        <v>-8.2510436126237343E-3</v>
      </c>
      <c r="DX9" s="20">
        <f t="shared" si="9"/>
        <v>1.8178043758914056E-3</v>
      </c>
      <c r="DY9" s="20">
        <f t="shared" si="9"/>
        <v>8.3596488111534438E-3</v>
      </c>
      <c r="DZ9" s="20">
        <f t="shared" si="9"/>
        <v>2.3165897944953189E-3</v>
      </c>
      <c r="EA9" s="20">
        <f t="shared" ref="EA9:GL9" si="10">EA7/EA5</f>
        <v>7.8880942364324778E-3</v>
      </c>
      <c r="EB9" s="20">
        <f t="shared" si="10"/>
        <v>1.5978307210998061E-3</v>
      </c>
      <c r="EC9" s="20">
        <f t="shared" si="10"/>
        <v>5.1184740058598703E-3</v>
      </c>
      <c r="ED9" s="20">
        <f t="shared" si="10"/>
        <v>6.7658721122464951E-3</v>
      </c>
      <c r="EE9" s="20">
        <f t="shared" si="10"/>
        <v>2.1450770787482309E-2</v>
      </c>
      <c r="EF9" s="20">
        <f t="shared" si="10"/>
        <v>5.5617352614015569E-2</v>
      </c>
      <c r="EG9" s="20">
        <f t="shared" si="10"/>
        <v>5.2880976242312527E-2</v>
      </c>
      <c r="EH9" s="20">
        <f t="shared" si="10"/>
        <v>3.5019265066330962E-2</v>
      </c>
      <c r="EI9" s="20">
        <f t="shared" si="10"/>
        <v>-1.7092649150844963E-2</v>
      </c>
      <c r="EJ9" s="20">
        <f t="shared" si="10"/>
        <v>-0.32270324926316091</v>
      </c>
      <c r="EK9" s="20">
        <f t="shared" si="10"/>
        <v>-4.0418458070469017E-2</v>
      </c>
      <c r="EL9" s="20">
        <f t="shared" si="10"/>
        <v>-0.12321664443290772</v>
      </c>
      <c r="EM9" s="20">
        <f t="shared" si="10"/>
        <v>-1.3961533183772072E-2</v>
      </c>
      <c r="EN9" s="20">
        <f t="shared" si="10"/>
        <v>-6.175930330565127E-3</v>
      </c>
      <c r="EO9" s="20">
        <f t="shared" si="10"/>
        <v>-1.800134390833082E-2</v>
      </c>
      <c r="EP9" s="20">
        <f t="shared" si="10"/>
        <v>2.795629922135353E-2</v>
      </c>
      <c r="EQ9" s="20">
        <f t="shared" si="10"/>
        <v>3.9748152094858609E-2</v>
      </c>
      <c r="ER9" s="20">
        <f t="shared" si="10"/>
        <v>4.4732964215747559E-2</v>
      </c>
      <c r="ES9" s="20">
        <f t="shared" si="10"/>
        <v>3.283698048202717E-2</v>
      </c>
      <c r="ET9" s="20">
        <f t="shared" si="10"/>
        <v>-7.4540995186887929E-3</v>
      </c>
      <c r="EU9" s="20">
        <f t="shared" si="10"/>
        <v>-5.1357479177709239E-3</v>
      </c>
      <c r="EV9" s="20">
        <f t="shared" si="10"/>
        <v>-3.9989701652082049E-3</v>
      </c>
      <c r="EW9" s="20">
        <f t="shared" si="10"/>
        <v>0.17556289854345494</v>
      </c>
      <c r="EX9" s="20">
        <f t="shared" si="10"/>
        <v>2.6057409685018032E-2</v>
      </c>
      <c r="EY9" s="20">
        <f t="shared" si="10"/>
        <v>-2.7943224955535341E-3</v>
      </c>
      <c r="EZ9" s="20">
        <f t="shared" si="10"/>
        <v>-4.3993435804965675E-2</v>
      </c>
      <c r="FA9" s="20">
        <f t="shared" si="10"/>
        <v>-1.6254929307312444E-2</v>
      </c>
      <c r="FB9" s="20">
        <f t="shared" si="10"/>
        <v>1.022698520952945E-2</v>
      </c>
      <c r="FC9" s="20">
        <f t="shared" si="10"/>
        <v>4.8607801433574467E-2</v>
      </c>
      <c r="FD9" s="20">
        <f t="shared" si="10"/>
        <v>2.4846748124500554E-2</v>
      </c>
      <c r="FE9" s="20">
        <f t="shared" si="10"/>
        <v>-6.2611060281365346E-3</v>
      </c>
      <c r="FF9" s="20">
        <f t="shared" si="10"/>
        <v>8.7054047505393719E-3</v>
      </c>
      <c r="FG9" s="20">
        <f t="shared" si="10"/>
        <v>1.7701041794814833E-2</v>
      </c>
      <c r="FH9" s="20">
        <f t="shared" si="10"/>
        <v>1.4945002391200382E-3</v>
      </c>
      <c r="FI9" s="20">
        <f t="shared" si="10"/>
        <v>2.5973711141163657E-2</v>
      </c>
      <c r="FJ9" s="20">
        <f t="shared" si="10"/>
        <v>1.7577495883570184E-2</v>
      </c>
      <c r="FK9" s="20">
        <f t="shared" si="10"/>
        <v>-1.419892142808383E-2</v>
      </c>
      <c r="FL9" s="20">
        <f t="shared" si="10"/>
        <v>-1.0926009934802314E-2</v>
      </c>
      <c r="FM9" s="20">
        <f t="shared" si="10"/>
        <v>-5.9660325132067078E-4</v>
      </c>
      <c r="FN9" s="20">
        <f t="shared" si="10"/>
        <v>1.864044550463238E-2</v>
      </c>
      <c r="FO9" s="20">
        <f t="shared" si="10"/>
        <v>1.5000636513495301E-2</v>
      </c>
      <c r="FP9" s="20">
        <f t="shared" si="10"/>
        <v>1.7316444604910164E-2</v>
      </c>
      <c r="FQ9" s="20">
        <f t="shared" si="10"/>
        <v>1.028068129140311E-2</v>
      </c>
      <c r="FR9" s="20">
        <f t="shared" si="10"/>
        <v>1.1200039424138773E-2</v>
      </c>
      <c r="FS9" s="20">
        <f t="shared" si="10"/>
        <v>8.9101348187809893E-3</v>
      </c>
      <c r="FT9" s="20">
        <f t="shared" si="10"/>
        <v>-2.3712637923076437E-3</v>
      </c>
      <c r="FU9" s="20">
        <f t="shared" si="10"/>
        <v>-1.9616096830592619E-2</v>
      </c>
      <c r="FV9" s="20">
        <f t="shared" si="10"/>
        <v>3.2400515735209216E-3</v>
      </c>
      <c r="FW9" s="20">
        <f t="shared" si="10"/>
        <v>-7.4824594688639012E-3</v>
      </c>
      <c r="FX9" s="20">
        <f t="shared" si="10"/>
        <v>-9.1043184952274495E-3</v>
      </c>
      <c r="FY9" s="20">
        <f t="shared" si="10"/>
        <v>-3.9965180091445091E-3</v>
      </c>
      <c r="FZ9" s="20">
        <f t="shared" si="10"/>
        <v>-1.8698685659438885E-3</v>
      </c>
      <c r="GA9" s="20">
        <f t="shared" si="10"/>
        <v>3.0124747841849052E-3</v>
      </c>
      <c r="GB9" s="20">
        <f t="shared" si="10"/>
        <v>8.1738825679271085E-3</v>
      </c>
      <c r="GC9" s="20">
        <f t="shared" si="10"/>
        <v>8.3032410040611154E-3</v>
      </c>
      <c r="GD9" s="20">
        <f t="shared" si="10"/>
        <v>2.8944931699893275E-2</v>
      </c>
      <c r="GE9" s="20">
        <f t="shared" si="10"/>
        <v>3.388197282530251E-2</v>
      </c>
      <c r="GF9" s="20">
        <f t="shared" si="10"/>
        <v>2.1938522993327181E-4</v>
      </c>
      <c r="GG9" s="20">
        <f t="shared" si="10"/>
        <v>-6.1522465697380225E-3</v>
      </c>
      <c r="GH9" s="20">
        <f t="shared" si="10"/>
        <v>-4.215032185195448E-3</v>
      </c>
      <c r="GI9" s="20">
        <f t="shared" si="10"/>
        <v>-8.6202226025943341E-4</v>
      </c>
      <c r="GJ9" s="20">
        <f t="shared" si="10"/>
        <v>-4.313532166625585E-3</v>
      </c>
      <c r="GK9" s="20">
        <f t="shared" si="10"/>
        <v>-6.2878207796498303E-3</v>
      </c>
      <c r="GL9" s="20">
        <f t="shared" si="10"/>
        <v>2.3122607490201454E-3</v>
      </c>
      <c r="GM9" s="20">
        <f t="shared" ref="GM9:HD9" si="11">GM7/GM5</f>
        <v>1.6463094331596107E-3</v>
      </c>
      <c r="GN9" s="20">
        <f t="shared" si="11"/>
        <v>1.3310208651449896E-2</v>
      </c>
      <c r="GO9" s="20">
        <f t="shared" si="11"/>
        <v>1.6068780397346067E-2</v>
      </c>
      <c r="GP9" s="20">
        <f t="shared" si="11"/>
        <v>1.4789114073280282E-2</v>
      </c>
      <c r="GQ9" s="20">
        <f t="shared" si="11"/>
        <v>1.4073572543125266E-2</v>
      </c>
      <c r="GR9" s="20">
        <f t="shared" si="11"/>
        <v>-4.6214914719906706E-3</v>
      </c>
      <c r="GS9" s="20">
        <f t="shared" si="11"/>
        <v>0.13885910275419314</v>
      </c>
      <c r="GT9" s="20">
        <f t="shared" si="11"/>
        <v>2.1800656072577286E-2</v>
      </c>
      <c r="GU9" s="20">
        <f t="shared" si="11"/>
        <v>4.4680973936508115E-3</v>
      </c>
      <c r="GV9" s="20">
        <f t="shared" si="11"/>
        <v>-5.6655915734523405E-3</v>
      </c>
      <c r="GW9" s="20">
        <f t="shared" si="11"/>
        <v>1.2168055447395062E-3</v>
      </c>
      <c r="GX9" s="20">
        <f t="shared" si="11"/>
        <v>1.5682197774577165E-2</v>
      </c>
      <c r="GY9" s="20">
        <f t="shared" si="11"/>
        <v>2.4254233185205167E-2</v>
      </c>
      <c r="GZ9" s="20">
        <f t="shared" si="11"/>
        <v>1.0565685479882209E-2</v>
      </c>
      <c r="HA9" s="20">
        <f t="shared" si="11"/>
        <v>1.6143506734505986E-2</v>
      </c>
      <c r="HB9" s="20">
        <f t="shared" si="11"/>
        <v>4.285771429333343E-3</v>
      </c>
      <c r="HC9" s="20">
        <f t="shared" si="11"/>
        <v>2.568444992341325E-3</v>
      </c>
      <c r="HD9" s="20">
        <f t="shared" si="11"/>
        <v>-1.6784521985206122E-2</v>
      </c>
    </row>
    <row r="10" spans="1:223" x14ac:dyDescent="0.3">
      <c r="B10" s="15"/>
    </row>
    <row r="11" spans="1:223" x14ac:dyDescent="0.3">
      <c r="B11" s="15"/>
    </row>
    <row r="12" spans="1:223" x14ac:dyDescent="0.3">
      <c r="B12" s="15"/>
    </row>
    <row r="13" spans="1:223" x14ac:dyDescent="0.3">
      <c r="B13" s="15"/>
    </row>
    <row r="14" spans="1:223" x14ac:dyDescent="0.3">
      <c r="B14" s="15"/>
    </row>
    <row r="15" spans="1:223" x14ac:dyDescent="0.3">
      <c r="B15" s="15"/>
    </row>
    <row r="16" spans="1:223" x14ac:dyDescent="0.3">
      <c r="B16" s="15"/>
    </row>
    <row r="17" spans="2:13" x14ac:dyDescent="0.3">
      <c r="B17" s="15"/>
    </row>
    <row r="18" spans="2:13" x14ac:dyDescent="0.3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2:13" x14ac:dyDescent="0.3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2:13" x14ac:dyDescent="0.3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2:13" x14ac:dyDescent="0.3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2:13" x14ac:dyDescent="0.3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2:13" x14ac:dyDescent="0.3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2:13" x14ac:dyDescent="0.3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2:13" x14ac:dyDescent="0.3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2:13" x14ac:dyDescent="0.3">
      <c r="B26" s="15"/>
      <c r="C26" s="16"/>
      <c r="D26" s="16"/>
      <c r="E26" s="16"/>
      <c r="F26" s="16"/>
      <c r="G26" s="16"/>
      <c r="H26" s="16"/>
      <c r="I26" s="16"/>
    </row>
    <row r="27" spans="2:13" x14ac:dyDescent="0.3">
      <c r="B27" s="15"/>
    </row>
    <row r="28" spans="2:13" x14ac:dyDescent="0.3">
      <c r="B28" s="15"/>
    </row>
    <row r="29" spans="2:13" x14ac:dyDescent="0.3">
      <c r="B29" s="15"/>
    </row>
    <row r="30" spans="2:13" x14ac:dyDescent="0.3">
      <c r="B30" s="15"/>
    </row>
    <row r="31" spans="2:13" x14ac:dyDescent="0.3">
      <c r="B31" s="15"/>
    </row>
    <row r="32" spans="2:13" x14ac:dyDescent="0.3">
      <c r="B32" s="15"/>
    </row>
    <row r="33" spans="2:2" x14ac:dyDescent="0.3">
      <c r="B33" s="15"/>
    </row>
    <row r="34" spans="2:2" x14ac:dyDescent="0.3">
      <c r="B34" s="15"/>
    </row>
    <row r="35" spans="2:2" x14ac:dyDescent="0.3">
      <c r="B35" s="15"/>
    </row>
    <row r="36" spans="2:2" x14ac:dyDescent="0.3">
      <c r="B36" s="15"/>
    </row>
    <row r="37" spans="2:2" x14ac:dyDescent="0.3">
      <c r="B37" s="15"/>
    </row>
    <row r="38" spans="2:2" x14ac:dyDescent="0.3">
      <c r="B38" s="15"/>
    </row>
    <row r="39" spans="2:2" x14ac:dyDescent="0.3">
      <c r="B39" s="15"/>
    </row>
    <row r="40" spans="2:2" x14ac:dyDescent="0.3">
      <c r="B40" s="15"/>
    </row>
    <row r="41" spans="2:2" x14ac:dyDescent="0.3">
      <c r="B41" s="15"/>
    </row>
    <row r="42" spans="2:2" x14ac:dyDescent="0.3">
      <c r="B42" s="15"/>
    </row>
    <row r="43" spans="2:2" x14ac:dyDescent="0.3">
      <c r="B43" s="15"/>
    </row>
    <row r="44" spans="2:2" x14ac:dyDescent="0.3">
      <c r="B44" s="15"/>
    </row>
    <row r="45" spans="2:2" x14ac:dyDescent="0.3">
      <c r="B45" s="15"/>
    </row>
    <row r="46" spans="2:2" x14ac:dyDescent="0.3">
      <c r="B46" s="15"/>
    </row>
    <row r="47" spans="2:2" x14ac:dyDescent="0.3">
      <c r="B47" s="15"/>
    </row>
    <row r="48" spans="2:2" x14ac:dyDescent="0.3">
      <c r="B48" s="15"/>
    </row>
    <row r="49" spans="2:2" x14ac:dyDescent="0.3">
      <c r="B49" s="15"/>
    </row>
    <row r="50" spans="2:2" x14ac:dyDescent="0.3">
      <c r="B50" s="15"/>
    </row>
    <row r="51" spans="2:2" x14ac:dyDescent="0.3">
      <c r="B51" s="15"/>
    </row>
    <row r="52" spans="2:2" x14ac:dyDescent="0.3">
      <c r="B52" s="15"/>
    </row>
    <row r="53" spans="2:2" x14ac:dyDescent="0.3">
      <c r="B53" s="15"/>
    </row>
    <row r="54" spans="2:2" x14ac:dyDescent="0.3">
      <c r="B54" s="15"/>
    </row>
    <row r="55" spans="2:2" x14ac:dyDescent="0.3">
      <c r="B55" s="15"/>
    </row>
    <row r="56" spans="2:2" x14ac:dyDescent="0.3">
      <c r="B56" s="15"/>
    </row>
    <row r="57" spans="2:2" x14ac:dyDescent="0.3">
      <c r="B57" s="15"/>
    </row>
    <row r="58" spans="2:2" x14ac:dyDescent="0.3">
      <c r="B58" s="15"/>
    </row>
    <row r="59" spans="2:2" x14ac:dyDescent="0.3">
      <c r="B59" s="15"/>
    </row>
    <row r="60" spans="2:2" x14ac:dyDescent="0.3">
      <c r="B60" s="15"/>
    </row>
    <row r="61" spans="2:2" x14ac:dyDescent="0.3">
      <c r="B61" s="15"/>
    </row>
    <row r="62" spans="2:2" x14ac:dyDescent="0.3">
      <c r="B62" s="15"/>
    </row>
    <row r="63" spans="2:2" x14ac:dyDescent="0.3">
      <c r="B63" s="15"/>
    </row>
    <row r="64" spans="2:2" x14ac:dyDescent="0.3">
      <c r="B64" s="15"/>
    </row>
    <row r="65" spans="2:2" x14ac:dyDescent="0.3">
      <c r="B65" s="15"/>
    </row>
    <row r="66" spans="2:2" x14ac:dyDescent="0.3">
      <c r="B66" s="15"/>
    </row>
    <row r="67" spans="2:2" x14ac:dyDescent="0.3">
      <c r="B67" s="15"/>
    </row>
    <row r="68" spans="2:2" x14ac:dyDescent="0.3">
      <c r="B68" s="15"/>
    </row>
    <row r="69" spans="2:2" x14ac:dyDescent="0.3">
      <c r="B69" s="15"/>
    </row>
    <row r="70" spans="2:2" x14ac:dyDescent="0.3">
      <c r="B70" s="15"/>
    </row>
    <row r="71" spans="2:2" x14ac:dyDescent="0.3">
      <c r="B71" s="15"/>
    </row>
    <row r="72" spans="2:2" x14ac:dyDescent="0.3">
      <c r="B72" s="15"/>
    </row>
    <row r="73" spans="2:2" x14ac:dyDescent="0.3">
      <c r="B73" s="15"/>
    </row>
    <row r="74" spans="2:2" x14ac:dyDescent="0.3">
      <c r="B74" s="15"/>
    </row>
    <row r="75" spans="2:2" x14ac:dyDescent="0.3">
      <c r="B75" s="15"/>
    </row>
    <row r="76" spans="2:2" x14ac:dyDescent="0.3">
      <c r="B76" s="15"/>
    </row>
    <row r="77" spans="2:2" x14ac:dyDescent="0.3">
      <c r="B77" s="15"/>
    </row>
    <row r="78" spans="2:2" x14ac:dyDescent="0.3">
      <c r="B78" s="15"/>
    </row>
    <row r="79" spans="2:2" x14ac:dyDescent="0.3">
      <c r="B79" s="15"/>
    </row>
    <row r="80" spans="2:2" x14ac:dyDescent="0.3">
      <c r="B80" s="15"/>
    </row>
    <row r="81" spans="2:2" x14ac:dyDescent="0.3">
      <c r="B81" s="15"/>
    </row>
    <row r="82" spans="2:2" x14ac:dyDescent="0.3">
      <c r="B82" s="15"/>
    </row>
    <row r="83" spans="2:2" x14ac:dyDescent="0.3">
      <c r="B83" s="15"/>
    </row>
    <row r="84" spans="2:2" x14ac:dyDescent="0.3">
      <c r="B84" s="15"/>
    </row>
    <row r="85" spans="2:2" x14ac:dyDescent="0.3">
      <c r="B85" s="15"/>
    </row>
    <row r="86" spans="2:2" x14ac:dyDescent="0.3">
      <c r="B86" s="15"/>
    </row>
    <row r="87" spans="2:2" x14ac:dyDescent="0.3">
      <c r="B87" s="15"/>
    </row>
    <row r="88" spans="2:2" x14ac:dyDescent="0.3">
      <c r="B88" s="15"/>
    </row>
    <row r="89" spans="2:2" x14ac:dyDescent="0.3">
      <c r="B89" s="15"/>
    </row>
    <row r="90" spans="2:2" x14ac:dyDescent="0.3">
      <c r="B90" s="15"/>
    </row>
    <row r="91" spans="2:2" x14ac:dyDescent="0.3">
      <c r="B91" s="15"/>
    </row>
    <row r="92" spans="2:2" x14ac:dyDescent="0.3">
      <c r="B92" s="15"/>
    </row>
    <row r="93" spans="2:2" x14ac:dyDescent="0.3">
      <c r="B93" s="15"/>
    </row>
    <row r="94" spans="2:2" x14ac:dyDescent="0.3">
      <c r="B94" s="15"/>
    </row>
    <row r="95" spans="2:2" x14ac:dyDescent="0.3">
      <c r="B95" s="15"/>
    </row>
    <row r="96" spans="2:2" x14ac:dyDescent="0.3">
      <c r="B96" s="15"/>
    </row>
    <row r="97" spans="2:2" x14ac:dyDescent="0.3">
      <c r="B97" s="15"/>
    </row>
    <row r="98" spans="2:2" x14ac:dyDescent="0.3">
      <c r="B98" s="15"/>
    </row>
    <row r="99" spans="2:2" x14ac:dyDescent="0.3">
      <c r="B99" s="15"/>
    </row>
    <row r="100" spans="2:2" x14ac:dyDescent="0.3">
      <c r="B100" s="15"/>
    </row>
    <row r="101" spans="2:2" x14ac:dyDescent="0.3">
      <c r="B101" s="15"/>
    </row>
    <row r="102" spans="2:2" x14ac:dyDescent="0.3">
      <c r="B102" s="15"/>
    </row>
    <row r="103" spans="2:2" x14ac:dyDescent="0.3">
      <c r="B103" s="15"/>
    </row>
    <row r="104" spans="2:2" x14ac:dyDescent="0.3">
      <c r="B104" s="15"/>
    </row>
    <row r="105" spans="2:2" x14ac:dyDescent="0.3">
      <c r="B105" s="15"/>
    </row>
    <row r="106" spans="2:2" x14ac:dyDescent="0.3">
      <c r="B106" s="15"/>
    </row>
    <row r="107" spans="2:2" x14ac:dyDescent="0.3">
      <c r="B107" s="15"/>
    </row>
    <row r="108" spans="2:2" x14ac:dyDescent="0.3">
      <c r="B108" s="15"/>
    </row>
    <row r="109" spans="2:2" x14ac:dyDescent="0.3">
      <c r="B109" s="15"/>
    </row>
    <row r="110" spans="2:2" x14ac:dyDescent="0.3">
      <c r="B110" s="15"/>
    </row>
    <row r="111" spans="2:2" x14ac:dyDescent="0.3">
      <c r="B111" s="15"/>
    </row>
    <row r="112" spans="2:2" x14ac:dyDescent="0.3">
      <c r="B112" s="15"/>
    </row>
    <row r="113" spans="2:2" x14ac:dyDescent="0.3">
      <c r="B113" s="15"/>
    </row>
    <row r="114" spans="2:2" x14ac:dyDescent="0.3">
      <c r="B114" s="15"/>
    </row>
    <row r="115" spans="2:2" x14ac:dyDescent="0.3">
      <c r="B115" s="15"/>
    </row>
    <row r="116" spans="2:2" x14ac:dyDescent="0.3">
      <c r="B116" s="15"/>
    </row>
    <row r="117" spans="2:2" x14ac:dyDescent="0.3">
      <c r="B117" s="15"/>
    </row>
    <row r="118" spans="2:2" x14ac:dyDescent="0.3">
      <c r="B118" s="15"/>
    </row>
    <row r="119" spans="2:2" x14ac:dyDescent="0.3">
      <c r="B119" s="15"/>
    </row>
    <row r="120" spans="2:2" x14ac:dyDescent="0.3">
      <c r="B120" s="15"/>
    </row>
    <row r="121" spans="2:2" x14ac:dyDescent="0.3">
      <c r="B121" s="15"/>
    </row>
    <row r="122" spans="2:2" x14ac:dyDescent="0.3">
      <c r="B122" s="15"/>
    </row>
    <row r="123" spans="2:2" x14ac:dyDescent="0.3">
      <c r="B123" s="15"/>
    </row>
    <row r="124" spans="2:2" x14ac:dyDescent="0.3">
      <c r="B124" s="15"/>
    </row>
    <row r="125" spans="2:2" x14ac:dyDescent="0.3">
      <c r="B125" s="15"/>
    </row>
    <row r="126" spans="2:2" x14ac:dyDescent="0.3">
      <c r="B126" s="15"/>
    </row>
    <row r="127" spans="2:2" x14ac:dyDescent="0.3">
      <c r="B127" s="15"/>
    </row>
    <row r="128" spans="2:2" x14ac:dyDescent="0.3">
      <c r="B128" s="15"/>
    </row>
    <row r="129" spans="2:2" x14ac:dyDescent="0.3">
      <c r="B129" s="15"/>
    </row>
    <row r="130" spans="2:2" x14ac:dyDescent="0.3">
      <c r="B130" s="15"/>
    </row>
    <row r="131" spans="2:2" x14ac:dyDescent="0.3">
      <c r="B131" s="15"/>
    </row>
    <row r="132" spans="2:2" x14ac:dyDescent="0.3">
      <c r="B132" s="15"/>
    </row>
    <row r="133" spans="2:2" x14ac:dyDescent="0.3">
      <c r="B133" s="15"/>
    </row>
    <row r="134" spans="2:2" x14ac:dyDescent="0.3">
      <c r="B134" s="15"/>
    </row>
    <row r="135" spans="2:2" x14ac:dyDescent="0.3">
      <c r="B135" s="15"/>
    </row>
    <row r="136" spans="2:2" x14ac:dyDescent="0.3">
      <c r="B136" s="15"/>
    </row>
    <row r="137" spans="2:2" x14ac:dyDescent="0.3">
      <c r="B137" s="15"/>
    </row>
    <row r="138" spans="2:2" x14ac:dyDescent="0.3">
      <c r="B138" s="15"/>
    </row>
    <row r="139" spans="2:2" x14ac:dyDescent="0.3">
      <c r="B139" s="15"/>
    </row>
    <row r="140" spans="2:2" x14ac:dyDescent="0.3">
      <c r="B140" s="15"/>
    </row>
    <row r="141" spans="2:2" x14ac:dyDescent="0.3">
      <c r="B141" s="15"/>
    </row>
    <row r="142" spans="2:2" x14ac:dyDescent="0.3">
      <c r="B142" s="15"/>
    </row>
    <row r="143" spans="2:2" x14ac:dyDescent="0.3">
      <c r="B143" s="15"/>
    </row>
    <row r="144" spans="2:2" x14ac:dyDescent="0.3">
      <c r="B144" s="15"/>
    </row>
    <row r="145" spans="2:2" x14ac:dyDescent="0.3">
      <c r="B145" s="15"/>
    </row>
    <row r="146" spans="2:2" x14ac:dyDescent="0.3">
      <c r="B146" s="15"/>
    </row>
    <row r="147" spans="2:2" x14ac:dyDescent="0.3">
      <c r="B147" s="15"/>
    </row>
    <row r="148" spans="2:2" x14ac:dyDescent="0.3">
      <c r="B148" s="15"/>
    </row>
    <row r="149" spans="2:2" x14ac:dyDescent="0.3">
      <c r="B149" s="15"/>
    </row>
    <row r="150" spans="2:2" x14ac:dyDescent="0.3">
      <c r="B150" s="15"/>
    </row>
    <row r="151" spans="2:2" x14ac:dyDescent="0.3">
      <c r="B151" s="15"/>
    </row>
    <row r="152" spans="2:2" x14ac:dyDescent="0.3">
      <c r="B152" s="15"/>
    </row>
    <row r="153" spans="2:2" x14ac:dyDescent="0.3">
      <c r="B153" s="15"/>
    </row>
    <row r="154" spans="2:2" x14ac:dyDescent="0.3">
      <c r="B154" s="15"/>
    </row>
    <row r="155" spans="2:2" x14ac:dyDescent="0.3">
      <c r="B155" s="15"/>
    </row>
    <row r="156" spans="2:2" x14ac:dyDescent="0.3">
      <c r="B156" s="15"/>
    </row>
    <row r="157" spans="2:2" x14ac:dyDescent="0.3">
      <c r="B157" s="15"/>
    </row>
    <row r="158" spans="2:2" x14ac:dyDescent="0.3">
      <c r="B158" s="15"/>
    </row>
    <row r="159" spans="2:2" x14ac:dyDescent="0.3">
      <c r="B159" s="15"/>
    </row>
    <row r="160" spans="2:2" x14ac:dyDescent="0.3">
      <c r="B160" s="15"/>
    </row>
    <row r="161" spans="2:2" x14ac:dyDescent="0.3">
      <c r="B161" s="15"/>
    </row>
    <row r="162" spans="2:2" x14ac:dyDescent="0.3">
      <c r="B162" s="15"/>
    </row>
    <row r="163" spans="2:2" x14ac:dyDescent="0.3">
      <c r="B163" s="15"/>
    </row>
    <row r="164" spans="2:2" x14ac:dyDescent="0.3">
      <c r="B164" s="15"/>
    </row>
    <row r="165" spans="2:2" x14ac:dyDescent="0.3">
      <c r="B165" s="15"/>
    </row>
    <row r="166" spans="2:2" x14ac:dyDescent="0.3">
      <c r="B166" s="15"/>
    </row>
    <row r="167" spans="2:2" x14ac:dyDescent="0.3">
      <c r="B167" s="15"/>
    </row>
    <row r="168" spans="2:2" x14ac:dyDescent="0.3">
      <c r="B168" s="15"/>
    </row>
    <row r="169" spans="2:2" x14ac:dyDescent="0.3">
      <c r="B169" s="15"/>
    </row>
    <row r="170" spans="2:2" x14ac:dyDescent="0.3">
      <c r="B170" s="15"/>
    </row>
    <row r="171" spans="2:2" x14ac:dyDescent="0.3">
      <c r="B171" s="15"/>
    </row>
    <row r="172" spans="2:2" x14ac:dyDescent="0.3">
      <c r="B172" s="15"/>
    </row>
    <row r="173" spans="2:2" x14ac:dyDescent="0.3">
      <c r="B173" s="15"/>
    </row>
    <row r="174" spans="2:2" x14ac:dyDescent="0.3">
      <c r="B174" s="15"/>
    </row>
    <row r="175" spans="2:2" x14ac:dyDescent="0.3">
      <c r="B175" s="15"/>
    </row>
    <row r="176" spans="2:2" x14ac:dyDescent="0.3">
      <c r="B176" s="15"/>
    </row>
    <row r="177" spans="2:2" x14ac:dyDescent="0.3">
      <c r="B177" s="15"/>
    </row>
    <row r="178" spans="2:2" x14ac:dyDescent="0.3">
      <c r="B178" s="15"/>
    </row>
    <row r="179" spans="2:2" x14ac:dyDescent="0.3">
      <c r="B179" s="15"/>
    </row>
    <row r="180" spans="2:2" x14ac:dyDescent="0.3">
      <c r="B180" s="15"/>
    </row>
    <row r="181" spans="2:2" x14ac:dyDescent="0.3">
      <c r="B181" s="15"/>
    </row>
    <row r="182" spans="2:2" x14ac:dyDescent="0.3">
      <c r="B182" s="15"/>
    </row>
    <row r="183" spans="2:2" x14ac:dyDescent="0.3">
      <c r="B183" s="15"/>
    </row>
    <row r="184" spans="2:2" x14ac:dyDescent="0.3">
      <c r="B184" s="15"/>
    </row>
    <row r="185" spans="2:2" x14ac:dyDescent="0.3">
      <c r="B185" s="15"/>
    </row>
    <row r="186" spans="2:2" x14ac:dyDescent="0.3">
      <c r="B186" s="15"/>
    </row>
    <row r="187" spans="2:2" x14ac:dyDescent="0.3">
      <c r="B187" s="15"/>
    </row>
    <row r="188" spans="2:2" x14ac:dyDescent="0.3">
      <c r="B188" s="15"/>
    </row>
    <row r="189" spans="2:2" x14ac:dyDescent="0.3">
      <c r="B189" s="15"/>
    </row>
    <row r="190" spans="2:2" x14ac:dyDescent="0.3">
      <c r="B190" s="15"/>
    </row>
    <row r="191" spans="2:2" x14ac:dyDescent="0.3">
      <c r="B191" s="15"/>
    </row>
    <row r="192" spans="2:2" x14ac:dyDescent="0.3">
      <c r="B192" s="15"/>
    </row>
    <row r="193" spans="2:2" x14ac:dyDescent="0.3">
      <c r="B193" s="15"/>
    </row>
    <row r="194" spans="2:2" x14ac:dyDescent="0.3">
      <c r="B194" s="15"/>
    </row>
    <row r="195" spans="2:2" x14ac:dyDescent="0.3">
      <c r="B195" s="15"/>
    </row>
    <row r="196" spans="2:2" x14ac:dyDescent="0.3">
      <c r="B196" s="15"/>
    </row>
    <row r="197" spans="2:2" x14ac:dyDescent="0.3">
      <c r="B197" s="15"/>
    </row>
    <row r="198" spans="2:2" x14ac:dyDescent="0.3">
      <c r="B198" s="15"/>
    </row>
    <row r="199" spans="2:2" x14ac:dyDescent="0.3">
      <c r="B199" s="15"/>
    </row>
    <row r="200" spans="2:2" x14ac:dyDescent="0.3">
      <c r="B200" s="15"/>
    </row>
    <row r="201" spans="2:2" x14ac:dyDescent="0.3">
      <c r="B201" s="15"/>
    </row>
    <row r="202" spans="2:2" x14ac:dyDescent="0.3">
      <c r="B202" s="15"/>
    </row>
    <row r="203" spans="2:2" x14ac:dyDescent="0.3">
      <c r="B203" s="15"/>
    </row>
    <row r="204" spans="2:2" x14ac:dyDescent="0.3">
      <c r="B204" s="15"/>
    </row>
    <row r="205" spans="2:2" x14ac:dyDescent="0.3">
      <c r="B205" s="15"/>
    </row>
    <row r="206" spans="2:2" x14ac:dyDescent="0.3">
      <c r="B206" s="15"/>
    </row>
    <row r="207" spans="2:2" x14ac:dyDescent="0.3">
      <c r="B207" s="15"/>
    </row>
    <row r="208" spans="2:2" x14ac:dyDescent="0.3">
      <c r="B208" s="15"/>
    </row>
    <row r="209" spans="2:2" x14ac:dyDescent="0.3">
      <c r="B209" s="15"/>
    </row>
    <row r="210" spans="2:2" x14ac:dyDescent="0.3">
      <c r="B210" s="15"/>
    </row>
    <row r="211" spans="2:2" x14ac:dyDescent="0.3">
      <c r="B211" s="15"/>
    </row>
    <row r="212" spans="2:2" x14ac:dyDescent="0.3">
      <c r="B212" s="15"/>
    </row>
    <row r="213" spans="2:2" x14ac:dyDescent="0.3">
      <c r="B213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W16" sqref="W16"/>
    </sheetView>
  </sheetViews>
  <sheetFormatPr defaultRowHeight="14.4" x14ac:dyDescent="0.3"/>
  <cols>
    <col min="1" max="1" width="5" bestFit="1" customWidth="1"/>
    <col min="2" max="2" width="8.109375" bestFit="1" customWidth="1"/>
    <col min="3" max="3" width="9.33203125" bestFit="1" customWidth="1"/>
    <col min="4" max="4" width="6.88671875" bestFit="1" customWidth="1"/>
    <col min="5" max="5" width="5.6640625" bestFit="1" customWidth="1"/>
    <col min="6" max="8" width="5.5546875" bestFit="1" customWidth="1"/>
    <col min="9" max="9" width="7.5546875" bestFit="1" customWidth="1"/>
    <col min="10" max="10" width="11.33203125" bestFit="1" customWidth="1"/>
    <col min="11" max="11" width="8.5546875" bestFit="1" customWidth="1"/>
    <col min="12" max="12" width="10.88671875" bestFit="1" customWidth="1"/>
    <col min="13" max="13" width="10.5546875" bestFit="1" customWidth="1"/>
    <col min="14" max="14" width="7.5546875" bestFit="1" customWidth="1"/>
  </cols>
  <sheetData>
    <row r="1" spans="1:14" x14ac:dyDescent="0.3">
      <c r="A1" t="s">
        <v>253</v>
      </c>
      <c r="D1" t="s">
        <v>255</v>
      </c>
      <c r="F1" s="25" t="s">
        <v>254</v>
      </c>
    </row>
    <row r="2" spans="1:14" x14ac:dyDescent="0.3">
      <c r="A2" t="s">
        <v>25</v>
      </c>
    </row>
    <row r="3" spans="1:14" x14ac:dyDescent="0.3">
      <c r="A3" t="s">
        <v>37</v>
      </c>
      <c r="B3" s="4" t="s">
        <v>38</v>
      </c>
      <c r="C3" t="s">
        <v>39</v>
      </c>
      <c r="D3" s="4" t="s">
        <v>40</v>
      </c>
      <c r="E3" s="4" t="s">
        <v>41</v>
      </c>
      <c r="F3" s="4" t="s">
        <v>42</v>
      </c>
      <c r="G3" s="4" t="s">
        <v>43</v>
      </c>
      <c r="H3" s="4" t="s">
        <v>44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 t="s">
        <v>50</v>
      </c>
    </row>
    <row r="4" spans="1:14" x14ac:dyDescent="0.3">
      <c r="A4">
        <v>2000</v>
      </c>
      <c r="B4" s="4" t="s">
        <v>16</v>
      </c>
      <c r="C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 t="s">
        <v>22</v>
      </c>
      <c r="I4" s="4" t="s">
        <v>51</v>
      </c>
      <c r="J4" s="4" t="s">
        <v>21</v>
      </c>
      <c r="K4" s="4" t="s">
        <v>118</v>
      </c>
      <c r="L4" s="4" t="s">
        <v>19</v>
      </c>
      <c r="M4" s="4" t="s">
        <v>143</v>
      </c>
      <c r="N4" s="4" t="s">
        <v>204</v>
      </c>
    </row>
    <row r="5" spans="1:14" x14ac:dyDescent="0.3">
      <c r="A5">
        <v>2001</v>
      </c>
      <c r="B5" s="4" t="s">
        <v>79</v>
      </c>
      <c r="C5" t="s">
        <v>129</v>
      </c>
      <c r="D5" s="4" t="s">
        <v>22</v>
      </c>
      <c r="E5" s="4" t="s">
        <v>129</v>
      </c>
      <c r="F5" s="4" t="s">
        <v>120</v>
      </c>
      <c r="G5" s="4" t="s">
        <v>118</v>
      </c>
      <c r="H5" s="4" t="s">
        <v>145</v>
      </c>
      <c r="I5" s="4" t="s">
        <v>51</v>
      </c>
      <c r="J5" s="4" t="s">
        <v>120</v>
      </c>
      <c r="K5" s="4" t="s">
        <v>97</v>
      </c>
      <c r="L5" s="4" t="s">
        <v>146</v>
      </c>
      <c r="M5" s="4" t="s">
        <v>147</v>
      </c>
      <c r="N5" s="4" t="s">
        <v>205</v>
      </c>
    </row>
    <row r="6" spans="1:14" x14ac:dyDescent="0.3">
      <c r="A6">
        <v>2002</v>
      </c>
      <c r="B6" s="4" t="s">
        <v>22</v>
      </c>
      <c r="C6" t="s">
        <v>129</v>
      </c>
      <c r="D6" s="4" t="s">
        <v>62</v>
      </c>
      <c r="E6" s="4" t="s">
        <v>62</v>
      </c>
      <c r="F6" s="4" t="s">
        <v>51</v>
      </c>
      <c r="G6" s="4" t="s">
        <v>19</v>
      </c>
      <c r="H6" s="4" t="s">
        <v>148</v>
      </c>
      <c r="I6" s="4" t="s">
        <v>100</v>
      </c>
      <c r="J6" s="4" t="s">
        <v>118</v>
      </c>
      <c r="K6" s="4" t="s">
        <v>118</v>
      </c>
      <c r="L6" s="4" t="s">
        <v>51</v>
      </c>
      <c r="M6" s="4" t="s">
        <v>149</v>
      </c>
      <c r="N6" s="4" t="s">
        <v>206</v>
      </c>
    </row>
    <row r="7" spans="1:14" x14ac:dyDescent="0.3">
      <c r="A7">
        <v>2003</v>
      </c>
      <c r="B7" s="4" t="s">
        <v>138</v>
      </c>
      <c r="C7" t="s">
        <v>91</v>
      </c>
      <c r="D7" s="4" t="s">
        <v>66</v>
      </c>
      <c r="E7" s="4" t="s">
        <v>149</v>
      </c>
      <c r="F7" s="4" t="s">
        <v>150</v>
      </c>
      <c r="G7" s="4" t="s">
        <v>148</v>
      </c>
      <c r="H7" s="4" t="s">
        <v>148</v>
      </c>
      <c r="I7" s="4" t="s">
        <v>92</v>
      </c>
      <c r="J7" s="4" t="s">
        <v>100</v>
      </c>
      <c r="K7" s="4" t="s">
        <v>125</v>
      </c>
      <c r="L7" s="4" t="s">
        <v>132</v>
      </c>
      <c r="M7" s="4" t="s">
        <v>125</v>
      </c>
      <c r="N7" s="4" t="s">
        <v>179</v>
      </c>
    </row>
    <row r="8" spans="1:14" x14ac:dyDescent="0.3">
      <c r="A8">
        <v>2004</v>
      </c>
      <c r="B8" s="4" t="s">
        <v>111</v>
      </c>
      <c r="C8" t="s">
        <v>81</v>
      </c>
      <c r="D8" s="4" t="s">
        <v>78</v>
      </c>
      <c r="E8" s="4" t="s">
        <v>101</v>
      </c>
      <c r="F8" s="4" t="s">
        <v>17</v>
      </c>
      <c r="G8" s="4" t="s">
        <v>101</v>
      </c>
      <c r="H8" s="4" t="s">
        <v>150</v>
      </c>
      <c r="I8" s="4" t="s">
        <v>151</v>
      </c>
      <c r="J8" s="4" t="s">
        <v>124</v>
      </c>
      <c r="K8" s="4" t="s">
        <v>106</v>
      </c>
      <c r="L8" s="4" t="s">
        <v>151</v>
      </c>
      <c r="M8" s="4" t="s">
        <v>93</v>
      </c>
      <c r="N8" s="4" t="s">
        <v>207</v>
      </c>
    </row>
    <row r="9" spans="1:14" x14ac:dyDescent="0.3">
      <c r="A9">
        <v>2005</v>
      </c>
      <c r="B9" s="4" t="s">
        <v>124</v>
      </c>
      <c r="C9" t="s">
        <v>67</v>
      </c>
      <c r="D9" s="4" t="s">
        <v>116</v>
      </c>
      <c r="E9" s="4" t="s">
        <v>99</v>
      </c>
      <c r="F9" s="4" t="s">
        <v>152</v>
      </c>
      <c r="G9" s="4" t="s">
        <v>151</v>
      </c>
      <c r="H9" s="4" t="s">
        <v>82</v>
      </c>
      <c r="I9" s="4" t="s">
        <v>108</v>
      </c>
      <c r="J9" s="4" t="s">
        <v>208</v>
      </c>
      <c r="K9" s="4" t="s">
        <v>126</v>
      </c>
      <c r="L9" s="4" t="s">
        <v>153</v>
      </c>
      <c r="M9" s="4" t="s">
        <v>154</v>
      </c>
      <c r="N9" s="4" t="s">
        <v>209</v>
      </c>
    </row>
    <row r="10" spans="1:14" x14ac:dyDescent="0.3">
      <c r="A10">
        <v>2006</v>
      </c>
      <c r="B10" s="4" t="s">
        <v>70</v>
      </c>
      <c r="C10" t="s">
        <v>126</v>
      </c>
      <c r="D10" s="4" t="s">
        <v>80</v>
      </c>
      <c r="E10" s="4" t="s">
        <v>155</v>
      </c>
      <c r="F10" s="4" t="s">
        <v>110</v>
      </c>
      <c r="G10" s="4" t="s">
        <v>126</v>
      </c>
      <c r="H10" s="4" t="s">
        <v>16</v>
      </c>
      <c r="I10" s="4" t="s">
        <v>126</v>
      </c>
      <c r="J10" s="4" t="s">
        <v>156</v>
      </c>
      <c r="K10" s="4" t="s">
        <v>63</v>
      </c>
      <c r="L10" s="4" t="s">
        <v>157</v>
      </c>
      <c r="M10" s="4" t="s">
        <v>137</v>
      </c>
      <c r="N10" s="4" t="s">
        <v>202</v>
      </c>
    </row>
    <row r="11" spans="1:14" x14ac:dyDescent="0.3">
      <c r="A11">
        <v>2007</v>
      </c>
      <c r="B11" s="4" t="s">
        <v>102</v>
      </c>
      <c r="C11" t="s">
        <v>81</v>
      </c>
      <c r="D11" s="4" t="s">
        <v>83</v>
      </c>
      <c r="E11" s="4" t="s">
        <v>77</v>
      </c>
      <c r="F11" s="4" t="s">
        <v>68</v>
      </c>
      <c r="G11" s="4" t="s">
        <v>130</v>
      </c>
      <c r="H11" s="4" t="s">
        <v>158</v>
      </c>
      <c r="I11" s="4" t="s">
        <v>133</v>
      </c>
      <c r="J11" s="4" t="s">
        <v>105</v>
      </c>
      <c r="K11" s="4" t="s">
        <v>124</v>
      </c>
      <c r="L11" s="4" t="s">
        <v>17</v>
      </c>
      <c r="M11" s="4" t="s">
        <v>141</v>
      </c>
      <c r="N11" s="4" t="s">
        <v>210</v>
      </c>
    </row>
    <row r="12" spans="1:14" x14ac:dyDescent="0.3">
      <c r="A12">
        <v>2008</v>
      </c>
      <c r="B12" s="4" t="s">
        <v>110</v>
      </c>
      <c r="C12" t="s">
        <v>104</v>
      </c>
      <c r="D12" s="4" t="s">
        <v>59</v>
      </c>
      <c r="E12" s="4" t="s">
        <v>68</v>
      </c>
      <c r="F12" s="4" t="s">
        <v>86</v>
      </c>
      <c r="G12" s="4" t="s">
        <v>174</v>
      </c>
      <c r="H12" s="4" t="s">
        <v>106</v>
      </c>
      <c r="I12" s="4" t="s">
        <v>154</v>
      </c>
      <c r="J12" s="4" t="s">
        <v>159</v>
      </c>
      <c r="K12" s="4" t="s">
        <v>53</v>
      </c>
      <c r="L12" s="4" t="s">
        <v>160</v>
      </c>
      <c r="M12" s="4" t="s">
        <v>161</v>
      </c>
      <c r="N12" s="4" t="s">
        <v>134</v>
      </c>
    </row>
    <row r="13" spans="1:14" x14ac:dyDescent="0.3">
      <c r="A13">
        <v>2009</v>
      </c>
      <c r="B13" s="4" t="s">
        <v>138</v>
      </c>
      <c r="C13" t="s">
        <v>110</v>
      </c>
      <c r="D13" s="4" t="s">
        <v>112</v>
      </c>
      <c r="E13" s="4" t="s">
        <v>109</v>
      </c>
      <c r="F13" s="4" t="s">
        <v>104</v>
      </c>
      <c r="G13" s="4" t="s">
        <v>60</v>
      </c>
      <c r="H13" s="4" t="s">
        <v>150</v>
      </c>
      <c r="I13" s="4" t="s">
        <v>114</v>
      </c>
      <c r="J13" s="4" t="s">
        <v>19</v>
      </c>
      <c r="K13" s="4" t="s">
        <v>128</v>
      </c>
      <c r="L13" s="4" t="s">
        <v>139</v>
      </c>
      <c r="M13" s="4" t="s">
        <v>133</v>
      </c>
      <c r="N13" s="4" t="s">
        <v>178</v>
      </c>
    </row>
    <row r="14" spans="1:14" x14ac:dyDescent="0.3">
      <c r="A14">
        <v>2010</v>
      </c>
      <c r="B14" s="4" t="s">
        <v>98</v>
      </c>
      <c r="C14" t="s">
        <v>162</v>
      </c>
      <c r="D14" s="4" t="s">
        <v>87</v>
      </c>
      <c r="E14" s="4" t="s">
        <v>118</v>
      </c>
      <c r="F14" s="4" t="s">
        <v>135</v>
      </c>
      <c r="G14" s="4" t="s">
        <v>152</v>
      </c>
      <c r="H14" s="4" t="s">
        <v>162</v>
      </c>
      <c r="I14" s="4" t="s">
        <v>140</v>
      </c>
      <c r="J14" s="4" t="s">
        <v>19</v>
      </c>
      <c r="K14" s="4" t="s">
        <v>20</v>
      </c>
      <c r="L14" s="4" t="s">
        <v>163</v>
      </c>
      <c r="M14" s="4" t="s">
        <v>118</v>
      </c>
      <c r="N14" s="4" t="s">
        <v>177</v>
      </c>
    </row>
    <row r="15" spans="1:14" x14ac:dyDescent="0.3">
      <c r="A15">
        <v>2011</v>
      </c>
      <c r="B15" s="4" t="s">
        <v>113</v>
      </c>
      <c r="C15" t="s">
        <v>111</v>
      </c>
      <c r="D15" s="4" t="s">
        <v>55</v>
      </c>
      <c r="E15" s="4" t="s">
        <v>78</v>
      </c>
      <c r="F15" s="4" t="s">
        <v>131</v>
      </c>
      <c r="G15" s="4" t="s">
        <v>125</v>
      </c>
      <c r="H15" s="4" t="s">
        <v>134</v>
      </c>
      <c r="I15" s="4" t="s">
        <v>105</v>
      </c>
      <c r="J15" s="4" t="s">
        <v>137</v>
      </c>
      <c r="K15" s="4" t="s">
        <v>164</v>
      </c>
      <c r="L15" s="4" t="s">
        <v>165</v>
      </c>
      <c r="M15" s="4" t="s">
        <v>166</v>
      </c>
      <c r="N15" s="4" t="s">
        <v>182</v>
      </c>
    </row>
    <row r="16" spans="1:14" x14ac:dyDescent="0.3">
      <c r="A16">
        <v>2012</v>
      </c>
      <c r="B16" s="4" t="s">
        <v>138</v>
      </c>
      <c r="C16" t="s">
        <v>138</v>
      </c>
      <c r="D16" s="4" t="s">
        <v>70</v>
      </c>
      <c r="E16" s="4" t="s">
        <v>16</v>
      </c>
      <c r="F16" s="4" t="s">
        <v>144</v>
      </c>
      <c r="G16" s="4" t="s">
        <v>157</v>
      </c>
      <c r="H16" s="4" t="s">
        <v>150</v>
      </c>
      <c r="I16" s="4" t="s">
        <v>62</v>
      </c>
      <c r="J16" s="4" t="s">
        <v>120</v>
      </c>
      <c r="K16" s="4" t="s">
        <v>167</v>
      </c>
      <c r="L16" s="4" t="s">
        <v>168</v>
      </c>
      <c r="M16" s="4" t="s">
        <v>132</v>
      </c>
      <c r="N16" s="4" t="s">
        <v>211</v>
      </c>
    </row>
    <row r="17" spans="1:14" x14ac:dyDescent="0.3">
      <c r="A17">
        <v>2013</v>
      </c>
      <c r="B17" s="4" t="s">
        <v>16</v>
      </c>
      <c r="C17" t="s">
        <v>18</v>
      </c>
      <c r="D17" s="4" t="s">
        <v>107</v>
      </c>
      <c r="E17" s="4" t="s">
        <v>152</v>
      </c>
      <c r="F17" s="4" t="s">
        <v>117</v>
      </c>
      <c r="G17" s="4" t="s">
        <v>112</v>
      </c>
      <c r="H17" s="4" t="s">
        <v>163</v>
      </c>
      <c r="I17" s="4" t="s">
        <v>20</v>
      </c>
      <c r="J17" s="4" t="s">
        <v>20</v>
      </c>
      <c r="K17" s="4" t="s">
        <v>169</v>
      </c>
      <c r="L17" s="4" t="s">
        <v>127</v>
      </c>
      <c r="M17" s="4" t="s">
        <v>170</v>
      </c>
      <c r="N17" s="4" t="s">
        <v>177</v>
      </c>
    </row>
    <row r="18" spans="1:14" x14ac:dyDescent="0.3">
      <c r="A18">
        <v>2014</v>
      </c>
      <c r="B18" s="4" t="s">
        <v>94</v>
      </c>
      <c r="C18" t="s">
        <v>94</v>
      </c>
      <c r="D18" s="4" t="s">
        <v>78</v>
      </c>
      <c r="E18" s="4" t="s">
        <v>100</v>
      </c>
      <c r="F18" s="4" t="s">
        <v>96</v>
      </c>
      <c r="G18" s="4" t="s">
        <v>130</v>
      </c>
      <c r="H18" s="4" t="s">
        <v>167</v>
      </c>
      <c r="I18" s="4" t="s">
        <v>146</v>
      </c>
      <c r="J18" s="4" t="s">
        <v>135</v>
      </c>
      <c r="K18" s="4" t="s">
        <v>166</v>
      </c>
      <c r="L18" s="4" t="s">
        <v>63</v>
      </c>
      <c r="M18" s="4" t="s">
        <v>65</v>
      </c>
      <c r="N18" s="4" t="s">
        <v>70</v>
      </c>
    </row>
    <row r="19" spans="1:14" x14ac:dyDescent="0.3">
      <c r="A19">
        <v>2015</v>
      </c>
      <c r="B19" s="4" t="s">
        <v>168</v>
      </c>
      <c r="C19" t="s">
        <v>84</v>
      </c>
      <c r="D19" s="4" t="s">
        <v>66</v>
      </c>
      <c r="E19" s="4" t="s">
        <v>126</v>
      </c>
      <c r="F19" s="4" t="s">
        <v>108</v>
      </c>
      <c r="G19" s="4" t="s">
        <v>96</v>
      </c>
      <c r="H19" s="4" t="s">
        <v>171</v>
      </c>
      <c r="I19" s="4" t="s">
        <v>159</v>
      </c>
      <c r="J19" s="4" t="s">
        <v>150</v>
      </c>
      <c r="K19" s="4" t="s">
        <v>167</v>
      </c>
      <c r="L19" s="4" t="s">
        <v>164</v>
      </c>
      <c r="M19" s="4" t="s">
        <v>97</v>
      </c>
      <c r="N19" s="4" t="s">
        <v>73</v>
      </c>
    </row>
    <row r="20" spans="1:14" x14ac:dyDescent="0.3">
      <c r="A20">
        <v>2016</v>
      </c>
      <c r="B20" s="4" t="s">
        <v>118</v>
      </c>
      <c r="C20" t="s">
        <v>135</v>
      </c>
      <c r="D20" s="4" t="s">
        <v>84</v>
      </c>
      <c r="E20" s="4" t="s">
        <v>131</v>
      </c>
      <c r="F20" s="4" t="s">
        <v>129</v>
      </c>
      <c r="G20" s="4" t="s">
        <v>100</v>
      </c>
      <c r="H20" s="4" t="s">
        <v>150</v>
      </c>
      <c r="I20" s="4" t="s">
        <v>134</v>
      </c>
      <c r="J20" s="4" t="s">
        <v>112</v>
      </c>
      <c r="K20" s="4" t="s">
        <v>20</v>
      </c>
      <c r="L20" s="4" t="s">
        <v>150</v>
      </c>
      <c r="M20" s="4" t="s">
        <v>172</v>
      </c>
      <c r="N20" s="4" t="s">
        <v>212</v>
      </c>
    </row>
    <row r="21" spans="1:14" x14ac:dyDescent="0.3">
      <c r="A21">
        <v>2017</v>
      </c>
      <c r="B21" s="4" t="s">
        <v>67</v>
      </c>
      <c r="C21" t="s">
        <v>102</v>
      </c>
      <c r="D21" s="4" t="s">
        <v>135</v>
      </c>
      <c r="E21" s="4" t="s">
        <v>16</v>
      </c>
      <c r="F21" s="4" t="s">
        <v>134</v>
      </c>
      <c r="G21" s="4" t="s">
        <v>134</v>
      </c>
      <c r="H21" s="4" t="s">
        <v>141</v>
      </c>
      <c r="N21" s="4" t="s">
        <v>213</v>
      </c>
    </row>
    <row r="22" spans="1:14" x14ac:dyDescent="0.3">
      <c r="B22" s="4"/>
      <c r="D22" s="4"/>
      <c r="E22" s="4"/>
      <c r="F22" s="4"/>
      <c r="G22" s="4"/>
      <c r="H22" s="4"/>
      <c r="N22" s="4"/>
    </row>
    <row r="23" spans="1:14" x14ac:dyDescent="0.3">
      <c r="A23" t="s">
        <v>252</v>
      </c>
    </row>
    <row r="24" spans="1:14" x14ac:dyDescent="0.3">
      <c r="A24" t="s">
        <v>37</v>
      </c>
      <c r="B24" s="4" t="s">
        <v>38</v>
      </c>
      <c r="C24" s="4" t="s">
        <v>39</v>
      </c>
      <c r="D24" s="4" t="s">
        <v>40</v>
      </c>
      <c r="E24" s="4" t="s">
        <v>41</v>
      </c>
      <c r="F24" s="4" t="s">
        <v>42</v>
      </c>
      <c r="G24" s="4" t="s">
        <v>43</v>
      </c>
      <c r="H24" s="4" t="s">
        <v>44</v>
      </c>
      <c r="I24" s="4" t="s">
        <v>45</v>
      </c>
      <c r="J24" s="4" t="s">
        <v>46</v>
      </c>
      <c r="K24" s="4" t="s">
        <v>47</v>
      </c>
      <c r="L24" s="4" t="s">
        <v>48</v>
      </c>
      <c r="M24" s="4" t="s">
        <v>49</v>
      </c>
      <c r="N24" s="4" t="s">
        <v>50</v>
      </c>
    </row>
    <row r="25" spans="1:14" x14ac:dyDescent="0.3">
      <c r="A25">
        <v>2000</v>
      </c>
      <c r="B25" s="4" t="s">
        <v>189</v>
      </c>
      <c r="C25" s="4" t="s">
        <v>52</v>
      </c>
      <c r="D25" s="4" t="s">
        <v>66</v>
      </c>
      <c r="E25" s="4" t="s">
        <v>119</v>
      </c>
      <c r="F25" s="4" t="s">
        <v>175</v>
      </c>
      <c r="G25" s="4" t="s">
        <v>217</v>
      </c>
      <c r="H25" s="4" t="s">
        <v>175</v>
      </c>
      <c r="I25" s="4" t="s">
        <v>52</v>
      </c>
      <c r="J25" s="4" t="s">
        <v>196</v>
      </c>
      <c r="K25" s="4" t="s">
        <v>218</v>
      </c>
      <c r="L25" s="4" t="s">
        <v>177</v>
      </c>
      <c r="M25" s="4" t="s">
        <v>198</v>
      </c>
      <c r="N25" s="4" t="s">
        <v>219</v>
      </c>
    </row>
    <row r="26" spans="1:14" x14ac:dyDescent="0.3">
      <c r="A26">
        <v>2001</v>
      </c>
      <c r="B26" s="4" t="s">
        <v>214</v>
      </c>
      <c r="C26" s="4" t="s">
        <v>189</v>
      </c>
      <c r="D26" s="4" t="s">
        <v>215</v>
      </c>
      <c r="E26" s="4" t="s">
        <v>175</v>
      </c>
      <c r="F26" s="4" t="s">
        <v>175</v>
      </c>
      <c r="G26" s="4" t="s">
        <v>198</v>
      </c>
      <c r="H26" s="4" t="s">
        <v>110</v>
      </c>
      <c r="I26" s="4" t="s">
        <v>51</v>
      </c>
      <c r="J26" s="4" t="s">
        <v>66</v>
      </c>
      <c r="K26" s="4" t="s">
        <v>191</v>
      </c>
      <c r="L26" s="4" t="s">
        <v>216</v>
      </c>
      <c r="M26" s="4" t="s">
        <v>198</v>
      </c>
      <c r="N26" s="4" t="s">
        <v>220</v>
      </c>
    </row>
    <row r="27" spans="1:14" x14ac:dyDescent="0.3">
      <c r="A27">
        <v>2002</v>
      </c>
      <c r="B27" s="4" t="s">
        <v>221</v>
      </c>
      <c r="C27" s="4" t="s">
        <v>185</v>
      </c>
      <c r="D27" s="4" t="s">
        <v>192</v>
      </c>
      <c r="E27" s="4" t="s">
        <v>185</v>
      </c>
      <c r="F27" s="4" t="s">
        <v>183</v>
      </c>
      <c r="G27" s="4" t="s">
        <v>106</v>
      </c>
      <c r="H27" s="4" t="s">
        <v>74</v>
      </c>
      <c r="I27" s="4" t="s">
        <v>134</v>
      </c>
      <c r="J27" s="4" t="s">
        <v>129</v>
      </c>
      <c r="K27" s="4" t="s">
        <v>222</v>
      </c>
      <c r="L27" s="4" t="s">
        <v>203</v>
      </c>
      <c r="M27" s="4" t="s">
        <v>223</v>
      </c>
      <c r="N27" s="4" t="s">
        <v>224</v>
      </c>
    </row>
    <row r="28" spans="1:14" x14ac:dyDescent="0.3">
      <c r="A28">
        <v>2003</v>
      </c>
      <c r="B28" s="4" t="s">
        <v>193</v>
      </c>
      <c r="C28" s="4" t="s">
        <v>225</v>
      </c>
      <c r="D28" s="4" t="s">
        <v>201</v>
      </c>
      <c r="E28" s="4" t="s">
        <v>173</v>
      </c>
      <c r="F28" s="4" t="s">
        <v>122</v>
      </c>
      <c r="G28" s="4" t="s">
        <v>122</v>
      </c>
      <c r="H28" s="4" t="s">
        <v>61</v>
      </c>
      <c r="I28" s="4" t="s">
        <v>88</v>
      </c>
      <c r="J28" s="4" t="s">
        <v>98</v>
      </c>
      <c r="K28" s="4" t="s">
        <v>52</v>
      </c>
      <c r="L28" s="4" t="s">
        <v>57</v>
      </c>
      <c r="M28" s="4" t="s">
        <v>191</v>
      </c>
      <c r="N28" s="4" t="s">
        <v>226</v>
      </c>
    </row>
    <row r="29" spans="1:14" x14ac:dyDescent="0.3">
      <c r="A29">
        <v>2004</v>
      </c>
      <c r="B29" s="4" t="s">
        <v>227</v>
      </c>
      <c r="C29" s="4" t="s">
        <v>54</v>
      </c>
      <c r="D29" s="4" t="s">
        <v>71</v>
      </c>
      <c r="E29" s="4" t="s">
        <v>54</v>
      </c>
      <c r="F29" s="4" t="s">
        <v>72</v>
      </c>
      <c r="G29" s="4" t="s">
        <v>116</v>
      </c>
      <c r="H29" s="4" t="s">
        <v>136</v>
      </c>
      <c r="I29" s="4" t="s">
        <v>85</v>
      </c>
      <c r="J29" s="4" t="s">
        <v>84</v>
      </c>
      <c r="K29" s="4" t="s">
        <v>186</v>
      </c>
      <c r="L29" s="4" t="s">
        <v>200</v>
      </c>
      <c r="M29" s="4" t="s">
        <v>186</v>
      </c>
      <c r="N29" s="4" t="s">
        <v>228</v>
      </c>
    </row>
    <row r="30" spans="1:14" x14ac:dyDescent="0.3">
      <c r="A30">
        <v>2005</v>
      </c>
      <c r="B30" s="4" t="s">
        <v>229</v>
      </c>
      <c r="C30" s="4" t="s">
        <v>180</v>
      </c>
      <c r="D30" s="4" t="s">
        <v>187</v>
      </c>
      <c r="E30" s="4" t="s">
        <v>190</v>
      </c>
      <c r="F30" s="4" t="s">
        <v>122</v>
      </c>
      <c r="G30" s="4" t="s">
        <v>78</v>
      </c>
      <c r="H30" s="4" t="s">
        <v>82</v>
      </c>
      <c r="I30" s="4" t="s">
        <v>159</v>
      </c>
      <c r="J30" s="4" t="s">
        <v>109</v>
      </c>
      <c r="K30" s="4" t="s">
        <v>80</v>
      </c>
      <c r="L30" s="4" t="s">
        <v>72</v>
      </c>
      <c r="M30" s="4" t="s">
        <v>18</v>
      </c>
      <c r="N30" s="4" t="s">
        <v>230</v>
      </c>
    </row>
    <row r="31" spans="1:14" x14ac:dyDescent="0.3">
      <c r="A31">
        <v>2006</v>
      </c>
      <c r="B31" s="4" t="s">
        <v>231</v>
      </c>
      <c r="C31" s="4" t="s">
        <v>232</v>
      </c>
      <c r="D31" s="4" t="s">
        <v>18</v>
      </c>
      <c r="E31" s="4" t="s">
        <v>96</v>
      </c>
      <c r="F31" s="4" t="s">
        <v>113</v>
      </c>
      <c r="G31" s="4" t="s">
        <v>105</v>
      </c>
      <c r="H31" s="4" t="s">
        <v>99</v>
      </c>
      <c r="I31" s="4" t="s">
        <v>130</v>
      </c>
      <c r="J31" s="4" t="s">
        <v>134</v>
      </c>
      <c r="K31" s="4" t="s">
        <v>105</v>
      </c>
      <c r="L31" s="4" t="s">
        <v>79</v>
      </c>
      <c r="M31" s="4" t="s">
        <v>69</v>
      </c>
      <c r="N31" s="4" t="s">
        <v>233</v>
      </c>
    </row>
    <row r="32" spans="1:14" x14ac:dyDescent="0.3">
      <c r="A32">
        <v>2007</v>
      </c>
      <c r="B32" s="4" t="s">
        <v>234</v>
      </c>
      <c r="C32" s="4" t="s">
        <v>200</v>
      </c>
      <c r="D32" s="4" t="s">
        <v>17</v>
      </c>
      <c r="E32" s="4" t="s">
        <v>64</v>
      </c>
      <c r="F32" s="4" t="s">
        <v>79</v>
      </c>
      <c r="G32" s="4" t="s">
        <v>58</v>
      </c>
      <c r="H32" s="4" t="s">
        <v>59</v>
      </c>
      <c r="I32" s="4" t="s">
        <v>134</v>
      </c>
      <c r="J32" s="4" t="s">
        <v>69</v>
      </c>
      <c r="K32" s="4" t="s">
        <v>199</v>
      </c>
      <c r="L32" s="4" t="s">
        <v>180</v>
      </c>
      <c r="M32" s="4" t="s">
        <v>235</v>
      </c>
      <c r="N32" s="4" t="s">
        <v>236</v>
      </c>
    </row>
    <row r="33" spans="1:14" x14ac:dyDescent="0.3">
      <c r="A33">
        <v>2008</v>
      </c>
      <c r="B33" s="4" t="s">
        <v>176</v>
      </c>
      <c r="C33" s="4" t="s">
        <v>181</v>
      </c>
      <c r="D33" s="4" t="s">
        <v>181</v>
      </c>
      <c r="E33" s="4" t="s">
        <v>237</v>
      </c>
      <c r="F33" s="4" t="s">
        <v>194</v>
      </c>
      <c r="G33" s="4" t="s">
        <v>56</v>
      </c>
      <c r="H33" s="4" t="s">
        <v>108</v>
      </c>
      <c r="I33" s="4" t="s">
        <v>95</v>
      </c>
      <c r="J33" s="4" t="s">
        <v>122</v>
      </c>
      <c r="K33" s="4" t="s">
        <v>83</v>
      </c>
      <c r="L33" s="4" t="s">
        <v>89</v>
      </c>
      <c r="M33" s="4" t="s">
        <v>76</v>
      </c>
      <c r="N33" s="4" t="s">
        <v>238</v>
      </c>
    </row>
    <row r="34" spans="1:14" x14ac:dyDescent="0.3">
      <c r="A34">
        <v>2009</v>
      </c>
      <c r="B34" s="4" t="s">
        <v>184</v>
      </c>
      <c r="C34" s="4" t="s">
        <v>239</v>
      </c>
      <c r="D34" s="4" t="s">
        <v>240</v>
      </c>
      <c r="E34" s="4" t="s">
        <v>76</v>
      </c>
      <c r="F34" s="4" t="s">
        <v>64</v>
      </c>
      <c r="G34" s="4" t="s">
        <v>66</v>
      </c>
      <c r="H34" s="4" t="s">
        <v>79</v>
      </c>
      <c r="I34" s="4" t="s">
        <v>51</v>
      </c>
      <c r="J34" s="4" t="s">
        <v>158</v>
      </c>
      <c r="K34" s="4" t="s">
        <v>51</v>
      </c>
      <c r="L34" s="4" t="s">
        <v>104</v>
      </c>
      <c r="M34" s="4" t="s">
        <v>87</v>
      </c>
      <c r="N34" s="4" t="s">
        <v>241</v>
      </c>
    </row>
    <row r="35" spans="1:14" x14ac:dyDescent="0.3">
      <c r="A35">
        <v>2010</v>
      </c>
      <c r="B35" s="4" t="s">
        <v>199</v>
      </c>
      <c r="C35" s="4" t="s">
        <v>60</v>
      </c>
      <c r="D35" s="4" t="s">
        <v>79</v>
      </c>
      <c r="E35" s="4" t="s">
        <v>104</v>
      </c>
      <c r="F35" s="4" t="s">
        <v>110</v>
      </c>
      <c r="G35" s="4" t="s">
        <v>90</v>
      </c>
      <c r="H35" s="4" t="s">
        <v>95</v>
      </c>
      <c r="I35" s="4" t="s">
        <v>80</v>
      </c>
      <c r="J35" s="4" t="s">
        <v>86</v>
      </c>
      <c r="K35" s="4" t="s">
        <v>110</v>
      </c>
      <c r="L35" s="4" t="s">
        <v>123</v>
      </c>
      <c r="M35" s="4" t="s">
        <v>192</v>
      </c>
      <c r="N35" s="4" t="s">
        <v>242</v>
      </c>
    </row>
    <row r="36" spans="1:14" x14ac:dyDescent="0.3">
      <c r="A36">
        <v>2011</v>
      </c>
      <c r="B36" s="4" t="s">
        <v>184</v>
      </c>
      <c r="C36" s="4" t="s">
        <v>116</v>
      </c>
      <c r="D36" s="4" t="s">
        <v>103</v>
      </c>
      <c r="E36" s="4" t="s">
        <v>84</v>
      </c>
      <c r="F36" s="4" t="s">
        <v>113</v>
      </c>
      <c r="G36" s="4" t="s">
        <v>22</v>
      </c>
      <c r="H36" s="4" t="s">
        <v>170</v>
      </c>
      <c r="I36" s="4" t="s">
        <v>243</v>
      </c>
      <c r="J36" s="4" t="s">
        <v>167</v>
      </c>
      <c r="K36" s="4" t="s">
        <v>113</v>
      </c>
      <c r="L36" s="4" t="s">
        <v>85</v>
      </c>
      <c r="M36" s="4" t="s">
        <v>138</v>
      </c>
      <c r="N36" s="4" t="s">
        <v>244</v>
      </c>
    </row>
    <row r="37" spans="1:14" x14ac:dyDescent="0.3">
      <c r="A37">
        <v>2012</v>
      </c>
      <c r="B37" s="4" t="s">
        <v>110</v>
      </c>
      <c r="C37" s="4" t="s">
        <v>94</v>
      </c>
      <c r="D37" s="4" t="s">
        <v>67</v>
      </c>
      <c r="E37" s="4" t="s">
        <v>102</v>
      </c>
      <c r="F37" s="4" t="s">
        <v>21</v>
      </c>
      <c r="G37" s="4" t="s">
        <v>121</v>
      </c>
      <c r="H37" s="4" t="s">
        <v>180</v>
      </c>
      <c r="I37" s="4" t="s">
        <v>128</v>
      </c>
      <c r="J37" s="4" t="s">
        <v>80</v>
      </c>
      <c r="K37" s="4" t="s">
        <v>82</v>
      </c>
      <c r="L37" s="4" t="s">
        <v>98</v>
      </c>
      <c r="M37" s="4" t="s">
        <v>81</v>
      </c>
      <c r="N37" s="4" t="s">
        <v>245</v>
      </c>
    </row>
    <row r="38" spans="1:14" x14ac:dyDescent="0.3">
      <c r="A38">
        <v>2013</v>
      </c>
      <c r="B38" s="4" t="s">
        <v>56</v>
      </c>
      <c r="C38" s="4" t="s">
        <v>62</v>
      </c>
      <c r="D38" s="4" t="s">
        <v>98</v>
      </c>
      <c r="E38" s="4" t="s">
        <v>108</v>
      </c>
      <c r="F38" s="4" t="s">
        <v>115</v>
      </c>
      <c r="G38" s="4" t="s">
        <v>85</v>
      </c>
      <c r="H38" s="4" t="s">
        <v>18</v>
      </c>
      <c r="I38" s="4" t="s">
        <v>140</v>
      </c>
      <c r="J38" s="4" t="s">
        <v>124</v>
      </c>
      <c r="K38" s="4" t="s">
        <v>64</v>
      </c>
      <c r="L38" s="4" t="s">
        <v>62</v>
      </c>
      <c r="M38" s="4" t="s">
        <v>108</v>
      </c>
      <c r="N38" s="4" t="s">
        <v>246</v>
      </c>
    </row>
    <row r="39" spans="1:14" x14ac:dyDescent="0.3">
      <c r="A39">
        <v>2014</v>
      </c>
      <c r="B39" s="4" t="s">
        <v>17</v>
      </c>
      <c r="C39" s="4" t="s">
        <v>75</v>
      </c>
      <c r="D39" s="4" t="s">
        <v>173</v>
      </c>
      <c r="E39" s="4" t="s">
        <v>119</v>
      </c>
      <c r="F39" s="4" t="s">
        <v>119</v>
      </c>
      <c r="G39" s="4" t="s">
        <v>103</v>
      </c>
      <c r="H39" s="4" t="s">
        <v>111</v>
      </c>
      <c r="I39" s="4" t="s">
        <v>112</v>
      </c>
      <c r="J39" s="4" t="s">
        <v>77</v>
      </c>
      <c r="K39" s="4" t="s">
        <v>18</v>
      </c>
      <c r="L39" s="4" t="s">
        <v>197</v>
      </c>
      <c r="M39" s="4" t="s">
        <v>229</v>
      </c>
      <c r="N39" s="4" t="s">
        <v>247</v>
      </c>
    </row>
    <row r="40" spans="1:14" x14ac:dyDescent="0.3">
      <c r="A40">
        <v>2015</v>
      </c>
      <c r="B40" s="4" t="s">
        <v>248</v>
      </c>
      <c r="C40" s="4" t="s">
        <v>195</v>
      </c>
      <c r="D40" s="4" t="s">
        <v>188</v>
      </c>
      <c r="E40" s="4" t="s">
        <v>82</v>
      </c>
      <c r="F40" s="4" t="s">
        <v>96</v>
      </c>
      <c r="G40" s="4" t="s">
        <v>130</v>
      </c>
      <c r="H40" s="4" t="s">
        <v>122</v>
      </c>
      <c r="I40" s="4" t="s">
        <v>96</v>
      </c>
      <c r="J40" s="4" t="s">
        <v>64</v>
      </c>
      <c r="K40" s="4" t="s">
        <v>72</v>
      </c>
      <c r="L40" s="4" t="s">
        <v>71</v>
      </c>
      <c r="M40" s="4" t="s">
        <v>91</v>
      </c>
      <c r="N40" s="4" t="s">
        <v>249</v>
      </c>
    </row>
    <row r="41" spans="1:14" x14ac:dyDescent="0.3">
      <c r="A41">
        <v>2016</v>
      </c>
      <c r="B41" s="4" t="s">
        <v>57</v>
      </c>
      <c r="C41" s="4" t="s">
        <v>79</v>
      </c>
      <c r="D41" s="4" t="s">
        <v>82</v>
      </c>
      <c r="E41" s="4" t="s">
        <v>138</v>
      </c>
      <c r="F41" s="4" t="s">
        <v>87</v>
      </c>
      <c r="G41" s="4" t="s">
        <v>95</v>
      </c>
      <c r="H41" s="4" t="s">
        <v>81</v>
      </c>
      <c r="I41" s="4" t="s">
        <v>171</v>
      </c>
      <c r="J41" s="4" t="s">
        <v>118</v>
      </c>
      <c r="K41" s="4" t="s">
        <v>84</v>
      </c>
      <c r="L41" s="4" t="s">
        <v>138</v>
      </c>
      <c r="M41" s="4" t="s">
        <v>129</v>
      </c>
      <c r="N41" s="4" t="s">
        <v>250</v>
      </c>
    </row>
    <row r="42" spans="1:14" x14ac:dyDescent="0.3">
      <c r="A42">
        <v>2017</v>
      </c>
      <c r="B42" s="4" t="s">
        <v>103</v>
      </c>
      <c r="C42" s="4" t="s">
        <v>114</v>
      </c>
      <c r="D42" s="4" t="s">
        <v>142</v>
      </c>
      <c r="E42" s="4" t="s">
        <v>100</v>
      </c>
      <c r="F42" s="4" t="s">
        <v>94</v>
      </c>
      <c r="G42" s="4" t="s">
        <v>68</v>
      </c>
      <c r="H42" s="4" t="s">
        <v>139</v>
      </c>
      <c r="I42" s="4" t="s">
        <v>63</v>
      </c>
      <c r="N42" s="4" t="s">
        <v>251</v>
      </c>
    </row>
  </sheetData>
  <hyperlinks>
    <hyperlink ref="F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6" sqref="B6"/>
    </sheetView>
  </sheetViews>
  <sheetFormatPr defaultRowHeight="14.4" x14ac:dyDescent="0.3"/>
  <sheetData>
    <row r="1" spans="1:1" x14ac:dyDescent="0.3">
      <c r="A1" s="25" t="s">
        <v>259</v>
      </c>
    </row>
  </sheetData>
  <hyperlinks>
    <hyperlink ref="A1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"/>
  <sheetViews>
    <sheetView workbookViewId="0">
      <selection activeCell="F6" sqref="F6"/>
    </sheetView>
  </sheetViews>
  <sheetFormatPr defaultRowHeight="14.4" x14ac:dyDescent="0.3"/>
  <cols>
    <col min="1" max="1" width="24.5546875" customWidth="1"/>
    <col min="2" max="2" width="22" customWidth="1"/>
  </cols>
  <sheetData>
    <row r="1" spans="1:2" x14ac:dyDescent="0.3">
      <c r="A1" s="19" t="s">
        <v>266</v>
      </c>
    </row>
    <row r="2" spans="1:2" x14ac:dyDescent="0.3">
      <c r="A2" s="19" t="s">
        <v>267</v>
      </c>
    </row>
    <row r="3" spans="1:2" x14ac:dyDescent="0.3">
      <c r="A3" s="19" t="s">
        <v>268</v>
      </c>
    </row>
    <row r="4" spans="1:2" x14ac:dyDescent="0.3">
      <c r="A4" s="19" t="s">
        <v>269</v>
      </c>
    </row>
    <row r="5" spans="1:2" x14ac:dyDescent="0.3">
      <c r="A5" s="19" t="s">
        <v>270</v>
      </c>
    </row>
    <row r="6" spans="1:2" x14ac:dyDescent="0.3">
      <c r="A6" s="19" t="s">
        <v>271</v>
      </c>
    </row>
    <row r="8" spans="1:2" x14ac:dyDescent="0.3">
      <c r="A8" s="19" t="s">
        <v>272</v>
      </c>
    </row>
    <row r="10" spans="1:2" x14ac:dyDescent="0.3">
      <c r="A10" s="19" t="s">
        <v>273</v>
      </c>
    </row>
    <row r="12" spans="1:2" x14ac:dyDescent="0.3">
      <c r="A12" t="s">
        <v>264</v>
      </c>
      <c r="B12" t="s">
        <v>265</v>
      </c>
    </row>
    <row r="13" spans="1:2" x14ac:dyDescent="0.3">
      <c r="A13" s="9">
        <v>36526</v>
      </c>
      <c r="B13" s="8">
        <v>25.22</v>
      </c>
    </row>
    <row r="14" spans="1:2" x14ac:dyDescent="0.3">
      <c r="A14" s="9">
        <v>36557</v>
      </c>
      <c r="B14" s="8">
        <v>27.63</v>
      </c>
    </row>
    <row r="15" spans="1:2" x14ac:dyDescent="0.3">
      <c r="A15" s="9">
        <v>36586</v>
      </c>
      <c r="B15" s="8">
        <v>27.47</v>
      </c>
    </row>
    <row r="16" spans="1:2" x14ac:dyDescent="0.3">
      <c r="A16" s="9">
        <v>36617</v>
      </c>
      <c r="B16" s="8">
        <v>22.54</v>
      </c>
    </row>
    <row r="17" spans="1:2" x14ac:dyDescent="0.3">
      <c r="A17" s="9">
        <v>36647</v>
      </c>
      <c r="B17" s="8">
        <v>27.4</v>
      </c>
    </row>
    <row r="18" spans="1:2" x14ac:dyDescent="0.3">
      <c r="A18" s="9">
        <v>36678</v>
      </c>
      <c r="B18" s="8">
        <v>29.68</v>
      </c>
    </row>
    <row r="19" spans="1:2" x14ac:dyDescent="0.3">
      <c r="A19" s="9">
        <v>36708</v>
      </c>
      <c r="B19" s="8">
        <v>28.51</v>
      </c>
    </row>
    <row r="20" spans="1:2" x14ac:dyDescent="0.3">
      <c r="A20" s="9">
        <v>36739</v>
      </c>
      <c r="B20" s="8">
        <v>29.89</v>
      </c>
    </row>
    <row r="21" spans="1:2" x14ac:dyDescent="0.3">
      <c r="A21" s="9">
        <v>36770</v>
      </c>
      <c r="B21" s="8">
        <v>32.619999999999997</v>
      </c>
    </row>
    <row r="22" spans="1:2" x14ac:dyDescent="0.3">
      <c r="A22" s="9">
        <v>36800</v>
      </c>
      <c r="B22" s="8">
        <v>30.93</v>
      </c>
    </row>
    <row r="23" spans="1:2" x14ac:dyDescent="0.3">
      <c r="A23" s="9">
        <v>36831</v>
      </c>
      <c r="B23" s="8">
        <v>32.520000000000003</v>
      </c>
    </row>
    <row r="24" spans="1:2" x14ac:dyDescent="0.3">
      <c r="A24" s="9">
        <v>36861</v>
      </c>
      <c r="B24" s="8">
        <v>25.28</v>
      </c>
    </row>
    <row r="25" spans="1:2" x14ac:dyDescent="0.3">
      <c r="A25" s="9">
        <v>36892</v>
      </c>
      <c r="B25" s="8">
        <v>25.64</v>
      </c>
    </row>
    <row r="26" spans="1:2" x14ac:dyDescent="0.3">
      <c r="A26" s="9">
        <v>36923</v>
      </c>
      <c r="B26" s="8">
        <v>27.41</v>
      </c>
    </row>
    <row r="27" spans="1:2" x14ac:dyDescent="0.3">
      <c r="A27" s="9">
        <v>36951</v>
      </c>
      <c r="B27" s="8">
        <v>24.4</v>
      </c>
    </row>
    <row r="28" spans="1:2" x14ac:dyDescent="0.3">
      <c r="A28" s="9">
        <v>36982</v>
      </c>
      <c r="B28" s="8">
        <v>25.55</v>
      </c>
    </row>
    <row r="29" spans="1:2" x14ac:dyDescent="0.3">
      <c r="A29" s="9">
        <v>37012</v>
      </c>
      <c r="B29" s="8">
        <v>28.45</v>
      </c>
    </row>
    <row r="30" spans="1:2" x14ac:dyDescent="0.3">
      <c r="A30" s="9">
        <v>37043</v>
      </c>
      <c r="B30" s="8">
        <v>27.72</v>
      </c>
    </row>
    <row r="31" spans="1:2" x14ac:dyDescent="0.3">
      <c r="A31" s="9">
        <v>37073</v>
      </c>
      <c r="B31" s="8">
        <v>24.54</v>
      </c>
    </row>
    <row r="32" spans="1:2" x14ac:dyDescent="0.3">
      <c r="A32" s="9">
        <v>37104</v>
      </c>
      <c r="B32" s="8">
        <v>25.67</v>
      </c>
    </row>
    <row r="33" spans="1:2" x14ac:dyDescent="0.3">
      <c r="A33" s="9">
        <v>37135</v>
      </c>
      <c r="B33" s="8">
        <v>25.54</v>
      </c>
    </row>
    <row r="34" spans="1:2" x14ac:dyDescent="0.3">
      <c r="A34" s="9">
        <v>37165</v>
      </c>
      <c r="B34" s="8">
        <v>20.48</v>
      </c>
    </row>
    <row r="35" spans="1:2" x14ac:dyDescent="0.3">
      <c r="A35" s="9">
        <v>37196</v>
      </c>
      <c r="B35" s="8">
        <v>18.940000000000001</v>
      </c>
    </row>
    <row r="36" spans="1:2" x14ac:dyDescent="0.3">
      <c r="A36" s="9">
        <v>37226</v>
      </c>
      <c r="B36" s="8">
        <v>18.600000000000001</v>
      </c>
    </row>
    <row r="37" spans="1:2" x14ac:dyDescent="0.3">
      <c r="A37" s="9">
        <v>37257</v>
      </c>
      <c r="B37" s="8">
        <v>19.48</v>
      </c>
    </row>
    <row r="38" spans="1:2" x14ac:dyDescent="0.3">
      <c r="A38" s="9">
        <v>37288</v>
      </c>
      <c r="B38" s="8">
        <v>20.29</v>
      </c>
    </row>
    <row r="39" spans="1:2" x14ac:dyDescent="0.3">
      <c r="A39" s="9">
        <v>37316</v>
      </c>
      <c r="B39" s="8">
        <v>23.69</v>
      </c>
    </row>
    <row r="40" spans="1:2" x14ac:dyDescent="0.3">
      <c r="A40" s="9">
        <v>37347</v>
      </c>
      <c r="B40" s="8">
        <v>25.65</v>
      </c>
    </row>
    <row r="41" spans="1:2" x14ac:dyDescent="0.3">
      <c r="A41" s="9">
        <v>37377</v>
      </c>
      <c r="B41" s="8">
        <v>25.43</v>
      </c>
    </row>
    <row r="42" spans="1:2" x14ac:dyDescent="0.3">
      <c r="A42" s="9">
        <v>37408</v>
      </c>
      <c r="B42" s="8">
        <v>24.13</v>
      </c>
    </row>
    <row r="43" spans="1:2" x14ac:dyDescent="0.3">
      <c r="A43" s="9">
        <v>37438</v>
      </c>
      <c r="B43" s="8">
        <v>25.77</v>
      </c>
    </row>
    <row r="44" spans="1:2" x14ac:dyDescent="0.3">
      <c r="A44" s="9">
        <v>37469</v>
      </c>
      <c r="B44" s="8">
        <v>26.63</v>
      </c>
    </row>
    <row r="45" spans="1:2" x14ac:dyDescent="0.3">
      <c r="A45" s="9">
        <v>37500</v>
      </c>
      <c r="B45" s="8">
        <v>28.34</v>
      </c>
    </row>
    <row r="46" spans="1:2" x14ac:dyDescent="0.3">
      <c r="A46" s="9">
        <v>37530</v>
      </c>
      <c r="B46" s="8">
        <v>27.55</v>
      </c>
    </row>
    <row r="47" spans="1:2" x14ac:dyDescent="0.3">
      <c r="A47" s="9">
        <v>37561</v>
      </c>
      <c r="B47" s="8">
        <v>24.5</v>
      </c>
    </row>
    <row r="48" spans="1:2" x14ac:dyDescent="0.3">
      <c r="A48" s="9">
        <v>37591</v>
      </c>
      <c r="B48" s="8">
        <v>28.52</v>
      </c>
    </row>
    <row r="49" spans="1:2" x14ac:dyDescent="0.3">
      <c r="A49" s="9">
        <v>37622</v>
      </c>
      <c r="B49" s="8">
        <v>31.29</v>
      </c>
    </row>
    <row r="50" spans="1:2" x14ac:dyDescent="0.3">
      <c r="A50" s="9">
        <v>37653</v>
      </c>
      <c r="B50" s="8">
        <v>32.65</v>
      </c>
    </row>
    <row r="51" spans="1:2" x14ac:dyDescent="0.3">
      <c r="A51" s="9">
        <v>37681</v>
      </c>
      <c r="B51" s="8">
        <v>30.34</v>
      </c>
    </row>
    <row r="52" spans="1:2" x14ac:dyDescent="0.3">
      <c r="A52" s="9">
        <v>37712</v>
      </c>
      <c r="B52" s="8">
        <v>25.02</v>
      </c>
    </row>
    <row r="53" spans="1:2" x14ac:dyDescent="0.3">
      <c r="A53" s="9">
        <v>37742</v>
      </c>
      <c r="B53" s="8">
        <v>25.81</v>
      </c>
    </row>
    <row r="54" spans="1:2" x14ac:dyDescent="0.3">
      <c r="A54" s="9">
        <v>37773</v>
      </c>
      <c r="B54" s="8">
        <v>27.55</v>
      </c>
    </row>
    <row r="55" spans="1:2" x14ac:dyDescent="0.3">
      <c r="A55" s="9">
        <v>37803</v>
      </c>
      <c r="B55" s="8">
        <v>28.4</v>
      </c>
    </row>
    <row r="56" spans="1:2" x14ac:dyDescent="0.3">
      <c r="A56" s="9">
        <v>37834</v>
      </c>
      <c r="B56" s="8">
        <v>29.83</v>
      </c>
    </row>
    <row r="57" spans="1:2" x14ac:dyDescent="0.3">
      <c r="A57" s="9">
        <v>37865</v>
      </c>
      <c r="B57" s="8">
        <v>27.1</v>
      </c>
    </row>
    <row r="58" spans="1:2" x14ac:dyDescent="0.3">
      <c r="A58" s="9">
        <v>37895</v>
      </c>
      <c r="B58" s="8">
        <v>29.59</v>
      </c>
    </row>
    <row r="59" spans="1:2" x14ac:dyDescent="0.3">
      <c r="A59" s="9">
        <v>37926</v>
      </c>
      <c r="B59" s="8">
        <v>28.77</v>
      </c>
    </row>
    <row r="60" spans="1:2" x14ac:dyDescent="0.3">
      <c r="A60" s="9">
        <v>37956</v>
      </c>
      <c r="B60" s="8">
        <v>29.88</v>
      </c>
    </row>
    <row r="61" spans="1:2" x14ac:dyDescent="0.3">
      <c r="A61" s="9">
        <v>37987</v>
      </c>
      <c r="B61" s="8">
        <v>31.18</v>
      </c>
    </row>
    <row r="62" spans="1:2" x14ac:dyDescent="0.3">
      <c r="A62" s="9">
        <v>38018</v>
      </c>
      <c r="B62" s="8">
        <v>30.87</v>
      </c>
    </row>
    <row r="63" spans="1:2" x14ac:dyDescent="0.3">
      <c r="A63" s="9">
        <v>38047</v>
      </c>
      <c r="B63" s="8">
        <v>33.799999999999997</v>
      </c>
    </row>
    <row r="64" spans="1:2" x14ac:dyDescent="0.3">
      <c r="A64" s="9">
        <v>38078</v>
      </c>
      <c r="B64" s="8">
        <v>33.36</v>
      </c>
    </row>
    <row r="65" spans="1:2" x14ac:dyDescent="0.3">
      <c r="A65" s="9">
        <v>38108</v>
      </c>
      <c r="B65" s="8">
        <v>37.92</v>
      </c>
    </row>
    <row r="66" spans="1:2" x14ac:dyDescent="0.3">
      <c r="A66" s="9">
        <v>38139</v>
      </c>
      <c r="B66" s="8">
        <v>35.19</v>
      </c>
    </row>
    <row r="67" spans="1:2" x14ac:dyDescent="0.3">
      <c r="A67" s="9">
        <v>38169</v>
      </c>
      <c r="B67" s="8">
        <v>38.369999999999997</v>
      </c>
    </row>
    <row r="68" spans="1:2" x14ac:dyDescent="0.3">
      <c r="A68" s="9">
        <v>38200</v>
      </c>
      <c r="B68" s="8">
        <v>43.03</v>
      </c>
    </row>
    <row r="69" spans="1:2" x14ac:dyDescent="0.3">
      <c r="A69" s="9">
        <v>38231</v>
      </c>
      <c r="B69" s="8">
        <v>43.38</v>
      </c>
    </row>
    <row r="70" spans="1:2" x14ac:dyDescent="0.3">
      <c r="A70" s="9">
        <v>38261</v>
      </c>
      <c r="B70" s="8">
        <v>49.77</v>
      </c>
    </row>
    <row r="71" spans="1:2" x14ac:dyDescent="0.3">
      <c r="A71" s="9">
        <v>38292</v>
      </c>
      <c r="B71" s="8">
        <v>43.05</v>
      </c>
    </row>
    <row r="72" spans="1:2" x14ac:dyDescent="0.3">
      <c r="A72" s="9">
        <v>38322</v>
      </c>
      <c r="B72" s="8">
        <v>39.65</v>
      </c>
    </row>
    <row r="73" spans="1:2" x14ac:dyDescent="0.3">
      <c r="A73" s="9">
        <v>38353</v>
      </c>
      <c r="B73" s="8">
        <v>44.28</v>
      </c>
    </row>
    <row r="74" spans="1:2" x14ac:dyDescent="0.3">
      <c r="A74" s="9">
        <v>38384</v>
      </c>
      <c r="B74" s="8">
        <v>45.56</v>
      </c>
    </row>
    <row r="75" spans="1:2" x14ac:dyDescent="0.3">
      <c r="A75" s="9">
        <v>38412</v>
      </c>
      <c r="B75" s="8">
        <v>53.08</v>
      </c>
    </row>
    <row r="76" spans="1:2" x14ac:dyDescent="0.3">
      <c r="A76" s="9">
        <v>38443</v>
      </c>
      <c r="B76" s="8">
        <v>51.86</v>
      </c>
    </row>
    <row r="77" spans="1:2" x14ac:dyDescent="0.3">
      <c r="A77" s="9">
        <v>38473</v>
      </c>
      <c r="B77" s="8">
        <v>48.67</v>
      </c>
    </row>
    <row r="78" spans="1:2" x14ac:dyDescent="0.3">
      <c r="A78" s="9">
        <v>38504</v>
      </c>
      <c r="B78" s="8">
        <v>54.31</v>
      </c>
    </row>
    <row r="79" spans="1:2" x14ac:dyDescent="0.3">
      <c r="A79" s="9">
        <v>38534</v>
      </c>
      <c r="B79" s="8">
        <v>57.58</v>
      </c>
    </row>
    <row r="80" spans="1:2" x14ac:dyDescent="0.3">
      <c r="A80" s="9">
        <v>38565</v>
      </c>
      <c r="B80" s="8">
        <v>64.09</v>
      </c>
    </row>
    <row r="81" spans="1:2" x14ac:dyDescent="0.3">
      <c r="A81" s="9">
        <v>38596</v>
      </c>
      <c r="B81" s="8">
        <v>62.98</v>
      </c>
    </row>
    <row r="82" spans="1:2" x14ac:dyDescent="0.3">
      <c r="A82" s="9">
        <v>38626</v>
      </c>
      <c r="B82" s="8">
        <v>58.52</v>
      </c>
    </row>
    <row r="83" spans="1:2" x14ac:dyDescent="0.3">
      <c r="A83" s="9">
        <v>38657</v>
      </c>
      <c r="B83" s="8">
        <v>55.53</v>
      </c>
    </row>
    <row r="84" spans="1:2" x14ac:dyDescent="0.3">
      <c r="A84" s="9">
        <v>38687</v>
      </c>
      <c r="B84" s="8">
        <v>56.75</v>
      </c>
    </row>
    <row r="85" spans="1:2" x14ac:dyDescent="0.3">
      <c r="A85" s="9">
        <v>38718</v>
      </c>
      <c r="B85" s="8">
        <v>63.57</v>
      </c>
    </row>
    <row r="86" spans="1:2" x14ac:dyDescent="0.3">
      <c r="A86" s="9">
        <v>38749</v>
      </c>
      <c r="B86" s="8">
        <v>59.92</v>
      </c>
    </row>
    <row r="87" spans="1:2" x14ac:dyDescent="0.3">
      <c r="A87" s="9">
        <v>38777</v>
      </c>
      <c r="B87" s="8">
        <v>62.25</v>
      </c>
    </row>
    <row r="88" spans="1:2" x14ac:dyDescent="0.3">
      <c r="A88" s="9">
        <v>38808</v>
      </c>
      <c r="B88" s="8">
        <v>70.44</v>
      </c>
    </row>
    <row r="89" spans="1:2" x14ac:dyDescent="0.3">
      <c r="A89" s="9">
        <v>38838</v>
      </c>
      <c r="B89" s="8">
        <v>70.19</v>
      </c>
    </row>
    <row r="90" spans="1:2" x14ac:dyDescent="0.3">
      <c r="A90" s="9">
        <v>38869</v>
      </c>
      <c r="B90" s="8">
        <v>68.86</v>
      </c>
    </row>
    <row r="91" spans="1:2" x14ac:dyDescent="0.3">
      <c r="A91" s="9">
        <v>38899</v>
      </c>
      <c r="B91" s="8">
        <v>73.900000000000006</v>
      </c>
    </row>
    <row r="92" spans="1:2" x14ac:dyDescent="0.3">
      <c r="A92" s="9">
        <v>38930</v>
      </c>
      <c r="B92" s="8">
        <v>73.61</v>
      </c>
    </row>
    <row r="93" spans="1:2" x14ac:dyDescent="0.3">
      <c r="A93" s="9">
        <v>38961</v>
      </c>
      <c r="B93" s="8">
        <v>62.77</v>
      </c>
    </row>
    <row r="94" spans="1:2" x14ac:dyDescent="0.3">
      <c r="A94" s="9">
        <v>38991</v>
      </c>
      <c r="B94" s="8">
        <v>58.38</v>
      </c>
    </row>
    <row r="95" spans="1:2" x14ac:dyDescent="0.3">
      <c r="A95" s="9">
        <v>39022</v>
      </c>
      <c r="B95" s="8">
        <v>58.48</v>
      </c>
    </row>
    <row r="96" spans="1:2" x14ac:dyDescent="0.3">
      <c r="A96" s="9">
        <v>39052</v>
      </c>
      <c r="B96" s="8">
        <v>62.31</v>
      </c>
    </row>
    <row r="97" spans="1:2" x14ac:dyDescent="0.3">
      <c r="A97" s="9">
        <v>39083</v>
      </c>
      <c r="B97" s="8">
        <v>54.3</v>
      </c>
    </row>
    <row r="98" spans="1:2" x14ac:dyDescent="0.3">
      <c r="A98" s="9">
        <v>39114</v>
      </c>
      <c r="B98" s="8">
        <v>57.76</v>
      </c>
    </row>
    <row r="99" spans="1:2" x14ac:dyDescent="0.3">
      <c r="A99" s="9">
        <v>39142</v>
      </c>
      <c r="B99" s="8">
        <v>62.14</v>
      </c>
    </row>
    <row r="100" spans="1:2" x14ac:dyDescent="0.3">
      <c r="A100" s="9">
        <v>39173</v>
      </c>
      <c r="B100" s="8">
        <v>67.400000000000006</v>
      </c>
    </row>
    <row r="101" spans="1:2" x14ac:dyDescent="0.3">
      <c r="A101" s="9">
        <v>39203</v>
      </c>
      <c r="B101" s="8">
        <v>67.48</v>
      </c>
    </row>
    <row r="102" spans="1:2" x14ac:dyDescent="0.3">
      <c r="A102" s="9">
        <v>39234</v>
      </c>
      <c r="B102" s="8">
        <v>71.319999999999993</v>
      </c>
    </row>
    <row r="103" spans="1:2" x14ac:dyDescent="0.3">
      <c r="A103" s="9">
        <v>39264</v>
      </c>
      <c r="B103" s="8">
        <v>77.2</v>
      </c>
    </row>
    <row r="104" spans="1:2" x14ac:dyDescent="0.3">
      <c r="A104" s="9">
        <v>39295</v>
      </c>
      <c r="B104" s="8">
        <v>70.8</v>
      </c>
    </row>
    <row r="105" spans="1:2" x14ac:dyDescent="0.3">
      <c r="A105" s="9">
        <v>39326</v>
      </c>
      <c r="B105" s="8">
        <v>77.13</v>
      </c>
    </row>
    <row r="106" spans="1:2" x14ac:dyDescent="0.3">
      <c r="A106" s="9">
        <v>39356</v>
      </c>
      <c r="B106" s="8">
        <v>83.04</v>
      </c>
    </row>
    <row r="107" spans="1:2" x14ac:dyDescent="0.3">
      <c r="A107" s="9">
        <v>39387</v>
      </c>
      <c r="B107" s="8">
        <v>92.53</v>
      </c>
    </row>
    <row r="108" spans="1:2" x14ac:dyDescent="0.3">
      <c r="A108" s="9">
        <v>39417</v>
      </c>
      <c r="B108" s="8">
        <v>91.45</v>
      </c>
    </row>
    <row r="109" spans="1:2" x14ac:dyDescent="0.3">
      <c r="A109" s="9">
        <v>39448</v>
      </c>
      <c r="B109" s="8">
        <v>91.92</v>
      </c>
    </row>
    <row r="110" spans="1:2" x14ac:dyDescent="0.3">
      <c r="A110" s="9">
        <v>39479</v>
      </c>
      <c r="B110" s="8">
        <v>94.82</v>
      </c>
    </row>
    <row r="111" spans="1:2" x14ac:dyDescent="0.3">
      <c r="A111" s="9">
        <v>39508</v>
      </c>
      <c r="B111" s="8">
        <v>103.28</v>
      </c>
    </row>
    <row r="112" spans="1:2" x14ac:dyDescent="0.3">
      <c r="A112" s="9">
        <v>39539</v>
      </c>
      <c r="B112" s="8">
        <v>110.44</v>
      </c>
    </row>
    <row r="113" spans="1:2" x14ac:dyDescent="0.3">
      <c r="A113" s="9">
        <v>39569</v>
      </c>
      <c r="B113" s="8">
        <v>123.94</v>
      </c>
    </row>
    <row r="114" spans="1:2" x14ac:dyDescent="0.3">
      <c r="A114" s="9">
        <v>39600</v>
      </c>
      <c r="B114" s="8">
        <v>133.05000000000001</v>
      </c>
    </row>
    <row r="115" spans="1:2" x14ac:dyDescent="0.3">
      <c r="A115" s="9">
        <v>39630</v>
      </c>
      <c r="B115" s="8">
        <v>133.9</v>
      </c>
    </row>
    <row r="116" spans="1:2" x14ac:dyDescent="0.3">
      <c r="A116" s="9">
        <v>39661</v>
      </c>
      <c r="B116" s="8">
        <v>113.85</v>
      </c>
    </row>
    <row r="117" spans="1:2" x14ac:dyDescent="0.3">
      <c r="A117" s="9">
        <v>39692</v>
      </c>
      <c r="B117" s="8">
        <v>99.06</v>
      </c>
    </row>
    <row r="118" spans="1:2" x14ac:dyDescent="0.3">
      <c r="A118" s="9">
        <v>39722</v>
      </c>
      <c r="B118" s="8">
        <v>72.84</v>
      </c>
    </row>
    <row r="119" spans="1:2" x14ac:dyDescent="0.3">
      <c r="A119" s="9">
        <v>39753</v>
      </c>
      <c r="B119" s="8">
        <v>53.24</v>
      </c>
    </row>
    <row r="120" spans="1:2" x14ac:dyDescent="0.3">
      <c r="A120" s="9">
        <v>39783</v>
      </c>
      <c r="B120" s="8">
        <v>41.58</v>
      </c>
    </row>
    <row r="121" spans="1:2" x14ac:dyDescent="0.3">
      <c r="A121" s="9">
        <v>39814</v>
      </c>
      <c r="B121" s="8">
        <v>44.86</v>
      </c>
    </row>
    <row r="122" spans="1:2" x14ac:dyDescent="0.3">
      <c r="A122" s="9">
        <v>39845</v>
      </c>
      <c r="B122" s="8">
        <v>43.2425</v>
      </c>
    </row>
    <row r="123" spans="1:2" x14ac:dyDescent="0.3">
      <c r="A123" s="9">
        <v>39873</v>
      </c>
      <c r="B123" s="8">
        <v>46.839090909090899</v>
      </c>
    </row>
    <row r="124" spans="1:2" x14ac:dyDescent="0.3">
      <c r="A124" s="9">
        <v>39904</v>
      </c>
      <c r="B124" s="8">
        <v>50.845238095238102</v>
      </c>
    </row>
    <row r="125" spans="1:2" x14ac:dyDescent="0.3">
      <c r="A125" s="9">
        <v>39934</v>
      </c>
      <c r="B125" s="8">
        <v>57.938095238095201</v>
      </c>
    </row>
    <row r="126" spans="1:2" x14ac:dyDescent="0.3">
      <c r="A126" s="9">
        <v>39965</v>
      </c>
      <c r="B126" s="8">
        <v>68.593636363636406</v>
      </c>
    </row>
    <row r="127" spans="1:2" x14ac:dyDescent="0.3">
      <c r="A127" s="9">
        <v>39995</v>
      </c>
      <c r="B127" s="8">
        <v>64.916521739130403</v>
      </c>
    </row>
    <row r="128" spans="1:2" x14ac:dyDescent="0.3">
      <c r="A128" s="9">
        <v>40026</v>
      </c>
      <c r="B128" s="8">
        <v>72.504761904761907</v>
      </c>
    </row>
    <row r="129" spans="1:2" x14ac:dyDescent="0.3">
      <c r="A129" s="9">
        <v>40057</v>
      </c>
      <c r="B129" s="8">
        <v>67.686818181818197</v>
      </c>
    </row>
    <row r="130" spans="1:2" x14ac:dyDescent="0.3">
      <c r="A130" s="9">
        <v>40087</v>
      </c>
      <c r="B130" s="8">
        <v>73.194090909090903</v>
      </c>
    </row>
    <row r="131" spans="1:2" x14ac:dyDescent="0.3">
      <c r="A131" s="9">
        <v>40118</v>
      </c>
      <c r="B131" s="8">
        <v>77.036666666666605</v>
      </c>
    </row>
    <row r="132" spans="1:2" x14ac:dyDescent="0.3">
      <c r="A132" s="9">
        <v>40148</v>
      </c>
      <c r="B132" s="8">
        <v>74.669545454545499</v>
      </c>
    </row>
    <row r="133" spans="1:2" x14ac:dyDescent="0.3">
      <c r="A133" s="9">
        <v>40179</v>
      </c>
      <c r="B133" s="8">
        <v>76.373000000000005</v>
      </c>
    </row>
    <row r="134" spans="1:2" x14ac:dyDescent="0.3">
      <c r="A134" s="9">
        <v>40210</v>
      </c>
      <c r="B134" s="8">
        <v>74.311999999999998</v>
      </c>
    </row>
    <row r="135" spans="1:2" x14ac:dyDescent="0.3">
      <c r="A135" s="9">
        <v>40238</v>
      </c>
      <c r="B135" s="8">
        <v>79.274782608695602</v>
      </c>
    </row>
    <row r="136" spans="1:2" x14ac:dyDescent="0.3">
      <c r="A136" s="9">
        <v>40269</v>
      </c>
      <c r="B136" s="8">
        <v>84.9286363636364</v>
      </c>
    </row>
    <row r="137" spans="1:2" x14ac:dyDescent="0.3">
      <c r="A137" s="9">
        <v>40299</v>
      </c>
      <c r="B137" s="8">
        <v>76.250952380952398</v>
      </c>
    </row>
    <row r="138" spans="1:2" x14ac:dyDescent="0.3">
      <c r="A138" s="9">
        <v>40330</v>
      </c>
      <c r="B138" s="8">
        <v>74.838181818181795</v>
      </c>
    </row>
    <row r="139" spans="1:2" x14ac:dyDescent="0.3">
      <c r="A139" s="9">
        <v>40360</v>
      </c>
      <c r="B139" s="8">
        <v>74.735454545454502</v>
      </c>
    </row>
    <row r="140" spans="1:2" x14ac:dyDescent="0.3">
      <c r="A140" s="9">
        <v>40391</v>
      </c>
      <c r="B140" s="8">
        <v>76.693181818181799</v>
      </c>
    </row>
    <row r="141" spans="1:2" x14ac:dyDescent="0.3">
      <c r="A141" s="9">
        <v>40422</v>
      </c>
      <c r="B141" s="8">
        <v>77.786818181818205</v>
      </c>
    </row>
    <row r="142" spans="1:2" x14ac:dyDescent="0.3">
      <c r="A142" s="9">
        <v>40452</v>
      </c>
      <c r="B142" s="8">
        <v>82.918095238095205</v>
      </c>
    </row>
    <row r="143" spans="1:2" x14ac:dyDescent="0.3">
      <c r="A143" s="9">
        <v>40483</v>
      </c>
      <c r="B143" s="8">
        <v>85.67</v>
      </c>
    </row>
    <row r="144" spans="1:2" x14ac:dyDescent="0.3">
      <c r="A144" s="9">
        <v>40513</v>
      </c>
      <c r="B144" s="8">
        <v>91.796521739130398</v>
      </c>
    </row>
    <row r="145" spans="1:2" x14ac:dyDescent="0.3">
      <c r="A145" s="9">
        <v>40544</v>
      </c>
      <c r="B145" s="8">
        <v>96.294285714285706</v>
      </c>
    </row>
    <row r="146" spans="1:2" x14ac:dyDescent="0.3">
      <c r="A146" s="9">
        <v>40575</v>
      </c>
      <c r="B146" s="8">
        <v>103.9555</v>
      </c>
    </row>
    <row r="147" spans="1:2" x14ac:dyDescent="0.3">
      <c r="A147" s="9">
        <v>40603</v>
      </c>
      <c r="B147" s="8">
        <v>114.44130434782601</v>
      </c>
    </row>
    <row r="148" spans="1:2" x14ac:dyDescent="0.3">
      <c r="A148" s="9">
        <v>40634</v>
      </c>
      <c r="B148" s="8">
        <v>123.150476190476</v>
      </c>
    </row>
    <row r="149" spans="1:2" x14ac:dyDescent="0.3">
      <c r="A149" s="9">
        <v>40664</v>
      </c>
      <c r="B149" s="8">
        <v>114.458181818182</v>
      </c>
    </row>
    <row r="150" spans="1:2" x14ac:dyDescent="0.3">
      <c r="A150" s="9">
        <v>40695</v>
      </c>
      <c r="B150" s="8">
        <v>113.757727272727</v>
      </c>
    </row>
    <row r="151" spans="1:2" x14ac:dyDescent="0.3">
      <c r="A151" s="9">
        <v>40725</v>
      </c>
      <c r="B151" s="8">
        <v>116.46</v>
      </c>
    </row>
    <row r="152" spans="1:2" x14ac:dyDescent="0.3">
      <c r="A152" s="9">
        <v>40756</v>
      </c>
      <c r="B152" s="8">
        <v>110.08130434782601</v>
      </c>
    </row>
    <row r="153" spans="1:2" x14ac:dyDescent="0.3">
      <c r="A153" s="9">
        <v>40787</v>
      </c>
      <c r="B153" s="8">
        <v>110.879090909091</v>
      </c>
    </row>
    <row r="154" spans="1:2" x14ac:dyDescent="0.3">
      <c r="A154" s="9">
        <v>40817</v>
      </c>
      <c r="B154" s="8">
        <v>109.468571428571</v>
      </c>
    </row>
    <row r="155" spans="1:2" x14ac:dyDescent="0.3">
      <c r="A155" s="9">
        <v>40848</v>
      </c>
      <c r="B155" s="8">
        <v>110.504090909091</v>
      </c>
    </row>
    <row r="156" spans="1:2" x14ac:dyDescent="0.3">
      <c r="A156" s="9">
        <v>40878</v>
      </c>
      <c r="B156" s="8">
        <v>107.97</v>
      </c>
    </row>
    <row r="157" spans="1:2" x14ac:dyDescent="0.3">
      <c r="A157" s="9">
        <v>40909</v>
      </c>
      <c r="B157" s="8">
        <v>110.993636363636</v>
      </c>
    </row>
    <row r="158" spans="1:2" x14ac:dyDescent="0.3">
      <c r="A158" s="9">
        <v>40940</v>
      </c>
      <c r="B158" s="8">
        <v>119.70238095238101</v>
      </c>
    </row>
    <row r="159" spans="1:2" x14ac:dyDescent="0.3">
      <c r="A159" s="9">
        <v>40969</v>
      </c>
      <c r="B159" s="8">
        <v>124.928636363636</v>
      </c>
    </row>
    <row r="160" spans="1:2" x14ac:dyDescent="0.3">
      <c r="A160" s="9">
        <v>41000</v>
      </c>
      <c r="B160" s="8">
        <v>120.590952380952</v>
      </c>
    </row>
    <row r="161" spans="1:2" x14ac:dyDescent="0.3">
      <c r="A161" s="9">
        <v>41030</v>
      </c>
      <c r="B161" s="8">
        <v>110.52173913043499</v>
      </c>
    </row>
    <row r="162" spans="1:2" x14ac:dyDescent="0.3">
      <c r="A162" s="9">
        <v>41061</v>
      </c>
      <c r="B162" s="8">
        <v>95.589047619047605</v>
      </c>
    </row>
    <row r="163" spans="1:2" x14ac:dyDescent="0.3">
      <c r="A163" s="9">
        <v>41091</v>
      </c>
      <c r="B163" s="8">
        <v>103.14090909090901</v>
      </c>
    </row>
    <row r="164" spans="1:2" x14ac:dyDescent="0.3">
      <c r="A164" s="9">
        <v>41122</v>
      </c>
      <c r="B164" s="8">
        <v>113.34</v>
      </c>
    </row>
    <row r="165" spans="1:2" x14ac:dyDescent="0.3">
      <c r="A165" s="9">
        <v>41153</v>
      </c>
      <c r="B165" s="8">
        <v>113.38249999999999</v>
      </c>
    </row>
    <row r="166" spans="1:2" x14ac:dyDescent="0.3">
      <c r="A166" s="9">
        <v>41183</v>
      </c>
      <c r="B166" s="8">
        <v>111.97347826087</v>
      </c>
    </row>
    <row r="167" spans="1:2" x14ac:dyDescent="0.3">
      <c r="A167" s="9">
        <v>41214</v>
      </c>
      <c r="B167" s="8">
        <v>109.711818181818</v>
      </c>
    </row>
    <row r="168" spans="1:2" x14ac:dyDescent="0.3">
      <c r="A168" s="9">
        <v>41244</v>
      </c>
      <c r="B168" s="8">
        <v>109.64</v>
      </c>
    </row>
    <row r="169" spans="1:2" x14ac:dyDescent="0.3">
      <c r="A169" s="9">
        <v>41275</v>
      </c>
      <c r="B169" s="8">
        <v>112.928695652174</v>
      </c>
    </row>
    <row r="170" spans="1:2" x14ac:dyDescent="0.3">
      <c r="A170" s="9">
        <v>41306</v>
      </c>
      <c r="B170" s="8">
        <v>116.455</v>
      </c>
    </row>
    <row r="171" spans="1:2" x14ac:dyDescent="0.3">
      <c r="A171" s="9">
        <v>41334</v>
      </c>
      <c r="B171" s="8">
        <v>109.24</v>
      </c>
    </row>
    <row r="172" spans="1:2" x14ac:dyDescent="0.3">
      <c r="A172" s="9">
        <v>41365</v>
      </c>
      <c r="B172" s="8">
        <v>102.875454545455</v>
      </c>
    </row>
    <row r="173" spans="1:2" x14ac:dyDescent="0.3">
      <c r="A173" s="9">
        <v>41395</v>
      </c>
      <c r="B173" s="8">
        <v>103.026956521739</v>
      </c>
    </row>
    <row r="174" spans="1:2" x14ac:dyDescent="0.3">
      <c r="A174" s="9">
        <v>41426</v>
      </c>
      <c r="B174" s="8">
        <v>103.11</v>
      </c>
    </row>
    <row r="175" spans="1:2" x14ac:dyDescent="0.3">
      <c r="A175" s="9">
        <v>41456</v>
      </c>
      <c r="B175" s="8">
        <v>107.71608695652201</v>
      </c>
    </row>
    <row r="176" spans="1:2" x14ac:dyDescent="0.3">
      <c r="A176" s="9">
        <v>41487</v>
      </c>
      <c r="B176" s="8">
        <v>110.964545454545</v>
      </c>
    </row>
    <row r="177" spans="1:2" x14ac:dyDescent="0.3">
      <c r="A177" s="9">
        <v>41518</v>
      </c>
      <c r="B177" s="8">
        <v>111.62142857142901</v>
      </c>
    </row>
    <row r="178" spans="1:2" x14ac:dyDescent="0.3">
      <c r="A178" s="9">
        <v>41548</v>
      </c>
      <c r="B178" s="8">
        <v>109.478695652174</v>
      </c>
    </row>
    <row r="179" spans="1:2" x14ac:dyDescent="0.3">
      <c r="A179" s="9">
        <v>41579</v>
      </c>
      <c r="B179" s="8">
        <v>108.07619047619001</v>
      </c>
    </row>
    <row r="180" spans="1:2" x14ac:dyDescent="0.3">
      <c r="A180" s="9">
        <v>41609</v>
      </c>
      <c r="B180" s="8">
        <v>110.633636363636</v>
      </c>
    </row>
    <row r="181" spans="1:2" x14ac:dyDescent="0.3">
      <c r="A181" s="9">
        <v>41640</v>
      </c>
      <c r="B181" s="8">
        <v>107.570434782609</v>
      </c>
    </row>
    <row r="182" spans="1:2" x14ac:dyDescent="0.3">
      <c r="A182" s="9">
        <v>41671</v>
      </c>
      <c r="B182" s="8">
        <v>108.812</v>
      </c>
    </row>
    <row r="183" spans="1:2" x14ac:dyDescent="0.3">
      <c r="A183" s="9">
        <v>41699</v>
      </c>
      <c r="B183" s="8">
        <v>107.405714285714</v>
      </c>
    </row>
    <row r="184" spans="1:2" x14ac:dyDescent="0.3">
      <c r="A184" s="9">
        <v>41730</v>
      </c>
      <c r="B184" s="8">
        <v>107.875454545455</v>
      </c>
    </row>
    <row r="185" spans="1:2" x14ac:dyDescent="0.3">
      <c r="A185" s="9">
        <v>41760</v>
      </c>
      <c r="B185" s="8">
        <v>109.675909090909</v>
      </c>
    </row>
    <row r="186" spans="1:2" x14ac:dyDescent="0.3">
      <c r="A186" s="9">
        <v>41791</v>
      </c>
      <c r="B186" s="8">
        <v>111.86809523809499</v>
      </c>
    </row>
    <row r="187" spans="1:2" x14ac:dyDescent="0.3">
      <c r="A187" s="9">
        <v>41821</v>
      </c>
      <c r="B187" s="8">
        <v>106.982608695652</v>
      </c>
    </row>
    <row r="188" spans="1:2" x14ac:dyDescent="0.3">
      <c r="A188" s="9">
        <v>41852</v>
      </c>
      <c r="B188" s="8">
        <v>101.922380952381</v>
      </c>
    </row>
    <row r="189" spans="1:2" x14ac:dyDescent="0.3">
      <c r="A189" s="9">
        <v>41883</v>
      </c>
      <c r="B189" s="8">
        <v>97.3363636363636</v>
      </c>
    </row>
    <row r="190" spans="1:2" x14ac:dyDescent="0.3">
      <c r="A190" s="9">
        <v>41913</v>
      </c>
      <c r="B190" s="8">
        <v>87.269565217391303</v>
      </c>
    </row>
    <row r="191" spans="1:2" x14ac:dyDescent="0.3">
      <c r="A191" s="9">
        <v>41944</v>
      </c>
      <c r="B191" s="8">
        <v>78.438000000000002</v>
      </c>
    </row>
    <row r="192" spans="1:2" x14ac:dyDescent="0.3">
      <c r="A192" s="9">
        <v>41974</v>
      </c>
      <c r="B192" s="8">
        <v>62.163043478260903</v>
      </c>
    </row>
    <row r="193" spans="1:2" x14ac:dyDescent="0.3">
      <c r="A193" s="9">
        <v>42005</v>
      </c>
      <c r="B193" s="8">
        <v>48.416818181818201</v>
      </c>
    </row>
    <row r="194" spans="1:2" x14ac:dyDescent="0.3">
      <c r="A194" s="9">
        <v>42036</v>
      </c>
      <c r="B194" s="8">
        <v>57.930500000000002</v>
      </c>
    </row>
    <row r="195" spans="1:2" x14ac:dyDescent="0.3">
      <c r="A195" s="9">
        <v>42064</v>
      </c>
      <c r="B195" s="8">
        <v>55.791363636363599</v>
      </c>
    </row>
    <row r="196" spans="1:2" x14ac:dyDescent="0.3">
      <c r="A196" s="9">
        <v>42095</v>
      </c>
      <c r="B196" s="8">
        <v>59.389545454545399</v>
      </c>
    </row>
    <row r="197" spans="1:2" x14ac:dyDescent="0.3">
      <c r="A197" s="9">
        <v>42125</v>
      </c>
      <c r="B197" s="8">
        <v>64.561428571428607</v>
      </c>
    </row>
    <row r="198" spans="1:2" x14ac:dyDescent="0.3">
      <c r="A198" s="9">
        <v>42156</v>
      </c>
      <c r="B198" s="8">
        <v>62.345909090909103</v>
      </c>
    </row>
    <row r="199" spans="1:2" x14ac:dyDescent="0.3">
      <c r="A199" s="9">
        <v>42186</v>
      </c>
      <c r="B199" s="8">
        <v>55.865652173913098</v>
      </c>
    </row>
    <row r="200" spans="1:2" x14ac:dyDescent="0.3">
      <c r="A200" s="9">
        <v>42217</v>
      </c>
      <c r="B200" s="8">
        <v>46.994285714285702</v>
      </c>
    </row>
    <row r="201" spans="1:2" x14ac:dyDescent="0.3">
      <c r="A201" s="9">
        <v>42248</v>
      </c>
      <c r="B201" s="8">
        <v>47.234545454545497</v>
      </c>
    </row>
    <row r="202" spans="1:2" x14ac:dyDescent="0.3">
      <c r="A202" s="9">
        <v>42278</v>
      </c>
      <c r="B202" s="8">
        <v>48.124090909090903</v>
      </c>
    </row>
    <row r="203" spans="1:2" x14ac:dyDescent="0.3">
      <c r="A203" s="9">
        <v>42309</v>
      </c>
      <c r="B203" s="8">
        <v>44.417142857142899</v>
      </c>
    </row>
    <row r="204" spans="1:2" x14ac:dyDescent="0.3">
      <c r="A204" s="9">
        <v>42339</v>
      </c>
      <c r="B204" s="8">
        <v>37.721739130434798</v>
      </c>
    </row>
    <row r="205" spans="1:2" x14ac:dyDescent="0.3">
      <c r="A205" s="9">
        <v>42370</v>
      </c>
      <c r="B205" s="8">
        <v>30.803333333333299</v>
      </c>
    </row>
    <row r="206" spans="1:2" x14ac:dyDescent="0.3">
      <c r="A206" s="9">
        <v>42401</v>
      </c>
      <c r="B206" s="8">
        <v>33.198095238095199</v>
      </c>
    </row>
    <row r="207" spans="1:2" x14ac:dyDescent="0.3">
      <c r="A207" s="9">
        <v>42430</v>
      </c>
      <c r="B207" s="8">
        <v>39.0708695652174</v>
      </c>
    </row>
    <row r="208" spans="1:2" x14ac:dyDescent="0.3">
      <c r="A208" s="9">
        <v>42461</v>
      </c>
      <c r="B208" s="8">
        <v>42.247142857142897</v>
      </c>
    </row>
    <row r="209" spans="1:2" x14ac:dyDescent="0.3">
      <c r="A209" s="9">
        <v>42491</v>
      </c>
      <c r="B209" s="8">
        <v>47.132727272727301</v>
      </c>
    </row>
    <row r="210" spans="1:2" x14ac:dyDescent="0.3">
      <c r="A210" s="9">
        <v>42522</v>
      </c>
      <c r="B210" s="8">
        <v>48.478181818181802</v>
      </c>
    </row>
    <row r="211" spans="1:2" x14ac:dyDescent="0.3">
      <c r="A211" s="9">
        <v>42552</v>
      </c>
      <c r="B211" s="8">
        <v>45.070952380952399</v>
      </c>
    </row>
    <row r="212" spans="1:2" x14ac:dyDescent="0.3">
      <c r="A212" s="9">
        <v>42583</v>
      </c>
      <c r="B212" s="8">
        <v>46.1443478260869</v>
      </c>
    </row>
    <row r="213" spans="1:2" x14ac:dyDescent="0.3">
      <c r="A213" s="9">
        <v>42614</v>
      </c>
      <c r="B213" s="8">
        <v>46.188636363636398</v>
      </c>
    </row>
    <row r="214" spans="1:2" x14ac:dyDescent="0.3">
      <c r="A214" s="9">
        <v>42644</v>
      </c>
      <c r="B214" s="8">
        <v>49.732380952381</v>
      </c>
    </row>
    <row r="215" spans="1:2" x14ac:dyDescent="0.3">
      <c r="A215" s="9">
        <v>42675</v>
      </c>
      <c r="B215" s="8">
        <v>46.435909090909099</v>
      </c>
    </row>
    <row r="216" spans="1:2" x14ac:dyDescent="0.3">
      <c r="A216" s="9">
        <v>42705</v>
      </c>
      <c r="B216" s="8">
        <v>54.0654545454546</v>
      </c>
    </row>
    <row r="217" spans="1:2" x14ac:dyDescent="0.3">
      <c r="A217" s="9">
        <v>42736</v>
      </c>
      <c r="B217" s="8">
        <v>54.892727272727299</v>
      </c>
    </row>
    <row r="218" spans="1:2" x14ac:dyDescent="0.3">
      <c r="A218" s="9">
        <v>42767</v>
      </c>
      <c r="B218" s="8">
        <v>55.493499999999997</v>
      </c>
    </row>
    <row r="219" spans="1:2" x14ac:dyDescent="0.3">
      <c r="A219" s="9">
        <v>42795</v>
      </c>
      <c r="B219" s="8">
        <v>51.968260869565199</v>
      </c>
    </row>
    <row r="220" spans="1:2" x14ac:dyDescent="0.3">
      <c r="A220" s="9">
        <v>42826</v>
      </c>
      <c r="B220" s="8">
        <v>53.063499999999998</v>
      </c>
    </row>
    <row r="221" spans="1:2" x14ac:dyDescent="0.3">
      <c r="A221" s="9">
        <v>42856</v>
      </c>
      <c r="B221" s="8">
        <v>50.870869565217397</v>
      </c>
    </row>
    <row r="222" spans="1:2" x14ac:dyDescent="0.3">
      <c r="A222" s="9">
        <v>42887</v>
      </c>
      <c r="B222" s="8">
        <v>46.894545454545501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Описание модели</vt:lpstr>
      <vt:lpstr>CPI</vt:lpstr>
      <vt:lpstr>Данные</vt:lpstr>
      <vt:lpstr>Лист1</vt:lpstr>
      <vt:lpstr>Brent</vt:lpstr>
      <vt:lpstr>Данные!russia.inflation.monthly__statbureau.org</vt:lpstr>
      <vt:lpstr>Данные!united_states.inflation.monthly__statbureau.org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Алла Ю. Тюнина</dc:creator>
  <cp:lastModifiedBy>Dester</cp:lastModifiedBy>
  <dcterms:created xsi:type="dcterms:W3CDTF">2017-10-04T08:01:15Z</dcterms:created>
  <dcterms:modified xsi:type="dcterms:W3CDTF">2017-10-05T04:55:34Z</dcterms:modified>
</cp:coreProperties>
</file>