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ti\Documents\GitHub\P4P\results\ugrad-009-01\"/>
    </mc:Choice>
  </mc:AlternateContent>
  <xr:revisionPtr revIDLastSave="0" documentId="13_ncr:1_{03ABDBE2-6D8A-4024-919A-43FEA681F6E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ugrad-009-01-stats-20" sheetId="1" r:id="rId1"/>
    <sheet name="ra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I4" i="1" s="1"/>
  <c r="C5" i="1"/>
  <c r="D5" i="1"/>
  <c r="C6" i="1"/>
  <c r="E6" i="1" s="1"/>
  <c r="H6" i="1" s="1"/>
  <c r="D6" i="1"/>
  <c r="D22" i="1" s="1"/>
  <c r="C7" i="1"/>
  <c r="C22" i="1" s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E17" i="1" s="1"/>
  <c r="I17" i="1" s="1"/>
  <c r="D17" i="1"/>
  <c r="C18" i="1"/>
  <c r="E18" i="1" s="1"/>
  <c r="H18" i="1" s="1"/>
  <c r="D18" i="1"/>
  <c r="C19" i="1"/>
  <c r="E19" i="1" s="1"/>
  <c r="H19" i="1" s="1"/>
  <c r="D19" i="1"/>
  <c r="C20" i="1"/>
  <c r="D20" i="1"/>
  <c r="C21" i="1"/>
  <c r="D21" i="1"/>
  <c r="B3" i="1"/>
  <c r="B4" i="1"/>
  <c r="B5" i="1"/>
  <c r="B6" i="1"/>
  <c r="B7" i="1"/>
  <c r="B8" i="1"/>
  <c r="B9" i="1"/>
  <c r="E9" i="1" s="1"/>
  <c r="B10" i="1"/>
  <c r="E10" i="1" s="1"/>
  <c r="B11" i="1"/>
  <c r="B12" i="1"/>
  <c r="B13" i="1"/>
  <c r="B14" i="1"/>
  <c r="E14" i="1" s="1"/>
  <c r="B15" i="1"/>
  <c r="B16" i="1"/>
  <c r="B17" i="1"/>
  <c r="B18" i="1"/>
  <c r="B19" i="1"/>
  <c r="B20" i="1"/>
  <c r="G20" i="1" s="1"/>
  <c r="B21" i="1"/>
  <c r="E21" i="1" s="1"/>
  <c r="B2" i="1"/>
  <c r="E3" i="1"/>
  <c r="G3" i="1" s="1"/>
  <c r="E4" i="1"/>
  <c r="H4" i="1" s="1"/>
  <c r="E8" i="1"/>
  <c r="I8" i="1" s="1"/>
  <c r="E15" i="1"/>
  <c r="I15" i="1" s="1"/>
  <c r="E16" i="1"/>
  <c r="I16" i="1" s="1"/>
  <c r="E20" i="1"/>
  <c r="H20" i="1" s="1"/>
  <c r="E2" i="1"/>
  <c r="H2" i="1" s="1"/>
  <c r="B22" i="1"/>
  <c r="E5" i="1" l="1"/>
  <c r="H5" i="1" s="1"/>
  <c r="E7" i="1"/>
  <c r="H7" i="1" s="1"/>
  <c r="I6" i="1"/>
  <c r="E13" i="1"/>
  <c r="H13" i="1" s="1"/>
  <c r="E12" i="1"/>
  <c r="G12" i="1" s="1"/>
  <c r="I3" i="1"/>
  <c r="E11" i="1"/>
  <c r="G11" i="1" s="1"/>
  <c r="I14" i="1"/>
  <c r="G14" i="1"/>
  <c r="I13" i="1"/>
  <c r="G13" i="1"/>
  <c r="G10" i="1"/>
  <c r="I10" i="1"/>
  <c r="H10" i="1"/>
  <c r="I21" i="1"/>
  <c r="H21" i="1"/>
  <c r="I9" i="1"/>
  <c r="G9" i="1"/>
  <c r="H9" i="1"/>
  <c r="G6" i="1"/>
  <c r="G18" i="1"/>
  <c r="G4" i="1"/>
  <c r="G8" i="1"/>
  <c r="G21" i="1"/>
  <c r="G5" i="1"/>
  <c r="G17" i="1"/>
  <c r="H8" i="1"/>
  <c r="I20" i="1"/>
  <c r="G16" i="1"/>
  <c r="G15" i="1"/>
  <c r="I7" i="1"/>
  <c r="I2" i="1"/>
  <c r="I18" i="1"/>
  <c r="H17" i="1"/>
  <c r="H16" i="1"/>
  <c r="H15" i="1"/>
  <c r="H3" i="1"/>
  <c r="G19" i="1"/>
  <c r="G7" i="1"/>
  <c r="H14" i="1"/>
  <c r="I19" i="1"/>
  <c r="G2" i="1"/>
  <c r="I11" i="1" l="1"/>
  <c r="I12" i="1"/>
  <c r="H11" i="1"/>
  <c r="E22" i="1"/>
  <c r="H12" i="1"/>
  <c r="I5" i="1"/>
  <c r="I22" i="1" s="1"/>
  <c r="G22" i="1"/>
  <c r="H22" i="1"/>
</calcChain>
</file>

<file path=xl/sharedStrings.xml><?xml version="1.0" encoding="utf-8"?>
<sst xmlns="http://schemas.openxmlformats.org/spreadsheetml/2006/main" count="11" uniqueCount="8">
  <si>
    <t>Design</t>
  </si>
  <si>
    <t>Context</t>
  </si>
  <si>
    <t>Neither</t>
  </si>
  <si>
    <t>Average</t>
  </si>
  <si>
    <t>Total</t>
  </si>
  <si>
    <t>Design %</t>
  </si>
  <si>
    <t>Context %</t>
  </si>
  <si>
    <t>Neither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</si>
</sst>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% Identifiers </a:t>
            </a:r>
            <a:r>
              <a:rPr lang="en-NZ" baseline="0"/>
              <a:t>classified as Design / Context / Neither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'ugrad-009-01-stats-20'!$G$1</c:f>
              <c:strCache>
                <c:ptCount val="1"/>
                <c:pt idx="0">
                  <c:v>Design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'ugrad-009-01-stats-20'!$G$2:$G$22</c:f>
              <c:numCache>
                <c:formatCode>0%</c:formatCode>
                <c:ptCount val="21"/>
                <c:pt idx="0">
                  <c:v>0.44444444444444442</c:v>
                </c:pt>
                <c:pt idx="1">
                  <c:v>0.45945945945945948</c:v>
                </c:pt>
                <c:pt idx="2">
                  <c:v>0.45283018867924529</c:v>
                </c:pt>
                <c:pt idx="3">
                  <c:v>0.45222929936305734</c:v>
                </c:pt>
                <c:pt idx="4">
                  <c:v>0.36054421768707484</c:v>
                </c:pt>
                <c:pt idx="5">
                  <c:v>0.47058823529411764</c:v>
                </c:pt>
                <c:pt idx="6">
                  <c:v>0.3925925925925926</c:v>
                </c:pt>
                <c:pt idx="7">
                  <c:v>0.36486486486486486</c:v>
                </c:pt>
                <c:pt idx="8">
                  <c:v>0.37142857142857144</c:v>
                </c:pt>
                <c:pt idx="9">
                  <c:v>0.42857142857142855</c:v>
                </c:pt>
                <c:pt idx="10">
                  <c:v>0.44615384615384618</c:v>
                </c:pt>
                <c:pt idx="11">
                  <c:v>0.48905109489051096</c:v>
                </c:pt>
                <c:pt idx="12">
                  <c:v>0.38953488372093026</c:v>
                </c:pt>
                <c:pt idx="13">
                  <c:v>0.48175182481751827</c:v>
                </c:pt>
                <c:pt idx="14">
                  <c:v>0.4148148148148148</c:v>
                </c:pt>
                <c:pt idx="15">
                  <c:v>0.44</c:v>
                </c:pt>
                <c:pt idx="16">
                  <c:v>0.41040462427745666</c:v>
                </c:pt>
                <c:pt idx="17">
                  <c:v>0.43975903614457829</c:v>
                </c:pt>
                <c:pt idx="18">
                  <c:v>0.35294117647058826</c:v>
                </c:pt>
                <c:pt idx="19">
                  <c:v>0.41911764705882354</c:v>
                </c:pt>
                <c:pt idx="20">
                  <c:v>0.42405411253669634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B-4DEB-BC5B-C0963B96B3D7}"/>
            </c:ext>
          </c:extLst>
        </c:ser>
        <c:ser>
          <c:idx val="1"/>
          <c:order val="1"/>
          <c:tx>
            <c:strRef>
              <c:f>'ugrad-009-01-stats-20'!$H$1</c:f>
              <c:strCache>
                <c:ptCount val="1"/>
                <c:pt idx="0">
                  <c:v>Context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'ugrad-009-01-stats-20'!$H$2:$H$22</c:f>
              <c:numCache>
                <c:formatCode>0%</c:formatCode>
                <c:ptCount val="21"/>
                <c:pt idx="0">
                  <c:v>0.51515151515151514</c:v>
                </c:pt>
                <c:pt idx="1">
                  <c:v>0.48648648648648651</c:v>
                </c:pt>
                <c:pt idx="2">
                  <c:v>0.49056603773584906</c:v>
                </c:pt>
                <c:pt idx="3">
                  <c:v>0.49681528662420382</c:v>
                </c:pt>
                <c:pt idx="4">
                  <c:v>0.60544217687074831</c:v>
                </c:pt>
                <c:pt idx="5">
                  <c:v>0.35294117647058826</c:v>
                </c:pt>
                <c:pt idx="6">
                  <c:v>0.52592592592592591</c:v>
                </c:pt>
                <c:pt idx="7">
                  <c:v>0.58108108108108103</c:v>
                </c:pt>
                <c:pt idx="8">
                  <c:v>0.55714285714285716</c:v>
                </c:pt>
                <c:pt idx="9">
                  <c:v>0.49107142857142855</c:v>
                </c:pt>
                <c:pt idx="10">
                  <c:v>0.43846153846153846</c:v>
                </c:pt>
                <c:pt idx="11">
                  <c:v>0.40875912408759124</c:v>
                </c:pt>
                <c:pt idx="12">
                  <c:v>0.55232558139534882</c:v>
                </c:pt>
                <c:pt idx="13">
                  <c:v>0.43795620437956206</c:v>
                </c:pt>
                <c:pt idx="14">
                  <c:v>0.54074074074074074</c:v>
                </c:pt>
                <c:pt idx="15">
                  <c:v>0.52</c:v>
                </c:pt>
                <c:pt idx="16">
                  <c:v>0.56069364161849711</c:v>
                </c:pt>
                <c:pt idx="17">
                  <c:v>0.51807228915662651</c:v>
                </c:pt>
                <c:pt idx="18">
                  <c:v>0.62184873949579833</c:v>
                </c:pt>
                <c:pt idx="19">
                  <c:v>0.48529411764705882</c:v>
                </c:pt>
                <c:pt idx="20">
                  <c:v>0.50933879745217214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B-4DEB-BC5B-C0963B96B3D7}"/>
            </c:ext>
          </c:extLst>
        </c:ser>
        <c:ser>
          <c:idx val="2"/>
          <c:order val="2"/>
          <c:tx>
            <c:strRef>
              <c:f>'ugrad-009-01-stats-20'!$I$1</c:f>
              <c:strCache>
                <c:ptCount val="1"/>
                <c:pt idx="0">
                  <c:v>Neither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'ugrad-009-01-stats-20'!$I$2:$I$22</c:f>
              <c:numCache>
                <c:formatCode>0%</c:formatCode>
                <c:ptCount val="21"/>
                <c:pt idx="0">
                  <c:v>4.0404040404040407E-2</c:v>
                </c:pt>
                <c:pt idx="1">
                  <c:v>5.4054054054054057E-2</c:v>
                </c:pt>
                <c:pt idx="2">
                  <c:v>5.6603773584905662E-2</c:v>
                </c:pt>
                <c:pt idx="3">
                  <c:v>5.0955414012738856E-2</c:v>
                </c:pt>
                <c:pt idx="4">
                  <c:v>3.4013605442176874E-2</c:v>
                </c:pt>
                <c:pt idx="5">
                  <c:v>0.17647058823529413</c:v>
                </c:pt>
                <c:pt idx="6">
                  <c:v>8.1481481481481488E-2</c:v>
                </c:pt>
                <c:pt idx="7">
                  <c:v>5.4054054054054057E-2</c:v>
                </c:pt>
                <c:pt idx="8">
                  <c:v>7.1428571428571425E-2</c:v>
                </c:pt>
                <c:pt idx="9">
                  <c:v>8.0357142857142863E-2</c:v>
                </c:pt>
                <c:pt idx="10">
                  <c:v>0.11538461538461539</c:v>
                </c:pt>
                <c:pt idx="11">
                  <c:v>0.10218978102189781</c:v>
                </c:pt>
                <c:pt idx="12">
                  <c:v>5.8139534883720929E-2</c:v>
                </c:pt>
                <c:pt idx="13">
                  <c:v>8.0291970802919707E-2</c:v>
                </c:pt>
                <c:pt idx="14">
                  <c:v>4.4444444444444446E-2</c:v>
                </c:pt>
                <c:pt idx="15">
                  <c:v>0.04</c:v>
                </c:pt>
                <c:pt idx="16">
                  <c:v>2.8901734104046242E-2</c:v>
                </c:pt>
                <c:pt idx="17">
                  <c:v>4.2168674698795178E-2</c:v>
                </c:pt>
                <c:pt idx="18">
                  <c:v>2.5210084033613446E-2</c:v>
                </c:pt>
                <c:pt idx="19">
                  <c:v>9.5588235294117641E-2</c:v>
                </c:pt>
                <c:pt idx="20">
                  <c:v>6.6607090011131548E-2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4B-4DEB-BC5B-C0963B96B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744895"/>
        <c:axId val="1316733247"/>
      </c:barChart>
      <c:catAx>
        <c:axId val="1316744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33247"/>
        <c:crosses val="autoZero"/>
        <c:auto val="1"/>
        <c:lblAlgn val="ctr"/>
        <c:lblOffset val="100"/>
        <c:noMultiLvlLbl val="0"/>
      </c:catAx>
      <c:valAx>
        <c:axId val="13167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3</xdr:row>
      <xdr:rowOff>14287</xdr:rowOff>
    </xdr:from>
    <xdr:to>
      <xdr:col>17</xdr:col>
      <xdr:colOff>457200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90BE0-9E65-FD6E-511B-D27A369A0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O25" sqref="O25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1000</v>
      </c>
      <c r="B2">
        <f>raw!A2</f>
        <v>44</v>
      </c>
      <c r="C2">
        <f>raw!B2</f>
        <v>51</v>
      </c>
      <c r="D2">
        <f>raw!C2</f>
        <v>4</v>
      </c>
      <c r="E2">
        <f>SUM(B2:D2)</f>
        <v>99</v>
      </c>
      <c r="G2" s="1">
        <f>B2/E2</f>
        <v>0.44444444444444442</v>
      </c>
      <c r="H2" s="1">
        <f>C2/E2</f>
        <v>0.51515151515151514</v>
      </c>
      <c r="I2" s="1">
        <f>D2/E2</f>
        <v>4.0404040404040407E-2</v>
      </c>
    </row>
    <row r="3" spans="1:9" x14ac:dyDescent="0.25">
      <c r="A3">
        <v>1001</v>
      </c>
      <c r="B3">
        <f>raw!A3</f>
        <v>51</v>
      </c>
      <c r="C3">
        <f>raw!B3</f>
        <v>54</v>
      </c>
      <c r="D3">
        <f>raw!C3</f>
        <v>6</v>
      </c>
      <c r="E3">
        <f t="shared" ref="E3:E21" si="0">SUM(B3:D3)</f>
        <v>111</v>
      </c>
      <c r="G3" s="1">
        <f t="shared" ref="G3:G21" si="1">B3/E3</f>
        <v>0.45945945945945948</v>
      </c>
      <c r="H3" s="1">
        <f t="shared" ref="H3:H21" si="2">C3/E3</f>
        <v>0.48648648648648651</v>
      </c>
      <c r="I3" s="1">
        <f t="shared" ref="I3:I21" si="3">D3/E3</f>
        <v>5.4054054054054057E-2</v>
      </c>
    </row>
    <row r="4" spans="1:9" x14ac:dyDescent="0.25">
      <c r="A4">
        <v>1002</v>
      </c>
      <c r="B4">
        <f>raw!A4</f>
        <v>48</v>
      </c>
      <c r="C4">
        <f>raw!B4</f>
        <v>52</v>
      </c>
      <c r="D4">
        <f>raw!C4</f>
        <v>6</v>
      </c>
      <c r="E4">
        <f t="shared" si="0"/>
        <v>106</v>
      </c>
      <c r="G4" s="1">
        <f t="shared" si="1"/>
        <v>0.45283018867924529</v>
      </c>
      <c r="H4" s="1">
        <f t="shared" si="2"/>
        <v>0.49056603773584906</v>
      </c>
      <c r="I4" s="1">
        <f t="shared" si="3"/>
        <v>5.6603773584905662E-2</v>
      </c>
    </row>
    <row r="5" spans="1:9" x14ac:dyDescent="0.25">
      <c r="A5">
        <v>1003</v>
      </c>
      <c r="B5">
        <f>raw!A5</f>
        <v>71</v>
      </c>
      <c r="C5">
        <f>raw!B5</f>
        <v>78</v>
      </c>
      <c r="D5">
        <f>raw!C5</f>
        <v>8</v>
      </c>
      <c r="E5">
        <f t="shared" si="0"/>
        <v>157</v>
      </c>
      <c r="G5" s="1">
        <f t="shared" si="1"/>
        <v>0.45222929936305734</v>
      </c>
      <c r="H5" s="1">
        <f t="shared" si="2"/>
        <v>0.49681528662420382</v>
      </c>
      <c r="I5" s="1">
        <f t="shared" si="3"/>
        <v>5.0955414012738856E-2</v>
      </c>
    </row>
    <row r="6" spans="1:9" x14ac:dyDescent="0.25">
      <c r="A6">
        <v>1004</v>
      </c>
      <c r="B6">
        <f>raw!A6</f>
        <v>53</v>
      </c>
      <c r="C6">
        <f>raw!B6</f>
        <v>89</v>
      </c>
      <c r="D6">
        <f>raw!C6</f>
        <v>5</v>
      </c>
      <c r="E6">
        <f t="shared" si="0"/>
        <v>147</v>
      </c>
      <c r="G6" s="1">
        <f t="shared" si="1"/>
        <v>0.36054421768707484</v>
      </c>
      <c r="H6" s="1">
        <f t="shared" si="2"/>
        <v>0.60544217687074831</v>
      </c>
      <c r="I6" s="1">
        <f t="shared" si="3"/>
        <v>3.4013605442176874E-2</v>
      </c>
    </row>
    <row r="7" spans="1:9" x14ac:dyDescent="0.25">
      <c r="A7">
        <v>1005</v>
      </c>
      <c r="B7">
        <f>raw!A7</f>
        <v>64</v>
      </c>
      <c r="C7">
        <f>raw!B7</f>
        <v>48</v>
      </c>
      <c r="D7">
        <f>raw!C7</f>
        <v>24</v>
      </c>
      <c r="E7">
        <f t="shared" si="0"/>
        <v>136</v>
      </c>
      <c r="G7" s="1">
        <f t="shared" si="1"/>
        <v>0.47058823529411764</v>
      </c>
      <c r="H7" s="1">
        <f t="shared" si="2"/>
        <v>0.35294117647058826</v>
      </c>
      <c r="I7" s="1">
        <f t="shared" si="3"/>
        <v>0.17647058823529413</v>
      </c>
    </row>
    <row r="8" spans="1:9" x14ac:dyDescent="0.25">
      <c r="A8">
        <v>1006</v>
      </c>
      <c r="B8">
        <f>raw!A8</f>
        <v>53</v>
      </c>
      <c r="C8">
        <f>raw!B8</f>
        <v>71</v>
      </c>
      <c r="D8">
        <f>raw!C8</f>
        <v>11</v>
      </c>
      <c r="E8">
        <f t="shared" si="0"/>
        <v>135</v>
      </c>
      <c r="G8" s="1">
        <f t="shared" si="1"/>
        <v>0.3925925925925926</v>
      </c>
      <c r="H8" s="1">
        <f t="shared" si="2"/>
        <v>0.52592592592592591</v>
      </c>
      <c r="I8" s="1">
        <f t="shared" si="3"/>
        <v>8.1481481481481488E-2</v>
      </c>
    </row>
    <row r="9" spans="1:9" x14ac:dyDescent="0.25">
      <c r="A9">
        <v>1007</v>
      </c>
      <c r="B9">
        <f>raw!A9</f>
        <v>54</v>
      </c>
      <c r="C9">
        <f>raw!B9</f>
        <v>86</v>
      </c>
      <c r="D9">
        <f>raw!C9</f>
        <v>8</v>
      </c>
      <c r="E9">
        <f t="shared" si="0"/>
        <v>148</v>
      </c>
      <c r="G9" s="1">
        <f t="shared" si="1"/>
        <v>0.36486486486486486</v>
      </c>
      <c r="H9" s="1">
        <f t="shared" si="2"/>
        <v>0.58108108108108103</v>
      </c>
      <c r="I9" s="1">
        <f t="shared" si="3"/>
        <v>5.4054054054054057E-2</v>
      </c>
    </row>
    <row r="10" spans="1:9" x14ac:dyDescent="0.25">
      <c r="A10">
        <v>1008</v>
      </c>
      <c r="B10">
        <f>raw!A10</f>
        <v>52</v>
      </c>
      <c r="C10">
        <f>raw!B10</f>
        <v>78</v>
      </c>
      <c r="D10">
        <f>raw!C10</f>
        <v>10</v>
      </c>
      <c r="E10">
        <f t="shared" si="0"/>
        <v>140</v>
      </c>
      <c r="G10" s="1">
        <f t="shared" si="1"/>
        <v>0.37142857142857144</v>
      </c>
      <c r="H10" s="1">
        <f t="shared" si="2"/>
        <v>0.55714285714285716</v>
      </c>
      <c r="I10" s="1">
        <f t="shared" si="3"/>
        <v>7.1428571428571425E-2</v>
      </c>
    </row>
    <row r="11" spans="1:9" x14ac:dyDescent="0.25">
      <c r="A11">
        <v>1009</v>
      </c>
      <c r="B11">
        <f>raw!A11</f>
        <v>48</v>
      </c>
      <c r="C11">
        <f>raw!B11</f>
        <v>55</v>
      </c>
      <c r="D11">
        <f>raw!C11</f>
        <v>9</v>
      </c>
      <c r="E11">
        <f t="shared" si="0"/>
        <v>112</v>
      </c>
      <c r="G11" s="1">
        <f t="shared" si="1"/>
        <v>0.42857142857142855</v>
      </c>
      <c r="H11" s="1">
        <f t="shared" si="2"/>
        <v>0.49107142857142855</v>
      </c>
      <c r="I11" s="1">
        <f t="shared" si="3"/>
        <v>8.0357142857142863E-2</v>
      </c>
    </row>
    <row r="12" spans="1:9" x14ac:dyDescent="0.25">
      <c r="A12">
        <v>1010</v>
      </c>
      <c r="B12">
        <f>raw!A12</f>
        <v>58</v>
      </c>
      <c r="C12">
        <f>raw!B12</f>
        <v>57</v>
      </c>
      <c r="D12">
        <f>raw!C12</f>
        <v>15</v>
      </c>
      <c r="E12">
        <f t="shared" si="0"/>
        <v>130</v>
      </c>
      <c r="G12" s="1">
        <f t="shared" si="1"/>
        <v>0.44615384615384618</v>
      </c>
      <c r="H12" s="1">
        <f t="shared" si="2"/>
        <v>0.43846153846153846</v>
      </c>
      <c r="I12" s="1">
        <f t="shared" si="3"/>
        <v>0.11538461538461539</v>
      </c>
    </row>
    <row r="13" spans="1:9" x14ac:dyDescent="0.25">
      <c r="A13">
        <v>1011</v>
      </c>
      <c r="B13">
        <f>raw!A13</f>
        <v>67</v>
      </c>
      <c r="C13">
        <f>raw!B13</f>
        <v>56</v>
      </c>
      <c r="D13">
        <f>raw!C13</f>
        <v>14</v>
      </c>
      <c r="E13">
        <f t="shared" si="0"/>
        <v>137</v>
      </c>
      <c r="G13" s="1">
        <f t="shared" si="1"/>
        <v>0.48905109489051096</v>
      </c>
      <c r="H13" s="1">
        <f t="shared" si="2"/>
        <v>0.40875912408759124</v>
      </c>
      <c r="I13" s="1">
        <f t="shared" si="3"/>
        <v>0.10218978102189781</v>
      </c>
    </row>
    <row r="14" spans="1:9" x14ac:dyDescent="0.25">
      <c r="A14">
        <v>1012</v>
      </c>
      <c r="B14">
        <f>raw!A14</f>
        <v>67</v>
      </c>
      <c r="C14">
        <f>raw!B14</f>
        <v>95</v>
      </c>
      <c r="D14">
        <f>raw!C14</f>
        <v>10</v>
      </c>
      <c r="E14">
        <f t="shared" si="0"/>
        <v>172</v>
      </c>
      <c r="G14" s="1">
        <f t="shared" si="1"/>
        <v>0.38953488372093026</v>
      </c>
      <c r="H14" s="1">
        <f t="shared" si="2"/>
        <v>0.55232558139534882</v>
      </c>
      <c r="I14" s="1">
        <f t="shared" si="3"/>
        <v>5.8139534883720929E-2</v>
      </c>
    </row>
    <row r="15" spans="1:9" x14ac:dyDescent="0.25">
      <c r="A15">
        <v>1013</v>
      </c>
      <c r="B15">
        <f>raw!A15</f>
        <v>66</v>
      </c>
      <c r="C15">
        <f>raw!B15</f>
        <v>60</v>
      </c>
      <c r="D15">
        <f>raw!C15</f>
        <v>11</v>
      </c>
      <c r="E15">
        <f t="shared" si="0"/>
        <v>137</v>
      </c>
      <c r="G15" s="1">
        <f t="shared" si="1"/>
        <v>0.48175182481751827</v>
      </c>
      <c r="H15" s="1">
        <f t="shared" si="2"/>
        <v>0.43795620437956206</v>
      </c>
      <c r="I15" s="1">
        <f t="shared" si="3"/>
        <v>8.0291970802919707E-2</v>
      </c>
    </row>
    <row r="16" spans="1:9" x14ac:dyDescent="0.25">
      <c r="A16">
        <v>1014</v>
      </c>
      <c r="B16">
        <f>raw!A16</f>
        <v>56</v>
      </c>
      <c r="C16">
        <f>raw!B16</f>
        <v>73</v>
      </c>
      <c r="D16">
        <f>raw!C16</f>
        <v>6</v>
      </c>
      <c r="E16">
        <f t="shared" si="0"/>
        <v>135</v>
      </c>
      <c r="G16" s="1">
        <f t="shared" si="1"/>
        <v>0.4148148148148148</v>
      </c>
      <c r="H16" s="1">
        <f t="shared" si="2"/>
        <v>0.54074074074074074</v>
      </c>
      <c r="I16" s="1">
        <f t="shared" si="3"/>
        <v>4.4444444444444446E-2</v>
      </c>
    </row>
    <row r="17" spans="1:9" x14ac:dyDescent="0.25">
      <c r="A17">
        <v>1015</v>
      </c>
      <c r="B17">
        <f>raw!A17</f>
        <v>66</v>
      </c>
      <c r="C17">
        <f>raw!B17</f>
        <v>78</v>
      </c>
      <c r="D17">
        <f>raw!C17</f>
        <v>6</v>
      </c>
      <c r="E17">
        <f t="shared" si="0"/>
        <v>150</v>
      </c>
      <c r="G17" s="1">
        <f t="shared" si="1"/>
        <v>0.44</v>
      </c>
      <c r="H17" s="1">
        <f t="shared" si="2"/>
        <v>0.52</v>
      </c>
      <c r="I17" s="1">
        <f t="shared" si="3"/>
        <v>0.04</v>
      </c>
    </row>
    <row r="18" spans="1:9" x14ac:dyDescent="0.25">
      <c r="A18">
        <v>1016</v>
      </c>
      <c r="B18">
        <f>raw!A18</f>
        <v>71</v>
      </c>
      <c r="C18">
        <f>raw!B18</f>
        <v>97</v>
      </c>
      <c r="D18">
        <f>raw!C18</f>
        <v>5</v>
      </c>
      <c r="E18">
        <f t="shared" si="0"/>
        <v>173</v>
      </c>
      <c r="G18" s="1">
        <f t="shared" si="1"/>
        <v>0.41040462427745666</v>
      </c>
      <c r="H18" s="1">
        <f t="shared" si="2"/>
        <v>0.56069364161849711</v>
      </c>
      <c r="I18" s="1">
        <f t="shared" si="3"/>
        <v>2.8901734104046242E-2</v>
      </c>
    </row>
    <row r="19" spans="1:9" x14ac:dyDescent="0.25">
      <c r="A19">
        <v>1017</v>
      </c>
      <c r="B19">
        <f>raw!A19</f>
        <v>73</v>
      </c>
      <c r="C19">
        <f>raw!B19</f>
        <v>86</v>
      </c>
      <c r="D19">
        <f>raw!C19</f>
        <v>7</v>
      </c>
      <c r="E19">
        <f t="shared" si="0"/>
        <v>166</v>
      </c>
      <c r="G19" s="1">
        <f t="shared" si="1"/>
        <v>0.43975903614457829</v>
      </c>
      <c r="H19" s="1">
        <f t="shared" si="2"/>
        <v>0.51807228915662651</v>
      </c>
      <c r="I19" s="1">
        <f t="shared" si="3"/>
        <v>4.2168674698795178E-2</v>
      </c>
    </row>
    <row r="20" spans="1:9" x14ac:dyDescent="0.25">
      <c r="A20">
        <v>1018</v>
      </c>
      <c r="B20">
        <f>raw!A20</f>
        <v>42</v>
      </c>
      <c r="C20">
        <f>raw!B20</f>
        <v>74</v>
      </c>
      <c r="D20">
        <f>raw!C20</f>
        <v>3</v>
      </c>
      <c r="E20">
        <f t="shared" si="0"/>
        <v>119</v>
      </c>
      <c r="G20" s="1">
        <f t="shared" si="1"/>
        <v>0.35294117647058826</v>
      </c>
      <c r="H20" s="1">
        <f t="shared" si="2"/>
        <v>0.62184873949579833</v>
      </c>
      <c r="I20" s="1">
        <f t="shared" si="3"/>
        <v>2.5210084033613446E-2</v>
      </c>
    </row>
    <row r="21" spans="1:9" x14ac:dyDescent="0.25">
      <c r="A21">
        <v>1019</v>
      </c>
      <c r="B21">
        <f>raw!A21</f>
        <v>57</v>
      </c>
      <c r="C21">
        <f>raw!B21</f>
        <v>66</v>
      </c>
      <c r="D21">
        <f>raw!C21</f>
        <v>13</v>
      </c>
      <c r="E21">
        <f t="shared" si="0"/>
        <v>136</v>
      </c>
      <c r="G21" s="1">
        <f t="shared" si="1"/>
        <v>0.41911764705882354</v>
      </c>
      <c r="H21" s="1">
        <f t="shared" si="2"/>
        <v>0.48529411764705882</v>
      </c>
      <c r="I21" s="1">
        <f t="shared" si="3"/>
        <v>9.5588235294117641E-2</v>
      </c>
    </row>
    <row r="22" spans="1:9" x14ac:dyDescent="0.25">
      <c r="A22" t="s">
        <v>3</v>
      </c>
      <c r="B22">
        <f>AVERAGE(B2:B21)</f>
        <v>58.05</v>
      </c>
      <c r="C22">
        <f t="shared" ref="C22:E22" si="4">AVERAGE(C2:C21)</f>
        <v>70.2</v>
      </c>
      <c r="D22">
        <f t="shared" si="4"/>
        <v>9.0500000000000007</v>
      </c>
      <c r="E22">
        <f t="shared" si="4"/>
        <v>137.30000000000001</v>
      </c>
      <c r="G22" s="1">
        <f>AVERAGE(G2:G21)</f>
        <v>0.42405411253669634</v>
      </c>
      <c r="H22" s="1">
        <f>AVERAGE(H2:H21)</f>
        <v>0.50933879745217214</v>
      </c>
      <c r="I22" s="1">
        <f>AVERAGE(I2:I21)</f>
        <v>6.6607090011131548E-2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F3F05-6040-485E-941D-4098ABFA4C94}">
  <dimension ref="A1:C21"/>
  <sheetViews>
    <sheetView workbookViewId="0">
      <selection sqref="A1:C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44</v>
      </c>
      <c r="B2">
        <v>51</v>
      </c>
      <c r="C2">
        <v>4</v>
      </c>
    </row>
    <row r="3" spans="1:3" x14ac:dyDescent="0.25">
      <c r="A3">
        <v>51</v>
      </c>
      <c r="B3">
        <v>54</v>
      </c>
      <c r="C3">
        <v>6</v>
      </c>
    </row>
    <row r="4" spans="1:3" x14ac:dyDescent="0.25">
      <c r="A4">
        <v>48</v>
      </c>
      <c r="B4">
        <v>52</v>
      </c>
      <c r="C4">
        <v>6</v>
      </c>
    </row>
    <row r="5" spans="1:3" x14ac:dyDescent="0.25">
      <c r="A5">
        <v>71</v>
      </c>
      <c r="B5">
        <v>78</v>
      </c>
      <c r="C5">
        <v>8</v>
      </c>
    </row>
    <row r="6" spans="1:3" x14ac:dyDescent="0.25">
      <c r="A6">
        <v>53</v>
      </c>
      <c r="B6">
        <v>89</v>
      </c>
      <c r="C6">
        <v>5</v>
      </c>
    </row>
    <row r="7" spans="1:3" x14ac:dyDescent="0.25">
      <c r="A7">
        <v>64</v>
      </c>
      <c r="B7">
        <v>48</v>
      </c>
      <c r="C7">
        <v>24</v>
      </c>
    </row>
    <row r="8" spans="1:3" x14ac:dyDescent="0.25">
      <c r="A8">
        <v>53</v>
      </c>
      <c r="B8">
        <v>71</v>
      </c>
      <c r="C8">
        <v>11</v>
      </c>
    </row>
    <row r="9" spans="1:3" x14ac:dyDescent="0.25">
      <c r="A9">
        <v>54</v>
      </c>
      <c r="B9">
        <v>86</v>
      </c>
      <c r="C9">
        <v>8</v>
      </c>
    </row>
    <row r="10" spans="1:3" x14ac:dyDescent="0.25">
      <c r="A10">
        <v>52</v>
      </c>
      <c r="B10">
        <v>78</v>
      </c>
      <c r="C10">
        <v>10</v>
      </c>
    </row>
    <row r="11" spans="1:3" x14ac:dyDescent="0.25">
      <c r="A11">
        <v>48</v>
      </c>
      <c r="B11">
        <v>55</v>
      </c>
      <c r="C11">
        <v>9</v>
      </c>
    </row>
    <row r="12" spans="1:3" x14ac:dyDescent="0.25">
      <c r="A12">
        <v>58</v>
      </c>
      <c r="B12">
        <v>57</v>
      </c>
      <c r="C12">
        <v>15</v>
      </c>
    </row>
    <row r="13" spans="1:3" x14ac:dyDescent="0.25">
      <c r="A13">
        <v>67</v>
      </c>
      <c r="B13">
        <v>56</v>
      </c>
      <c r="C13">
        <v>14</v>
      </c>
    </row>
    <row r="14" spans="1:3" x14ac:dyDescent="0.25">
      <c r="A14">
        <v>67</v>
      </c>
      <c r="B14">
        <v>95</v>
      </c>
      <c r="C14">
        <v>10</v>
      </c>
    </row>
    <row r="15" spans="1:3" x14ac:dyDescent="0.25">
      <c r="A15">
        <v>66</v>
      </c>
      <c r="B15">
        <v>60</v>
      </c>
      <c r="C15">
        <v>11</v>
      </c>
    </row>
    <row r="16" spans="1:3" x14ac:dyDescent="0.25">
      <c r="A16">
        <v>56</v>
      </c>
      <c r="B16">
        <v>73</v>
      </c>
      <c r="C16">
        <v>6</v>
      </c>
    </row>
    <row r="17" spans="1:3" x14ac:dyDescent="0.25">
      <c r="A17">
        <v>66</v>
      </c>
      <c r="B17">
        <v>78</v>
      </c>
      <c r="C17">
        <v>6</v>
      </c>
    </row>
    <row r="18" spans="1:3" x14ac:dyDescent="0.25">
      <c r="A18">
        <v>71</v>
      </c>
      <c r="B18">
        <v>97</v>
      </c>
      <c r="C18">
        <v>5</v>
      </c>
    </row>
    <row r="19" spans="1:3" x14ac:dyDescent="0.25">
      <c r="A19">
        <v>73</v>
      </c>
      <c r="B19">
        <v>86</v>
      </c>
      <c r="C19">
        <v>7</v>
      </c>
    </row>
    <row r="20" spans="1:3" x14ac:dyDescent="0.25">
      <c r="A20">
        <v>42</v>
      </c>
      <c r="B20">
        <v>74</v>
      </c>
      <c r="C20">
        <v>3</v>
      </c>
    </row>
    <row r="21" spans="1:3" x14ac:dyDescent="0.25">
      <c r="A21">
        <v>57</v>
      </c>
      <c r="B21">
        <v>66</v>
      </c>
      <c r="C21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ugrad-009-01-stats-20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Destiny Li</cp:lastModifiedBy>
  <dcterms:created xsi:type="dcterms:W3CDTF">2023-06-05T13:53:07Z</dcterms:created>
  <dcterms:modified xsi:type="dcterms:W3CDTF">2023-06-14T07:46:54Z</dcterms:modified>
</cp:coreProperties>
</file>