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ti\Documents\GitHub\P4P\results\chess\"/>
    </mc:Choice>
  </mc:AlternateContent>
  <xr:revisionPtr revIDLastSave="0" documentId="13_ncr:1_{B0D01615-E4DC-4D54-B449-583D8E07B55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ugrad-009-01-stats-20" sheetId="1" r:id="rId1"/>
    <sheet name="ra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B3" i="1"/>
  <c r="B4" i="1"/>
  <c r="B2" i="1"/>
  <c r="B5" i="1" l="1"/>
  <c r="E3" i="1"/>
  <c r="G3" i="1" s="1"/>
  <c r="E4" i="1"/>
  <c r="H4" i="1" s="1"/>
  <c r="E2" i="1"/>
  <c r="H2" i="1" s="1"/>
  <c r="C5" i="1"/>
  <c r="D5" i="1"/>
  <c r="I3" i="1"/>
  <c r="H3" i="1"/>
  <c r="I2" i="1" l="1"/>
  <c r="I4" i="1"/>
  <c r="G2" i="1"/>
  <c r="G4" i="1"/>
  <c r="E5" i="1"/>
  <c r="G5" i="1" l="1"/>
  <c r="H5" i="1"/>
  <c r="I5" i="1"/>
</calcChain>
</file>

<file path=xl/sharedStrings.xml><?xml version="1.0" encoding="utf-8"?>
<sst xmlns="http://schemas.openxmlformats.org/spreadsheetml/2006/main" count="14" uniqueCount="11">
  <si>
    <t>Design</t>
  </si>
  <si>
    <t>Context</t>
  </si>
  <si>
    <t>Neither</t>
  </si>
  <si>
    <t>Average</t>
  </si>
  <si>
    <t>Total</t>
  </si>
  <si>
    <t>Design %</t>
  </si>
  <si>
    <t>Context %</t>
  </si>
  <si>
    <t>Neither %</t>
  </si>
  <si>
    <t>ashish1294_ChessOOP</t>
  </si>
  <si>
    <t>jetersen_chess</t>
  </si>
  <si>
    <t>jlundstedt_chess-java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</si>
</sst>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% Terms </a:t>
            </a:r>
            <a:r>
              <a:rPr lang="en-NZ" baseline="0"/>
              <a:t>classified as Design / Context / Neither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'ugrad-009-01-stats-20'!$G$1</c:f>
              <c:strCache>
                <c:ptCount val="1"/>
                <c:pt idx="0">
                  <c:v>Design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'ugrad-009-01-stats-20'!$A$2:$A$4</c:f>
              <c:strCache>
                <c:ptCount val="3"/>
                <c:pt idx="0">
                  <c:v>ashish1294_ChessOOP</c:v>
                </c:pt>
                <c:pt idx="1">
                  <c:v>jetersen_chess</c:v>
                </c:pt>
                <c:pt idx="2">
                  <c:v>jlundstedt_chess-java</c:v>
                </c:pt>
              </c:strCache>
            </c:strRef>
          </c:cat>
          <c:val>
            <c:numRef>
              <c:f>'ugrad-009-01-stats-20'!$G$2:$G$4</c:f>
              <c:numCache>
                <c:formatCode>0%</c:formatCode>
                <c:ptCount val="3"/>
                <c:pt idx="0">
                  <c:v>0.55223880597014929</c:v>
                </c:pt>
                <c:pt idx="1">
                  <c:v>0.73015873015873012</c:v>
                </c:pt>
                <c:pt idx="2">
                  <c:v>0.56617647058823528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B-4DEB-BC5B-C0963B96B3D7}"/>
            </c:ext>
          </c:extLst>
        </c:ser>
        <c:ser>
          <c:idx val="1"/>
          <c:order val="1"/>
          <c:tx>
            <c:strRef>
              <c:f>'ugrad-009-01-stats-20'!$H$1</c:f>
              <c:strCache>
                <c:ptCount val="1"/>
                <c:pt idx="0">
                  <c:v>Context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'ugrad-009-01-stats-20'!$A$2:$A$4</c:f>
              <c:strCache>
                <c:ptCount val="3"/>
                <c:pt idx="0">
                  <c:v>ashish1294_ChessOOP</c:v>
                </c:pt>
                <c:pt idx="1">
                  <c:v>jetersen_chess</c:v>
                </c:pt>
                <c:pt idx="2">
                  <c:v>jlundstedt_chess-java</c:v>
                </c:pt>
              </c:strCache>
            </c:strRef>
          </c:cat>
          <c:val>
            <c:numRef>
              <c:f>'ugrad-009-01-stats-20'!$H$2:$H$4</c:f>
              <c:numCache>
                <c:formatCode>0%</c:formatCode>
                <c:ptCount val="3"/>
                <c:pt idx="0">
                  <c:v>0.14925373134328357</c:v>
                </c:pt>
                <c:pt idx="1">
                  <c:v>0.23809523809523808</c:v>
                </c:pt>
                <c:pt idx="2">
                  <c:v>0.16176470588235295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B-4DEB-BC5B-C0963B96B3D7}"/>
            </c:ext>
          </c:extLst>
        </c:ser>
        <c:ser>
          <c:idx val="2"/>
          <c:order val="2"/>
          <c:tx>
            <c:strRef>
              <c:f>'ugrad-009-01-stats-20'!$I$1</c:f>
              <c:strCache>
                <c:ptCount val="1"/>
                <c:pt idx="0">
                  <c:v>Neither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'ugrad-009-01-stats-20'!$A$2:$A$4</c:f>
              <c:strCache>
                <c:ptCount val="3"/>
                <c:pt idx="0">
                  <c:v>ashish1294_ChessOOP</c:v>
                </c:pt>
                <c:pt idx="1">
                  <c:v>jetersen_chess</c:v>
                </c:pt>
                <c:pt idx="2">
                  <c:v>jlundstedt_chess-java</c:v>
                </c:pt>
              </c:strCache>
            </c:strRef>
          </c:cat>
          <c:val>
            <c:numRef>
              <c:f>'ugrad-009-01-stats-20'!$I$2:$I$4</c:f>
              <c:numCache>
                <c:formatCode>0%</c:formatCode>
                <c:ptCount val="3"/>
                <c:pt idx="0">
                  <c:v>0.29850746268656714</c:v>
                </c:pt>
                <c:pt idx="1">
                  <c:v>3.1746031746031744E-2</c:v>
                </c:pt>
                <c:pt idx="2">
                  <c:v>0.27205882352941174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4B-4DEB-BC5B-C0963B96B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6744895"/>
        <c:axId val="1316733247"/>
      </c:barChart>
      <c:catAx>
        <c:axId val="131674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33247"/>
        <c:crosses val="autoZero"/>
        <c:auto val="1"/>
        <c:lblAlgn val="ctr"/>
        <c:lblOffset val="100"/>
        <c:noMultiLvlLbl val="0"/>
      </c:catAx>
      <c:valAx>
        <c:axId val="131673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806694</xdr:colOff>
      <xdr:row>5</xdr:row>
      <xdr:rowOff>132251</xdr:rowOff>
    </xdr:from>
    <xdr:to>
      <xdr:col>7</xdr:col>
      <xdr:colOff>239591</xdr:colOff>
      <xdr:row>20</xdr:row>
      <xdr:rowOff>17951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D90BE0-9E65-FD6E-511B-D27A369A0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zoomScale="130" zoomScaleNormal="130" workbookViewId="0">
      <selection activeCell="P10" sqref="P10"/>
    </sheetView>
  </sheetViews>
  <sheetFormatPr defaultRowHeight="15" x14ac:dyDescent="0.25"/>
  <cols>
    <col min="1" max="1" width="22.140625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>
        <f>raw!A2</f>
        <v>74</v>
      </c>
      <c r="C2">
        <f>raw!B2</f>
        <v>20</v>
      </c>
      <c r="D2">
        <f>raw!C2</f>
        <v>40</v>
      </c>
      <c r="E2">
        <f>SUM(B2:D2)</f>
        <v>134</v>
      </c>
      <c r="G2" s="1">
        <f>B2/E2</f>
        <v>0.55223880597014929</v>
      </c>
      <c r="H2" s="1">
        <f>C2/E2</f>
        <v>0.14925373134328357</v>
      </c>
      <c r="I2" s="1">
        <f>D2/E2</f>
        <v>0.29850746268656714</v>
      </c>
    </row>
    <row r="3" spans="1:9" x14ac:dyDescent="0.25">
      <c r="A3" t="s">
        <v>9</v>
      </c>
      <c r="B3">
        <f>raw!A3</f>
        <v>46</v>
      </c>
      <c r="C3">
        <f>raw!B3</f>
        <v>15</v>
      </c>
      <c r="D3">
        <f>raw!C3</f>
        <v>2</v>
      </c>
      <c r="E3">
        <f t="shared" ref="E3:E4" si="0">SUM(B3:D3)</f>
        <v>63</v>
      </c>
      <c r="G3" s="1">
        <f t="shared" ref="G3:G4" si="1">B3/E3</f>
        <v>0.73015873015873012</v>
      </c>
      <c r="H3" s="1">
        <f t="shared" ref="H3:H4" si="2">C3/E3</f>
        <v>0.23809523809523808</v>
      </c>
      <c r="I3" s="1">
        <f t="shared" ref="I3:I4" si="3">D3/E3</f>
        <v>3.1746031746031744E-2</v>
      </c>
    </row>
    <row r="4" spans="1:9" x14ac:dyDescent="0.25">
      <c r="A4" t="s">
        <v>10</v>
      </c>
      <c r="B4">
        <f>raw!A4</f>
        <v>77</v>
      </c>
      <c r="C4">
        <f>raw!B4</f>
        <v>22</v>
      </c>
      <c r="D4">
        <f>raw!C4</f>
        <v>37</v>
      </c>
      <c r="E4">
        <f t="shared" si="0"/>
        <v>136</v>
      </c>
      <c r="G4" s="1">
        <f t="shared" si="1"/>
        <v>0.56617647058823528</v>
      </c>
      <c r="H4" s="1">
        <f t="shared" si="2"/>
        <v>0.16176470588235295</v>
      </c>
      <c r="I4" s="1">
        <f t="shared" si="3"/>
        <v>0.27205882352941174</v>
      </c>
    </row>
    <row r="5" spans="1:9" x14ac:dyDescent="0.25">
      <c r="A5" t="s">
        <v>3</v>
      </c>
      <c r="B5">
        <f>AVERAGE(B2:B4)</f>
        <v>65.666666666666671</v>
      </c>
      <c r="C5">
        <f>AVERAGE(C2:C4)</f>
        <v>19</v>
      </c>
      <c r="D5">
        <f>AVERAGE(D2:D4)</f>
        <v>26.333333333333332</v>
      </c>
      <c r="E5">
        <f>AVERAGE(E2:E4)</f>
        <v>111</v>
      </c>
      <c r="G5" s="1">
        <f>AVERAGE(G2:G4)</f>
        <v>0.6161913355723716</v>
      </c>
      <c r="H5" s="1">
        <f>AVERAGE(H2:H4)</f>
        <v>0.18303789177362487</v>
      </c>
      <c r="I5" s="1">
        <f>AVERAGE(I2:I4)</f>
        <v>0.20077077265400356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F3F05-6040-485E-941D-4098ABFA4C94}">
  <dimension ref="A1:C4"/>
  <sheetViews>
    <sheetView workbookViewId="0">
      <selection activeCell="I17" sqref="I1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74</v>
      </c>
      <c r="B2">
        <v>20</v>
      </c>
      <c r="C2">
        <v>40</v>
      </c>
    </row>
    <row r="3" spans="1:3" x14ac:dyDescent="0.25">
      <c r="A3">
        <v>46</v>
      </c>
      <c r="B3">
        <v>15</v>
      </c>
      <c r="C3">
        <v>2</v>
      </c>
    </row>
    <row r="4" spans="1:3" x14ac:dyDescent="0.25">
      <c r="A4">
        <v>77</v>
      </c>
      <c r="B4">
        <v>22</v>
      </c>
      <c r="C4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ugrad-009-01-stats-20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Destiny Li</cp:lastModifiedBy>
  <dcterms:created xsi:type="dcterms:W3CDTF">2023-06-05T13:53:07Z</dcterms:created>
  <dcterms:modified xsi:type="dcterms:W3CDTF">2023-07-25T07:19:12Z</dcterms:modified>
</cp:coreProperties>
</file>