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on\Downloads\"/>
    </mc:Choice>
  </mc:AlternateContent>
  <xr:revisionPtr revIDLastSave="0" documentId="8_{76FDA8E6-E118-492B-BF32-627296195BC5}" xr6:coauthVersionLast="47" xr6:coauthVersionMax="47" xr10:uidLastSave="{00000000-0000-0000-0000-000000000000}"/>
  <bookViews>
    <workbookView xWindow="-110" yWindow="-110" windowWidth="19420" windowHeight="11620" xr2:uid="{2D99D3CD-8E5E-4534-B5A4-D5575FD276D5}"/>
  </bookViews>
  <sheets>
    <sheet name="child_mortality" sheetId="2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2" l="1"/>
  <c r="F28" i="2"/>
  <c r="R27" i="2"/>
  <c r="F27" i="2"/>
  <c r="R26" i="2"/>
  <c r="F26" i="2"/>
  <c r="C26" i="2"/>
  <c r="R25" i="2"/>
  <c r="F25" i="2"/>
  <c r="R24" i="2"/>
  <c r="F24" i="2"/>
  <c r="R23" i="2"/>
  <c r="F23" i="2"/>
  <c r="R22" i="2"/>
  <c r="F22" i="2"/>
  <c r="B22" i="2"/>
  <c r="R21" i="2"/>
  <c r="F21" i="2"/>
  <c r="R20" i="2"/>
  <c r="F20" i="2"/>
  <c r="R19" i="2"/>
  <c r="F19" i="2"/>
  <c r="C19" i="2"/>
  <c r="R18" i="2"/>
  <c r="F18" i="2"/>
  <c r="R17" i="2"/>
  <c r="F17" i="2"/>
  <c r="B17" i="2"/>
  <c r="R16" i="2"/>
  <c r="F16" i="2"/>
  <c r="D16" i="2"/>
  <c r="R15" i="2"/>
  <c r="F15" i="2"/>
  <c r="R14" i="2"/>
  <c r="F14" i="2"/>
  <c r="C14" i="2"/>
  <c r="R13" i="2"/>
  <c r="F13" i="2"/>
  <c r="R12" i="2"/>
  <c r="F12" i="2"/>
  <c r="R11" i="2"/>
  <c r="F11" i="2"/>
  <c r="R10" i="2"/>
  <c r="F10" i="2"/>
  <c r="R9" i="2"/>
  <c r="F9" i="2"/>
  <c r="B9" i="2"/>
  <c r="R8" i="2"/>
  <c r="F8" i="2"/>
  <c r="R7" i="2"/>
  <c r="F7" i="2"/>
  <c r="R6" i="2"/>
  <c r="F6" i="2"/>
  <c r="D6" i="2"/>
  <c r="R5" i="2"/>
  <c r="F5" i="2"/>
  <c r="R4" i="2"/>
  <c r="F4" i="2"/>
  <c r="R3" i="2"/>
  <c r="F3" i="2"/>
  <c r="R2" i="2"/>
  <c r="L2" i="2"/>
  <c r="K2" i="2"/>
  <c r="J2" i="2"/>
  <c r="I2" i="2"/>
  <c r="H2" i="2"/>
  <c r="G2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38B9E-5D5D-4AA7-BC20-6FE679901045}" keepAlive="1" name="Query - child_mortality" description="Connection to the 'child_mortality' query in the workbook." type="5" refreshedVersion="0" background="1">
    <dbPr connection="Provider=Microsoft.Mashup.OleDb.1;Data Source=$Workbook$;Location=child_mortality;Extended Properties=&quot;&quot;" command="SELECT * FROM [child_mortality]"/>
  </connection>
</connections>
</file>

<file path=xl/sharedStrings.xml><?xml version="1.0" encoding="utf-8"?>
<sst xmlns="http://schemas.openxmlformats.org/spreadsheetml/2006/main" count="13" uniqueCount="13">
  <si>
    <t>Under-ﬁve mortality rate</t>
  </si>
  <si>
    <t>Infant mortality rate</t>
  </si>
  <si>
    <t>Neonatal mortality rate</t>
  </si>
  <si>
    <t>Year</t>
  </si>
  <si>
    <t>Avg Infant</t>
  </si>
  <si>
    <t>Avg Neonatal</t>
  </si>
  <si>
    <t>Avg Under 5</t>
  </si>
  <si>
    <t>Years After 1989</t>
  </si>
  <si>
    <t>(Used to Make Graph)</t>
  </si>
  <si>
    <t>(N-R) Were used for graphs and averages</t>
  </si>
  <si>
    <t>Stdev Under 5</t>
  </si>
  <si>
    <t>Stdev Infant</t>
  </si>
  <si>
    <t>Stdev Neonatal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</si>
</sst>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Neonatal vs Infant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child_mortality!$D$1</c:f>
              <c:strCache>
                <c:ptCount val="1"/>
                <c:pt idx="0">
                  <c:v>Neonatal mortality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child_mortality!$C$2:$C$28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49.108333333200001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49.108333333200001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49.108333333200001</c:v>
                </c:pt>
                <c:pt idx="25">
                  <c:v>31.4</c:v>
                </c:pt>
                <c:pt idx="26">
                  <c:v>30.5</c:v>
                </c:pt>
              </c:numCache>
            </c:numRef>
          </c:xVal>
          <c:yVal>
            <c:numRef>
              <c:f>child_mortality!$D$2:$D$28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27.644000000000005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27.644000000000005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D6-434C-B94F-58F469780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342927"/>
        <c:axId val="361803823"/>
      </c:scatterChart>
      <c:valAx>
        <c:axId val="36734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03823"/>
        <c:crosses val="autoZero"/>
        <c:crossBetween val="midCat"/>
      </c:valAx>
      <c:valAx>
        <c:axId val="36180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34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Under 5 vs Neonatal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child_mortality!$Q$2:$Q$28</c:f>
              <c:numCache>
                <c:formatCode>General</c:formatCode>
                <c:ptCount val="27"/>
                <c:pt idx="0">
                  <c:v>36.799999999999997</c:v>
                </c:pt>
                <c:pt idx="1">
                  <c:v>36.299999999999997</c:v>
                </c:pt>
                <c:pt idx="2">
                  <c:v>35.9</c:v>
                </c:pt>
                <c:pt idx="3">
                  <c:v>35.4</c:v>
                </c:pt>
                <c:pt idx="4">
                  <c:v>27.643999999999998</c:v>
                </c:pt>
                <c:pt idx="5">
                  <c:v>34.4</c:v>
                </c:pt>
                <c:pt idx="6">
                  <c:v>33.700000000000003</c:v>
                </c:pt>
                <c:pt idx="7">
                  <c:v>33.1</c:v>
                </c:pt>
                <c:pt idx="8">
                  <c:v>32.299999999999997</c:v>
                </c:pt>
                <c:pt idx="9">
                  <c:v>31.5</c:v>
                </c:pt>
                <c:pt idx="10">
                  <c:v>30.7</c:v>
                </c:pt>
                <c:pt idx="11">
                  <c:v>29.8</c:v>
                </c:pt>
                <c:pt idx="12">
                  <c:v>28.9</c:v>
                </c:pt>
                <c:pt idx="13">
                  <c:v>28</c:v>
                </c:pt>
                <c:pt idx="14">
                  <c:v>27.643999999999998</c:v>
                </c:pt>
                <c:pt idx="15">
                  <c:v>26.1</c:v>
                </c:pt>
                <c:pt idx="16">
                  <c:v>25.3</c:v>
                </c:pt>
                <c:pt idx="17">
                  <c:v>24.4</c:v>
                </c:pt>
                <c:pt idx="18">
                  <c:v>23.6</c:v>
                </c:pt>
                <c:pt idx="19">
                  <c:v>22.9</c:v>
                </c:pt>
                <c:pt idx="20">
                  <c:v>22.2</c:v>
                </c:pt>
                <c:pt idx="21">
                  <c:v>21.5</c:v>
                </c:pt>
                <c:pt idx="22">
                  <c:v>20.8</c:v>
                </c:pt>
                <c:pt idx="23">
                  <c:v>20.2</c:v>
                </c:pt>
                <c:pt idx="24">
                  <c:v>19.600000000000001</c:v>
                </c:pt>
                <c:pt idx="25">
                  <c:v>19.100000000000001</c:v>
                </c:pt>
                <c:pt idx="26">
                  <c:v>18.600000000000001</c:v>
                </c:pt>
              </c:numCache>
            </c:numRef>
          </c:xVal>
          <c:yVal>
            <c:numRef>
              <c:f>child_mortality!$R$2:$R$28</c:f>
              <c:numCache>
                <c:formatCode>General</c:formatCode>
                <c:ptCount val="27"/>
                <c:pt idx="0">
                  <c:v>93.4</c:v>
                </c:pt>
                <c:pt idx="1">
                  <c:v>92.1</c:v>
                </c:pt>
                <c:pt idx="2">
                  <c:v>90.9</c:v>
                </c:pt>
                <c:pt idx="3">
                  <c:v>89.7</c:v>
                </c:pt>
                <c:pt idx="4">
                  <c:v>88.7</c:v>
                </c:pt>
                <c:pt idx="5">
                  <c:v>87.3</c:v>
                </c:pt>
                <c:pt idx="6">
                  <c:v>85.6</c:v>
                </c:pt>
                <c:pt idx="7">
                  <c:v>68.674999999999997</c:v>
                </c:pt>
                <c:pt idx="8">
                  <c:v>82.1</c:v>
                </c:pt>
                <c:pt idx="9">
                  <c:v>79.900000000000006</c:v>
                </c:pt>
                <c:pt idx="10">
                  <c:v>77.5</c:v>
                </c:pt>
                <c:pt idx="11">
                  <c:v>74.8</c:v>
                </c:pt>
                <c:pt idx="12">
                  <c:v>72</c:v>
                </c:pt>
                <c:pt idx="13">
                  <c:v>69.2</c:v>
                </c:pt>
                <c:pt idx="14">
                  <c:v>66.7</c:v>
                </c:pt>
                <c:pt idx="15">
                  <c:v>68.674999999999997</c:v>
                </c:pt>
                <c:pt idx="16">
                  <c:v>61.1</c:v>
                </c:pt>
                <c:pt idx="17">
                  <c:v>58.5</c:v>
                </c:pt>
                <c:pt idx="18">
                  <c:v>56.2</c:v>
                </c:pt>
                <c:pt idx="19">
                  <c:v>53.7</c:v>
                </c:pt>
                <c:pt idx="20">
                  <c:v>68.674999999999997</c:v>
                </c:pt>
                <c:pt idx="21">
                  <c:v>49.3</c:v>
                </c:pt>
                <c:pt idx="22">
                  <c:v>47.3</c:v>
                </c:pt>
                <c:pt idx="23">
                  <c:v>45.5</c:v>
                </c:pt>
                <c:pt idx="24">
                  <c:v>43.7</c:v>
                </c:pt>
                <c:pt idx="25">
                  <c:v>42.2</c:v>
                </c:pt>
                <c:pt idx="26">
                  <c:v>40.799999999999997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5A-4BB5-8D1A-808CC428F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487839"/>
        <c:axId val="1931543856"/>
      </c:scatterChart>
      <c:valAx>
        <c:axId val="36048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543856"/>
        <c:crosses val="autoZero"/>
        <c:crossBetween val="midCat"/>
      </c:valAx>
      <c:valAx>
        <c:axId val="193154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8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Infant</a:t>
            </a:r>
            <a:r>
              <a:rPr lang="en-US" baseline="0"/>
              <a:t> vs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child_mortality!$F$1</c:f>
              <c:strCache>
                <c:ptCount val="1"/>
                <c:pt idx="0">
                  <c:v>(Used to Make Graph)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child_mortality!$E$2:$E$28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child_mortality!$F$2:$F$28</c:f>
              <c:numCache>
                <c:formatCode>General</c:formatCode>
                <c:ptCount val="27"/>
                <c:pt idx="0">
                  <c:v>64.8</c:v>
                </c:pt>
                <c:pt idx="1">
                  <c:v>63.9</c:v>
                </c:pt>
                <c:pt idx="2">
                  <c:v>63.1</c:v>
                </c:pt>
                <c:pt idx="3">
                  <c:v>62.3</c:v>
                </c:pt>
                <c:pt idx="4">
                  <c:v>61.4</c:v>
                </c:pt>
                <c:pt idx="5">
                  <c:v>60.5</c:v>
                </c:pt>
                <c:pt idx="6">
                  <c:v>59.4</c:v>
                </c:pt>
                <c:pt idx="7">
                  <c:v>58.2</c:v>
                </c:pt>
                <c:pt idx="8">
                  <c:v>56.9</c:v>
                </c:pt>
                <c:pt idx="9">
                  <c:v>55.4</c:v>
                </c:pt>
                <c:pt idx="10">
                  <c:v>53.9</c:v>
                </c:pt>
                <c:pt idx="11">
                  <c:v>52.1</c:v>
                </c:pt>
                <c:pt idx="12">
                  <c:v>49.108333333200001</c:v>
                </c:pt>
                <c:pt idx="13">
                  <c:v>48.6</c:v>
                </c:pt>
                <c:pt idx="14">
                  <c:v>46.9</c:v>
                </c:pt>
                <c:pt idx="15">
                  <c:v>45.1</c:v>
                </c:pt>
                <c:pt idx="16">
                  <c:v>43.4</c:v>
                </c:pt>
                <c:pt idx="17">
                  <c:v>49.108333333200001</c:v>
                </c:pt>
                <c:pt idx="18">
                  <c:v>40.299999999999997</c:v>
                </c:pt>
                <c:pt idx="19">
                  <c:v>38.799999999999997</c:v>
                </c:pt>
                <c:pt idx="20">
                  <c:v>37.4</c:v>
                </c:pt>
                <c:pt idx="21">
                  <c:v>36</c:v>
                </c:pt>
                <c:pt idx="22">
                  <c:v>34.700000000000003</c:v>
                </c:pt>
                <c:pt idx="23">
                  <c:v>33.6</c:v>
                </c:pt>
                <c:pt idx="24">
                  <c:v>49.108333333200001</c:v>
                </c:pt>
                <c:pt idx="25">
                  <c:v>31.4</c:v>
                </c:pt>
                <c:pt idx="26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0C-42EC-BF00-A7FF05497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661231"/>
        <c:axId val="305321071"/>
      </c:scatterChart>
      <c:valAx>
        <c:axId val="613661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321071"/>
        <c:crosses val="autoZero"/>
        <c:crossBetween val="midCat"/>
      </c:valAx>
      <c:valAx>
        <c:axId val="30532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61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403225</xdr:colOff>
      <xdr:row>25</xdr:row>
      <xdr:rowOff>3175</xdr:rowOff>
    </xdr:from>
    <xdr:to>
      <xdr:col>12</xdr:col>
      <xdr:colOff>123825</xdr:colOff>
      <xdr:row>39</xdr:row>
      <xdr:rowOff>168275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C852CB-90D9-EC80-5282-CC72D4373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365125</xdr:colOff>
      <xdr:row>5</xdr:row>
      <xdr:rowOff>142875</xdr:rowOff>
    </xdr:from>
    <xdr:to>
      <xdr:col>12</xdr:col>
      <xdr:colOff>85725</xdr:colOff>
      <xdr:row>20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D29532-668F-643B-F928-67D2787C1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409575</xdr:colOff>
      <xdr:row>42</xdr:row>
      <xdr:rowOff>107950</xdr:rowOff>
    </xdr:from>
    <xdr:to>
      <xdr:col>12</xdr:col>
      <xdr:colOff>130175</xdr:colOff>
      <xdr:row>57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3C0C40-7DE6-F143-B32D-9788D3B9D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C5B9-4B88-4FF5-AFB2-0BAE88CE9103}">
  <dimension ref="A1:R28"/>
  <sheetViews>
    <sheetView tabSelected="1" zoomScale="97" workbookViewId="0">
      <selection activeCell="H62" sqref="H62"/>
    </sheetView>
  </sheetViews>
  <sheetFormatPr defaultRowHeight="14.5" x14ac:dyDescent="0.35"/>
  <cols>
    <col min="1" max="5" width="14.6328125" customWidth="1"/>
    <col min="6" max="6" width="12.81640625" bestFit="1" customWidth="1"/>
    <col min="7" max="7" width="9.08984375" bestFit="1" customWidth="1"/>
    <col min="8" max="8" width="10.7265625" bestFit="1" customWidth="1"/>
    <col min="9" max="9" width="12.81640625" bestFit="1" customWidth="1"/>
    <col min="10" max="10" width="6.54296875" bestFit="1" customWidth="1"/>
  </cols>
  <sheetData>
    <row r="1" spans="1:18" x14ac:dyDescent="0.3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6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N1" t="s">
        <v>9</v>
      </c>
    </row>
    <row r="2" spans="1:18" x14ac:dyDescent="0.35">
      <c r="A2">
        <v>1990</v>
      </c>
      <c r="B2">
        <v>93.4</v>
      </c>
      <c r="C2">
        <v>64.8</v>
      </c>
      <c r="D2">
        <v>36.799999999999997</v>
      </c>
      <c r="E2">
        <v>1</v>
      </c>
      <c r="F2">
        <f>C2</f>
        <v>64.8</v>
      </c>
      <c r="G2">
        <f>AVERAGE(O2:O28)</f>
        <v>68.674999999999983</v>
      </c>
      <c r="H2">
        <f>_xlfn.STDEV.P(B2:B28)</f>
        <v>16.754330562352958</v>
      </c>
      <c r="I2">
        <f>AVERAGE(P2:P13,P15:P25,P27:P28)</f>
        <v>49.108333333200001</v>
      </c>
      <c r="J2">
        <f>_xlfn.STDEV.P(C2:C28)</f>
        <v>10.699529815445393</v>
      </c>
      <c r="K2">
        <f>AVERAGE(Q2:Q28)</f>
        <v>27.644000000000005</v>
      </c>
      <c r="L2">
        <f>_xlfn.STDEV.P(D2:D28)</f>
        <v>5.7664470093039704</v>
      </c>
      <c r="N2" s="1"/>
      <c r="O2">
        <v>93.4</v>
      </c>
      <c r="P2" s="1">
        <v>64.8</v>
      </c>
      <c r="Q2" s="4">
        <v>36.799999999999997</v>
      </c>
      <c r="R2">
        <f>O2</f>
        <v>93.4</v>
      </c>
    </row>
    <row r="3" spans="1:18" x14ac:dyDescent="0.35">
      <c r="A3">
        <v>1991</v>
      </c>
      <c r="B3">
        <v>92.1</v>
      </c>
      <c r="C3">
        <v>63.9</v>
      </c>
      <c r="D3">
        <v>36.299999999999997</v>
      </c>
      <c r="E3">
        <v>2</v>
      </c>
      <c r="F3">
        <f t="shared" ref="F3:F28" si="0">C3</f>
        <v>63.9</v>
      </c>
      <c r="N3" s="1"/>
      <c r="O3">
        <v>92.1</v>
      </c>
      <c r="P3" s="2">
        <v>63.9</v>
      </c>
      <c r="Q3" s="5">
        <v>36.299999999999997</v>
      </c>
      <c r="R3">
        <f t="shared" ref="R3:R28" si="1">O3</f>
        <v>92.1</v>
      </c>
    </row>
    <row r="4" spans="1:18" x14ac:dyDescent="0.35">
      <c r="A4">
        <v>1992</v>
      </c>
      <c r="B4">
        <v>90.9</v>
      </c>
      <c r="C4">
        <v>63.1</v>
      </c>
      <c r="D4">
        <v>35.9</v>
      </c>
      <c r="E4">
        <v>3</v>
      </c>
      <c r="F4">
        <f t="shared" si="0"/>
        <v>63.1</v>
      </c>
      <c r="N4" s="1"/>
      <c r="O4">
        <v>90.9</v>
      </c>
      <c r="P4" s="1">
        <v>63.1</v>
      </c>
      <c r="Q4" s="4">
        <v>35.9</v>
      </c>
      <c r="R4">
        <f t="shared" si="1"/>
        <v>90.9</v>
      </c>
    </row>
    <row r="5" spans="1:18" x14ac:dyDescent="0.35">
      <c r="A5">
        <v>1993</v>
      </c>
      <c r="B5">
        <v>89.7</v>
      </c>
      <c r="C5">
        <v>62.3</v>
      </c>
      <c r="D5">
        <v>35.4</v>
      </c>
      <c r="E5">
        <v>4</v>
      </c>
      <c r="F5">
        <f t="shared" si="0"/>
        <v>62.3</v>
      </c>
      <c r="N5" s="1"/>
      <c r="O5">
        <v>89.7</v>
      </c>
      <c r="P5" s="2">
        <v>62.3</v>
      </c>
      <c r="Q5" s="5">
        <v>35.4</v>
      </c>
      <c r="R5">
        <f t="shared" si="1"/>
        <v>89.7</v>
      </c>
    </row>
    <row r="6" spans="1:18" x14ac:dyDescent="0.35">
      <c r="A6">
        <v>1994</v>
      </c>
      <c r="B6">
        <v>88.7</v>
      </c>
      <c r="C6">
        <v>61.4</v>
      </c>
      <c r="D6">
        <f>K2</f>
        <v>27.644000000000005</v>
      </c>
      <c r="E6">
        <v>5</v>
      </c>
      <c r="F6">
        <f t="shared" si="0"/>
        <v>61.4</v>
      </c>
      <c r="N6" s="1"/>
      <c r="O6">
        <v>88.7</v>
      </c>
      <c r="P6" s="1">
        <v>61.4</v>
      </c>
      <c r="Q6" s="4">
        <v>27.643999999999998</v>
      </c>
      <c r="R6">
        <f t="shared" si="1"/>
        <v>88.7</v>
      </c>
    </row>
    <row r="7" spans="1:18" x14ac:dyDescent="0.35">
      <c r="A7">
        <v>1995</v>
      </c>
      <c r="B7">
        <v>87.3</v>
      </c>
      <c r="C7">
        <v>60.5</v>
      </c>
      <c r="D7">
        <v>34.4</v>
      </c>
      <c r="E7">
        <v>6</v>
      </c>
      <c r="F7">
        <f t="shared" si="0"/>
        <v>60.5</v>
      </c>
      <c r="N7" s="1"/>
      <c r="O7">
        <v>87.3</v>
      </c>
      <c r="P7" s="2">
        <v>60.5</v>
      </c>
      <c r="Q7" s="5">
        <v>34.4</v>
      </c>
      <c r="R7">
        <f t="shared" si="1"/>
        <v>87.3</v>
      </c>
    </row>
    <row r="8" spans="1:18" x14ac:dyDescent="0.35">
      <c r="A8">
        <v>1996</v>
      </c>
      <c r="B8">
        <v>85.6</v>
      </c>
      <c r="C8">
        <v>59.4</v>
      </c>
      <c r="D8">
        <v>33.700000000000003</v>
      </c>
      <c r="E8">
        <v>7</v>
      </c>
      <c r="F8">
        <f t="shared" si="0"/>
        <v>59.4</v>
      </c>
      <c r="N8" s="1"/>
      <c r="O8">
        <v>85.6</v>
      </c>
      <c r="P8" s="1">
        <v>59.4</v>
      </c>
      <c r="Q8" s="4">
        <v>33.700000000000003</v>
      </c>
      <c r="R8">
        <f t="shared" si="1"/>
        <v>85.6</v>
      </c>
    </row>
    <row r="9" spans="1:18" x14ac:dyDescent="0.35">
      <c r="A9">
        <v>1997</v>
      </c>
      <c r="B9">
        <f>G2</f>
        <v>68.674999999999983</v>
      </c>
      <c r="C9">
        <v>58.2</v>
      </c>
      <c r="D9">
        <v>33.1</v>
      </c>
      <c r="E9">
        <v>8</v>
      </c>
      <c r="F9">
        <f t="shared" si="0"/>
        <v>58.2</v>
      </c>
      <c r="N9" s="1"/>
      <c r="O9">
        <v>68.674999999999997</v>
      </c>
      <c r="P9" s="3">
        <v>58.2</v>
      </c>
      <c r="Q9" s="6">
        <v>33.1</v>
      </c>
      <c r="R9">
        <f t="shared" si="1"/>
        <v>68.674999999999997</v>
      </c>
    </row>
    <row r="10" spans="1:18" x14ac:dyDescent="0.35">
      <c r="A10">
        <v>1998</v>
      </c>
      <c r="B10">
        <v>82.1</v>
      </c>
      <c r="C10">
        <v>56.9</v>
      </c>
      <c r="D10">
        <v>32.299999999999997</v>
      </c>
      <c r="E10">
        <v>9</v>
      </c>
      <c r="F10">
        <f t="shared" si="0"/>
        <v>56.9</v>
      </c>
      <c r="N10" s="1"/>
      <c r="O10">
        <v>82.1</v>
      </c>
      <c r="P10" s="1">
        <v>56.9</v>
      </c>
      <c r="Q10" s="4">
        <v>32.299999999999997</v>
      </c>
      <c r="R10">
        <f t="shared" si="1"/>
        <v>82.1</v>
      </c>
    </row>
    <row r="11" spans="1:18" x14ac:dyDescent="0.35">
      <c r="A11">
        <v>1999</v>
      </c>
      <c r="B11">
        <v>79.900000000000006</v>
      </c>
      <c r="C11">
        <v>55.4</v>
      </c>
      <c r="D11">
        <v>31.5</v>
      </c>
      <c r="E11">
        <v>10</v>
      </c>
      <c r="F11">
        <f t="shared" si="0"/>
        <v>55.4</v>
      </c>
      <c r="N11" s="1"/>
      <c r="O11">
        <v>79.900000000000006</v>
      </c>
      <c r="P11" s="2">
        <v>55.4</v>
      </c>
      <c r="Q11" s="5">
        <v>31.5</v>
      </c>
      <c r="R11">
        <f t="shared" si="1"/>
        <v>79.900000000000006</v>
      </c>
    </row>
    <row r="12" spans="1:18" x14ac:dyDescent="0.35">
      <c r="A12">
        <v>2000</v>
      </c>
      <c r="B12">
        <v>77.5</v>
      </c>
      <c r="C12">
        <v>53.9</v>
      </c>
      <c r="D12">
        <v>30.7</v>
      </c>
      <c r="E12">
        <v>11</v>
      </c>
      <c r="F12">
        <f t="shared" si="0"/>
        <v>53.9</v>
      </c>
      <c r="N12" s="1"/>
      <c r="O12">
        <v>77.5</v>
      </c>
      <c r="P12" s="1">
        <v>53.9</v>
      </c>
      <c r="Q12" s="4">
        <v>30.7</v>
      </c>
      <c r="R12">
        <f t="shared" si="1"/>
        <v>77.5</v>
      </c>
    </row>
    <row r="13" spans="1:18" x14ac:dyDescent="0.35">
      <c r="A13">
        <v>2001</v>
      </c>
      <c r="B13">
        <v>74.8</v>
      </c>
      <c r="C13">
        <v>52.1</v>
      </c>
      <c r="D13">
        <v>29.8</v>
      </c>
      <c r="E13">
        <v>12</v>
      </c>
      <c r="F13">
        <f t="shared" si="0"/>
        <v>52.1</v>
      </c>
      <c r="N13" s="1"/>
      <c r="O13">
        <v>74.8</v>
      </c>
      <c r="P13" s="2">
        <v>52.1</v>
      </c>
      <c r="Q13" s="5">
        <v>29.8</v>
      </c>
      <c r="R13">
        <f t="shared" si="1"/>
        <v>74.8</v>
      </c>
    </row>
    <row r="14" spans="1:18" x14ac:dyDescent="0.35">
      <c r="A14">
        <v>2002</v>
      </c>
      <c r="B14">
        <v>72</v>
      </c>
      <c r="C14">
        <f>I2</f>
        <v>49.108333333200001</v>
      </c>
      <c r="D14">
        <v>28.9</v>
      </c>
      <c r="E14">
        <v>13</v>
      </c>
      <c r="F14">
        <f t="shared" si="0"/>
        <v>49.108333333200001</v>
      </c>
      <c r="N14" s="1"/>
      <c r="O14">
        <v>72</v>
      </c>
      <c r="P14" s="1">
        <v>49.108333330000001</v>
      </c>
      <c r="Q14" s="4">
        <v>28.9</v>
      </c>
      <c r="R14">
        <f t="shared" si="1"/>
        <v>72</v>
      </c>
    </row>
    <row r="15" spans="1:18" x14ac:dyDescent="0.35">
      <c r="A15">
        <v>2003</v>
      </c>
      <c r="B15">
        <v>69.2</v>
      </c>
      <c r="C15">
        <v>48.6</v>
      </c>
      <c r="D15">
        <v>28</v>
      </c>
      <c r="E15">
        <v>14</v>
      </c>
      <c r="F15">
        <f t="shared" si="0"/>
        <v>48.6</v>
      </c>
      <c r="N15" s="1"/>
      <c r="O15">
        <v>69.2</v>
      </c>
      <c r="P15" s="2">
        <v>48.6</v>
      </c>
      <c r="Q15" s="5">
        <v>28</v>
      </c>
      <c r="R15">
        <f t="shared" si="1"/>
        <v>69.2</v>
      </c>
    </row>
    <row r="16" spans="1:18" x14ac:dyDescent="0.35">
      <c r="A16">
        <v>2004</v>
      </c>
      <c r="B16">
        <v>66.7</v>
      </c>
      <c r="C16">
        <v>46.9</v>
      </c>
      <c r="D16">
        <f>K2</f>
        <v>27.644000000000005</v>
      </c>
      <c r="E16">
        <v>15</v>
      </c>
      <c r="F16">
        <f t="shared" si="0"/>
        <v>46.9</v>
      </c>
      <c r="N16" s="1"/>
      <c r="O16">
        <v>66.7</v>
      </c>
      <c r="P16" s="1">
        <v>46.9</v>
      </c>
      <c r="Q16" s="4">
        <v>27.643999999999998</v>
      </c>
      <c r="R16">
        <f t="shared" si="1"/>
        <v>66.7</v>
      </c>
    </row>
    <row r="17" spans="1:18" x14ac:dyDescent="0.35">
      <c r="A17">
        <v>2005</v>
      </c>
      <c r="B17">
        <f>G2</f>
        <v>68.674999999999983</v>
      </c>
      <c r="C17">
        <v>45.1</v>
      </c>
      <c r="D17">
        <v>26.1</v>
      </c>
      <c r="E17">
        <v>16</v>
      </c>
      <c r="F17">
        <f t="shared" si="0"/>
        <v>45.1</v>
      </c>
      <c r="N17" s="1"/>
      <c r="O17">
        <v>68.674999999999997</v>
      </c>
      <c r="P17" s="2">
        <v>45.1</v>
      </c>
      <c r="Q17" s="5">
        <v>26.1</v>
      </c>
      <c r="R17">
        <f t="shared" si="1"/>
        <v>68.674999999999997</v>
      </c>
    </row>
    <row r="18" spans="1:18" x14ac:dyDescent="0.35">
      <c r="A18">
        <v>2006</v>
      </c>
      <c r="B18">
        <v>61.1</v>
      </c>
      <c r="C18">
        <v>43.4</v>
      </c>
      <c r="D18">
        <v>25.3</v>
      </c>
      <c r="E18">
        <v>17</v>
      </c>
      <c r="F18">
        <f t="shared" si="0"/>
        <v>43.4</v>
      </c>
      <c r="N18" s="1"/>
      <c r="O18">
        <v>61.1</v>
      </c>
      <c r="P18" s="1">
        <v>43.4</v>
      </c>
      <c r="Q18" s="4">
        <v>25.3</v>
      </c>
      <c r="R18">
        <f t="shared" si="1"/>
        <v>61.1</v>
      </c>
    </row>
    <row r="19" spans="1:18" x14ac:dyDescent="0.35">
      <c r="A19">
        <v>2007</v>
      </c>
      <c r="B19">
        <v>58.5</v>
      </c>
      <c r="C19">
        <f>I2</f>
        <v>49.108333333200001</v>
      </c>
      <c r="D19">
        <v>24.4</v>
      </c>
      <c r="E19">
        <v>18</v>
      </c>
      <c r="F19">
        <f t="shared" si="0"/>
        <v>49.108333333200001</v>
      </c>
      <c r="N19" s="1"/>
      <c r="O19">
        <v>58.5</v>
      </c>
      <c r="P19" s="2">
        <v>49.108333330000001</v>
      </c>
      <c r="Q19" s="5">
        <v>24.4</v>
      </c>
      <c r="R19">
        <f t="shared" si="1"/>
        <v>58.5</v>
      </c>
    </row>
    <row r="20" spans="1:18" x14ac:dyDescent="0.35">
      <c r="A20">
        <v>2008</v>
      </c>
      <c r="B20">
        <v>56.2</v>
      </c>
      <c r="C20">
        <v>40.299999999999997</v>
      </c>
      <c r="D20">
        <v>23.6</v>
      </c>
      <c r="E20">
        <v>19</v>
      </c>
      <c r="F20">
        <f t="shared" si="0"/>
        <v>40.299999999999997</v>
      </c>
      <c r="N20" s="1"/>
      <c r="O20">
        <v>56.2</v>
      </c>
      <c r="P20" s="1">
        <v>40.299999999999997</v>
      </c>
      <c r="Q20" s="4">
        <v>23.6</v>
      </c>
      <c r="R20">
        <f t="shared" si="1"/>
        <v>56.2</v>
      </c>
    </row>
    <row r="21" spans="1:18" x14ac:dyDescent="0.35">
      <c r="A21">
        <v>2009</v>
      </c>
      <c r="B21">
        <v>53.7</v>
      </c>
      <c r="C21">
        <v>38.799999999999997</v>
      </c>
      <c r="D21">
        <v>22.9</v>
      </c>
      <c r="E21">
        <v>20</v>
      </c>
      <c r="F21">
        <f t="shared" si="0"/>
        <v>38.799999999999997</v>
      </c>
      <c r="N21" s="1"/>
      <c r="O21">
        <v>53.7</v>
      </c>
      <c r="P21" s="2">
        <v>38.799999999999997</v>
      </c>
      <c r="Q21" s="5">
        <v>22.9</v>
      </c>
      <c r="R21">
        <f t="shared" si="1"/>
        <v>53.7</v>
      </c>
    </row>
    <row r="22" spans="1:18" x14ac:dyDescent="0.35">
      <c r="A22">
        <v>2010</v>
      </c>
      <c r="B22">
        <f>G2</f>
        <v>68.674999999999983</v>
      </c>
      <c r="C22">
        <v>37.4</v>
      </c>
      <c r="D22">
        <v>22.2</v>
      </c>
      <c r="E22">
        <v>21</v>
      </c>
      <c r="F22">
        <f t="shared" si="0"/>
        <v>37.4</v>
      </c>
      <c r="N22" s="1"/>
      <c r="O22">
        <v>68.674999999999997</v>
      </c>
      <c r="P22" s="1">
        <v>37.4</v>
      </c>
      <c r="Q22" s="4">
        <v>22.2</v>
      </c>
      <c r="R22">
        <f t="shared" si="1"/>
        <v>68.674999999999997</v>
      </c>
    </row>
    <row r="23" spans="1:18" x14ac:dyDescent="0.35">
      <c r="A23">
        <v>2011</v>
      </c>
      <c r="B23">
        <v>49.3</v>
      </c>
      <c r="C23">
        <v>36</v>
      </c>
      <c r="D23">
        <v>21.5</v>
      </c>
      <c r="E23">
        <v>22</v>
      </c>
      <c r="F23">
        <f t="shared" si="0"/>
        <v>36</v>
      </c>
      <c r="N23" s="1"/>
      <c r="O23">
        <v>49.3</v>
      </c>
      <c r="P23" s="2">
        <v>36</v>
      </c>
      <c r="Q23" s="5">
        <v>21.5</v>
      </c>
      <c r="R23">
        <f t="shared" si="1"/>
        <v>49.3</v>
      </c>
    </row>
    <row r="24" spans="1:18" x14ac:dyDescent="0.35">
      <c r="A24">
        <v>2012</v>
      </c>
      <c r="B24">
        <v>47.3</v>
      </c>
      <c r="C24">
        <v>34.700000000000003</v>
      </c>
      <c r="D24">
        <v>20.8</v>
      </c>
      <c r="E24">
        <v>23</v>
      </c>
      <c r="F24">
        <f t="shared" si="0"/>
        <v>34.700000000000003</v>
      </c>
      <c r="N24" s="1"/>
      <c r="O24">
        <v>47.3</v>
      </c>
      <c r="P24" s="1">
        <v>34.700000000000003</v>
      </c>
      <c r="Q24" s="4">
        <v>20.8</v>
      </c>
      <c r="R24">
        <f t="shared" si="1"/>
        <v>47.3</v>
      </c>
    </row>
    <row r="25" spans="1:18" x14ac:dyDescent="0.35">
      <c r="A25">
        <v>2013</v>
      </c>
      <c r="B25">
        <v>45.5</v>
      </c>
      <c r="C25">
        <v>33.6</v>
      </c>
      <c r="D25">
        <v>20.2</v>
      </c>
      <c r="E25">
        <v>24</v>
      </c>
      <c r="F25">
        <f t="shared" si="0"/>
        <v>33.6</v>
      </c>
      <c r="N25" s="1"/>
      <c r="O25">
        <v>45.5</v>
      </c>
      <c r="P25" s="2">
        <v>33.6</v>
      </c>
      <c r="Q25" s="5">
        <v>20.2</v>
      </c>
      <c r="R25">
        <f t="shared" si="1"/>
        <v>45.5</v>
      </c>
    </row>
    <row r="26" spans="1:18" x14ac:dyDescent="0.35">
      <c r="A26">
        <v>2014</v>
      </c>
      <c r="B26">
        <v>43.7</v>
      </c>
      <c r="C26">
        <f>I2</f>
        <v>49.108333333200001</v>
      </c>
      <c r="D26">
        <v>19.600000000000001</v>
      </c>
      <c r="E26">
        <v>25</v>
      </c>
      <c r="F26">
        <f t="shared" si="0"/>
        <v>49.108333333200001</v>
      </c>
      <c r="N26" s="1"/>
      <c r="O26">
        <v>43.7</v>
      </c>
      <c r="P26" s="1">
        <v>49.108333330000001</v>
      </c>
      <c r="Q26" s="4">
        <v>19.600000000000001</v>
      </c>
      <c r="R26">
        <f t="shared" si="1"/>
        <v>43.7</v>
      </c>
    </row>
    <row r="27" spans="1:18" x14ac:dyDescent="0.35">
      <c r="A27">
        <v>2015</v>
      </c>
      <c r="B27">
        <v>42.2</v>
      </c>
      <c r="C27">
        <v>31.4</v>
      </c>
      <c r="D27">
        <v>19.100000000000001</v>
      </c>
      <c r="E27">
        <v>26</v>
      </c>
      <c r="F27">
        <f t="shared" si="0"/>
        <v>31.4</v>
      </c>
      <c r="N27" s="1"/>
      <c r="O27">
        <v>42.2</v>
      </c>
      <c r="P27" s="2">
        <v>31.4</v>
      </c>
      <c r="Q27" s="5">
        <v>19.100000000000001</v>
      </c>
      <c r="R27">
        <f t="shared" si="1"/>
        <v>42.2</v>
      </c>
    </row>
    <row r="28" spans="1:18" x14ac:dyDescent="0.35">
      <c r="A28">
        <v>2016</v>
      </c>
      <c r="B28">
        <v>40.799999999999997</v>
      </c>
      <c r="C28">
        <v>30.5</v>
      </c>
      <c r="D28">
        <v>18.600000000000001</v>
      </c>
      <c r="E28">
        <v>27</v>
      </c>
      <c r="F28">
        <f t="shared" si="0"/>
        <v>30.5</v>
      </c>
      <c r="N28" s="1"/>
      <c r="O28">
        <v>40.799999999999997</v>
      </c>
      <c r="P28" s="1">
        <v>30.5</v>
      </c>
      <c r="Q28" s="4">
        <v>18.600000000000001</v>
      </c>
      <c r="R28">
        <f t="shared" si="1"/>
        <v>40.799999999999997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306A-2CC2-4019-9D34-0358FD478B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05E94-4E1D-422C-826E-9D4D3119F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child_mortality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Deston Willis</dc:creator>
  <cp:lastModifiedBy>Deston Willis</cp:lastModifiedBy>
  <dcterms:created xsi:type="dcterms:W3CDTF">2023-09-22T00:33:40Z</dcterms:created>
  <dcterms:modified xsi:type="dcterms:W3CDTF">2023-09-22T18:43:41Z</dcterms:modified>
</cp:coreProperties>
</file>