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a480024906c3ec/PersonalWork_SD/SAS Blog/Articles-Deth by Data/231030_NHANES data/Analytics/Documentation/"/>
    </mc:Choice>
  </mc:AlternateContent>
  <xr:revisionPtr revIDLastSave="329" documentId="8_{EE29233D-6723-4148-BFD3-5B283DCE8C2C}" xr6:coauthVersionLast="47" xr6:coauthVersionMax="47" xr10:uidLastSave="{9820A9D7-303E-422F-98A4-0A4FF4F1076F}"/>
  <bookViews>
    <workbookView xWindow="-120" yWindow="-120" windowWidth="18300" windowHeight="11760" xr2:uid="{CC3E732A-1D19-4C91-95AC-BDE4FB5D9A19}"/>
  </bookViews>
  <sheets>
    <sheet name="Reduction" sheetId="7" r:id="rId1"/>
    <sheet name="Datasets" sheetId="1" r:id="rId2"/>
    <sheet name="Main" sheetId="2" r:id="rId3"/>
    <sheet name="USYRS" sheetId="3" r:id="rId4"/>
    <sheet name="YNU" sheetId="4" r:id="rId5"/>
    <sheet name="YNU2" sheetId="6" r:id="rId6"/>
    <sheet name="RAT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B3" i="7"/>
  <c r="D2" i="7"/>
</calcChain>
</file>

<file path=xl/sharedStrings.xml><?xml version="1.0" encoding="utf-8"?>
<sst xmlns="http://schemas.openxmlformats.org/spreadsheetml/2006/main" count="133" uniqueCount="84">
  <si>
    <t>Order</t>
  </si>
  <si>
    <t>Domain</t>
  </si>
  <si>
    <t>Demographic</t>
  </si>
  <si>
    <t>Demographics</t>
  </si>
  <si>
    <t>Examination</t>
  </si>
  <si>
    <t>Source Dataset</t>
  </si>
  <si>
    <t>Native Variable Name</t>
  </si>
  <si>
    <t>Native Description</t>
  </si>
  <si>
    <t>SEQN</t>
  </si>
  <si>
    <t>P_DEMO</t>
  </si>
  <si>
    <t>Dataset Topic</t>
  </si>
  <si>
    <t>Dataset Name</t>
  </si>
  <si>
    <t>Values</t>
  </si>
  <si>
    <t>DMDYRUSZ</t>
  </si>
  <si>
    <t>Length of time the participant has been in the US.</t>
  </si>
  <si>
    <t>Respondent sequence number. Target:? "both males and females 0 YEARS - 150 YEARS" ????</t>
  </si>
  <si>
    <t>USYRS</t>
  </si>
  <si>
    <t>Description</t>
  </si>
  <si>
    <t>blank</t>
  </si>
  <si>
    <t>Less than 5 years</t>
  </si>
  <si>
    <t>5 years or more, but less than 15 years</t>
  </si>
  <si>
    <t>Short Desc</t>
  </si>
  <si>
    <t>&lt;5 years</t>
  </si>
  <si>
    <t>5-&lt;15 years</t>
  </si>
  <si>
    <t>15 years or more, but less than 30 years</t>
  </si>
  <si>
    <t>15-&lt;30 years</t>
  </si>
  <si>
    <t>30 years or more</t>
  </si>
  <si>
    <t>30+ years</t>
  </si>
  <si>
    <t>Refused</t>
  </si>
  <si>
    <t>Unknown</t>
  </si>
  <si>
    <t>Count from Codebook</t>
  </si>
  <si>
    <t>Comment</t>
  </si>
  <si>
    <t>Born in US</t>
  </si>
  <si>
    <t>I think these represent individuals not asked the question - because they were born in the US.</t>
  </si>
  <si>
    <t>R</t>
  </si>
  <si>
    <t>New Variable Name</t>
  </si>
  <si>
    <t>DMDYRUSZ2</t>
  </si>
  <si>
    <t>Recode of DMDYRUSZ</t>
  </si>
  <si>
    <t>OHXIMP</t>
  </si>
  <si>
    <t>P_OHXDEN</t>
  </si>
  <si>
    <t>Do you have a tooth replaced with a surgical implant?</t>
  </si>
  <si>
    <t>YNU</t>
  </si>
  <si>
    <t>(blank)</t>
  </si>
  <si>
    <t>Yes</t>
  </si>
  <si>
    <t>No</t>
  </si>
  <si>
    <t>Dentition</t>
  </si>
  <si>
    <t>OHXIMP2</t>
  </si>
  <si>
    <t>Recode of OHXIMP</t>
  </si>
  <si>
    <t>Questionnaire</t>
  </si>
  <si>
    <t>Oral Health</t>
  </si>
  <si>
    <t>P_OHQ</t>
  </si>
  <si>
    <t>OHQ845</t>
  </si>
  <si>
    <t>Overall, how would you rate the health of your teeth and gums?</t>
  </si>
  <si>
    <t>RATE</t>
  </si>
  <si>
    <t>Excellent</t>
  </si>
  <si>
    <t>Very good</t>
  </si>
  <si>
    <t>Good</t>
  </si>
  <si>
    <t>Fair</t>
  </si>
  <si>
    <t>Poor</t>
  </si>
  <si>
    <t>Don't know</t>
  </si>
  <si>
    <t>.</t>
  </si>
  <si>
    <t>Missing</t>
  </si>
  <si>
    <t>OHQ845_2</t>
  </si>
  <si>
    <t>Recode of OHQ845</t>
  </si>
  <si>
    <t>P_SMQ</t>
  </si>
  <si>
    <t>Cigarette Use</t>
  </si>
  <si>
    <t>All datasets</t>
  </si>
  <si>
    <t>SMQ020</t>
  </si>
  <si>
    <t>These next questions are about cigarette smoking and other tobacco use. Have you smoked at least 100 cigarettes in your entire life?</t>
  </si>
  <si>
    <t>YNU2</t>
  </si>
  <si>
    <t>SMQ020_2</t>
  </si>
  <si>
    <t>Recode of SMQ020</t>
  </si>
  <si>
    <t>IN_OHX</t>
  </si>
  <si>
    <t>Flag for being in the OHXDEN dataset</t>
  </si>
  <si>
    <t>IN_SMOK</t>
  </si>
  <si>
    <t>Flag for being in the SMQ dataset</t>
  </si>
  <si>
    <t>IN_QUES</t>
  </si>
  <si>
    <t>Flag for being in the OHQ dataset</t>
  </si>
  <si>
    <t>Running total</t>
  </si>
  <si>
    <t>Criterion</t>
  </si>
  <si>
    <t>Number Removed</t>
  </si>
  <si>
    <t>Number Left</t>
  </si>
  <si>
    <t>Not in P_OHXDEN</t>
  </si>
  <si>
    <t>Not in P_SMQ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</si>
</sst>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30DC-42AC-4254-A82C-6B5EC25FAFFC}">
  <dimension ref="A1:E3"/>
  <sheetViews>
    <sheetView tabSelected="1" workbookViewId="0">
      <selection activeCell="J13" sqref="J13"/>
    </sheetView>
  </sheetViews>
  <sheetFormatPr defaultRowHeight="15" x14ac:dyDescent="0.25"/>
  <cols>
    <col min="1" max="1" width="9.85546875" style="1" customWidth="1"/>
    <col min="2" max="2" width="16.140625" style="6" bestFit="1" customWidth="1"/>
    <col min="3" max="3" width="16.7109375" style="1" customWidth="1"/>
    <col min="4" max="4" width="11.7109375" style="6" bestFit="1" customWidth="1"/>
    <col min="5" max="5" width="15.28515625" style="6" customWidth="1"/>
    <col min="6" max="16384" width="9.140625" style="1"/>
  </cols>
  <sheetData>
    <row r="1" spans="1:5" s="2" customFormat="1" ht="31.5" x14ac:dyDescent="0.25">
      <c r="A1" s="2" t="s">
        <v>0</v>
      </c>
      <c r="B1" s="5" t="s">
        <v>78</v>
      </c>
      <c r="C1" s="2" t="s">
        <v>79</v>
      </c>
      <c r="D1" s="5" t="s">
        <v>80</v>
      </c>
      <c r="E1" s="5" t="s">
        <v>81</v>
      </c>
    </row>
    <row r="2" spans="1:5" ht="30" x14ac:dyDescent="0.25">
      <c r="A2" s="1">
        <v>1</v>
      </c>
      <c r="B2" s="6">
        <v>15560</v>
      </c>
      <c r="C2" s="1" t="s">
        <v>82</v>
      </c>
      <c r="D2" s="6">
        <f>B2-E2</f>
        <v>5812</v>
      </c>
      <c r="E2" s="6">
        <v>9748</v>
      </c>
    </row>
    <row r="3" spans="1:5" x14ac:dyDescent="0.25">
      <c r="A3" s="1">
        <v>2</v>
      </c>
      <c r="B3" s="6">
        <f>E2</f>
        <v>9748</v>
      </c>
      <c r="C3" s="1" t="s">
        <v>83</v>
      </c>
      <c r="D3" s="6">
        <f>B3-E3</f>
        <v>1179</v>
      </c>
      <c r="E3" s="6">
        <v>8569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9AF7-9D6B-4D97-A621-908DC6E8D2C9}">
  <dimension ref="A1:D5"/>
  <sheetViews>
    <sheetView zoomScale="145" zoomScaleNormal="145" workbookViewId="0">
      <selection activeCell="D11" sqref="D11"/>
    </sheetView>
  </sheetViews>
  <sheetFormatPr defaultRowHeight="15" x14ac:dyDescent="0.25"/>
  <cols>
    <col min="1" max="1" width="9.85546875" style="1" customWidth="1"/>
    <col min="2" max="2" width="17.7109375" style="1" customWidth="1"/>
    <col min="3" max="3" width="16.7109375" style="1" customWidth="1"/>
    <col min="4" max="4" width="16.42578125" style="1" customWidth="1"/>
    <col min="5" max="16384" width="9.140625" style="1"/>
  </cols>
  <sheetData>
    <row r="1" spans="1:4" s="2" customFormat="1" ht="31.5" x14ac:dyDescent="0.25">
      <c r="A1" s="2" t="s">
        <v>0</v>
      </c>
      <c r="B1" s="2" t="s">
        <v>1</v>
      </c>
      <c r="C1" s="2" t="s">
        <v>10</v>
      </c>
      <c r="D1" s="2" t="s">
        <v>11</v>
      </c>
    </row>
    <row r="2" spans="1:4" x14ac:dyDescent="0.25">
      <c r="A2" s="1">
        <v>1</v>
      </c>
      <c r="B2" s="1" t="s">
        <v>2</v>
      </c>
      <c r="C2" s="1" t="s">
        <v>3</v>
      </c>
      <c r="D2" s="1" t="s">
        <v>9</v>
      </c>
    </row>
    <row r="3" spans="1:4" x14ac:dyDescent="0.25">
      <c r="A3" s="1">
        <v>2</v>
      </c>
      <c r="B3" s="1" t="s">
        <v>4</v>
      </c>
      <c r="C3" s="1" t="s">
        <v>45</v>
      </c>
      <c r="D3" s="1" t="s">
        <v>39</v>
      </c>
    </row>
    <row r="4" spans="1:4" x14ac:dyDescent="0.25">
      <c r="A4" s="1">
        <v>3</v>
      </c>
      <c r="B4" s="1" t="s">
        <v>48</v>
      </c>
      <c r="C4" s="1" t="s">
        <v>65</v>
      </c>
      <c r="D4" s="1" t="s">
        <v>64</v>
      </c>
    </row>
    <row r="5" spans="1:4" x14ac:dyDescent="0.25">
      <c r="A5" s="1">
        <v>4</v>
      </c>
      <c r="B5" s="1" t="s">
        <v>48</v>
      </c>
      <c r="C5" s="1" t="s">
        <v>49</v>
      </c>
      <c r="D5" s="1" t="s">
        <v>50</v>
      </c>
    </row>
  </sheetData>
  <sortState xmlns:xlrd2="http://schemas.microsoft.com/office/spreadsheetml/2017/richdata2" ref="A2:D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7CB6-8F61-481B-9294-6E8F44E067F3}">
  <dimension ref="A1:F13"/>
  <sheetViews>
    <sheetView zoomScaleNormal="100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9.85546875" style="1" customWidth="1"/>
    <col min="2" max="2" width="17.7109375" style="1" customWidth="1"/>
    <col min="3" max="4" width="16.7109375" style="1" customWidth="1"/>
    <col min="5" max="5" width="45.7109375" style="4" customWidth="1"/>
    <col min="6" max="6" width="18.5703125" style="1" customWidth="1"/>
    <col min="7" max="16384" width="9.140625" style="1"/>
  </cols>
  <sheetData>
    <row r="1" spans="1:6" s="2" customFormat="1" ht="47.25" x14ac:dyDescent="0.25">
      <c r="A1" s="2" t="s">
        <v>0</v>
      </c>
      <c r="B1" s="2" t="s">
        <v>5</v>
      </c>
      <c r="C1" s="2" t="s">
        <v>6</v>
      </c>
      <c r="D1" s="2" t="s">
        <v>35</v>
      </c>
      <c r="E1" s="2" t="s">
        <v>7</v>
      </c>
      <c r="F1" s="2" t="s">
        <v>12</v>
      </c>
    </row>
    <row r="2" spans="1:6" ht="45" x14ac:dyDescent="0.25">
      <c r="A2" s="1">
        <v>1</v>
      </c>
      <c r="B2" s="1" t="s">
        <v>66</v>
      </c>
      <c r="C2" s="1" t="s">
        <v>8</v>
      </c>
      <c r="D2" s="1" t="s">
        <v>8</v>
      </c>
      <c r="E2" s="4" t="s">
        <v>15</v>
      </c>
    </row>
    <row r="3" spans="1:6" ht="30" x14ac:dyDescent="0.25">
      <c r="A3" s="1">
        <v>2</v>
      </c>
      <c r="B3" s="1" t="s">
        <v>9</v>
      </c>
      <c r="C3" s="1" t="s">
        <v>13</v>
      </c>
      <c r="D3" s="1" t="s">
        <v>13</v>
      </c>
      <c r="E3" s="4" t="s">
        <v>14</v>
      </c>
      <c r="F3" s="1" t="s">
        <v>16</v>
      </c>
    </row>
    <row r="4" spans="1:6" x14ac:dyDescent="0.25">
      <c r="A4" s="1">
        <v>3</v>
      </c>
      <c r="B4" s="1" t="s">
        <v>34</v>
      </c>
      <c r="D4" s="1" t="s">
        <v>36</v>
      </c>
      <c r="E4" s="4" t="s">
        <v>37</v>
      </c>
      <c r="F4" s="1" t="s">
        <v>16</v>
      </c>
    </row>
    <row r="5" spans="1:6" ht="30" x14ac:dyDescent="0.25">
      <c r="A5" s="1">
        <v>4</v>
      </c>
      <c r="B5" s="1" t="s">
        <v>39</v>
      </c>
      <c r="C5" s="1" t="s">
        <v>38</v>
      </c>
      <c r="D5" s="1" t="s">
        <v>38</v>
      </c>
      <c r="E5" s="4" t="s">
        <v>40</v>
      </c>
      <c r="F5" s="1" t="s">
        <v>41</v>
      </c>
    </row>
    <row r="6" spans="1:6" x14ac:dyDescent="0.25">
      <c r="A6" s="1">
        <v>5</v>
      </c>
      <c r="B6" s="1" t="s">
        <v>34</v>
      </c>
      <c r="D6" s="1" t="s">
        <v>46</v>
      </c>
      <c r="E6" s="4" t="s">
        <v>47</v>
      </c>
      <c r="F6" s="1" t="s">
        <v>41</v>
      </c>
    </row>
    <row r="7" spans="1:6" x14ac:dyDescent="0.25">
      <c r="A7" s="1">
        <v>6</v>
      </c>
      <c r="B7" s="1" t="s">
        <v>34</v>
      </c>
      <c r="D7" s="1" t="s">
        <v>72</v>
      </c>
      <c r="E7" s="4" t="s">
        <v>73</v>
      </c>
    </row>
    <row r="8" spans="1:6" ht="60" x14ac:dyDescent="0.25">
      <c r="A8" s="1">
        <v>7</v>
      </c>
      <c r="B8" s="1" t="s">
        <v>64</v>
      </c>
      <c r="C8" s="1" t="s">
        <v>67</v>
      </c>
      <c r="D8" s="1" t="s">
        <v>67</v>
      </c>
      <c r="E8" s="4" t="s">
        <v>68</v>
      </c>
      <c r="F8" s="1" t="s">
        <v>69</v>
      </c>
    </row>
    <row r="9" spans="1:6" x14ac:dyDescent="0.25">
      <c r="A9" s="1">
        <v>8</v>
      </c>
      <c r="B9" s="1" t="s">
        <v>34</v>
      </c>
      <c r="D9" s="1" t="s">
        <v>70</v>
      </c>
      <c r="E9" s="4" t="s">
        <v>71</v>
      </c>
      <c r="F9" s="1" t="s">
        <v>69</v>
      </c>
    </row>
    <row r="10" spans="1:6" x14ac:dyDescent="0.25">
      <c r="A10" s="1">
        <v>9</v>
      </c>
      <c r="B10" s="1" t="s">
        <v>34</v>
      </c>
      <c r="D10" s="1" t="s">
        <v>74</v>
      </c>
      <c r="E10" s="4" t="s">
        <v>75</v>
      </c>
    </row>
    <row r="11" spans="1:6" ht="30" x14ac:dyDescent="0.25">
      <c r="A11" s="1">
        <v>10</v>
      </c>
      <c r="B11" s="1" t="s">
        <v>50</v>
      </c>
      <c r="C11" s="1" t="s">
        <v>51</v>
      </c>
      <c r="D11" s="1" t="s">
        <v>51</v>
      </c>
      <c r="E11" s="4" t="s">
        <v>52</v>
      </c>
      <c r="F11" s="1" t="s">
        <v>53</v>
      </c>
    </row>
    <row r="12" spans="1:6" x14ac:dyDescent="0.25">
      <c r="A12" s="1">
        <v>11</v>
      </c>
      <c r="B12" s="1" t="s">
        <v>34</v>
      </c>
      <c r="D12" s="1" t="s">
        <v>62</v>
      </c>
      <c r="E12" s="4" t="s">
        <v>63</v>
      </c>
      <c r="F12" s="1" t="s">
        <v>53</v>
      </c>
    </row>
    <row r="13" spans="1:6" x14ac:dyDescent="0.25">
      <c r="A13" s="1">
        <v>12</v>
      </c>
      <c r="B13" s="1" t="s">
        <v>34</v>
      </c>
      <c r="D13" s="1" t="s">
        <v>76</v>
      </c>
      <c r="E13" s="4" t="s">
        <v>77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8F65-4E22-4A23-993E-06981770B02E}">
  <dimension ref="A1:G8"/>
  <sheetViews>
    <sheetView workbookViewId="0">
      <selection activeCell="C6" sqref="C6"/>
    </sheetView>
  </sheetViews>
  <sheetFormatPr defaultRowHeight="15" x14ac:dyDescent="0.25"/>
  <cols>
    <col min="1" max="1" width="7.42578125" style="1" bestFit="1" customWidth="1"/>
    <col min="2" max="2" width="14.42578125" style="1" bestFit="1" customWidth="1"/>
    <col min="3" max="3" width="18.42578125" style="4" bestFit="1" customWidth="1"/>
    <col min="4" max="4" width="14.5703125" style="4" bestFit="1" customWidth="1"/>
    <col min="5" max="5" width="15.7109375" style="1" bestFit="1" customWidth="1"/>
    <col min="6" max="6" width="14.28515625" style="6" bestFit="1" customWidth="1"/>
    <col min="7" max="7" width="17" style="4" customWidth="1"/>
    <col min="8" max="16384" width="9.140625" style="1"/>
  </cols>
  <sheetData>
    <row r="1" spans="1:7" s="2" customFormat="1" ht="31.5" x14ac:dyDescent="0.25">
      <c r="A1" s="2" t="s">
        <v>0</v>
      </c>
      <c r="B1" s="2" t="s">
        <v>13</v>
      </c>
      <c r="C1" s="2" t="s">
        <v>17</v>
      </c>
      <c r="D1" s="2" t="s">
        <v>21</v>
      </c>
      <c r="E1" s="2" t="s">
        <v>36</v>
      </c>
      <c r="F1" s="5" t="s">
        <v>30</v>
      </c>
      <c r="G1" s="2" t="s">
        <v>31</v>
      </c>
    </row>
    <row r="2" spans="1:7" ht="30" x14ac:dyDescent="0.25">
      <c r="A2" s="1">
        <v>1</v>
      </c>
      <c r="B2" s="1">
        <v>1</v>
      </c>
      <c r="C2" s="4" t="s">
        <v>19</v>
      </c>
      <c r="D2" s="4" t="s">
        <v>22</v>
      </c>
      <c r="E2" s="1">
        <v>1</v>
      </c>
      <c r="F2" s="6">
        <v>501</v>
      </c>
    </row>
    <row r="3" spans="1:7" ht="45" x14ac:dyDescent="0.25">
      <c r="A3" s="1">
        <v>2</v>
      </c>
      <c r="B3" s="1">
        <v>2</v>
      </c>
      <c r="C3" s="4" t="s">
        <v>20</v>
      </c>
      <c r="D3" s="4" t="s">
        <v>23</v>
      </c>
      <c r="E3" s="1">
        <v>2</v>
      </c>
      <c r="F3" s="6">
        <v>594</v>
      </c>
    </row>
    <row r="4" spans="1:7" ht="45" x14ac:dyDescent="0.25">
      <c r="A4" s="1">
        <v>3</v>
      </c>
      <c r="B4" s="1">
        <v>3</v>
      </c>
      <c r="C4" s="4" t="s">
        <v>24</v>
      </c>
      <c r="D4" s="4" t="s">
        <v>25</v>
      </c>
      <c r="E4" s="1">
        <v>3</v>
      </c>
      <c r="F4" s="6">
        <v>935</v>
      </c>
    </row>
    <row r="5" spans="1:7" x14ac:dyDescent="0.25">
      <c r="A5" s="1">
        <v>4</v>
      </c>
      <c r="B5" s="1">
        <v>4</v>
      </c>
      <c r="C5" s="4" t="s">
        <v>26</v>
      </c>
      <c r="D5" s="4" t="s">
        <v>27</v>
      </c>
      <c r="E5" s="1">
        <v>4</v>
      </c>
      <c r="F5" s="6">
        <v>864</v>
      </c>
    </row>
    <row r="6" spans="1:7" ht="120" x14ac:dyDescent="0.25">
      <c r="A6" s="1">
        <v>5</v>
      </c>
      <c r="B6" s="1" t="s">
        <v>18</v>
      </c>
      <c r="D6" s="4" t="s">
        <v>32</v>
      </c>
      <c r="E6" s="1">
        <v>5</v>
      </c>
      <c r="F6" s="6">
        <v>12532</v>
      </c>
      <c r="G6" s="4" t="s">
        <v>33</v>
      </c>
    </row>
    <row r="7" spans="1:7" x14ac:dyDescent="0.25">
      <c r="A7" s="1">
        <v>6</v>
      </c>
      <c r="B7" s="1">
        <v>77</v>
      </c>
      <c r="C7" s="4" t="s">
        <v>28</v>
      </c>
      <c r="D7" s="4" t="s">
        <v>29</v>
      </c>
      <c r="E7" s="1">
        <v>9</v>
      </c>
      <c r="F7" s="6">
        <v>42</v>
      </c>
    </row>
    <row r="8" spans="1:7" x14ac:dyDescent="0.25">
      <c r="A8" s="1">
        <v>7</v>
      </c>
      <c r="B8" s="1">
        <v>99</v>
      </c>
      <c r="C8" s="4" t="s">
        <v>29</v>
      </c>
      <c r="D8" s="4" t="s">
        <v>29</v>
      </c>
      <c r="E8" s="1">
        <v>9</v>
      </c>
      <c r="F8" s="6">
        <v>92</v>
      </c>
    </row>
  </sheetData>
  <sortState xmlns:xlrd2="http://schemas.microsoft.com/office/spreadsheetml/2017/richdata2" ref="A2:G8">
    <sortCondition ref="A2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169A-3ACA-431B-ACB3-E5B7524C4488}">
  <dimension ref="A1:G4"/>
  <sheetViews>
    <sheetView workbookViewId="0">
      <selection sqref="A1:XFD1048576"/>
    </sheetView>
  </sheetViews>
  <sheetFormatPr defaultRowHeight="15" x14ac:dyDescent="0.25"/>
  <cols>
    <col min="1" max="1" width="9.85546875" style="1" customWidth="1"/>
    <col min="2" max="2" width="14.42578125" style="1" bestFit="1" customWidth="1"/>
    <col min="3" max="3" width="18.7109375" style="4" customWidth="1"/>
    <col min="4" max="4" width="16.42578125" style="1" customWidth="1"/>
    <col min="5" max="5" width="20.7109375" style="6" customWidth="1"/>
    <col min="6" max="6" width="18.5703125" style="1" customWidth="1"/>
    <col min="7" max="7" width="23.7109375" style="4" customWidth="1"/>
    <col min="8" max="16384" width="9.140625" style="1"/>
  </cols>
  <sheetData>
    <row r="1" spans="1:7" s="2" customFormat="1" ht="31.5" x14ac:dyDescent="0.25">
      <c r="A1" s="2" t="s">
        <v>0</v>
      </c>
      <c r="B1" s="2" t="s">
        <v>38</v>
      </c>
      <c r="C1" s="2" t="s">
        <v>17</v>
      </c>
      <c r="D1" s="2" t="s">
        <v>38</v>
      </c>
      <c r="E1" s="5" t="s">
        <v>30</v>
      </c>
      <c r="G1" s="3"/>
    </row>
    <row r="2" spans="1:7" x14ac:dyDescent="0.25">
      <c r="A2" s="1">
        <v>1</v>
      </c>
      <c r="B2" s="1">
        <v>1</v>
      </c>
      <c r="C2" s="4" t="s">
        <v>43</v>
      </c>
      <c r="D2" s="1">
        <v>1</v>
      </c>
      <c r="E2" s="6">
        <v>358</v>
      </c>
    </row>
    <row r="3" spans="1:7" x14ac:dyDescent="0.25">
      <c r="A3" s="1">
        <v>2</v>
      </c>
      <c r="B3" s="1">
        <v>2</v>
      </c>
      <c r="C3" s="4" t="s">
        <v>44</v>
      </c>
      <c r="D3" s="1">
        <v>2</v>
      </c>
      <c r="E3" s="6">
        <v>9390</v>
      </c>
    </row>
    <row r="4" spans="1:7" x14ac:dyDescent="0.25">
      <c r="A4" s="1">
        <v>3</v>
      </c>
      <c r="B4" s="1" t="s">
        <v>42</v>
      </c>
      <c r="C4" s="4" t="s">
        <v>29</v>
      </c>
      <c r="D4" s="1">
        <v>9</v>
      </c>
      <c r="E4" s="6">
        <v>4024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C7498-74E7-432A-9299-9A64BA2DA689}">
  <dimension ref="A1:G6"/>
  <sheetViews>
    <sheetView workbookViewId="0">
      <selection activeCell="E17" sqref="E17"/>
    </sheetView>
  </sheetViews>
  <sheetFormatPr defaultRowHeight="15" x14ac:dyDescent="0.25"/>
  <cols>
    <col min="1" max="1" width="9.85546875" style="1" customWidth="1"/>
    <col min="2" max="2" width="14.42578125" style="1" bestFit="1" customWidth="1"/>
    <col min="3" max="3" width="18.7109375" style="4" customWidth="1"/>
    <col min="4" max="4" width="16.42578125" style="1" customWidth="1"/>
    <col min="5" max="5" width="20.7109375" style="6" customWidth="1"/>
    <col min="6" max="6" width="18.5703125" style="1" customWidth="1"/>
    <col min="7" max="7" width="23.7109375" style="4" customWidth="1"/>
    <col min="8" max="16384" width="9.140625" style="1"/>
  </cols>
  <sheetData>
    <row r="1" spans="1:7" s="2" customFormat="1" ht="15.75" x14ac:dyDescent="0.25">
      <c r="A1" s="2" t="s">
        <v>0</v>
      </c>
      <c r="B1" s="2" t="s">
        <v>67</v>
      </c>
      <c r="C1" s="2" t="s">
        <v>17</v>
      </c>
      <c r="D1" s="2" t="s">
        <v>70</v>
      </c>
      <c r="E1" s="5"/>
      <c r="G1" s="3"/>
    </row>
    <row r="2" spans="1:7" x14ac:dyDescent="0.25">
      <c r="A2" s="1">
        <v>1</v>
      </c>
      <c r="B2" s="1">
        <v>1</v>
      </c>
      <c r="C2" s="4" t="s">
        <v>43</v>
      </c>
      <c r="D2" s="1">
        <v>1</v>
      </c>
    </row>
    <row r="3" spans="1:7" x14ac:dyDescent="0.25">
      <c r="A3" s="1">
        <v>2</v>
      </c>
      <c r="B3" s="1">
        <v>2</v>
      </c>
      <c r="C3" s="4" t="s">
        <v>44</v>
      </c>
      <c r="D3" s="1">
        <v>2</v>
      </c>
    </row>
    <row r="4" spans="1:7" x14ac:dyDescent="0.25">
      <c r="A4" s="1">
        <v>3</v>
      </c>
      <c r="B4" s="1">
        <v>7</v>
      </c>
      <c r="C4" s="4" t="s">
        <v>28</v>
      </c>
      <c r="D4" s="1">
        <v>9</v>
      </c>
    </row>
    <row r="5" spans="1:7" x14ac:dyDescent="0.25">
      <c r="A5" s="1">
        <v>4</v>
      </c>
      <c r="B5" s="1">
        <v>9</v>
      </c>
      <c r="C5" s="4" t="s">
        <v>59</v>
      </c>
      <c r="D5" s="1">
        <v>9</v>
      </c>
    </row>
    <row r="6" spans="1:7" x14ac:dyDescent="0.25">
      <c r="A6" s="1">
        <v>5</v>
      </c>
      <c r="B6" s="1" t="s">
        <v>42</v>
      </c>
      <c r="C6" s="4" t="s">
        <v>61</v>
      </c>
      <c r="D6" s="1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ECB-9D09-47D0-8B73-FACE869400AD}">
  <dimension ref="A1:H9"/>
  <sheetViews>
    <sheetView workbookViewId="0">
      <selection activeCell="G15" sqref="G15"/>
    </sheetView>
  </sheetViews>
  <sheetFormatPr defaultRowHeight="15" x14ac:dyDescent="0.25"/>
  <cols>
    <col min="1" max="1" width="9.85546875" style="1" customWidth="1"/>
    <col min="2" max="2" width="14.42578125" style="1" bestFit="1" customWidth="1"/>
    <col min="3" max="3" width="18.7109375" style="4" customWidth="1"/>
    <col min="4" max="4" width="12.85546875" style="1" bestFit="1" customWidth="1"/>
    <col min="5" max="5" width="16.42578125" style="6" customWidth="1"/>
    <col min="6" max="6" width="20.7109375" style="6" customWidth="1"/>
    <col min="7" max="7" width="18.5703125" style="1" customWidth="1"/>
    <col min="8" max="8" width="23.7109375" style="4" customWidth="1"/>
    <col min="9" max="16384" width="9.140625" style="1"/>
  </cols>
  <sheetData>
    <row r="1" spans="1:8" s="2" customFormat="1" ht="31.5" x14ac:dyDescent="0.25">
      <c r="A1" s="2" t="s">
        <v>0</v>
      </c>
      <c r="B1" s="2" t="s">
        <v>51</v>
      </c>
      <c r="C1" s="2" t="s">
        <v>17</v>
      </c>
      <c r="D1" s="2" t="s">
        <v>62</v>
      </c>
      <c r="E1" s="5" t="s">
        <v>30</v>
      </c>
      <c r="F1" s="5"/>
      <c r="H1" s="3"/>
    </row>
    <row r="2" spans="1:8" x14ac:dyDescent="0.25">
      <c r="A2" s="1">
        <v>1</v>
      </c>
      <c r="B2" s="1">
        <v>1</v>
      </c>
      <c r="C2" s="4" t="s">
        <v>54</v>
      </c>
      <c r="D2" s="1">
        <v>1</v>
      </c>
      <c r="E2" s="6">
        <v>3000</v>
      </c>
    </row>
    <row r="3" spans="1:8" x14ac:dyDescent="0.25">
      <c r="A3" s="1">
        <v>2</v>
      </c>
      <c r="B3" s="1">
        <v>2</v>
      </c>
      <c r="C3" s="4" t="s">
        <v>55</v>
      </c>
      <c r="D3" s="1">
        <v>2</v>
      </c>
      <c r="E3" s="6">
        <v>3578</v>
      </c>
    </row>
    <row r="4" spans="1:8" x14ac:dyDescent="0.25">
      <c r="A4" s="1">
        <v>3</v>
      </c>
      <c r="B4" s="1">
        <v>3</v>
      </c>
      <c r="C4" s="4" t="s">
        <v>56</v>
      </c>
      <c r="D4" s="1">
        <v>3</v>
      </c>
      <c r="E4" s="6">
        <v>4684</v>
      </c>
    </row>
    <row r="5" spans="1:8" x14ac:dyDescent="0.25">
      <c r="A5" s="1">
        <v>4</v>
      </c>
      <c r="B5" s="1">
        <v>4</v>
      </c>
      <c r="C5" s="4" t="s">
        <v>57</v>
      </c>
      <c r="D5" s="1">
        <v>4</v>
      </c>
      <c r="E5" s="6">
        <v>2631</v>
      </c>
    </row>
    <row r="6" spans="1:8" x14ac:dyDescent="0.25">
      <c r="A6" s="1">
        <v>5</v>
      </c>
      <c r="B6" s="1">
        <v>5</v>
      </c>
      <c r="C6" s="4" t="s">
        <v>58</v>
      </c>
      <c r="D6" s="1">
        <v>5</v>
      </c>
      <c r="E6" s="6">
        <v>1081</v>
      </c>
    </row>
    <row r="7" spans="1:8" x14ac:dyDescent="0.25">
      <c r="A7" s="1">
        <v>6</v>
      </c>
      <c r="B7" s="1">
        <v>7</v>
      </c>
      <c r="C7" s="4" t="s">
        <v>28</v>
      </c>
      <c r="D7" s="1">
        <v>9</v>
      </c>
      <c r="E7" s="6">
        <v>0</v>
      </c>
    </row>
    <row r="8" spans="1:8" x14ac:dyDescent="0.25">
      <c r="A8" s="1">
        <v>7</v>
      </c>
      <c r="B8" s="1">
        <v>9</v>
      </c>
      <c r="C8" s="4" t="s">
        <v>59</v>
      </c>
      <c r="D8" s="1">
        <v>9</v>
      </c>
      <c r="E8" s="6">
        <v>10</v>
      </c>
    </row>
    <row r="9" spans="1:8" x14ac:dyDescent="0.25">
      <c r="A9" s="1">
        <v>8</v>
      </c>
      <c r="B9" s="1" t="s">
        <v>60</v>
      </c>
      <c r="C9" s="4" t="s">
        <v>61</v>
      </c>
      <c r="D9" s="1">
        <v>99</v>
      </c>
      <c r="E9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Reduction</vt:lpstr>
      <vt:lpstr>Datasets</vt:lpstr>
      <vt:lpstr>Main</vt:lpstr>
      <vt:lpstr>USYRS</vt:lpstr>
      <vt:lpstr>YNU</vt:lpstr>
      <vt:lpstr>YNU2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Wahi</dc:creator>
  <cp:lastModifiedBy>Monika Wahi</cp:lastModifiedBy>
  <dcterms:created xsi:type="dcterms:W3CDTF">2023-10-30T08:47:37Z</dcterms:created>
  <dcterms:modified xsi:type="dcterms:W3CDTF">2023-11-02T13:16:40Z</dcterms:modified>
</cp:coreProperties>
</file>