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SAS Blog/Articles-Deth by Data/231121_FAERS data/Analytic/Results/"/>
    </mc:Choice>
  </mc:AlternateContent>
  <xr:revisionPtr revIDLastSave="194" documentId="13_ncr:1_{077BAB61-1564-4608-8D46-4E86A636CF7C}" xr6:coauthVersionLast="47" xr6:coauthVersionMax="47" xr10:uidLastSave="{9B84EF9A-1447-408D-8CE4-7916E6F6520A}"/>
  <bookViews>
    <workbookView xWindow="20280" yWindow="-120" windowWidth="18000" windowHeight="11760" tabRatio="679" activeTab="2" xr2:uid="{934311FD-3A98-4B91-8185-1F4739C9FACB}"/>
  </bookViews>
  <sheets>
    <sheet name="Prscrbr_Type" sheetId="6" r:id="rId1"/>
    <sheet name="Pivot Table" sheetId="7" r:id="rId2"/>
    <sheet name="Analysi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C14" i="8"/>
</calcChain>
</file>

<file path=xl/sharedStrings.xml><?xml version="1.0" encoding="utf-8"?>
<sst xmlns="http://schemas.openxmlformats.org/spreadsheetml/2006/main" count="205" uniqueCount="103">
  <si>
    <t>Prscrbr_Type</t>
  </si>
  <si>
    <t>Dentist</t>
  </si>
  <si>
    <t>Dermatology</t>
  </si>
  <si>
    <t>Family Practice</t>
  </si>
  <si>
    <t>Vascular Surgery</t>
  </si>
  <si>
    <t>Gastroenterology</t>
  </si>
  <si>
    <t>Otolaryngology</t>
  </si>
  <si>
    <t>Emergency Medicine</t>
  </si>
  <si>
    <t>Colorectal Surgery (Proctology)</t>
  </si>
  <si>
    <t>Internal Medicine</t>
  </si>
  <si>
    <t>Optometry</t>
  </si>
  <si>
    <t>Physician Assistant</t>
  </si>
  <si>
    <t>Psychiatry</t>
  </si>
  <si>
    <t>Naturopath</t>
  </si>
  <si>
    <t>Nurse Practitioner</t>
  </si>
  <si>
    <t>Obstetrics &amp; Gynecology</t>
  </si>
  <si>
    <t>Podiatry</t>
  </si>
  <si>
    <t>Urology</t>
  </si>
  <si>
    <t>Ophthalmology</t>
  </si>
  <si>
    <t>General Surgery</t>
  </si>
  <si>
    <t>Neurosurgery</t>
  </si>
  <si>
    <t>Neurology</t>
  </si>
  <si>
    <t>Orthopedic Surgery</t>
  </si>
  <si>
    <t>Psychiatry &amp; Neurology</t>
  </si>
  <si>
    <t>Family Medicine</t>
  </si>
  <si>
    <t>Anesthesiology</t>
  </si>
  <si>
    <t>Hospitalist</t>
  </si>
  <si>
    <t>Student in an Organized Health Care Education/Training Program</t>
  </si>
  <si>
    <t>Rheumatology</t>
  </si>
  <si>
    <t>Hand Surgery</t>
  </si>
  <si>
    <t>Gynecological Oncology</t>
  </si>
  <si>
    <t>Sports Medicine</t>
  </si>
  <si>
    <t>Pain Management</t>
  </si>
  <si>
    <t>Hematology-Oncology</t>
  </si>
  <si>
    <t>Allergy/ Immunology</t>
  </si>
  <si>
    <t>Registered Nurse</t>
  </si>
  <si>
    <t>Interventional Cardiology</t>
  </si>
  <si>
    <t>Medical Oncology</t>
  </si>
  <si>
    <t>Pharmacist</t>
  </si>
  <si>
    <t>Radiation Oncology</t>
  </si>
  <si>
    <t>Osteopathic Manipulative Medicine</t>
  </si>
  <si>
    <t>Clinical Cardiac Electrophysiology</t>
  </si>
  <si>
    <t>Cardiology</t>
  </si>
  <si>
    <t>Geriatric Medicine</t>
  </si>
  <si>
    <t>Thoracic Surgery</t>
  </si>
  <si>
    <t>Nephrology</t>
  </si>
  <si>
    <t>Oral Surgery (Dentist only)</t>
  </si>
  <si>
    <t>Physical Medicine and Rehabilitation</t>
  </si>
  <si>
    <t>Endocrinology</t>
  </si>
  <si>
    <t>Interventional Pain Management</t>
  </si>
  <si>
    <t>Maxillofacial Surgery</t>
  </si>
  <si>
    <t>General Practice</t>
  </si>
  <si>
    <t>Pulmonary Disease</t>
  </si>
  <si>
    <t>Infectious Disease</t>
  </si>
  <si>
    <t>Certified Registered Nurse Anesthetist (CRNA)</t>
  </si>
  <si>
    <t>Certified Nurse Midwife</t>
  </si>
  <si>
    <t>Critical Care (Intensivists)</t>
  </si>
  <si>
    <t>Hematology</t>
  </si>
  <si>
    <t>Neuropsychiatry</t>
  </si>
  <si>
    <t>Hospice and Palliative Care</t>
  </si>
  <si>
    <t>Plastic and Reconstructive Surgery</t>
  </si>
  <si>
    <t>Specialist</t>
  </si>
  <si>
    <t>Surgery</t>
  </si>
  <si>
    <t>Pediatric Medicine</t>
  </si>
  <si>
    <t>Sleep Medicine</t>
  </si>
  <si>
    <t>Psychologist, Clinical</t>
  </si>
  <si>
    <t>Orthopaedic Surgery</t>
  </si>
  <si>
    <t>Oral &amp; Maxillofacial Surgery</t>
  </si>
  <si>
    <t>Diagnostic Radiology</t>
  </si>
  <si>
    <t>Pathology</t>
  </si>
  <si>
    <t>Plastic Surgery</t>
  </si>
  <si>
    <t>Geriatric Psychiatry</t>
  </si>
  <si>
    <t>Certified Clinical Nurse Specialist</t>
  </si>
  <si>
    <t>Addiction Medicine</t>
  </si>
  <si>
    <t>Preventive Medicine</t>
  </si>
  <si>
    <t>Interventional Radiology</t>
  </si>
  <si>
    <t>Counselor</t>
  </si>
  <si>
    <t>Undersea and Hyperbaric Medicine</t>
  </si>
  <si>
    <t>PrescID</t>
  </si>
  <si>
    <t>NH2020 n Claims</t>
  </si>
  <si>
    <t>Native variable</t>
  </si>
  <si>
    <t>Frequency</t>
  </si>
  <si>
    <t>We can add this Primary Key</t>
  </si>
  <si>
    <t>New Foreign Key</t>
  </si>
  <si>
    <t>PrescID2</t>
  </si>
  <si>
    <t>New description</t>
  </si>
  <si>
    <t>Comment</t>
  </si>
  <si>
    <t>Keep notes as to reasoning</t>
  </si>
  <si>
    <t>Primary Care</t>
  </si>
  <si>
    <t>Nurse</t>
  </si>
  <si>
    <t>Mental Health</t>
  </si>
  <si>
    <t>Surgery or subspecialty</t>
  </si>
  <si>
    <t>Radiology</t>
  </si>
  <si>
    <t>Alternative Medicine</t>
  </si>
  <si>
    <t>Other Specialist</t>
  </si>
  <si>
    <t>Trainee</t>
  </si>
  <si>
    <t>Row Labels</t>
  </si>
  <si>
    <t>Grand Total</t>
  </si>
  <si>
    <t>Sum of NH2020 n Claims</t>
  </si>
  <si>
    <t>Order</t>
  </si>
  <si>
    <t>Checksum</t>
  </si>
  <si>
    <t>Pain Management, Radiology, Alternative Medicine, and Trainee</t>
  </si>
  <si>
    <t>PrescID2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</si>
</sst>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Distribution of Provider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1B-494D-8323-31D291278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1B-494D-8323-31D2912788A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E6-4F7D-B8E8-4D1CC9BCA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1B-494D-8323-31D2912788A4}"/>
              </c:ext>
            </c:extLst>
          </c:dPt>
          <c:dPt>
            <c:idx val="4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E6-4F7D-B8E8-4D1CC9BCA8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E6-4F7D-B8E8-4D1CC9BCA8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E6-4F7D-B8E8-4D1CC9BCA80E}"/>
              </c:ext>
            </c:extLst>
          </c:dPt>
          <c:dLbls>
            <c:dLbl>
              <c:idx val="5"/>
              <c:layout>
                <c:manualLayout>
                  <c:x val="-1.9444444444444445E-2"/>
                  <c:y val="-0.157407407407407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E6-4F7D-B8E8-4D1CC9BCA8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Analysis!$F$2:$F$8</c:f>
              <c:strCache>
                <c:ptCount val="7"/>
                <c:pt idx="0">
                  <c:v>Primary Care</c:v>
                </c:pt>
                <c:pt idx="1">
                  <c:v>Nurse</c:v>
                </c:pt>
                <c:pt idx="2">
                  <c:v>Physician Assistant</c:v>
                </c:pt>
                <c:pt idx="3">
                  <c:v>Mental Health</c:v>
                </c:pt>
                <c:pt idx="4">
                  <c:v>Surgery or subspecialty</c:v>
                </c:pt>
                <c:pt idx="5">
                  <c:v>Pain Management, Radiology, Alternative Medicine, and Trainee</c:v>
                </c:pt>
                <c:pt idx="6">
                  <c:v>Other Specialist</c:v>
                </c:pt>
              </c:strCache>
            </c:strRef>
          </c:cat>
          <c:val>
            <c:numRef>
              <c:f>Analysis!$G$2:$G$8</c:f>
              <c:numCache>
                <c:formatCode>#,##0</c:formatCode>
                <c:ptCount val="7"/>
                <c:pt idx="0">
                  <c:v>55463</c:v>
                </c:pt>
                <c:pt idx="1">
                  <c:v>27226</c:v>
                </c:pt>
                <c:pt idx="2">
                  <c:v>9232</c:v>
                </c:pt>
                <c:pt idx="3">
                  <c:v>4289</c:v>
                </c:pt>
                <c:pt idx="4">
                  <c:v>5513</c:v>
                </c:pt>
                <c:pt idx="5">
                  <c:v>1069</c:v>
                </c:pt>
                <c:pt idx="6">
                  <c:v>13923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4F7D-B8E8-4D1CC9BCA8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16111149386468"/>
          <c:y val="0.14924444502796907"/>
          <c:w val="0.34117213473315833"/>
          <c:h val="0.803245345114695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10</xdr:row>
      <xdr:rowOff>57150</xdr:rowOff>
    </xdr:from>
    <xdr:to>
      <xdr:col>7</xdr:col>
      <xdr:colOff>1292087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AECA3-482D-A726-A654-FCA4F7DD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4.282203935189" createdVersion="8" refreshedVersion="8" minRefreshableVersion="3" recordCount="77" xr:uid="{69C2D827-F828-4976-A73B-4C31DF56BA41}">
  <cacheSource type="worksheet">
    <worksheetSource ref="A2:E79" sheet="Prscrbr_Type"/>
  </cacheSource>
  <cacheFields count="5">
    <cacheField name="PrescID" numFmtId="0">
      <sharedItems containsSemiMixedTypes="0" containsString="0" containsNumber="1" containsInteger="1" minValue="1" maxValue="77"/>
    </cacheField>
    <cacheField name="Prscrbr_Type" numFmtId="0">
      <sharedItems/>
    </cacheField>
    <cacheField name="NH2020 n Claims" numFmtId="3">
      <sharedItems containsSemiMixedTypes="0" containsString="0" containsNumber="1" containsInteger="1" minValue="1" maxValue="31636"/>
    </cacheField>
    <cacheField name="PrescID2" numFmtId="0">
      <sharedItems containsSemiMixedTypes="0" containsString="0" containsNumber="1" containsInteger="1" minValue="1" maxValue="10" count="10">
        <n v="1"/>
        <n v="2"/>
        <n v="3"/>
        <n v="4"/>
        <n v="9"/>
        <n v="5"/>
        <n v="10"/>
        <n v="6"/>
        <n v="8"/>
        <n v="7"/>
      </sharedItems>
    </cacheField>
    <cacheField name="Prscrbr_Type2 Desc" numFmtId="0">
      <sharedItems count="10">
        <s v="Primary Care"/>
        <s v="Nurse"/>
        <s v="Physician Assistant"/>
        <s v="Mental Health"/>
        <s v="Other Specialist"/>
        <s v="Surgery or subspecialty"/>
        <s v="Trainee"/>
        <s v="Pain Management"/>
        <s v="Alternative Medicine"/>
        <s v="Radi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8"/>
    <s v="Family Practice"/>
    <n v="31636"/>
    <x v="0"/>
    <x v="0"/>
  </r>
  <r>
    <n v="42"/>
    <s v="Nurse Practitioner"/>
    <n v="27063"/>
    <x v="1"/>
    <x v="1"/>
  </r>
  <r>
    <n v="31"/>
    <s v="Internal Medicine"/>
    <n v="21682"/>
    <x v="0"/>
    <x v="0"/>
  </r>
  <r>
    <n v="57"/>
    <s v="Physician Assistant"/>
    <n v="9232"/>
    <x v="2"/>
    <x v="2"/>
  </r>
  <r>
    <n v="62"/>
    <s v="Psychiatry"/>
    <n v="3571"/>
    <x v="3"/>
    <x v="3"/>
  </r>
  <r>
    <n v="4"/>
    <s v="Cardiology"/>
    <n v="3002"/>
    <x v="4"/>
    <x v="4"/>
  </r>
  <r>
    <n v="39"/>
    <s v="Neurology"/>
    <n v="2468"/>
    <x v="4"/>
    <x v="4"/>
  </r>
  <r>
    <n v="16"/>
    <s v="Endocrinology"/>
    <n v="1387"/>
    <x v="4"/>
    <x v="4"/>
  </r>
  <r>
    <n v="65"/>
    <s v="Pulmonary Disease"/>
    <n v="1156"/>
    <x v="4"/>
    <x v="4"/>
  </r>
  <r>
    <n v="44"/>
    <s v="Ophthalmology"/>
    <n v="1067"/>
    <x v="5"/>
    <x v="5"/>
  </r>
  <r>
    <n v="22"/>
    <s v="Geriatric Medicine"/>
    <n v="982"/>
    <x v="0"/>
    <x v="0"/>
  </r>
  <r>
    <n v="13"/>
    <s v="Dermatology"/>
    <n v="909"/>
    <x v="4"/>
    <x v="4"/>
  </r>
  <r>
    <n v="68"/>
    <s v="Rheumatology"/>
    <n v="901"/>
    <x v="4"/>
    <x v="4"/>
  </r>
  <r>
    <n v="19"/>
    <s v="Gastroenterology"/>
    <n v="762"/>
    <x v="5"/>
    <x v="5"/>
  </r>
  <r>
    <n v="76"/>
    <s v="Urology"/>
    <n v="724"/>
    <x v="5"/>
    <x v="5"/>
  </r>
  <r>
    <n v="12"/>
    <s v="Dentist"/>
    <n v="707"/>
    <x v="4"/>
    <x v="4"/>
  </r>
  <r>
    <n v="72"/>
    <s v="Student in an Organized Health Care Education/Training Program"/>
    <n v="672"/>
    <x v="6"/>
    <x v="6"/>
  </r>
  <r>
    <n v="29"/>
    <s v="Hospitalist"/>
    <n v="619"/>
    <x v="0"/>
    <x v="0"/>
  </r>
  <r>
    <n v="38"/>
    <s v="Nephrology"/>
    <n v="575"/>
    <x v="4"/>
    <x v="4"/>
  </r>
  <r>
    <n v="15"/>
    <s v="Emergency Medicine"/>
    <n v="544"/>
    <x v="4"/>
    <x v="4"/>
  </r>
  <r>
    <n v="49"/>
    <s v="Orthopedic Surgery"/>
    <n v="491"/>
    <x v="5"/>
    <x v="5"/>
  </r>
  <r>
    <n v="45"/>
    <s v="Optometry"/>
    <n v="482"/>
    <x v="4"/>
    <x v="4"/>
  </r>
  <r>
    <n v="27"/>
    <s v="Hematology-Oncology"/>
    <n v="455"/>
    <x v="5"/>
    <x v="5"/>
  </r>
  <r>
    <n v="43"/>
    <s v="Obstetrics &amp; Gynecology"/>
    <n v="448"/>
    <x v="5"/>
    <x v="5"/>
  </r>
  <r>
    <n v="20"/>
    <s v="General Practice"/>
    <n v="443"/>
    <x v="0"/>
    <x v="0"/>
  </r>
  <r>
    <n v="56"/>
    <s v="Physical Medicine and Rehabilitation"/>
    <n v="426"/>
    <x v="4"/>
    <x v="4"/>
  </r>
  <r>
    <n v="63"/>
    <s v="Psychiatry &amp; Neurology"/>
    <n v="372"/>
    <x v="3"/>
    <x v="3"/>
  </r>
  <r>
    <n v="36"/>
    <s v="Medical Oncology"/>
    <n v="359"/>
    <x v="5"/>
    <x v="5"/>
  </r>
  <r>
    <n v="30"/>
    <s v="Infectious Disease"/>
    <n v="285"/>
    <x v="4"/>
    <x v="4"/>
  </r>
  <r>
    <n v="51"/>
    <s v="Otolaryngology"/>
    <n v="276"/>
    <x v="5"/>
    <x v="5"/>
  </r>
  <r>
    <n v="21"/>
    <s v="General Surgery"/>
    <n v="268"/>
    <x v="5"/>
    <x v="5"/>
  </r>
  <r>
    <n v="2"/>
    <s v="Allergy/ Immunology"/>
    <n v="265"/>
    <x v="4"/>
    <x v="4"/>
  </r>
  <r>
    <n v="32"/>
    <s v="Interventional Cardiology"/>
    <n v="262"/>
    <x v="5"/>
    <x v="5"/>
  </r>
  <r>
    <n v="23"/>
    <s v="Geriatric Psychiatry"/>
    <n v="220"/>
    <x v="3"/>
    <x v="3"/>
  </r>
  <r>
    <n v="28"/>
    <s v="Hospice and Palliative Care"/>
    <n v="195"/>
    <x v="4"/>
    <x v="4"/>
  </r>
  <r>
    <n v="3"/>
    <s v="Anesthesiology"/>
    <n v="188"/>
    <x v="4"/>
    <x v="4"/>
  </r>
  <r>
    <n v="52"/>
    <s v="Pain Management"/>
    <n v="174"/>
    <x v="7"/>
    <x v="7"/>
  </r>
  <r>
    <n v="60"/>
    <s v="Podiatry"/>
    <n v="149"/>
    <x v="4"/>
    <x v="4"/>
  </r>
  <r>
    <n v="33"/>
    <s v="Interventional Pain Management"/>
    <n v="142"/>
    <x v="7"/>
    <x v="7"/>
  </r>
  <r>
    <n v="47"/>
    <s v="Oral Surgery (Dentist only)"/>
    <n v="126"/>
    <x v="5"/>
    <x v="5"/>
  </r>
  <r>
    <n v="7"/>
    <s v="Certified Registered Nurse Anesthetist (CRNA)"/>
    <n v="103"/>
    <x v="1"/>
    <x v="1"/>
  </r>
  <r>
    <n v="8"/>
    <s v="Clinical Cardiac Electrophysiology"/>
    <n v="96"/>
    <x v="4"/>
    <x v="4"/>
  </r>
  <r>
    <n v="26"/>
    <s v="Hematology"/>
    <n v="80"/>
    <x v="4"/>
    <x v="4"/>
  </r>
  <r>
    <n v="40"/>
    <s v="Neuropsychiatry"/>
    <n v="71"/>
    <x v="3"/>
    <x v="3"/>
  </r>
  <r>
    <n v="77"/>
    <s v="Vascular Surgery"/>
    <n v="66"/>
    <x v="5"/>
    <x v="5"/>
  </r>
  <r>
    <n v="11"/>
    <s v="Critical Care (Intensivists)"/>
    <n v="57"/>
    <x v="4"/>
    <x v="4"/>
  </r>
  <r>
    <n v="17"/>
    <s v="Family Medicine"/>
    <n v="52"/>
    <x v="0"/>
    <x v="0"/>
  </r>
  <r>
    <n v="41"/>
    <s v="Neurosurgery"/>
    <n v="48"/>
    <x v="5"/>
    <x v="5"/>
  </r>
  <r>
    <n v="37"/>
    <s v="Naturopath"/>
    <n v="47"/>
    <x v="8"/>
    <x v="8"/>
  </r>
  <r>
    <n v="66"/>
    <s v="Radiation Oncology"/>
    <n v="44"/>
    <x v="5"/>
    <x v="5"/>
  </r>
  <r>
    <n v="54"/>
    <s v="Pediatric Medicine"/>
    <n v="43"/>
    <x v="0"/>
    <x v="0"/>
  </r>
  <r>
    <n v="64"/>
    <s v="Psychologist, Clinical"/>
    <n v="39"/>
    <x v="3"/>
    <x v="3"/>
  </r>
  <r>
    <n v="9"/>
    <s v="Colorectal Surgery (Proctology)"/>
    <n v="32"/>
    <x v="5"/>
    <x v="5"/>
  </r>
  <r>
    <n v="5"/>
    <s v="Certified Clinical Nurse Specialist"/>
    <n v="30"/>
    <x v="1"/>
    <x v="1"/>
  </r>
  <r>
    <n v="50"/>
    <s v="Osteopathic Manipulative Medicine"/>
    <n v="29"/>
    <x v="8"/>
    <x v="8"/>
  </r>
  <r>
    <n v="35"/>
    <s v="Maxillofacial Surgery"/>
    <n v="26"/>
    <x v="5"/>
    <x v="5"/>
  </r>
  <r>
    <n v="6"/>
    <s v="Certified Nurse Midwife"/>
    <n v="21"/>
    <x v="1"/>
    <x v="1"/>
  </r>
  <r>
    <n v="70"/>
    <s v="Specialist"/>
    <n v="20"/>
    <x v="4"/>
    <x v="4"/>
  </r>
  <r>
    <n v="69"/>
    <s v="Sleep Medicine"/>
    <n v="18"/>
    <x v="4"/>
    <x v="4"/>
  </r>
  <r>
    <n v="71"/>
    <s v="Sports Medicine"/>
    <n v="14"/>
    <x v="5"/>
    <x v="5"/>
  </r>
  <r>
    <n v="24"/>
    <s v="Gynecological Oncology"/>
    <n v="13"/>
    <x v="5"/>
    <x v="5"/>
  </r>
  <r>
    <n v="58"/>
    <s v="Plastic and Reconstructive Surgery"/>
    <n v="11"/>
    <x v="5"/>
    <x v="5"/>
  </r>
  <r>
    <n v="10"/>
    <s v="Counselor"/>
    <n v="9"/>
    <x v="3"/>
    <x v="3"/>
  </r>
  <r>
    <n v="25"/>
    <s v="Hand Surgery"/>
    <n v="9"/>
    <x v="5"/>
    <x v="5"/>
  </r>
  <r>
    <n v="67"/>
    <s v="Registered Nurse"/>
    <n v="9"/>
    <x v="1"/>
    <x v="1"/>
  </r>
  <r>
    <n v="1"/>
    <s v="Addiction Medicine"/>
    <n v="7"/>
    <x v="3"/>
    <x v="3"/>
  </r>
  <r>
    <n v="53"/>
    <s v="Pathology"/>
    <n v="7"/>
    <x v="4"/>
    <x v="4"/>
  </r>
  <r>
    <n v="55"/>
    <s v="Pharmacist"/>
    <n v="6"/>
    <x v="4"/>
    <x v="4"/>
  </r>
  <r>
    <n v="61"/>
    <s v="Preventive Medicine"/>
    <n v="6"/>
    <x v="0"/>
    <x v="0"/>
  </r>
  <r>
    <n v="14"/>
    <s v="Diagnostic Radiology"/>
    <n v="4"/>
    <x v="9"/>
    <x v="9"/>
  </r>
  <r>
    <n v="48"/>
    <s v="Orthopaedic Surgery"/>
    <n v="3"/>
    <x v="5"/>
    <x v="5"/>
  </r>
  <r>
    <n v="46"/>
    <s v="Oral &amp; Maxillofacial Surgery"/>
    <n v="2"/>
    <x v="5"/>
    <x v="5"/>
  </r>
  <r>
    <n v="59"/>
    <s v="Plastic Surgery"/>
    <n v="2"/>
    <x v="5"/>
    <x v="5"/>
  </r>
  <r>
    <n v="73"/>
    <s v="Surgery"/>
    <n v="2"/>
    <x v="5"/>
    <x v="5"/>
  </r>
  <r>
    <n v="74"/>
    <s v="Thoracic Surgery"/>
    <n v="2"/>
    <x v="5"/>
    <x v="5"/>
  </r>
  <r>
    <n v="34"/>
    <s v="Interventional Radiology"/>
    <n v="1"/>
    <x v="9"/>
    <x v="9"/>
  </r>
  <r>
    <n v="75"/>
    <s v="Undersea and Hyperbaric Medicine"/>
    <n v="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C9DC8-EDA6-4C26-9811-CE476E7082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2" firstHeaderRow="1" firstDataRow="1" firstDataCol="1"/>
  <pivotFields count="5">
    <pivotField showAll="0"/>
    <pivotField showAll="0"/>
    <pivotField dataField="1" numFmtId="3" showAll="0"/>
    <pivotField showAll="0">
      <items count="11">
        <item x="0"/>
        <item x="1"/>
        <item x="2"/>
        <item x="3"/>
        <item x="5"/>
        <item x="7"/>
        <item x="9"/>
        <item x="8"/>
        <item x="4"/>
        <item x="6"/>
        <item t="default"/>
      </items>
    </pivotField>
    <pivotField axis="axisRow" showAll="0">
      <items count="11">
        <item x="8"/>
        <item x="3"/>
        <item x="1"/>
        <item x="4"/>
        <item x="7"/>
        <item x="2"/>
        <item x="0"/>
        <item x="9"/>
        <item x="5"/>
        <item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H2020 n Claim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79B-23EC-492E-9BF9-729CD529576F}">
  <dimension ref="A1:F79"/>
  <sheetViews>
    <sheetView workbookViewId="0">
      <pane ySplit="2" topLeftCell="A3" activePane="bottomLeft" state="frozen"/>
      <selection pane="bottomLeft" activeCell="F5" sqref="F5"/>
    </sheetView>
  </sheetViews>
  <sheetFormatPr defaultColWidth="26" defaultRowHeight="15" x14ac:dyDescent="0.25"/>
  <cols>
    <col min="1" max="1" width="13.7109375" style="1" customWidth="1"/>
    <col min="2" max="2" width="22.140625" style="3" customWidth="1"/>
    <col min="3" max="3" width="11.85546875" style="5" bestFit="1" customWidth="1"/>
    <col min="4" max="4" width="12" style="1" customWidth="1"/>
    <col min="5" max="5" width="20.85546875" style="3" customWidth="1"/>
    <col min="6" max="16384" width="26" style="1"/>
  </cols>
  <sheetData>
    <row r="1" spans="1:6" ht="45" x14ac:dyDescent="0.25">
      <c r="A1" s="1" t="s">
        <v>82</v>
      </c>
      <c r="B1" s="1" t="s">
        <v>80</v>
      </c>
      <c r="C1" s="5" t="s">
        <v>81</v>
      </c>
      <c r="D1" s="1" t="s">
        <v>83</v>
      </c>
      <c r="E1" s="1" t="s">
        <v>85</v>
      </c>
      <c r="F1" s="1" t="s">
        <v>87</v>
      </c>
    </row>
    <row r="2" spans="1:6" s="2" customFormat="1" ht="31.5" x14ac:dyDescent="0.25">
      <c r="A2" s="2" t="s">
        <v>78</v>
      </c>
      <c r="B2" s="2" t="s">
        <v>0</v>
      </c>
      <c r="C2" s="4" t="s">
        <v>79</v>
      </c>
      <c r="D2" s="2" t="s">
        <v>84</v>
      </c>
      <c r="E2" s="2" t="s">
        <v>102</v>
      </c>
      <c r="F2" s="2" t="s">
        <v>86</v>
      </c>
    </row>
    <row r="3" spans="1:6" x14ac:dyDescent="0.25">
      <c r="A3" s="1">
        <v>18</v>
      </c>
      <c r="B3" s="3" t="s">
        <v>3</v>
      </c>
      <c r="C3" s="5">
        <v>31636</v>
      </c>
      <c r="D3" s="1">
        <v>1</v>
      </c>
      <c r="E3" s="3" t="s">
        <v>88</v>
      </c>
    </row>
    <row r="4" spans="1:6" x14ac:dyDescent="0.25">
      <c r="A4" s="1">
        <v>42</v>
      </c>
      <c r="B4" s="3" t="s">
        <v>14</v>
      </c>
      <c r="C4" s="5">
        <v>27063</v>
      </c>
      <c r="D4" s="1">
        <v>2</v>
      </c>
      <c r="E4" s="3" t="s">
        <v>89</v>
      </c>
    </row>
    <row r="5" spans="1:6" x14ac:dyDescent="0.25">
      <c r="A5" s="1">
        <v>31</v>
      </c>
      <c r="B5" s="3" t="s">
        <v>9</v>
      </c>
      <c r="C5" s="5">
        <v>21682</v>
      </c>
      <c r="D5" s="1">
        <v>1</v>
      </c>
      <c r="E5" s="3" t="s">
        <v>88</v>
      </c>
    </row>
    <row r="6" spans="1:6" x14ac:dyDescent="0.25">
      <c r="A6" s="1">
        <v>57</v>
      </c>
      <c r="B6" s="3" t="s">
        <v>11</v>
      </c>
      <c r="C6" s="5">
        <v>9232</v>
      </c>
      <c r="D6" s="1">
        <v>3</v>
      </c>
      <c r="E6" s="3" t="s">
        <v>11</v>
      </c>
    </row>
    <row r="7" spans="1:6" x14ac:dyDescent="0.25">
      <c r="A7" s="1">
        <v>62</v>
      </c>
      <c r="B7" s="3" t="s">
        <v>12</v>
      </c>
      <c r="C7" s="5">
        <v>3571</v>
      </c>
      <c r="D7" s="1">
        <v>4</v>
      </c>
      <c r="E7" s="3" t="s">
        <v>90</v>
      </c>
    </row>
    <row r="8" spans="1:6" x14ac:dyDescent="0.25">
      <c r="A8" s="1">
        <v>4</v>
      </c>
      <c r="B8" s="3" t="s">
        <v>42</v>
      </c>
      <c r="C8" s="5">
        <v>3002</v>
      </c>
      <c r="D8" s="1">
        <v>9</v>
      </c>
      <c r="E8" s="3" t="s">
        <v>94</v>
      </c>
    </row>
    <row r="9" spans="1:6" x14ac:dyDescent="0.25">
      <c r="A9" s="1">
        <v>39</v>
      </c>
      <c r="B9" s="3" t="s">
        <v>21</v>
      </c>
      <c r="C9" s="5">
        <v>2468</v>
      </c>
      <c r="D9" s="1">
        <v>9</v>
      </c>
      <c r="E9" s="3" t="s">
        <v>94</v>
      </c>
    </row>
    <row r="10" spans="1:6" x14ac:dyDescent="0.25">
      <c r="A10" s="1">
        <v>16</v>
      </c>
      <c r="B10" s="3" t="s">
        <v>48</v>
      </c>
      <c r="C10" s="5">
        <v>1387</v>
      </c>
      <c r="D10" s="1">
        <v>9</v>
      </c>
      <c r="E10" s="3" t="s">
        <v>94</v>
      </c>
    </row>
    <row r="11" spans="1:6" x14ac:dyDescent="0.25">
      <c r="A11" s="1">
        <v>65</v>
      </c>
      <c r="B11" s="3" t="s">
        <v>52</v>
      </c>
      <c r="C11" s="5">
        <v>1156</v>
      </c>
      <c r="D11" s="1">
        <v>9</v>
      </c>
      <c r="E11" s="3" t="s">
        <v>94</v>
      </c>
    </row>
    <row r="12" spans="1:6" ht="30" x14ac:dyDescent="0.25">
      <c r="A12" s="1">
        <v>44</v>
      </c>
      <c r="B12" s="3" t="s">
        <v>18</v>
      </c>
      <c r="C12" s="5">
        <v>1067</v>
      </c>
      <c r="D12" s="1">
        <v>5</v>
      </c>
      <c r="E12" s="3" t="s">
        <v>91</v>
      </c>
    </row>
    <row r="13" spans="1:6" x14ac:dyDescent="0.25">
      <c r="A13" s="1">
        <v>22</v>
      </c>
      <c r="B13" s="3" t="s">
        <v>43</v>
      </c>
      <c r="C13" s="5">
        <v>982</v>
      </c>
      <c r="D13" s="1">
        <v>1</v>
      </c>
      <c r="E13" s="3" t="s">
        <v>88</v>
      </c>
    </row>
    <row r="14" spans="1:6" x14ac:dyDescent="0.25">
      <c r="A14" s="1">
        <v>13</v>
      </c>
      <c r="B14" s="3" t="s">
        <v>2</v>
      </c>
      <c r="C14" s="5">
        <v>909</v>
      </c>
      <c r="D14" s="1">
        <v>9</v>
      </c>
      <c r="E14" s="3" t="s">
        <v>94</v>
      </c>
    </row>
    <row r="15" spans="1:6" x14ac:dyDescent="0.25">
      <c r="A15" s="1">
        <v>68</v>
      </c>
      <c r="B15" s="3" t="s">
        <v>28</v>
      </c>
      <c r="C15" s="5">
        <v>901</v>
      </c>
      <c r="D15" s="1">
        <v>9</v>
      </c>
      <c r="E15" s="3" t="s">
        <v>94</v>
      </c>
    </row>
    <row r="16" spans="1:6" ht="30" x14ac:dyDescent="0.25">
      <c r="A16" s="1">
        <v>19</v>
      </c>
      <c r="B16" s="3" t="s">
        <v>5</v>
      </c>
      <c r="C16" s="5">
        <v>762</v>
      </c>
      <c r="D16" s="1">
        <v>5</v>
      </c>
      <c r="E16" s="3" t="s">
        <v>91</v>
      </c>
    </row>
    <row r="17" spans="1:5" ht="30" x14ac:dyDescent="0.25">
      <c r="A17" s="1">
        <v>76</v>
      </c>
      <c r="B17" s="3" t="s">
        <v>17</v>
      </c>
      <c r="C17" s="5">
        <v>724</v>
      </c>
      <c r="D17" s="1">
        <v>5</v>
      </c>
      <c r="E17" s="3" t="s">
        <v>91</v>
      </c>
    </row>
    <row r="18" spans="1:5" x14ac:dyDescent="0.25">
      <c r="A18" s="1">
        <v>12</v>
      </c>
      <c r="B18" s="3" t="s">
        <v>1</v>
      </c>
      <c r="C18" s="5">
        <v>707</v>
      </c>
      <c r="D18" s="1">
        <v>9</v>
      </c>
      <c r="E18" s="3" t="s">
        <v>94</v>
      </c>
    </row>
    <row r="19" spans="1:5" ht="75" x14ac:dyDescent="0.25">
      <c r="A19" s="1">
        <v>72</v>
      </c>
      <c r="B19" s="3" t="s">
        <v>27</v>
      </c>
      <c r="C19" s="5">
        <v>672</v>
      </c>
      <c r="D19" s="1">
        <v>10</v>
      </c>
      <c r="E19" s="3" t="s">
        <v>95</v>
      </c>
    </row>
    <row r="20" spans="1:5" x14ac:dyDescent="0.25">
      <c r="A20" s="1">
        <v>29</v>
      </c>
      <c r="B20" s="3" t="s">
        <v>26</v>
      </c>
      <c r="C20" s="5">
        <v>619</v>
      </c>
      <c r="D20" s="1">
        <v>1</v>
      </c>
      <c r="E20" s="3" t="s">
        <v>88</v>
      </c>
    </row>
    <row r="21" spans="1:5" x14ac:dyDescent="0.25">
      <c r="A21" s="1">
        <v>38</v>
      </c>
      <c r="B21" s="3" t="s">
        <v>45</v>
      </c>
      <c r="C21" s="5">
        <v>575</v>
      </c>
      <c r="D21" s="1">
        <v>9</v>
      </c>
      <c r="E21" s="3" t="s">
        <v>94</v>
      </c>
    </row>
    <row r="22" spans="1:5" ht="30" x14ac:dyDescent="0.25">
      <c r="A22" s="1">
        <v>15</v>
      </c>
      <c r="B22" s="3" t="s">
        <v>7</v>
      </c>
      <c r="C22" s="5">
        <v>544</v>
      </c>
      <c r="D22" s="1">
        <v>9</v>
      </c>
      <c r="E22" s="3" t="s">
        <v>94</v>
      </c>
    </row>
    <row r="23" spans="1:5" ht="30" x14ac:dyDescent="0.25">
      <c r="A23" s="1">
        <v>49</v>
      </c>
      <c r="B23" s="3" t="s">
        <v>22</v>
      </c>
      <c r="C23" s="5">
        <v>491</v>
      </c>
      <c r="D23" s="1">
        <v>5</v>
      </c>
      <c r="E23" s="3" t="s">
        <v>91</v>
      </c>
    </row>
    <row r="24" spans="1:5" x14ac:dyDescent="0.25">
      <c r="A24" s="1">
        <v>45</v>
      </c>
      <c r="B24" s="3" t="s">
        <v>10</v>
      </c>
      <c r="C24" s="5">
        <v>482</v>
      </c>
      <c r="D24" s="1">
        <v>9</v>
      </c>
      <c r="E24" s="3" t="s">
        <v>94</v>
      </c>
    </row>
    <row r="25" spans="1:5" ht="30" x14ac:dyDescent="0.25">
      <c r="A25" s="1">
        <v>27</v>
      </c>
      <c r="B25" s="3" t="s">
        <v>33</v>
      </c>
      <c r="C25" s="5">
        <v>455</v>
      </c>
      <c r="D25" s="1">
        <v>5</v>
      </c>
      <c r="E25" s="3" t="s">
        <v>91</v>
      </c>
    </row>
    <row r="26" spans="1:5" ht="30" x14ac:dyDescent="0.25">
      <c r="A26" s="1">
        <v>43</v>
      </c>
      <c r="B26" s="3" t="s">
        <v>15</v>
      </c>
      <c r="C26" s="5">
        <v>448</v>
      </c>
      <c r="D26" s="1">
        <v>5</v>
      </c>
      <c r="E26" s="3" t="s">
        <v>91</v>
      </c>
    </row>
    <row r="27" spans="1:5" x14ac:dyDescent="0.25">
      <c r="A27" s="1">
        <v>20</v>
      </c>
      <c r="B27" s="3" t="s">
        <v>51</v>
      </c>
      <c r="C27" s="5">
        <v>443</v>
      </c>
      <c r="D27" s="1">
        <v>1</v>
      </c>
      <c r="E27" s="3" t="s">
        <v>88</v>
      </c>
    </row>
    <row r="28" spans="1:5" ht="30" x14ac:dyDescent="0.25">
      <c r="A28" s="1">
        <v>56</v>
      </c>
      <c r="B28" s="3" t="s">
        <v>47</v>
      </c>
      <c r="C28" s="5">
        <v>426</v>
      </c>
      <c r="D28" s="1">
        <v>9</v>
      </c>
      <c r="E28" s="3" t="s">
        <v>94</v>
      </c>
    </row>
    <row r="29" spans="1:5" ht="30" x14ac:dyDescent="0.25">
      <c r="A29" s="1">
        <v>63</v>
      </c>
      <c r="B29" s="3" t="s">
        <v>23</v>
      </c>
      <c r="C29" s="5">
        <v>372</v>
      </c>
      <c r="D29" s="1">
        <v>4</v>
      </c>
      <c r="E29" s="3" t="s">
        <v>90</v>
      </c>
    </row>
    <row r="30" spans="1:5" ht="30" x14ac:dyDescent="0.25">
      <c r="A30" s="1">
        <v>36</v>
      </c>
      <c r="B30" s="3" t="s">
        <v>37</v>
      </c>
      <c r="C30" s="5">
        <v>359</v>
      </c>
      <c r="D30" s="1">
        <v>5</v>
      </c>
      <c r="E30" s="3" t="s">
        <v>91</v>
      </c>
    </row>
    <row r="31" spans="1:5" x14ac:dyDescent="0.25">
      <c r="A31" s="1">
        <v>30</v>
      </c>
      <c r="B31" s="3" t="s">
        <v>53</v>
      </c>
      <c r="C31" s="5">
        <v>285</v>
      </c>
      <c r="D31" s="1">
        <v>9</v>
      </c>
      <c r="E31" s="3" t="s">
        <v>94</v>
      </c>
    </row>
    <row r="32" spans="1:5" ht="30" x14ac:dyDescent="0.25">
      <c r="A32" s="1">
        <v>51</v>
      </c>
      <c r="B32" s="3" t="s">
        <v>6</v>
      </c>
      <c r="C32" s="5">
        <v>276</v>
      </c>
      <c r="D32" s="1">
        <v>5</v>
      </c>
      <c r="E32" s="3" t="s">
        <v>91</v>
      </c>
    </row>
    <row r="33" spans="1:5" ht="30" x14ac:dyDescent="0.25">
      <c r="A33" s="1">
        <v>21</v>
      </c>
      <c r="B33" s="3" t="s">
        <v>19</v>
      </c>
      <c r="C33" s="5">
        <v>268</v>
      </c>
      <c r="D33" s="1">
        <v>5</v>
      </c>
      <c r="E33" s="3" t="s">
        <v>91</v>
      </c>
    </row>
    <row r="34" spans="1:5" x14ac:dyDescent="0.25">
      <c r="A34" s="1">
        <v>2</v>
      </c>
      <c r="B34" s="3" t="s">
        <v>34</v>
      </c>
      <c r="C34" s="5">
        <v>265</v>
      </c>
      <c r="D34" s="1">
        <v>9</v>
      </c>
      <c r="E34" s="3" t="s">
        <v>94</v>
      </c>
    </row>
    <row r="35" spans="1:5" ht="30" x14ac:dyDescent="0.25">
      <c r="A35" s="1">
        <v>32</v>
      </c>
      <c r="B35" s="3" t="s">
        <v>36</v>
      </c>
      <c r="C35" s="5">
        <v>262</v>
      </c>
      <c r="D35" s="1">
        <v>5</v>
      </c>
      <c r="E35" s="3" t="s">
        <v>91</v>
      </c>
    </row>
    <row r="36" spans="1:5" x14ac:dyDescent="0.25">
      <c r="A36" s="1">
        <v>23</v>
      </c>
      <c r="B36" s="3" t="s">
        <v>71</v>
      </c>
      <c r="C36" s="5">
        <v>220</v>
      </c>
      <c r="D36" s="1">
        <v>4</v>
      </c>
      <c r="E36" s="3" t="s">
        <v>90</v>
      </c>
    </row>
    <row r="37" spans="1:5" ht="30" x14ac:dyDescent="0.25">
      <c r="A37" s="1">
        <v>28</v>
      </c>
      <c r="B37" s="3" t="s">
        <v>59</v>
      </c>
      <c r="C37" s="5">
        <v>195</v>
      </c>
      <c r="D37" s="1">
        <v>9</v>
      </c>
      <c r="E37" s="3" t="s">
        <v>94</v>
      </c>
    </row>
    <row r="38" spans="1:5" x14ac:dyDescent="0.25">
      <c r="A38" s="1">
        <v>3</v>
      </c>
      <c r="B38" s="3" t="s">
        <v>25</v>
      </c>
      <c r="C38" s="5">
        <v>188</v>
      </c>
      <c r="D38" s="1">
        <v>9</v>
      </c>
      <c r="E38" s="3" t="s">
        <v>94</v>
      </c>
    </row>
    <row r="39" spans="1:5" x14ac:dyDescent="0.25">
      <c r="A39" s="1">
        <v>52</v>
      </c>
      <c r="B39" s="3" t="s">
        <v>32</v>
      </c>
      <c r="C39" s="5">
        <v>174</v>
      </c>
      <c r="D39" s="1">
        <v>6</v>
      </c>
      <c r="E39" s="3" t="s">
        <v>32</v>
      </c>
    </row>
    <row r="40" spans="1:5" x14ac:dyDescent="0.25">
      <c r="A40" s="1">
        <v>60</v>
      </c>
      <c r="B40" s="3" t="s">
        <v>16</v>
      </c>
      <c r="C40" s="5">
        <v>149</v>
      </c>
      <c r="D40" s="1">
        <v>9</v>
      </c>
      <c r="E40" s="3" t="s">
        <v>94</v>
      </c>
    </row>
    <row r="41" spans="1:5" ht="30" x14ac:dyDescent="0.25">
      <c r="A41" s="1">
        <v>33</v>
      </c>
      <c r="B41" s="3" t="s">
        <v>49</v>
      </c>
      <c r="C41" s="5">
        <v>142</v>
      </c>
      <c r="D41" s="1">
        <v>6</v>
      </c>
      <c r="E41" s="3" t="s">
        <v>32</v>
      </c>
    </row>
    <row r="42" spans="1:5" ht="30" x14ac:dyDescent="0.25">
      <c r="A42" s="1">
        <v>47</v>
      </c>
      <c r="B42" s="3" t="s">
        <v>46</v>
      </c>
      <c r="C42" s="5">
        <v>126</v>
      </c>
      <c r="D42" s="1">
        <v>5</v>
      </c>
      <c r="E42" s="3" t="s">
        <v>91</v>
      </c>
    </row>
    <row r="43" spans="1:5" ht="45" x14ac:dyDescent="0.25">
      <c r="A43" s="1">
        <v>7</v>
      </c>
      <c r="B43" s="3" t="s">
        <v>54</v>
      </c>
      <c r="C43" s="5">
        <v>103</v>
      </c>
      <c r="D43" s="1">
        <v>2</v>
      </c>
      <c r="E43" s="3" t="s">
        <v>89</v>
      </c>
    </row>
    <row r="44" spans="1:5" ht="30" x14ac:dyDescent="0.25">
      <c r="A44" s="1">
        <v>8</v>
      </c>
      <c r="B44" s="3" t="s">
        <v>41</v>
      </c>
      <c r="C44" s="5">
        <v>96</v>
      </c>
      <c r="D44" s="1">
        <v>9</v>
      </c>
      <c r="E44" s="3" t="s">
        <v>94</v>
      </c>
    </row>
    <row r="45" spans="1:5" x14ac:dyDescent="0.25">
      <c r="A45" s="1">
        <v>26</v>
      </c>
      <c r="B45" s="3" t="s">
        <v>57</v>
      </c>
      <c r="C45" s="5">
        <v>80</v>
      </c>
      <c r="D45" s="1">
        <v>9</v>
      </c>
      <c r="E45" s="3" t="s">
        <v>94</v>
      </c>
    </row>
    <row r="46" spans="1:5" x14ac:dyDescent="0.25">
      <c r="A46" s="1">
        <v>40</v>
      </c>
      <c r="B46" s="3" t="s">
        <v>58</v>
      </c>
      <c r="C46" s="5">
        <v>71</v>
      </c>
      <c r="D46" s="1">
        <v>4</v>
      </c>
      <c r="E46" s="3" t="s">
        <v>90</v>
      </c>
    </row>
    <row r="47" spans="1:5" ht="30" x14ac:dyDescent="0.25">
      <c r="A47" s="1">
        <v>77</v>
      </c>
      <c r="B47" s="3" t="s">
        <v>4</v>
      </c>
      <c r="C47" s="5">
        <v>66</v>
      </c>
      <c r="D47" s="1">
        <v>5</v>
      </c>
      <c r="E47" s="3" t="s">
        <v>91</v>
      </c>
    </row>
    <row r="48" spans="1:5" ht="30" x14ac:dyDescent="0.25">
      <c r="A48" s="1">
        <v>11</v>
      </c>
      <c r="B48" s="3" t="s">
        <v>56</v>
      </c>
      <c r="C48" s="5">
        <v>57</v>
      </c>
      <c r="D48" s="1">
        <v>9</v>
      </c>
      <c r="E48" s="3" t="s">
        <v>94</v>
      </c>
    </row>
    <row r="49" spans="1:5" x14ac:dyDescent="0.25">
      <c r="A49" s="1">
        <v>17</v>
      </c>
      <c r="B49" s="3" t="s">
        <v>24</v>
      </c>
      <c r="C49" s="5">
        <v>52</v>
      </c>
      <c r="D49" s="1">
        <v>1</v>
      </c>
      <c r="E49" s="3" t="s">
        <v>88</v>
      </c>
    </row>
    <row r="50" spans="1:5" ht="30" x14ac:dyDescent="0.25">
      <c r="A50" s="1">
        <v>41</v>
      </c>
      <c r="B50" s="3" t="s">
        <v>20</v>
      </c>
      <c r="C50" s="5">
        <v>48</v>
      </c>
      <c r="D50" s="1">
        <v>5</v>
      </c>
      <c r="E50" s="3" t="s">
        <v>91</v>
      </c>
    </row>
    <row r="51" spans="1:5" ht="30" x14ac:dyDescent="0.25">
      <c r="A51" s="1">
        <v>37</v>
      </c>
      <c r="B51" s="3" t="s">
        <v>13</v>
      </c>
      <c r="C51" s="5">
        <v>47</v>
      </c>
      <c r="D51" s="1">
        <v>8</v>
      </c>
      <c r="E51" s="3" t="s">
        <v>93</v>
      </c>
    </row>
    <row r="52" spans="1:5" ht="30" x14ac:dyDescent="0.25">
      <c r="A52" s="1">
        <v>66</v>
      </c>
      <c r="B52" s="3" t="s">
        <v>39</v>
      </c>
      <c r="C52" s="5">
        <v>44</v>
      </c>
      <c r="D52" s="1">
        <v>5</v>
      </c>
      <c r="E52" s="3" t="s">
        <v>91</v>
      </c>
    </row>
    <row r="53" spans="1:5" x14ac:dyDescent="0.25">
      <c r="A53" s="1">
        <v>54</v>
      </c>
      <c r="B53" s="3" t="s">
        <v>63</v>
      </c>
      <c r="C53" s="5">
        <v>43</v>
      </c>
      <c r="D53" s="1">
        <v>1</v>
      </c>
      <c r="E53" s="3" t="s">
        <v>88</v>
      </c>
    </row>
    <row r="54" spans="1:5" ht="30" x14ac:dyDescent="0.25">
      <c r="A54" s="1">
        <v>64</v>
      </c>
      <c r="B54" s="3" t="s">
        <v>65</v>
      </c>
      <c r="C54" s="5">
        <v>39</v>
      </c>
      <c r="D54" s="1">
        <v>4</v>
      </c>
      <c r="E54" s="3" t="s">
        <v>90</v>
      </c>
    </row>
    <row r="55" spans="1:5" ht="30" x14ac:dyDescent="0.25">
      <c r="A55" s="1">
        <v>9</v>
      </c>
      <c r="B55" s="3" t="s">
        <v>8</v>
      </c>
      <c r="C55" s="5">
        <v>32</v>
      </c>
      <c r="D55" s="1">
        <v>5</v>
      </c>
      <c r="E55" s="3" t="s">
        <v>91</v>
      </c>
    </row>
    <row r="56" spans="1:5" ht="30" x14ac:dyDescent="0.25">
      <c r="A56" s="1">
        <v>5</v>
      </c>
      <c r="B56" s="3" t="s">
        <v>72</v>
      </c>
      <c r="C56" s="5">
        <v>30</v>
      </c>
      <c r="D56" s="1">
        <v>2</v>
      </c>
      <c r="E56" s="3" t="s">
        <v>89</v>
      </c>
    </row>
    <row r="57" spans="1:5" ht="45" x14ac:dyDescent="0.25">
      <c r="A57" s="1">
        <v>50</v>
      </c>
      <c r="B57" s="3" t="s">
        <v>40</v>
      </c>
      <c r="C57" s="5">
        <v>29</v>
      </c>
      <c r="D57" s="1">
        <v>8</v>
      </c>
      <c r="E57" s="3" t="s">
        <v>93</v>
      </c>
    </row>
    <row r="58" spans="1:5" ht="30" x14ac:dyDescent="0.25">
      <c r="A58" s="1">
        <v>35</v>
      </c>
      <c r="B58" s="3" t="s">
        <v>50</v>
      </c>
      <c r="C58" s="5">
        <v>26</v>
      </c>
      <c r="D58" s="1">
        <v>5</v>
      </c>
      <c r="E58" s="3" t="s">
        <v>91</v>
      </c>
    </row>
    <row r="59" spans="1:5" ht="30" x14ac:dyDescent="0.25">
      <c r="A59" s="1">
        <v>6</v>
      </c>
      <c r="B59" s="3" t="s">
        <v>55</v>
      </c>
      <c r="C59" s="5">
        <v>21</v>
      </c>
      <c r="D59" s="1">
        <v>2</v>
      </c>
      <c r="E59" s="3" t="s">
        <v>89</v>
      </c>
    </row>
    <row r="60" spans="1:5" x14ac:dyDescent="0.25">
      <c r="A60" s="1">
        <v>70</v>
      </c>
      <c r="B60" s="3" t="s">
        <v>61</v>
      </c>
      <c r="C60" s="5">
        <v>20</v>
      </c>
      <c r="D60" s="1">
        <v>9</v>
      </c>
      <c r="E60" s="3" t="s">
        <v>94</v>
      </c>
    </row>
    <row r="61" spans="1:5" x14ac:dyDescent="0.25">
      <c r="A61" s="1">
        <v>69</v>
      </c>
      <c r="B61" s="3" t="s">
        <v>64</v>
      </c>
      <c r="C61" s="5">
        <v>18</v>
      </c>
      <c r="D61" s="1">
        <v>9</v>
      </c>
      <c r="E61" s="3" t="s">
        <v>94</v>
      </c>
    </row>
    <row r="62" spans="1:5" ht="30" x14ac:dyDescent="0.25">
      <c r="A62" s="1">
        <v>71</v>
      </c>
      <c r="B62" s="3" t="s">
        <v>31</v>
      </c>
      <c r="C62" s="5">
        <v>14</v>
      </c>
      <c r="D62" s="1">
        <v>5</v>
      </c>
      <c r="E62" s="3" t="s">
        <v>91</v>
      </c>
    </row>
    <row r="63" spans="1:5" ht="30" x14ac:dyDescent="0.25">
      <c r="A63" s="1">
        <v>24</v>
      </c>
      <c r="B63" s="3" t="s">
        <v>30</v>
      </c>
      <c r="C63" s="5">
        <v>13</v>
      </c>
      <c r="D63" s="1">
        <v>5</v>
      </c>
      <c r="E63" s="3" t="s">
        <v>91</v>
      </c>
    </row>
    <row r="64" spans="1:5" ht="45" x14ac:dyDescent="0.25">
      <c r="A64" s="1">
        <v>58</v>
      </c>
      <c r="B64" s="3" t="s">
        <v>60</v>
      </c>
      <c r="C64" s="5">
        <v>11</v>
      </c>
      <c r="D64" s="1">
        <v>5</v>
      </c>
      <c r="E64" s="3" t="s">
        <v>91</v>
      </c>
    </row>
    <row r="65" spans="1:5" x14ac:dyDescent="0.25">
      <c r="A65" s="1">
        <v>10</v>
      </c>
      <c r="B65" s="3" t="s">
        <v>76</v>
      </c>
      <c r="C65" s="5">
        <v>9</v>
      </c>
      <c r="D65" s="1">
        <v>4</v>
      </c>
      <c r="E65" s="3" t="s">
        <v>90</v>
      </c>
    </row>
    <row r="66" spans="1:5" ht="30" x14ac:dyDescent="0.25">
      <c r="A66" s="1">
        <v>25</v>
      </c>
      <c r="B66" s="3" t="s">
        <v>29</v>
      </c>
      <c r="C66" s="5">
        <v>9</v>
      </c>
      <c r="D66" s="1">
        <v>5</v>
      </c>
      <c r="E66" s="3" t="s">
        <v>91</v>
      </c>
    </row>
    <row r="67" spans="1:5" x14ac:dyDescent="0.25">
      <c r="A67" s="1">
        <v>67</v>
      </c>
      <c r="B67" s="3" t="s">
        <v>35</v>
      </c>
      <c r="C67" s="5">
        <v>9</v>
      </c>
      <c r="D67" s="1">
        <v>2</v>
      </c>
      <c r="E67" s="3" t="s">
        <v>89</v>
      </c>
    </row>
    <row r="68" spans="1:5" x14ac:dyDescent="0.25">
      <c r="A68" s="1">
        <v>1</v>
      </c>
      <c r="B68" s="3" t="s">
        <v>73</v>
      </c>
      <c r="C68" s="5">
        <v>7</v>
      </c>
      <c r="D68" s="1">
        <v>4</v>
      </c>
      <c r="E68" s="3" t="s">
        <v>90</v>
      </c>
    </row>
    <row r="69" spans="1:5" x14ac:dyDescent="0.25">
      <c r="A69" s="1">
        <v>53</v>
      </c>
      <c r="B69" s="3" t="s">
        <v>69</v>
      </c>
      <c r="C69" s="5">
        <v>7</v>
      </c>
      <c r="D69" s="1">
        <v>9</v>
      </c>
      <c r="E69" s="3" t="s">
        <v>94</v>
      </c>
    </row>
    <row r="70" spans="1:5" x14ac:dyDescent="0.25">
      <c r="A70" s="1">
        <v>55</v>
      </c>
      <c r="B70" s="3" t="s">
        <v>38</v>
      </c>
      <c r="C70" s="5">
        <v>6</v>
      </c>
      <c r="D70" s="1">
        <v>9</v>
      </c>
      <c r="E70" s="3" t="s">
        <v>94</v>
      </c>
    </row>
    <row r="71" spans="1:5" x14ac:dyDescent="0.25">
      <c r="A71" s="1">
        <v>61</v>
      </c>
      <c r="B71" s="3" t="s">
        <v>74</v>
      </c>
      <c r="C71" s="5">
        <v>6</v>
      </c>
      <c r="D71" s="1">
        <v>1</v>
      </c>
      <c r="E71" s="3" t="s">
        <v>88</v>
      </c>
    </row>
    <row r="72" spans="1:5" ht="30" x14ac:dyDescent="0.25">
      <c r="A72" s="1">
        <v>14</v>
      </c>
      <c r="B72" s="3" t="s">
        <v>68</v>
      </c>
      <c r="C72" s="5">
        <v>4</v>
      </c>
      <c r="D72" s="1">
        <v>7</v>
      </c>
      <c r="E72" s="3" t="s">
        <v>92</v>
      </c>
    </row>
    <row r="73" spans="1:5" ht="30" x14ac:dyDescent="0.25">
      <c r="A73" s="1">
        <v>48</v>
      </c>
      <c r="B73" s="3" t="s">
        <v>66</v>
      </c>
      <c r="C73" s="5">
        <v>3</v>
      </c>
      <c r="D73" s="1">
        <v>5</v>
      </c>
      <c r="E73" s="3" t="s">
        <v>91</v>
      </c>
    </row>
    <row r="74" spans="1:5" ht="30" x14ac:dyDescent="0.25">
      <c r="A74" s="1">
        <v>46</v>
      </c>
      <c r="B74" s="3" t="s">
        <v>67</v>
      </c>
      <c r="C74" s="5">
        <v>2</v>
      </c>
      <c r="D74" s="1">
        <v>5</v>
      </c>
      <c r="E74" s="3" t="s">
        <v>91</v>
      </c>
    </row>
    <row r="75" spans="1:5" ht="30" x14ac:dyDescent="0.25">
      <c r="A75" s="1">
        <v>59</v>
      </c>
      <c r="B75" s="3" t="s">
        <v>70</v>
      </c>
      <c r="C75" s="5">
        <v>2</v>
      </c>
      <c r="D75" s="1">
        <v>5</v>
      </c>
      <c r="E75" s="3" t="s">
        <v>91</v>
      </c>
    </row>
    <row r="76" spans="1:5" ht="30" x14ac:dyDescent="0.25">
      <c r="A76" s="1">
        <v>73</v>
      </c>
      <c r="B76" s="3" t="s">
        <v>62</v>
      </c>
      <c r="C76" s="5">
        <v>2</v>
      </c>
      <c r="D76" s="1">
        <v>5</v>
      </c>
      <c r="E76" s="3" t="s">
        <v>91</v>
      </c>
    </row>
    <row r="77" spans="1:5" ht="30" x14ac:dyDescent="0.25">
      <c r="A77" s="1">
        <v>74</v>
      </c>
      <c r="B77" s="3" t="s">
        <v>44</v>
      </c>
      <c r="C77" s="5">
        <v>2</v>
      </c>
      <c r="D77" s="1">
        <v>5</v>
      </c>
      <c r="E77" s="3" t="s">
        <v>91</v>
      </c>
    </row>
    <row r="78" spans="1:5" ht="30" x14ac:dyDescent="0.25">
      <c r="A78" s="1">
        <v>34</v>
      </c>
      <c r="B78" s="3" t="s">
        <v>75</v>
      </c>
      <c r="C78" s="5">
        <v>1</v>
      </c>
      <c r="D78" s="1">
        <v>7</v>
      </c>
      <c r="E78" s="3" t="s">
        <v>92</v>
      </c>
    </row>
    <row r="79" spans="1:5" ht="45" x14ac:dyDescent="0.25">
      <c r="A79" s="1">
        <v>75</v>
      </c>
      <c r="B79" s="3" t="s">
        <v>77</v>
      </c>
      <c r="C79" s="5">
        <v>1</v>
      </c>
      <c r="D79" s="1">
        <v>5</v>
      </c>
      <c r="E79" s="3" t="s">
        <v>91</v>
      </c>
    </row>
  </sheetData>
  <sortState xmlns:xlrd2="http://schemas.microsoft.com/office/spreadsheetml/2017/richdata2" ref="A3:F79">
    <sortCondition descending="1" ref="C3:C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6C38-6D08-43CF-93A3-986E5BFF6EDA}">
  <dimension ref="A1:B12"/>
  <sheetViews>
    <sheetView workbookViewId="0">
      <selection activeCell="B5" sqref="B5"/>
    </sheetView>
  </sheetViews>
  <sheetFormatPr defaultRowHeight="15" x14ac:dyDescent="0.25"/>
  <cols>
    <col min="1" max="1" width="21.85546875" bestFit="1" customWidth="1"/>
    <col min="2" max="2" width="22.5703125" bestFit="1" customWidth="1"/>
  </cols>
  <sheetData>
    <row r="1" spans="1:2" x14ac:dyDescent="0.25">
      <c r="A1" s="6" t="s">
        <v>96</v>
      </c>
      <c r="B1" t="s">
        <v>98</v>
      </c>
    </row>
    <row r="2" spans="1:2" x14ac:dyDescent="0.25">
      <c r="A2" s="7" t="s">
        <v>93</v>
      </c>
      <c r="B2">
        <v>76</v>
      </c>
    </row>
    <row r="3" spans="1:2" x14ac:dyDescent="0.25">
      <c r="A3" s="7" t="s">
        <v>90</v>
      </c>
      <c r="B3">
        <v>4289</v>
      </c>
    </row>
    <row r="4" spans="1:2" x14ac:dyDescent="0.25">
      <c r="A4" s="7" t="s">
        <v>89</v>
      </c>
      <c r="B4">
        <v>27226</v>
      </c>
    </row>
    <row r="5" spans="1:2" x14ac:dyDescent="0.25">
      <c r="A5" s="7" t="s">
        <v>94</v>
      </c>
      <c r="B5">
        <v>13923</v>
      </c>
    </row>
    <row r="6" spans="1:2" x14ac:dyDescent="0.25">
      <c r="A6" s="7" t="s">
        <v>32</v>
      </c>
      <c r="B6">
        <v>316</v>
      </c>
    </row>
    <row r="7" spans="1:2" x14ac:dyDescent="0.25">
      <c r="A7" s="7" t="s">
        <v>11</v>
      </c>
      <c r="B7">
        <v>9232</v>
      </c>
    </row>
    <row r="8" spans="1:2" x14ac:dyDescent="0.25">
      <c r="A8" s="7" t="s">
        <v>88</v>
      </c>
      <c r="B8">
        <v>55463</v>
      </c>
    </row>
    <row r="9" spans="1:2" x14ac:dyDescent="0.25">
      <c r="A9" s="7" t="s">
        <v>92</v>
      </c>
      <c r="B9">
        <v>5</v>
      </c>
    </row>
    <row r="10" spans="1:2" x14ac:dyDescent="0.25">
      <c r="A10" s="7" t="s">
        <v>91</v>
      </c>
      <c r="B10">
        <v>5513</v>
      </c>
    </row>
    <row r="11" spans="1:2" x14ac:dyDescent="0.25">
      <c r="A11" s="7" t="s">
        <v>95</v>
      </c>
      <c r="B11">
        <v>672</v>
      </c>
    </row>
    <row r="12" spans="1:2" x14ac:dyDescent="0.25">
      <c r="A12" s="7" t="s">
        <v>97</v>
      </c>
      <c r="B12">
        <v>116715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826-3626-4101-A929-0267D87AA258}">
  <dimension ref="A1:G14"/>
  <sheetViews>
    <sheetView tabSelected="1" topLeftCell="A8" zoomScale="115" zoomScaleNormal="115" workbookViewId="0">
      <selection activeCell="I22" sqref="I22"/>
    </sheetView>
  </sheetViews>
  <sheetFormatPr defaultColWidth="26" defaultRowHeight="15" x14ac:dyDescent="0.25"/>
  <cols>
    <col min="1" max="1" width="7.42578125" style="1" bestFit="1" customWidth="1"/>
    <col min="2" max="2" width="24.85546875" style="3" bestFit="1" customWidth="1"/>
    <col min="3" max="3" width="11.85546875" style="5" bestFit="1" customWidth="1"/>
    <col min="4" max="4" width="10.5703125" style="1" customWidth="1"/>
    <col min="5" max="5" width="7.42578125" style="3" bestFit="1" customWidth="1"/>
    <col min="6" max="6" width="26" style="1"/>
    <col min="7" max="7" width="17.28515625" style="1" customWidth="1"/>
    <col min="8" max="16384" width="26" style="1"/>
  </cols>
  <sheetData>
    <row r="1" spans="1:7" s="2" customFormat="1" ht="47.25" x14ac:dyDescent="0.25">
      <c r="A1" s="2" t="s">
        <v>99</v>
      </c>
      <c r="B1" s="2" t="s">
        <v>96</v>
      </c>
      <c r="C1" s="4" t="s">
        <v>98</v>
      </c>
      <c r="E1" s="2" t="s">
        <v>99</v>
      </c>
      <c r="F1" s="2" t="s">
        <v>96</v>
      </c>
      <c r="G1" s="4" t="s">
        <v>98</v>
      </c>
    </row>
    <row r="2" spans="1:7" x14ac:dyDescent="0.25">
      <c r="A2" s="1">
        <v>1</v>
      </c>
      <c r="B2" s="3" t="s">
        <v>88</v>
      </c>
      <c r="C2" s="5">
        <v>55463</v>
      </c>
      <c r="E2" s="1">
        <v>1</v>
      </c>
      <c r="F2" s="3" t="s">
        <v>88</v>
      </c>
      <c r="G2" s="5">
        <v>55463</v>
      </c>
    </row>
    <row r="3" spans="1:7" x14ac:dyDescent="0.25">
      <c r="A3" s="1">
        <v>2</v>
      </c>
      <c r="B3" s="3" t="s">
        <v>89</v>
      </c>
      <c r="C3" s="5">
        <v>27226</v>
      </c>
      <c r="E3" s="1">
        <v>2</v>
      </c>
      <c r="F3" s="3" t="s">
        <v>89</v>
      </c>
      <c r="G3" s="5">
        <v>27226</v>
      </c>
    </row>
    <row r="4" spans="1:7" x14ac:dyDescent="0.25">
      <c r="A4" s="1">
        <v>3</v>
      </c>
      <c r="B4" s="3" t="s">
        <v>11</v>
      </c>
      <c r="C4" s="5">
        <v>9232</v>
      </c>
      <c r="E4" s="1">
        <v>3</v>
      </c>
      <c r="F4" s="3" t="s">
        <v>11</v>
      </c>
      <c r="G4" s="5">
        <v>9232</v>
      </c>
    </row>
    <row r="5" spans="1:7" x14ac:dyDescent="0.25">
      <c r="A5" s="1">
        <v>4</v>
      </c>
      <c r="B5" s="3" t="s">
        <v>90</v>
      </c>
      <c r="C5" s="5">
        <v>4289</v>
      </c>
      <c r="E5" s="1">
        <v>4</v>
      </c>
      <c r="F5" s="3" t="s">
        <v>90</v>
      </c>
      <c r="G5" s="5">
        <v>4289</v>
      </c>
    </row>
    <row r="6" spans="1:7" x14ac:dyDescent="0.25">
      <c r="A6" s="1">
        <v>5</v>
      </c>
      <c r="B6" s="3" t="s">
        <v>91</v>
      </c>
      <c r="C6" s="5">
        <v>5513</v>
      </c>
      <c r="E6" s="1">
        <v>5</v>
      </c>
      <c r="F6" s="3" t="s">
        <v>91</v>
      </c>
      <c r="G6" s="5">
        <v>5513</v>
      </c>
    </row>
    <row r="7" spans="1:7" ht="45" x14ac:dyDescent="0.25">
      <c r="A7" s="1">
        <v>6</v>
      </c>
      <c r="B7" s="3" t="s">
        <v>32</v>
      </c>
      <c r="C7" s="5">
        <v>316</v>
      </c>
      <c r="E7" s="1">
        <v>6</v>
      </c>
      <c r="F7" s="3" t="s">
        <v>101</v>
      </c>
      <c r="G7" s="5">
        <f>5+76+672+316</f>
        <v>1069</v>
      </c>
    </row>
    <row r="8" spans="1:7" x14ac:dyDescent="0.25">
      <c r="A8" s="1">
        <v>7</v>
      </c>
      <c r="B8" s="3" t="s">
        <v>92</v>
      </c>
      <c r="C8" s="5">
        <v>5</v>
      </c>
      <c r="E8" s="1">
        <v>7</v>
      </c>
      <c r="F8" s="3" t="s">
        <v>94</v>
      </c>
      <c r="G8" s="5">
        <v>13923</v>
      </c>
    </row>
    <row r="9" spans="1:7" ht="15.75" x14ac:dyDescent="0.25">
      <c r="A9" s="1">
        <v>8</v>
      </c>
      <c r="B9" s="3" t="s">
        <v>93</v>
      </c>
      <c r="C9" s="5">
        <v>76</v>
      </c>
      <c r="E9" s="1">
        <v>8</v>
      </c>
      <c r="F9" s="8" t="s">
        <v>97</v>
      </c>
      <c r="G9" s="4">
        <v>116715</v>
      </c>
    </row>
    <row r="10" spans="1:7" x14ac:dyDescent="0.25">
      <c r="A10" s="1">
        <v>9</v>
      </c>
      <c r="B10" s="3" t="s">
        <v>94</v>
      </c>
      <c r="C10" s="5">
        <v>13923</v>
      </c>
    </row>
    <row r="11" spans="1:7" x14ac:dyDescent="0.25">
      <c r="A11" s="1">
        <v>10</v>
      </c>
      <c r="B11" s="3" t="s">
        <v>95</v>
      </c>
      <c r="C11" s="5">
        <v>672</v>
      </c>
    </row>
    <row r="12" spans="1:7" s="2" customFormat="1" ht="15.75" x14ac:dyDescent="0.25">
      <c r="A12" s="2">
        <v>11</v>
      </c>
      <c r="B12" s="8" t="s">
        <v>97</v>
      </c>
      <c r="C12" s="4">
        <v>116715</v>
      </c>
      <c r="E12" s="3"/>
      <c r="F12" s="1"/>
      <c r="G12" s="1"/>
    </row>
    <row r="14" spans="1:7" x14ac:dyDescent="0.25">
      <c r="B14" s="3" t="s">
        <v>100</v>
      </c>
      <c r="C14" s="5">
        <f>SUM(C2:C11)</f>
        <v>116715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Prscrbr_Type</vt:lpstr>
      <vt:lpstr>Pivot Table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Nagamine</dc:creator>
  <cp:lastModifiedBy>Monika Wahi</cp:lastModifiedBy>
  <dcterms:created xsi:type="dcterms:W3CDTF">2023-04-03T04:26:10Z</dcterms:created>
  <dcterms:modified xsi:type="dcterms:W3CDTF">2023-11-24T17:11:24Z</dcterms:modified>
</cp:coreProperties>
</file>