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9" i="1" l="1"/>
  <c r="F11" i="1" l="1"/>
  <c r="G11" i="1"/>
  <c r="F12" i="1"/>
  <c r="G12" i="1"/>
  <c r="F13" i="1"/>
  <c r="G13" i="1"/>
  <c r="F15" i="1"/>
  <c r="G15" i="1"/>
  <c r="F16" i="1"/>
  <c r="G16" i="1"/>
  <c r="F17" i="1"/>
  <c r="G17" i="1"/>
  <c r="F19" i="1"/>
  <c r="F20" i="1"/>
  <c r="G20" i="1"/>
  <c r="F21" i="1"/>
  <c r="G21" i="1"/>
  <c r="F22" i="1"/>
  <c r="G22" i="1"/>
  <c r="F23" i="1"/>
  <c r="G23" i="1"/>
  <c r="F7" i="1" l="1"/>
  <c r="G7" i="1"/>
  <c r="F8" i="1"/>
  <c r="G8" i="1"/>
  <c r="F3" i="1" l="1"/>
  <c r="F6" i="1"/>
  <c r="F9" i="1"/>
  <c r="F24" i="1" s="1"/>
  <c r="G9" i="1" l="1"/>
  <c r="G3" i="1"/>
  <c r="G6" i="1"/>
  <c r="G24" i="1" l="1"/>
  <c r="F25" i="1" l="1"/>
</calcChain>
</file>

<file path=xl/sharedStrings.xml><?xml version="1.0" encoding="utf-8"?>
<sst xmlns="http://schemas.openxmlformats.org/spreadsheetml/2006/main" count="65" uniqueCount="17">
  <si>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</si>
  <si>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</si>
  <si>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</si>
  <si>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</si>
  <si>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</si>
  <si>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</si>
  <si>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</si>
  <si>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</si>
  <si>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</si>
  <si>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</si>
  <si>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</si>
  <si>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</si>
  <si>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</si>
  <si>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</si>
  <si>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</si>
  <si>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Día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</si>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</sst>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4" borderId="5" xfId="0" applyNumberFormat="1" applyFont="1" applyFill="1" applyBorder="1"/>
    <xf numFmtId="2" fontId="2" fillId="4" borderId="5" xfId="0" applyNumberFormat="1" applyFont="1" applyFill="1" applyBorder="1"/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0" t="s">
        <v>4</v>
      </c>
      <c r="G1" s="10" t="s">
        <v>5</v>
      </c>
    </row>
    <row r="2" spans="1:10" x14ac:dyDescent="0.25">
      <c r="A2" s="2" t="s">
        <v>9</v>
      </c>
      <c r="B2" s="2">
        <v>40878</v>
      </c>
      <c r="C2" s="12" t="s">
        <v>14</v>
      </c>
      <c r="D2" s="12" t="s">
        <v>14</v>
      </c>
      <c r="E2" s="3" t="s">
        <v>14</v>
      </c>
      <c r="F2" s="11">
        <v>0</v>
      </c>
      <c r="G2" s="11">
        <v>0</v>
      </c>
    </row>
    <row r="3" spans="1:10" x14ac:dyDescent="0.25">
      <c r="A3" s="2" t="s">
        <v>10</v>
      </c>
      <c r="B3" s="2">
        <v>40879</v>
      </c>
      <c r="C3" s="12">
        <v>0.41666666666666669</v>
      </c>
      <c r="D3" s="12">
        <v>0.83333333333333337</v>
      </c>
      <c r="E3" s="3" t="s">
        <v>13</v>
      </c>
      <c r="F3" s="11">
        <f t="shared" ref="F3:F9" si="0">IF(MINUTE(C3)&lt;=MINUTE(D3),IF(E3="NO",HOUR(D3)-HOUR(C3),HOUR(D3)-HOUR(C3)-1),IF(E3="NO",HOUR(D3)-HOUR(C3)-1,HOUR(D3)-HOUR(C3)-1-1))</f>
        <v>10</v>
      </c>
      <c r="G3" s="11">
        <f t="shared" ref="G3" si="1">IF(MINUTE(D3)-MINUTE(C3)&lt;0,MINUTE(D3)-MINUTE(C3)+60,MINUTE(D3)-MINUTE(C3))</f>
        <v>0</v>
      </c>
      <c r="H3" s="7"/>
      <c r="I3" s="6"/>
    </row>
    <row r="4" spans="1:10" x14ac:dyDescent="0.25">
      <c r="A4" s="2" t="s">
        <v>6</v>
      </c>
      <c r="B4" s="2">
        <v>40882</v>
      </c>
      <c r="C4" s="12" t="s">
        <v>14</v>
      </c>
      <c r="D4" s="12" t="s">
        <v>14</v>
      </c>
      <c r="E4" s="3" t="s">
        <v>14</v>
      </c>
      <c r="F4" s="11">
        <v>0</v>
      </c>
      <c r="G4" s="11">
        <v>0</v>
      </c>
    </row>
    <row r="5" spans="1:10" x14ac:dyDescent="0.25">
      <c r="A5" s="2" t="s">
        <v>7</v>
      </c>
      <c r="B5" s="2">
        <v>40883</v>
      </c>
      <c r="C5" s="12" t="s">
        <v>14</v>
      </c>
      <c r="D5" s="12" t="s">
        <v>14</v>
      </c>
      <c r="E5" s="3" t="s">
        <v>14</v>
      </c>
      <c r="F5" s="11">
        <v>0</v>
      </c>
      <c r="G5" s="11">
        <v>0</v>
      </c>
    </row>
    <row r="6" spans="1:10" x14ac:dyDescent="0.25">
      <c r="A6" s="2" t="s">
        <v>8</v>
      </c>
      <c r="B6" s="2">
        <v>40884</v>
      </c>
      <c r="C6" s="12">
        <v>0.40277777777777773</v>
      </c>
      <c r="D6" s="12">
        <v>0.81944444444444453</v>
      </c>
      <c r="E6" s="3" t="s">
        <v>13</v>
      </c>
      <c r="F6" s="11">
        <f t="shared" si="0"/>
        <v>10</v>
      </c>
      <c r="G6" s="11">
        <f>IF(MINUTE(D6)-MINUTE(C6)&lt;0,MINUTE(D6)-MINUTE(C6)+60,MINUTE(D6)-MINUTE(C6))</f>
        <v>0</v>
      </c>
      <c r="I6" s="8"/>
      <c r="J6" s="9"/>
    </row>
    <row r="7" spans="1:10" x14ac:dyDescent="0.25">
      <c r="A7" s="13" t="s">
        <v>9</v>
      </c>
      <c r="B7" s="13">
        <v>40885</v>
      </c>
      <c r="C7" s="12">
        <v>0.3888888888888889</v>
      </c>
      <c r="D7" s="12">
        <v>0.82291666666666663</v>
      </c>
      <c r="E7" s="3" t="s">
        <v>13</v>
      </c>
      <c r="F7" s="11">
        <f t="shared" ref="F7:F8" si="2">IF(MINUTE(C7)&lt;=MINUTE(D7),IF(E7="NO",HOUR(D7)-HOUR(C7),HOUR(D7)-HOUR(C7)-1),IF(E7="NO",HOUR(D7)-HOUR(C7)-1,HOUR(D7)-HOUR(C7)-1-1))</f>
        <v>10</v>
      </c>
      <c r="G7" s="11">
        <f t="shared" ref="G7:G8" si="3">IF(MINUTE(D7)-MINUTE(C7)&lt;0,MINUTE(D7)-MINUTE(C7)+60,MINUTE(D7)-MINUTE(C7))</f>
        <v>25</v>
      </c>
    </row>
    <row r="8" spans="1:10" x14ac:dyDescent="0.25">
      <c r="A8" s="2" t="s">
        <v>10</v>
      </c>
      <c r="B8" s="2">
        <v>40886</v>
      </c>
      <c r="C8" s="12">
        <v>0.375</v>
      </c>
      <c r="D8" s="12">
        <v>0.8125</v>
      </c>
      <c r="E8" s="3" t="s">
        <v>13</v>
      </c>
      <c r="F8" s="11">
        <f t="shared" si="2"/>
        <v>10</v>
      </c>
      <c r="G8" s="11">
        <f t="shared" si="3"/>
        <v>30</v>
      </c>
      <c r="I8" s="8"/>
    </row>
    <row r="9" spans="1:10" x14ac:dyDescent="0.25">
      <c r="A9" s="2" t="s">
        <v>6</v>
      </c>
      <c r="B9" s="2">
        <v>40889</v>
      </c>
      <c r="C9" s="12">
        <v>0.3888888888888889</v>
      </c>
      <c r="D9" s="12">
        <v>0.81944444444444453</v>
      </c>
      <c r="E9" s="3" t="s">
        <v>13</v>
      </c>
      <c r="F9" s="11">
        <f t="shared" si="0"/>
        <v>10</v>
      </c>
      <c r="G9" s="11">
        <f>IF(MINUTE(D9)-MINUTE(C9)&lt;0,MINUTE(D9)-MINUTE(C9)+60,MINUTE(D9)-MINUTE(C9))</f>
        <v>20</v>
      </c>
    </row>
    <row r="10" spans="1:10" x14ac:dyDescent="0.25">
      <c r="A10" s="2" t="s">
        <v>7</v>
      </c>
      <c r="B10" s="2">
        <v>40890</v>
      </c>
      <c r="C10" s="12" t="s">
        <v>14</v>
      </c>
      <c r="D10" s="12" t="s">
        <v>14</v>
      </c>
      <c r="E10" s="3" t="s">
        <v>14</v>
      </c>
      <c r="F10" s="11">
        <v>0</v>
      </c>
      <c r="G10" s="11">
        <v>0</v>
      </c>
    </row>
    <row r="11" spans="1:10" x14ac:dyDescent="0.25">
      <c r="A11" s="2" t="s">
        <v>8</v>
      </c>
      <c r="B11" s="2">
        <v>40891</v>
      </c>
      <c r="C11" s="12">
        <v>0.44791666666666669</v>
      </c>
      <c r="D11" s="12">
        <v>0.82291666666666663</v>
      </c>
      <c r="E11" s="14" t="s">
        <v>16</v>
      </c>
      <c r="F11" s="11">
        <f t="shared" ref="F11:F23" si="4">IF(MINUTE(C11)&lt;=MINUTE(D11),IF(E11="NO",HOUR(D11)-HOUR(C11),HOUR(D11)-HOUR(C11)-1),IF(E11="NO",HOUR(D11)-HOUR(C11)-1,HOUR(D11)-HOUR(C11)-1-1))</f>
        <v>8</v>
      </c>
      <c r="G11" s="11">
        <f t="shared" ref="G11:G23" si="5">IF(MINUTE(D11)-MINUTE(C11)&lt;0,MINUTE(D11)-MINUTE(C11)+60,MINUTE(D11)-MINUTE(C11))</f>
        <v>0</v>
      </c>
    </row>
    <row r="12" spans="1:10" x14ac:dyDescent="0.25">
      <c r="A12" s="2" t="s">
        <v>9</v>
      </c>
      <c r="B12" s="2">
        <v>40892</v>
      </c>
      <c r="C12" s="12">
        <v>0.47916666666666669</v>
      </c>
      <c r="D12" s="12">
        <v>0.83333333333333337</v>
      </c>
      <c r="E12" s="3" t="s">
        <v>13</v>
      </c>
      <c r="F12" s="11">
        <f t="shared" si="4"/>
        <v>8</v>
      </c>
      <c r="G12" s="11">
        <f t="shared" si="5"/>
        <v>30</v>
      </c>
    </row>
    <row r="13" spans="1:10" x14ac:dyDescent="0.25">
      <c r="A13" s="2" t="s">
        <v>10</v>
      </c>
      <c r="B13" s="2">
        <v>40893</v>
      </c>
      <c r="C13" s="12">
        <v>0.46875</v>
      </c>
      <c r="D13" s="12">
        <v>0.82291666666666663</v>
      </c>
      <c r="E13" s="3" t="s">
        <v>13</v>
      </c>
      <c r="F13" s="11">
        <f t="shared" si="4"/>
        <v>8</v>
      </c>
      <c r="G13" s="11">
        <f t="shared" si="5"/>
        <v>30</v>
      </c>
    </row>
    <row r="14" spans="1:10" x14ac:dyDescent="0.25">
      <c r="A14" s="2" t="s">
        <v>6</v>
      </c>
      <c r="B14" s="2">
        <v>40896</v>
      </c>
      <c r="C14" s="12" t="s">
        <v>14</v>
      </c>
      <c r="D14" s="12" t="s">
        <v>14</v>
      </c>
      <c r="E14" s="3" t="s">
        <v>14</v>
      </c>
      <c r="F14" s="11">
        <v>0</v>
      </c>
      <c r="G14" s="11">
        <v>0</v>
      </c>
    </row>
    <row r="15" spans="1:10" x14ac:dyDescent="0.25">
      <c r="A15" s="2" t="s">
        <v>7</v>
      </c>
      <c r="B15" s="2">
        <v>40897</v>
      </c>
      <c r="C15" s="12">
        <v>0.45833333333333331</v>
      </c>
      <c r="D15" s="12">
        <v>0.70833333333333337</v>
      </c>
      <c r="E15" s="3" t="s">
        <v>13</v>
      </c>
      <c r="F15" s="11">
        <f t="shared" si="4"/>
        <v>6</v>
      </c>
      <c r="G15" s="11">
        <f t="shared" si="5"/>
        <v>0</v>
      </c>
    </row>
    <row r="16" spans="1:10" x14ac:dyDescent="0.25">
      <c r="A16" s="2" t="s">
        <v>8</v>
      </c>
      <c r="B16" s="2">
        <v>40898</v>
      </c>
      <c r="C16" s="12">
        <v>0.44791666666666669</v>
      </c>
      <c r="D16" s="12">
        <v>0.70833333333333337</v>
      </c>
      <c r="E16" s="3" t="s">
        <v>13</v>
      </c>
      <c r="F16" s="11">
        <f t="shared" si="4"/>
        <v>6</v>
      </c>
      <c r="G16" s="11">
        <f t="shared" si="5"/>
        <v>15</v>
      </c>
    </row>
    <row r="17" spans="1:7" x14ac:dyDescent="0.25">
      <c r="A17" s="2" t="s">
        <v>9</v>
      </c>
      <c r="B17" s="2">
        <v>40899</v>
      </c>
      <c r="C17" s="12">
        <v>0.375</v>
      </c>
      <c r="D17" s="12">
        <v>0.75</v>
      </c>
      <c r="E17" s="3" t="s">
        <v>13</v>
      </c>
      <c r="F17" s="11">
        <f t="shared" si="4"/>
        <v>9</v>
      </c>
      <c r="G17" s="11">
        <f t="shared" si="5"/>
        <v>0</v>
      </c>
    </row>
    <row r="18" spans="1:7" x14ac:dyDescent="0.25">
      <c r="A18" s="2" t="s">
        <v>10</v>
      </c>
      <c r="B18" s="2">
        <v>40900</v>
      </c>
      <c r="C18" s="12" t="s">
        <v>14</v>
      </c>
      <c r="D18" s="12" t="s">
        <v>14</v>
      </c>
      <c r="E18" s="3" t="s">
        <v>14</v>
      </c>
      <c r="F18" s="11">
        <v>0</v>
      </c>
      <c r="G18" s="11">
        <v>0</v>
      </c>
    </row>
    <row r="19" spans="1:7" x14ac:dyDescent="0.25">
      <c r="A19" s="2" t="s">
        <v>6</v>
      </c>
      <c r="B19" s="2">
        <v>40903</v>
      </c>
      <c r="C19" s="12">
        <v>0.47916666666666669</v>
      </c>
      <c r="D19" s="12">
        <v>0.77083333333333337</v>
      </c>
      <c r="E19" s="3" t="s">
        <v>13</v>
      </c>
      <c r="F19" s="11">
        <f t="shared" si="4"/>
        <v>7</v>
      </c>
      <c r="G19" s="11">
        <f t="shared" si="5"/>
        <v>0</v>
      </c>
    </row>
    <row r="20" spans="1:7" x14ac:dyDescent="0.25">
      <c r="A20" s="2" t="s">
        <v>7</v>
      </c>
      <c r="B20" s="2">
        <v>40904</v>
      </c>
      <c r="C20" s="12">
        <v>0.39583333333333331</v>
      </c>
      <c r="D20" s="12">
        <v>0.83333333333333337</v>
      </c>
      <c r="E20" s="3" t="s">
        <v>13</v>
      </c>
      <c r="F20" s="11">
        <f t="shared" si="4"/>
        <v>10</v>
      </c>
      <c r="G20" s="11">
        <f t="shared" si="5"/>
        <v>30</v>
      </c>
    </row>
    <row r="21" spans="1:7" x14ac:dyDescent="0.25">
      <c r="A21" s="2" t="s">
        <v>8</v>
      </c>
      <c r="B21" s="2">
        <v>40905</v>
      </c>
      <c r="C21" s="12">
        <v>0.39583333333333331</v>
      </c>
      <c r="D21" s="12">
        <v>0.83333333333333337</v>
      </c>
      <c r="E21" s="3" t="s">
        <v>13</v>
      </c>
      <c r="F21" s="11">
        <f t="shared" si="4"/>
        <v>10</v>
      </c>
      <c r="G21" s="11">
        <f t="shared" si="5"/>
        <v>30</v>
      </c>
    </row>
    <row r="22" spans="1:7" x14ac:dyDescent="0.25">
      <c r="A22" s="2" t="s">
        <v>9</v>
      </c>
      <c r="B22" s="2">
        <v>40906</v>
      </c>
      <c r="C22" s="12">
        <v>0.39583333333333331</v>
      </c>
      <c r="D22" s="12">
        <v>0.83333333333333337</v>
      </c>
      <c r="E22" s="3" t="s">
        <v>13</v>
      </c>
      <c r="F22" s="11">
        <f t="shared" si="4"/>
        <v>10</v>
      </c>
      <c r="G22" s="11">
        <f t="shared" si="5"/>
        <v>30</v>
      </c>
    </row>
    <row r="23" spans="1:7" x14ac:dyDescent="0.25">
      <c r="A23" s="2" t="s">
        <v>10</v>
      </c>
      <c r="B23" s="2">
        <v>40907</v>
      </c>
      <c r="C23" s="12">
        <v>0.39583333333333331</v>
      </c>
      <c r="D23" s="12">
        <v>0.58333333333333337</v>
      </c>
      <c r="E23" s="3" t="s">
        <v>13</v>
      </c>
      <c r="F23" s="11">
        <f t="shared" si="4"/>
        <v>4</v>
      </c>
      <c r="G23" s="11">
        <f t="shared" si="5"/>
        <v>30</v>
      </c>
    </row>
    <row r="24" spans="1:7" x14ac:dyDescent="0.25">
      <c r="E24" s="5" t="s">
        <v>11</v>
      </c>
      <c r="F24" s="15">
        <f>SUM(F2:F23)</f>
        <v>136</v>
      </c>
      <c r="G24" s="16">
        <f>SUM(G2:G23)/60</f>
        <v>4.5</v>
      </c>
    </row>
    <row r="25" spans="1:7" x14ac:dyDescent="0.25">
      <c r="E25" s="4" t="s">
        <v>12</v>
      </c>
      <c r="F25" s="17">
        <f>ROUND(SUM(F24:G24),0)</f>
        <v>141</v>
      </c>
      <c r="G25" s="18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2011-12-26T22:52:31Z</dcterms:modified>
</cp:coreProperties>
</file>