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eha.ravani\Desktop\"/>
    </mc:Choice>
  </mc:AlternateContent>
  <xr:revisionPtr revIDLastSave="0" documentId="13_ncr:1_{E90F01B6-0692-4E69-99C3-6E2A83E6186E}" xr6:coauthVersionLast="47" xr6:coauthVersionMax="47" xr10:uidLastSave="{00000000-0000-0000-0000-000000000000}"/>
  <bookViews>
    <workbookView xWindow="-120" yWindow="-120" windowWidth="24240" windowHeight="13140" activeTab="1" xr2:uid="{F2FCC1D6-790E-43E0-AF70-8B1EEA15B2D9}"/>
  </bookViews>
  <sheets>
    <sheet name="Master" sheetId="1" r:id="rId1"/>
    <sheet name="Active" sheetId="2" r:id="rId2"/>
  </sheets>
  <definedNames>
    <definedName name="_xlnm._FilterDatabase" localSheetId="1" hidden="1">Active!$A$2:$BB$161</definedName>
    <definedName name="_xlnm._FilterDatabase" localSheetId="0" hidden="1">Master!$A$2:$AV$219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153" i="2" l="1"/>
  <c r="BC150" i="2"/>
  <c r="BC122" i="2"/>
  <c r="BC99" i="2"/>
  <c r="BC87" i="2"/>
  <c r="BC62" i="2"/>
  <c r="BC60" i="2"/>
  <c r="BC44" i="2"/>
  <c r="BC43" i="2"/>
  <c r="BC42" i="2"/>
  <c r="BC40" i="2"/>
  <c r="BC39" i="2"/>
  <c r="BC37" i="2"/>
  <c r="BC36" i="2"/>
  <c r="BC27" i="2"/>
  <c r="BC12" i="2"/>
  <c r="BC11" i="2"/>
  <c r="AZ161" i="2" l="1"/>
  <c r="AZ160" i="2"/>
  <c r="AZ159" i="2"/>
  <c r="AZ158" i="2"/>
  <c r="AZ157" i="2"/>
  <c r="AZ156" i="2"/>
  <c r="AZ155" i="2"/>
  <c r="AZ154" i="2"/>
  <c r="AZ153" i="2"/>
  <c r="AZ152" i="2"/>
  <c r="AZ151" i="2"/>
  <c r="AZ150" i="2"/>
  <c r="AZ149" i="2"/>
  <c r="AZ148" i="2"/>
  <c r="AZ147" i="2"/>
  <c r="AZ146" i="2"/>
  <c r="AZ145" i="2"/>
  <c r="AZ144" i="2"/>
  <c r="AZ143" i="2"/>
  <c r="AZ142" i="2"/>
  <c r="AZ141" i="2"/>
  <c r="AZ140" i="2"/>
  <c r="AZ139" i="2"/>
  <c r="AZ138" i="2"/>
  <c r="AZ137" i="2"/>
  <c r="AZ136" i="2"/>
  <c r="AZ135" i="2"/>
  <c r="AZ134" i="2"/>
  <c r="AZ133" i="2"/>
  <c r="AZ132" i="2"/>
  <c r="AZ131" i="2"/>
  <c r="AZ130" i="2"/>
  <c r="AZ129" i="2"/>
  <c r="AZ128" i="2"/>
  <c r="AZ127" i="2"/>
  <c r="AZ126" i="2"/>
  <c r="AZ125" i="2"/>
  <c r="AZ124" i="2"/>
  <c r="AZ123" i="2"/>
  <c r="AZ122" i="2"/>
  <c r="AZ121" i="2"/>
  <c r="AZ120" i="2"/>
  <c r="AZ119" i="2"/>
  <c r="AZ118" i="2"/>
  <c r="AZ117" i="2"/>
  <c r="AZ116" i="2"/>
  <c r="AZ115" i="2"/>
  <c r="AZ114" i="2"/>
  <c r="AZ113" i="2"/>
  <c r="AZ112" i="2"/>
  <c r="AZ111" i="2"/>
  <c r="AZ110" i="2"/>
  <c r="AZ109" i="2"/>
  <c r="AZ108" i="2"/>
  <c r="AZ107" i="2"/>
  <c r="AZ106" i="2"/>
  <c r="AZ105" i="2"/>
  <c r="AZ104" i="2"/>
  <c r="AZ103" i="2"/>
  <c r="AZ102" i="2"/>
  <c r="AZ101" i="2"/>
  <c r="AZ100" i="2"/>
  <c r="AZ99" i="2"/>
  <c r="AZ98" i="2"/>
  <c r="AZ97" i="2"/>
  <c r="AZ96" i="2"/>
  <c r="AZ95" i="2"/>
  <c r="AZ94" i="2"/>
  <c r="AZ93" i="2"/>
  <c r="AZ92" i="2"/>
  <c r="AZ91" i="2"/>
  <c r="AZ90" i="2"/>
  <c r="AZ89" i="2"/>
  <c r="AZ88" i="2"/>
  <c r="AZ87" i="2"/>
  <c r="AZ86" i="2"/>
  <c r="AZ85" i="2"/>
  <c r="AZ84" i="2"/>
  <c r="AZ83" i="2"/>
  <c r="AZ82" i="2"/>
  <c r="AZ81" i="2"/>
  <c r="AZ80" i="2"/>
  <c r="AZ79" i="2"/>
  <c r="AZ78" i="2"/>
  <c r="AZ77" i="2"/>
  <c r="AZ76" i="2"/>
  <c r="AZ75" i="2"/>
  <c r="AZ74" i="2"/>
  <c r="AZ73" i="2"/>
  <c r="AZ72" i="2"/>
  <c r="AZ71" i="2"/>
  <c r="AZ70" i="2"/>
  <c r="AZ69" i="2"/>
  <c r="AZ68" i="2"/>
  <c r="AZ67" i="2"/>
  <c r="AZ66" i="2"/>
  <c r="AZ65" i="2"/>
  <c r="AZ64" i="2"/>
  <c r="AZ63" i="2"/>
  <c r="AZ62" i="2"/>
  <c r="AZ61" i="2"/>
  <c r="AZ60" i="2"/>
  <c r="AZ59" i="2"/>
  <c r="AZ58" i="2"/>
  <c r="AZ57" i="2"/>
  <c r="AZ56" i="2"/>
  <c r="AZ55" i="2"/>
  <c r="AZ54" i="2"/>
  <c r="AZ53" i="2"/>
  <c r="AZ52" i="2"/>
  <c r="AZ51" i="2"/>
  <c r="AZ50" i="2"/>
  <c r="AZ49" i="2"/>
  <c r="AZ48" i="2"/>
  <c r="AZ47" i="2"/>
  <c r="AZ46" i="2"/>
  <c r="AZ45" i="2"/>
  <c r="AZ44" i="2"/>
  <c r="AZ43" i="2"/>
  <c r="AZ42" i="2"/>
  <c r="AZ41" i="2"/>
  <c r="AZ40" i="2"/>
  <c r="AZ39" i="2"/>
  <c r="AZ38" i="2"/>
  <c r="AZ37" i="2"/>
  <c r="AZ36" i="2"/>
  <c r="AZ35" i="2"/>
  <c r="AZ34" i="2"/>
  <c r="AZ33" i="2"/>
  <c r="AZ32" i="2"/>
  <c r="AZ31" i="2"/>
  <c r="AZ30" i="2"/>
  <c r="AZ29" i="2"/>
  <c r="AZ28" i="2"/>
  <c r="AZ27" i="2"/>
  <c r="AZ26" i="2"/>
  <c r="AZ25" i="2"/>
  <c r="AZ24" i="2"/>
  <c r="AZ23" i="2"/>
  <c r="AZ22" i="2"/>
  <c r="AZ21" i="2"/>
  <c r="AZ20" i="2"/>
  <c r="AZ19" i="2"/>
  <c r="AZ18" i="2"/>
  <c r="AZ17" i="2"/>
  <c r="AZ16" i="2"/>
  <c r="AZ15" i="2"/>
  <c r="AZ14" i="2"/>
  <c r="AZ13" i="2"/>
  <c r="AZ12" i="2"/>
  <c r="AZ11" i="2"/>
  <c r="AZ10" i="2"/>
  <c r="AZ9" i="2"/>
  <c r="AZ8" i="2"/>
  <c r="AZ7" i="2"/>
  <c r="AZ6" i="2"/>
  <c r="AZ5" i="2"/>
  <c r="AZ4" i="2"/>
  <c r="AZ3" i="2"/>
  <c r="AY161" i="2"/>
  <c r="AY160" i="2"/>
  <c r="AY159" i="2"/>
  <c r="AY158" i="2"/>
  <c r="AY157" i="2"/>
  <c r="AY156" i="2"/>
  <c r="AY155" i="2"/>
  <c r="AY154" i="2"/>
  <c r="AY153" i="2"/>
  <c r="AY152" i="2"/>
  <c r="AY151" i="2"/>
  <c r="AY150" i="2"/>
  <c r="AY149" i="2"/>
  <c r="AY148" i="2"/>
  <c r="AY147" i="2"/>
  <c r="AY146" i="2"/>
  <c r="AY145" i="2"/>
  <c r="AY144" i="2"/>
  <c r="AY143" i="2"/>
  <c r="AY142" i="2"/>
  <c r="AY141" i="2"/>
  <c r="AY140" i="2"/>
  <c r="AY139" i="2"/>
  <c r="AY138" i="2"/>
  <c r="AY137" i="2"/>
  <c r="AY136" i="2"/>
  <c r="AY135" i="2"/>
  <c r="AY134" i="2"/>
  <c r="AY133" i="2"/>
  <c r="AY132" i="2"/>
  <c r="AY131" i="2"/>
  <c r="AY130" i="2"/>
  <c r="AY129" i="2"/>
  <c r="AY128" i="2"/>
  <c r="AY127" i="2"/>
  <c r="AY126" i="2"/>
  <c r="AY125" i="2"/>
  <c r="AY124" i="2"/>
  <c r="AY123" i="2"/>
  <c r="AY122" i="2"/>
  <c r="AY121" i="2"/>
  <c r="AY120" i="2"/>
  <c r="AY119" i="2"/>
  <c r="AY118" i="2"/>
  <c r="AY117" i="2"/>
  <c r="AY116" i="2"/>
  <c r="AY115" i="2"/>
  <c r="AY114" i="2"/>
  <c r="AY113" i="2"/>
  <c r="AY112" i="2"/>
  <c r="AY111" i="2"/>
  <c r="AY110" i="2"/>
  <c r="AY109" i="2"/>
  <c r="AY108" i="2"/>
  <c r="AY107" i="2"/>
  <c r="AY106" i="2"/>
  <c r="AY105" i="2"/>
  <c r="AY104" i="2"/>
  <c r="AY103" i="2"/>
  <c r="AY102" i="2"/>
  <c r="AY101" i="2"/>
  <c r="AY100" i="2"/>
  <c r="AY99" i="2"/>
  <c r="AY98" i="2"/>
  <c r="AY97" i="2"/>
  <c r="AY96" i="2"/>
  <c r="AY95" i="2"/>
  <c r="AY94" i="2"/>
  <c r="AY93" i="2"/>
  <c r="AY92" i="2"/>
  <c r="AY91" i="2"/>
  <c r="AY90" i="2"/>
  <c r="AY89" i="2"/>
  <c r="AY88" i="2"/>
  <c r="AY87" i="2"/>
  <c r="AY86" i="2"/>
  <c r="AY85" i="2"/>
  <c r="AY84" i="2"/>
  <c r="AY83" i="2"/>
  <c r="AY82" i="2"/>
  <c r="AY81" i="2"/>
  <c r="AY80" i="2"/>
  <c r="AY79" i="2"/>
  <c r="AY78" i="2"/>
  <c r="AY77" i="2"/>
  <c r="AY76" i="2"/>
  <c r="AY75" i="2"/>
  <c r="AY74" i="2"/>
  <c r="AY73" i="2"/>
  <c r="AY72" i="2"/>
  <c r="AY71" i="2"/>
  <c r="AY70" i="2"/>
  <c r="AY69" i="2"/>
  <c r="AY68" i="2"/>
  <c r="AY67" i="2"/>
  <c r="AY66" i="2"/>
  <c r="AY65" i="2"/>
  <c r="AY64" i="2"/>
  <c r="AY63" i="2"/>
  <c r="AY62" i="2"/>
  <c r="AY61" i="2"/>
  <c r="AY60" i="2"/>
  <c r="AY59" i="2"/>
  <c r="AY58" i="2"/>
  <c r="AY57" i="2"/>
  <c r="AY56" i="2"/>
  <c r="AY55" i="2"/>
  <c r="AY54" i="2"/>
  <c r="AY53" i="2"/>
  <c r="AY52" i="2"/>
  <c r="AY51" i="2"/>
  <c r="AY50" i="2"/>
  <c r="AY49" i="2"/>
  <c r="AY48" i="2"/>
  <c r="AY47" i="2"/>
  <c r="AY46" i="2"/>
  <c r="AY45" i="2"/>
  <c r="AY44" i="2"/>
  <c r="AY43" i="2"/>
  <c r="AY42" i="2"/>
  <c r="AY41" i="2"/>
  <c r="AY40" i="2"/>
  <c r="AY39" i="2"/>
  <c r="AY38" i="2"/>
  <c r="AY37" i="2"/>
  <c r="AY36" i="2"/>
  <c r="AY35" i="2"/>
  <c r="AY34" i="2"/>
  <c r="AY33" i="2"/>
  <c r="AY32" i="2"/>
  <c r="AY31" i="2"/>
  <c r="AY30" i="2"/>
  <c r="AY29" i="2"/>
  <c r="AY28" i="2"/>
  <c r="AY27" i="2"/>
  <c r="AY26" i="2"/>
  <c r="AY25" i="2"/>
  <c r="AY24" i="2"/>
  <c r="AY23" i="2"/>
  <c r="AY22" i="2"/>
  <c r="AY21" i="2"/>
  <c r="AY20" i="2"/>
  <c r="AY19" i="2"/>
  <c r="AY18" i="2"/>
  <c r="AY17" i="2"/>
  <c r="AY16" i="2"/>
  <c r="AY15" i="2"/>
  <c r="AY14" i="2"/>
  <c r="AY13" i="2"/>
  <c r="AY12" i="2"/>
  <c r="AY11" i="2"/>
  <c r="AY10" i="2"/>
  <c r="AY9" i="2"/>
  <c r="AY8" i="2"/>
  <c r="AY7" i="2"/>
  <c r="AY6" i="2"/>
  <c r="AY5" i="2"/>
  <c r="AY4" i="2"/>
  <c r="AX3" i="2"/>
  <c r="AY3" i="2"/>
  <c r="AX161" i="2"/>
  <c r="AX160" i="2"/>
  <c r="AX159" i="2"/>
  <c r="AX158" i="2"/>
  <c r="AX157" i="2"/>
  <c r="AX156" i="2"/>
  <c r="AX155" i="2"/>
  <c r="AX154" i="2"/>
  <c r="AX153" i="2"/>
  <c r="AX152" i="2"/>
  <c r="AX151" i="2"/>
  <c r="AX150" i="2"/>
  <c r="AX149" i="2"/>
  <c r="AX148" i="2"/>
  <c r="AX147" i="2"/>
  <c r="AX146" i="2"/>
  <c r="AX145" i="2"/>
  <c r="AX144" i="2"/>
  <c r="AX143" i="2"/>
  <c r="AX142" i="2"/>
  <c r="AX141" i="2"/>
  <c r="AX140" i="2"/>
  <c r="AX139" i="2"/>
  <c r="AX138" i="2"/>
  <c r="AX137" i="2"/>
  <c r="AX136" i="2"/>
  <c r="AX135" i="2"/>
  <c r="AX134" i="2"/>
  <c r="AX133" i="2"/>
  <c r="AX132" i="2"/>
  <c r="AX131" i="2"/>
  <c r="AX130" i="2"/>
  <c r="AX129" i="2"/>
  <c r="AX128" i="2"/>
  <c r="AX127" i="2"/>
  <c r="AX126" i="2"/>
  <c r="AX125" i="2"/>
  <c r="AX124" i="2"/>
  <c r="AX123" i="2"/>
  <c r="AX122" i="2"/>
  <c r="AX121" i="2"/>
  <c r="AX120" i="2"/>
  <c r="AX119" i="2"/>
  <c r="AX118" i="2"/>
  <c r="AX117" i="2"/>
  <c r="AX116" i="2"/>
  <c r="AX115" i="2"/>
  <c r="AX114" i="2"/>
  <c r="AX113" i="2"/>
  <c r="AX112" i="2"/>
  <c r="AX111" i="2"/>
  <c r="AX110" i="2"/>
  <c r="AX109" i="2"/>
  <c r="AX108" i="2"/>
  <c r="AX107" i="2"/>
  <c r="AX106" i="2"/>
  <c r="AX105" i="2"/>
  <c r="AX104" i="2"/>
  <c r="AX103" i="2"/>
  <c r="AX102" i="2"/>
  <c r="AX101" i="2"/>
  <c r="AX100" i="2"/>
  <c r="AX99" i="2"/>
  <c r="AX98" i="2"/>
  <c r="AX97" i="2"/>
  <c r="AX96" i="2"/>
  <c r="AX95" i="2"/>
  <c r="AX94" i="2"/>
  <c r="AX93" i="2"/>
  <c r="AX92" i="2"/>
  <c r="AX91" i="2"/>
  <c r="AX90" i="2"/>
  <c r="AX89" i="2"/>
  <c r="AX88" i="2"/>
  <c r="AX87" i="2"/>
  <c r="AX86" i="2"/>
  <c r="AX85" i="2"/>
  <c r="AX84" i="2"/>
  <c r="AX83" i="2"/>
  <c r="AX82" i="2"/>
  <c r="AX81" i="2"/>
  <c r="AX80" i="2"/>
  <c r="AX79" i="2"/>
  <c r="AX78" i="2"/>
  <c r="AX77" i="2"/>
  <c r="AX76" i="2"/>
  <c r="AX75" i="2"/>
  <c r="AX74" i="2"/>
  <c r="AX73" i="2"/>
  <c r="AX72" i="2"/>
  <c r="AX71" i="2"/>
  <c r="AX70" i="2"/>
  <c r="AX69" i="2"/>
  <c r="AX68" i="2"/>
  <c r="AX67" i="2"/>
  <c r="AX66" i="2"/>
  <c r="AX65" i="2"/>
  <c r="AX64" i="2"/>
  <c r="AX63" i="2"/>
  <c r="AX62" i="2"/>
  <c r="AX61" i="2"/>
  <c r="AX60" i="2"/>
  <c r="AX59" i="2"/>
  <c r="AX58" i="2"/>
  <c r="AX57" i="2"/>
  <c r="AX56" i="2"/>
  <c r="AX55" i="2"/>
  <c r="AX54" i="2"/>
  <c r="AX53" i="2"/>
  <c r="AX52" i="2"/>
  <c r="AX51" i="2"/>
  <c r="AX50" i="2"/>
  <c r="AX49" i="2"/>
  <c r="AX48" i="2"/>
  <c r="AX47" i="2"/>
  <c r="AX46" i="2"/>
  <c r="AX45" i="2"/>
  <c r="AX44" i="2"/>
  <c r="AX43" i="2"/>
  <c r="AX42" i="2"/>
  <c r="AX41" i="2"/>
  <c r="AX40" i="2"/>
  <c r="AX39" i="2"/>
  <c r="AX38" i="2"/>
  <c r="AX37" i="2"/>
  <c r="AX36" i="2"/>
  <c r="AX35" i="2"/>
  <c r="AX34" i="2"/>
  <c r="AX33" i="2"/>
  <c r="AX32" i="2"/>
  <c r="AX31" i="2"/>
  <c r="AX30" i="2"/>
  <c r="AX29" i="2"/>
  <c r="AX28" i="2"/>
  <c r="AX27" i="2"/>
  <c r="AX26" i="2"/>
  <c r="AX25" i="2"/>
  <c r="AX24" i="2"/>
  <c r="AX23" i="2"/>
  <c r="AX22" i="2"/>
  <c r="AX21" i="2"/>
  <c r="AX20" i="2"/>
  <c r="AX19" i="2"/>
  <c r="AX18" i="2"/>
  <c r="AX17" i="2"/>
  <c r="AX16" i="2"/>
  <c r="AX15" i="2"/>
  <c r="AX14" i="2"/>
  <c r="AX13" i="2"/>
  <c r="AX12" i="2"/>
  <c r="AX11" i="2"/>
  <c r="AX10" i="2"/>
  <c r="AX9" i="2"/>
  <c r="AX8" i="2"/>
  <c r="AX7" i="2"/>
  <c r="AX6" i="2"/>
  <c r="AX5" i="2"/>
  <c r="AX4" i="2"/>
  <c r="AW161" i="2"/>
  <c r="AW160" i="2"/>
  <c r="AW159" i="2"/>
  <c r="AW158" i="2"/>
  <c r="AW157" i="2"/>
  <c r="AW156" i="2"/>
  <c r="AW155" i="2"/>
  <c r="AW154" i="2"/>
  <c r="AW153" i="2"/>
  <c r="AW152" i="2"/>
  <c r="AW151" i="2"/>
  <c r="AW150" i="2"/>
  <c r="AW149" i="2"/>
  <c r="AW148" i="2"/>
  <c r="AW147" i="2"/>
  <c r="AW146" i="2"/>
  <c r="AW145" i="2"/>
  <c r="AW144" i="2"/>
  <c r="AW143" i="2"/>
  <c r="AW142" i="2"/>
  <c r="AW141" i="2"/>
  <c r="AW140" i="2"/>
  <c r="AW139" i="2"/>
  <c r="AW138" i="2"/>
  <c r="AW137" i="2"/>
  <c r="AW136" i="2"/>
  <c r="AW135" i="2"/>
  <c r="AW134" i="2"/>
  <c r="AW133" i="2"/>
  <c r="AW132" i="2"/>
  <c r="AW131" i="2"/>
  <c r="AW130" i="2"/>
  <c r="AW129" i="2"/>
  <c r="AW128" i="2"/>
  <c r="AW127" i="2"/>
  <c r="AW126" i="2"/>
  <c r="AW125" i="2"/>
  <c r="AW124" i="2"/>
  <c r="AW123" i="2"/>
  <c r="AW122" i="2"/>
  <c r="AW121" i="2"/>
  <c r="AW120" i="2"/>
  <c r="AW119" i="2"/>
  <c r="AW118" i="2"/>
  <c r="AW117" i="2"/>
  <c r="AW116" i="2"/>
  <c r="AW115" i="2"/>
  <c r="AW114" i="2"/>
  <c r="AW113" i="2"/>
  <c r="AW112" i="2"/>
  <c r="AW111" i="2"/>
  <c r="AW110" i="2"/>
  <c r="AW109" i="2"/>
  <c r="AW108" i="2"/>
  <c r="AW107" i="2"/>
  <c r="AW106" i="2"/>
  <c r="AW105" i="2"/>
  <c r="AW104" i="2"/>
  <c r="AW103" i="2"/>
  <c r="AW102" i="2"/>
  <c r="AW101" i="2"/>
  <c r="AW100" i="2"/>
  <c r="AW99" i="2"/>
  <c r="AW98" i="2"/>
  <c r="AW97" i="2"/>
  <c r="AW96" i="2"/>
  <c r="AW95" i="2"/>
  <c r="AW94" i="2"/>
  <c r="AW93" i="2"/>
  <c r="AW92" i="2"/>
  <c r="AW91" i="2"/>
  <c r="AW90" i="2"/>
  <c r="AW89" i="2"/>
  <c r="AW88" i="2"/>
  <c r="AW87" i="2"/>
  <c r="AW86" i="2"/>
  <c r="AW85" i="2"/>
  <c r="AW84" i="2"/>
  <c r="AW83" i="2"/>
  <c r="AW82" i="2"/>
  <c r="AW81" i="2"/>
  <c r="AW80" i="2"/>
  <c r="AW79" i="2"/>
  <c r="AW78" i="2"/>
  <c r="AW77" i="2"/>
  <c r="AW76" i="2"/>
  <c r="AW75" i="2"/>
  <c r="AW74" i="2"/>
  <c r="AW73" i="2"/>
  <c r="AW72" i="2"/>
  <c r="AW71" i="2"/>
  <c r="AW70" i="2"/>
  <c r="AW69" i="2"/>
  <c r="AW68" i="2"/>
  <c r="AW67" i="2"/>
  <c r="AW66" i="2"/>
  <c r="AW65" i="2"/>
  <c r="AW64" i="2"/>
  <c r="AW63" i="2"/>
  <c r="AW62" i="2"/>
  <c r="AW61" i="2"/>
  <c r="AW60" i="2"/>
  <c r="AW59" i="2"/>
  <c r="AW58" i="2"/>
  <c r="AW57" i="2"/>
  <c r="AW56" i="2"/>
  <c r="AW55" i="2"/>
  <c r="AW54" i="2"/>
  <c r="AW53" i="2"/>
  <c r="AW52" i="2"/>
  <c r="AW51" i="2"/>
  <c r="AW50" i="2"/>
  <c r="AW49" i="2"/>
  <c r="AW48" i="2"/>
  <c r="AW47" i="2"/>
  <c r="AW46" i="2"/>
  <c r="AW45" i="2"/>
  <c r="AW44" i="2"/>
  <c r="AW43" i="2"/>
  <c r="AW42" i="2"/>
  <c r="AW41" i="2"/>
  <c r="AW40" i="2"/>
  <c r="AW39" i="2"/>
  <c r="AW38" i="2"/>
  <c r="AW37" i="2"/>
  <c r="AW36" i="2"/>
  <c r="AW35" i="2"/>
  <c r="AW34" i="2"/>
  <c r="AW33" i="2"/>
  <c r="AW32" i="2"/>
  <c r="AW31" i="2"/>
  <c r="AW30" i="2"/>
  <c r="AW29" i="2"/>
  <c r="AW28" i="2"/>
  <c r="AW27" i="2"/>
  <c r="AW26" i="2"/>
  <c r="AW25" i="2"/>
  <c r="AW24" i="2"/>
  <c r="AW23" i="2"/>
  <c r="AW22" i="2"/>
  <c r="AW21" i="2"/>
  <c r="AW20" i="2"/>
  <c r="AW19" i="2"/>
  <c r="AW18" i="2"/>
  <c r="AW17" i="2"/>
  <c r="AW16" i="2"/>
  <c r="AW15" i="2"/>
  <c r="AW14" i="2"/>
  <c r="AW13" i="2"/>
  <c r="AW12" i="2"/>
  <c r="AW11" i="2"/>
  <c r="AW10" i="2"/>
  <c r="AW9" i="2"/>
  <c r="AW8" i="2"/>
  <c r="AW7" i="2"/>
  <c r="AW6" i="2"/>
  <c r="AW5" i="2"/>
  <c r="AW3" i="2"/>
  <c r="AW4" i="2"/>
</calcChain>
</file>

<file path=xl/sharedStrings.xml><?xml version="1.0" encoding="utf-8"?>
<sst xmlns="http://schemas.openxmlformats.org/spreadsheetml/2006/main" count="4604" uniqueCount="281">
  <si>
    <t>Sr No</t>
  </si>
  <si>
    <t>Login id</t>
  </si>
  <si>
    <t>Agents Name</t>
  </si>
  <si>
    <t>TL Name</t>
  </si>
  <si>
    <t>Center</t>
  </si>
  <si>
    <t>Slab</t>
  </si>
  <si>
    <t>Agent Category - Aug</t>
  </si>
  <si>
    <t>Agent  Sep</t>
  </si>
  <si>
    <t>AM Name</t>
  </si>
  <si>
    <t>QA</t>
  </si>
  <si>
    <t>Joining Date</t>
  </si>
  <si>
    <t>Status</t>
  </si>
  <si>
    <t>Nisha parmar</t>
  </si>
  <si>
    <t>A</t>
  </si>
  <si>
    <t>Aakansha Pandey</t>
  </si>
  <si>
    <t>Manisha Parmar</t>
  </si>
  <si>
    <t>Sumit Vaghela</t>
  </si>
  <si>
    <t>B</t>
  </si>
  <si>
    <t>Rahul Vaghela</t>
  </si>
  <si>
    <t>Rushabh chavda</t>
  </si>
  <si>
    <t>C</t>
  </si>
  <si>
    <t>Nilesh Baghel</t>
  </si>
  <si>
    <t>Harshad Vihol</t>
  </si>
  <si>
    <t>Payal Ojha</t>
  </si>
  <si>
    <t>Sachin Sharma</t>
  </si>
  <si>
    <t>Khushbu Diwakar</t>
  </si>
  <si>
    <t>Ankita sharma</t>
  </si>
  <si>
    <t>Manisha Jadav</t>
  </si>
  <si>
    <t>Vaishali Vaghela</t>
  </si>
  <si>
    <t>Amitadevi Gautam</t>
  </si>
  <si>
    <t>Aasiya Shaikh</t>
  </si>
  <si>
    <t>Junad Sayed</t>
  </si>
  <si>
    <t>Akhilesh Pasvan</t>
  </si>
  <si>
    <t>Chetana Patil</t>
  </si>
  <si>
    <t>Sejal Tomar</t>
  </si>
  <si>
    <t>Dipali Kevat</t>
  </si>
  <si>
    <t>Kushan Yadav</t>
  </si>
  <si>
    <t>Manmeet Kaur</t>
  </si>
  <si>
    <t>Rukshar Shaikh</t>
  </si>
  <si>
    <t>Tejal Nepali</t>
  </si>
  <si>
    <t>Bhavana Rawal</t>
  </si>
  <si>
    <t>Brijesh Parmar</t>
  </si>
  <si>
    <t>Nisha Prajapati</t>
  </si>
  <si>
    <t>Rumanabanu Shaikh</t>
  </si>
  <si>
    <t>Jitesh Rathod</t>
  </si>
  <si>
    <t>Sudha Makwana</t>
  </si>
  <si>
    <t>Amisha Vala</t>
  </si>
  <si>
    <t>Vrushika Bhavsar</t>
  </si>
  <si>
    <t>Chandrika Rathod</t>
  </si>
  <si>
    <t>Seema Patel</t>
  </si>
  <si>
    <t>Rekha Baghel</t>
  </si>
  <si>
    <t>Karan Parmar</t>
  </si>
  <si>
    <t>Niharika Das</t>
  </si>
  <si>
    <t>Sony Sikka</t>
  </si>
  <si>
    <t>K Jyoti</t>
  </si>
  <si>
    <t>Ruby Gope</t>
  </si>
  <si>
    <t>Harpreet kaur</t>
  </si>
  <si>
    <t>Khushbu Kumari</t>
  </si>
  <si>
    <t>Reena Kumari</t>
  </si>
  <si>
    <t>Hema Patro</t>
  </si>
  <si>
    <t>Surbhi Kumari</t>
  </si>
  <si>
    <t>Raju Samant</t>
  </si>
  <si>
    <t>Payal Sahu</t>
  </si>
  <si>
    <t>Sonali Bhuiya</t>
  </si>
  <si>
    <t>Ruby Kumari</t>
  </si>
  <si>
    <t>Jaya Kumari</t>
  </si>
  <si>
    <t>Nishu Kumari</t>
  </si>
  <si>
    <t>Kriti Kachhap</t>
  </si>
  <si>
    <t>Purnima Kalindi</t>
  </si>
  <si>
    <t>Shravani Mahakur</t>
  </si>
  <si>
    <t>Simran Kaur</t>
  </si>
  <si>
    <t>Neelam Nag</t>
  </si>
  <si>
    <t>Priti Das</t>
  </si>
  <si>
    <t>Nisha Kumari</t>
  </si>
  <si>
    <t>Neha Kumari</t>
  </si>
  <si>
    <t>Rakhi Karma</t>
  </si>
  <si>
    <t>Nikki Kumari</t>
  </si>
  <si>
    <t>Shubham Kumar</t>
  </si>
  <si>
    <t>Nidhi Kumari</t>
  </si>
  <si>
    <t>Shikha kumari</t>
  </si>
  <si>
    <t>Gudiya Pandey</t>
  </si>
  <si>
    <t>Manju Gorai</t>
  </si>
  <si>
    <t>Sujata Das</t>
  </si>
  <si>
    <t>Bajanti Bagh</t>
  </si>
  <si>
    <t>Manpreet Kour</t>
  </si>
  <si>
    <t>Kalpana Soren</t>
  </si>
  <si>
    <t>Sweta Kumari</t>
  </si>
  <si>
    <t>Siksha Kumari Jha</t>
  </si>
  <si>
    <t>Kismat Pradhan</t>
  </si>
  <si>
    <t>Meena Kumari Sandil</t>
  </si>
  <si>
    <t>Gunjan Kumari</t>
  </si>
  <si>
    <t>Arti Kumari</t>
  </si>
  <si>
    <t>Priyanka Kumari</t>
  </si>
  <si>
    <t>Daljeet Kaur</t>
  </si>
  <si>
    <t>Laxmi Lohar</t>
  </si>
  <si>
    <t>Bhumika Kumari</t>
  </si>
  <si>
    <t>Lovely Khatri</t>
  </si>
  <si>
    <t>Angita Diggi</t>
  </si>
  <si>
    <t>Madhu Kour</t>
  </si>
  <si>
    <t>Deepa Sandil</t>
  </si>
  <si>
    <t>Mona Kumari</t>
  </si>
  <si>
    <t>Shashi Prabha</t>
  </si>
  <si>
    <t>Ritu Gope</t>
  </si>
  <si>
    <t>Prity Devi</t>
  </si>
  <si>
    <t>Kiran Bhuiya</t>
  </si>
  <si>
    <t>Santoshi Kumari</t>
  </si>
  <si>
    <t>Jasmine Gope</t>
  </si>
  <si>
    <t>Payal Kumari</t>
  </si>
  <si>
    <t>Saraswati Das Mahanta</t>
  </si>
  <si>
    <t>Simran Kaur 1</t>
  </si>
  <si>
    <t>Nibha Kumari</t>
  </si>
  <si>
    <t>Jaspreet Kour</t>
  </si>
  <si>
    <t>Chirag Vaghela</t>
  </si>
  <si>
    <t>Krunal Vaghela</t>
  </si>
  <si>
    <t>Varsha Mungapatil</t>
  </si>
  <si>
    <t>Deewakar Ram</t>
  </si>
  <si>
    <t>Surbhi Rajput</t>
  </si>
  <si>
    <t>Reet Kour</t>
  </si>
  <si>
    <t>Rashmoni Mahato</t>
  </si>
  <si>
    <t>Khushi Kumari</t>
  </si>
  <si>
    <t>Soni Kumari</t>
  </si>
  <si>
    <t>Komal Kumari</t>
  </si>
  <si>
    <t>Nikita Kumari</t>
  </si>
  <si>
    <t>Sehjad Rangrej</t>
  </si>
  <si>
    <t>Ritu Jadav</t>
  </si>
  <si>
    <t>Aman Solanki</t>
  </si>
  <si>
    <t>Sanjana Kori</t>
  </si>
  <si>
    <t>Vaishnavi Solanki</t>
  </si>
  <si>
    <t>Samrin Pathan</t>
  </si>
  <si>
    <t>Saurabh Yadav</t>
  </si>
  <si>
    <t>Aniket Patel</t>
  </si>
  <si>
    <t>Sanjay Barot</t>
  </si>
  <si>
    <t>Sahil Pathan</t>
  </si>
  <si>
    <t>Babita Kumari Lohra</t>
  </si>
  <si>
    <t>Divya Swasi</t>
  </si>
  <si>
    <t>Sohel Pathan</t>
  </si>
  <si>
    <t>Keyur Gohil</t>
  </si>
  <si>
    <t>Zalak Chavda</t>
  </si>
  <si>
    <t>Pramila Kumari</t>
  </si>
  <si>
    <t>Kiran Kumari</t>
  </si>
  <si>
    <t>Kajal Kumari</t>
  </si>
  <si>
    <t>Minu Kumari</t>
  </si>
  <si>
    <t>Rajesh Parmar</t>
  </si>
  <si>
    <t>Priyanka Gupta</t>
  </si>
  <si>
    <t>Hussain Shaikh</t>
  </si>
  <si>
    <t>janvi Gadriy</t>
  </si>
  <si>
    <t>Jatin Kharadi</t>
  </si>
  <si>
    <t>Kajal Lodha</t>
  </si>
  <si>
    <t>Man Savant</t>
  </si>
  <si>
    <t>Nikhil Balat</t>
  </si>
  <si>
    <t>Nimisha Parmar</t>
  </si>
  <si>
    <t>Purnima Karadkar</t>
  </si>
  <si>
    <t>Rahul Chhapaney</t>
  </si>
  <si>
    <t>Sagar Marvadi</t>
  </si>
  <si>
    <t>Seema Patni</t>
  </si>
  <si>
    <t>Yaseen Pindhara</t>
  </si>
  <si>
    <t>Sharmin Ansari</t>
  </si>
  <si>
    <t>Samiya Ansari</t>
  </si>
  <si>
    <t>Khushboo Bhil</t>
  </si>
  <si>
    <t>Bhumika Vaghela</t>
  </si>
  <si>
    <t>Priyanka Rajpurohit</t>
  </si>
  <si>
    <t>Aniket Chauhan</t>
  </si>
  <si>
    <t>Sumaiya Tharadwala</t>
  </si>
  <si>
    <t>Zaid Nori</t>
  </si>
  <si>
    <t>Rupsingh Tomar</t>
  </si>
  <si>
    <t>Vishal Sahani</t>
  </si>
  <si>
    <t>Sneha Nishad</t>
  </si>
  <si>
    <t>Shailesh Shrimali</t>
  </si>
  <si>
    <t>Aafrin Lilgar</t>
  </si>
  <si>
    <t>0-30 Days</t>
  </si>
  <si>
    <t>Sadhna Chauhan</t>
  </si>
  <si>
    <t>Suchita Chauhan</t>
  </si>
  <si>
    <t>Vaibhavi Patel</t>
  </si>
  <si>
    <t>Kuldeep Gautam</t>
  </si>
  <si>
    <t>Sneha Asari</t>
  </si>
  <si>
    <t>Durgaprasad Gupta</t>
  </si>
  <si>
    <t>Fardin Ansari</t>
  </si>
  <si>
    <t>Vikram Kumawat</t>
  </si>
  <si>
    <t>Rubi Kori</t>
  </si>
  <si>
    <t>Krish Ninama</t>
  </si>
  <si>
    <t>Samiksha Mandal</t>
  </si>
  <si>
    <t>Ritika Masih</t>
  </si>
  <si>
    <t>Rishita Modak</t>
  </si>
  <si>
    <t>Sonali Kumari</t>
  </si>
  <si>
    <t>Mamta Kundu</t>
  </si>
  <si>
    <t>Manshi Lohar</t>
  </si>
  <si>
    <t>Christina Bodra</t>
  </si>
  <si>
    <t>Niraj Padhhiyar</t>
  </si>
  <si>
    <t>Anita Paradiya</t>
  </si>
  <si>
    <t>Chandani Nishad</t>
  </si>
  <si>
    <t>Rushda Momin</t>
  </si>
  <si>
    <t>Vishal Parmar</t>
  </si>
  <si>
    <t>Tarnnum Madan</t>
  </si>
  <si>
    <t>Chirag Parmar</t>
  </si>
  <si>
    <t>Mayank Mehta</t>
  </si>
  <si>
    <t>Teshama Parween</t>
  </si>
  <si>
    <t>Mahima Gupta</t>
  </si>
  <si>
    <t>Mitali Vaghela</t>
  </si>
  <si>
    <t>Sneha Barot</t>
  </si>
  <si>
    <t>Jaya Rathod</t>
  </si>
  <si>
    <t>Manisha Shah</t>
  </si>
  <si>
    <t>Nisha Vishvkarma</t>
  </si>
  <si>
    <t>Pooja Rathor</t>
  </si>
  <si>
    <t>Shobha Kumari</t>
  </si>
  <si>
    <t>New</t>
  </si>
  <si>
    <t>Neha Kumari 1</t>
  </si>
  <si>
    <t>Rishika Jaiswal</t>
  </si>
  <si>
    <t>Shahin Parween</t>
  </si>
  <si>
    <t>Gagandeep Singh</t>
  </si>
  <si>
    <t>Ankita Hansdah</t>
  </si>
  <si>
    <t>Chandana Kumari</t>
  </si>
  <si>
    <t>Punam Kumari</t>
  </si>
  <si>
    <t>Aafrin Shaikh</t>
  </si>
  <si>
    <t>Hashmi Mahenoor</t>
  </si>
  <si>
    <t>Hemangini Lodha</t>
  </si>
  <si>
    <t>Jyoti Kuril</t>
  </si>
  <si>
    <t>Kajal Vishwakarma</t>
  </si>
  <si>
    <t>Kalpita Prajapati</t>
  </si>
  <si>
    <t>Kashish Patel</t>
  </si>
  <si>
    <t>Khushbu Kushwah</t>
  </si>
  <si>
    <t>Kunal Pandit</t>
  </si>
  <si>
    <t>Nikhil jain</t>
  </si>
  <si>
    <t>Sandhya Tomar</t>
  </si>
  <si>
    <t>Sidharth Pandey</t>
  </si>
  <si>
    <t>Yuvraj Solanki</t>
  </si>
  <si>
    <t>Zakwan Shaikh</t>
  </si>
  <si>
    <t>Roshni Sandil</t>
  </si>
  <si>
    <t>Kumari Nishi</t>
  </si>
  <si>
    <t>Kinjal</t>
  </si>
  <si>
    <t>Ankita Kumari</t>
  </si>
  <si>
    <t>Puja Kumari</t>
  </si>
  <si>
    <t>Kajal Yadav</t>
  </si>
  <si>
    <t>Puja Shankh Munda</t>
  </si>
  <si>
    <t>Rakhi Murmu</t>
  </si>
  <si>
    <t>Roshni Kumari</t>
  </si>
  <si>
    <t>Madhu Kumari</t>
  </si>
  <si>
    <t>Om Prasad</t>
  </si>
  <si>
    <t>Dhiren Patel</t>
  </si>
  <si>
    <t>AHM</t>
  </si>
  <si>
    <t>Above 180</t>
  </si>
  <si>
    <t>Sahid Sagri</t>
  </si>
  <si>
    <t>Active</t>
  </si>
  <si>
    <t>Inactive</t>
  </si>
  <si>
    <t>Harshad Makwana</t>
  </si>
  <si>
    <t>Shanti Singh</t>
  </si>
  <si>
    <t>Sohil Pathan</t>
  </si>
  <si>
    <t>Satpal Singh</t>
  </si>
  <si>
    <t>JSR</t>
  </si>
  <si>
    <t>Suvendu Mandal</t>
  </si>
  <si>
    <t>Neha Farheen</t>
  </si>
  <si>
    <t>Roshan Das</t>
  </si>
  <si>
    <t>On Intimation</t>
  </si>
  <si>
    <t>Sashikant Sharma</t>
  </si>
  <si>
    <t>91-180 Days</t>
  </si>
  <si>
    <t>61-90 Days</t>
  </si>
  <si>
    <t>31-60 Days</t>
  </si>
  <si>
    <t>Sep Quality Score</t>
  </si>
  <si>
    <t>Aug Quality Score</t>
  </si>
  <si>
    <t>July Quality Score</t>
  </si>
  <si>
    <t>Sep SC Quality Score</t>
  </si>
  <si>
    <t>Aug SC Quality Score</t>
  </si>
  <si>
    <t>July SC Quality Score</t>
  </si>
  <si>
    <t>D</t>
  </si>
  <si>
    <t>E</t>
  </si>
  <si>
    <t xml:space="preserve"> Contact</t>
  </si>
  <si>
    <t xml:space="preserve"> PTP</t>
  </si>
  <si>
    <t xml:space="preserve">  PTP Generation %</t>
  </si>
  <si>
    <t xml:space="preserve">  Paid (Day+2)</t>
  </si>
  <si>
    <t xml:space="preserve"> Conversion ( Day + 2 )%</t>
  </si>
  <si>
    <t xml:space="preserve"> Penal Due for PTP</t>
  </si>
  <si>
    <t xml:space="preserve"> Penal Collected for PTP</t>
  </si>
  <si>
    <t xml:space="preserve">% Penal Collected on PTP Base </t>
  </si>
  <si>
    <t xml:space="preserve"> TF Payments</t>
  </si>
  <si>
    <t xml:space="preserve"> Touch Free %</t>
  </si>
  <si>
    <t>July'23</t>
  </si>
  <si>
    <t>Aug'23</t>
  </si>
  <si>
    <t>Sep'23</t>
  </si>
  <si>
    <t>NA</t>
  </si>
  <si>
    <t xml:space="preserve"> Touch Free % - Not improved from last three month</t>
  </si>
  <si>
    <t>Not Improved</t>
  </si>
  <si>
    <t>Penal % - Not improved from last three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</si>
</sst>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FFFF00"/>
      <name val="Calibri"/>
      <family val="2"/>
      <scheme val="minor"/>
    </font>
    <font>
      <sz val="10"/>
      <color theme="1"/>
      <name val="Trebuchet MS"/>
      <family val="2"/>
    </font>
    <font>
      <sz val="10"/>
      <name val="Trebuchet M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Trebuchet MS"/>
      <family val="2"/>
    </font>
    <font>
      <sz val="10"/>
      <color rgb="FF333333"/>
      <name val="Proxima Nova"/>
    </font>
    <font>
      <sz val="9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BBB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4" fillId="3" borderId="1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5" fontId="5" fillId="0" borderId="1" xfId="0" applyNumberFormat="1" applyFont="1" applyBorder="1" applyAlignment="1">
      <alignment horizontal="center" vertical="center"/>
    </xf>
    <xf numFmtId="15" fontId="7" fillId="0" borderId="1" xfId="0" applyNumberFormat="1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15" fontId="8" fillId="0" borderId="1" xfId="0" applyNumberFormat="1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9" fontId="3" fillId="2" borderId="1" xfId="1" applyFont="1" applyFill="1" applyBorder="1" applyAlignment="1" applyProtection="1">
      <alignment horizontal="center" vertical="center" wrapText="1"/>
      <protection locked="0"/>
    </xf>
    <xf numFmtId="0" fontId="10" fillId="5" borderId="1" xfId="0" applyFont="1" applyFill="1" applyBorder="1" applyAlignment="1">
      <alignment horizontal="center" vertical="top"/>
    </xf>
    <xf numFmtId="9" fontId="0" fillId="0" borderId="1" xfId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9" fontId="0" fillId="12" borderId="1" xfId="1" applyFon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9" fontId="0" fillId="15" borderId="1" xfId="1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9" fontId="0" fillId="17" borderId="1" xfId="1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 vertical="center" wrapText="1"/>
    </xf>
    <xf numFmtId="9" fontId="0" fillId="0" borderId="0" xfId="0" applyNumberFormat="1"/>
    <xf numFmtId="9" fontId="0" fillId="19" borderId="1" xfId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BBBB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D66AF-90F0-407A-AFB3-E4B29DEC78BC}">
  <dimension ref="A1:AV219"/>
  <sheetViews>
    <sheetView topLeftCell="A107" zoomScaleNormal="100" workbookViewId="0">
      <selection activeCell="G140" sqref="G140"/>
    </sheetView>
  </sheetViews>
  <sheetFormatPr defaultRowHeight="15"/>
  <cols>
    <col min="2" max="2" width="7" bestFit="1" customWidth="1"/>
    <col min="3" max="3" width="20.7109375" bestFit="1" customWidth="1"/>
    <col min="4" max="4" width="16.28515625" bestFit="1" customWidth="1"/>
    <col min="6" max="6" width="10.85546875" bestFit="1" customWidth="1"/>
    <col min="7" max="7" width="13.5703125" bestFit="1" customWidth="1"/>
    <col min="9" max="9" width="14.28515625" bestFit="1" customWidth="1"/>
    <col min="10" max="10" width="15" bestFit="1" customWidth="1"/>
    <col min="11" max="11" width="9.5703125" bestFit="1" customWidth="1"/>
    <col min="12" max="12" width="11" customWidth="1"/>
    <col min="13" max="13" width="11.7109375" customWidth="1"/>
    <col min="14" max="15" width="14" bestFit="1" customWidth="1"/>
    <col min="16" max="16" width="11.5703125" bestFit="1" customWidth="1"/>
    <col min="17" max="17" width="13.42578125" customWidth="1"/>
    <col min="18" max="18" width="12.42578125" bestFit="1" customWidth="1"/>
  </cols>
  <sheetData>
    <row r="1" spans="1:48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20" t="s">
        <v>276</v>
      </c>
      <c r="T1" s="20"/>
      <c r="U1" s="20"/>
      <c r="V1" s="20"/>
      <c r="W1" s="20"/>
      <c r="X1" s="20"/>
      <c r="Y1" s="20"/>
      <c r="Z1" s="20"/>
      <c r="AA1" s="20"/>
      <c r="AB1" s="20"/>
      <c r="AC1" s="20" t="s">
        <v>275</v>
      </c>
      <c r="AD1" s="20"/>
      <c r="AE1" s="20"/>
      <c r="AF1" s="20"/>
      <c r="AG1" s="20"/>
      <c r="AH1" s="20"/>
      <c r="AI1" s="20"/>
      <c r="AJ1" s="20"/>
      <c r="AK1" s="20"/>
      <c r="AL1" s="20"/>
      <c r="AM1" s="20" t="s">
        <v>274</v>
      </c>
      <c r="AN1" s="20"/>
      <c r="AO1" s="20"/>
      <c r="AP1" s="20"/>
      <c r="AQ1" s="20"/>
      <c r="AR1" s="20"/>
      <c r="AS1" s="20"/>
      <c r="AT1" s="20"/>
      <c r="AU1" s="20"/>
      <c r="AV1" s="20"/>
    </row>
    <row r="2" spans="1:48" ht="60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2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256</v>
      </c>
      <c r="N2" s="1" t="s">
        <v>257</v>
      </c>
      <c r="O2" s="15" t="s">
        <v>258</v>
      </c>
      <c r="P2" s="1" t="s">
        <v>259</v>
      </c>
      <c r="Q2" s="1" t="s">
        <v>260</v>
      </c>
      <c r="R2" s="15" t="s">
        <v>261</v>
      </c>
      <c r="S2" s="22" t="s">
        <v>264</v>
      </c>
      <c r="T2" s="22" t="s">
        <v>265</v>
      </c>
      <c r="U2" s="22" t="s">
        <v>266</v>
      </c>
      <c r="V2" s="22" t="s">
        <v>267</v>
      </c>
      <c r="W2" s="22" t="s">
        <v>268</v>
      </c>
      <c r="X2" s="22" t="s">
        <v>269</v>
      </c>
      <c r="Y2" s="22" t="s">
        <v>270</v>
      </c>
      <c r="Z2" s="22" t="s">
        <v>271</v>
      </c>
      <c r="AA2" s="22" t="s">
        <v>272</v>
      </c>
      <c r="AB2" s="22" t="s">
        <v>273</v>
      </c>
      <c r="AC2" s="23" t="s">
        <v>264</v>
      </c>
      <c r="AD2" s="23" t="s">
        <v>265</v>
      </c>
      <c r="AE2" s="23" t="s">
        <v>266</v>
      </c>
      <c r="AF2" s="23" t="s">
        <v>267</v>
      </c>
      <c r="AG2" s="23" t="s">
        <v>268</v>
      </c>
      <c r="AH2" s="23" t="s">
        <v>269</v>
      </c>
      <c r="AI2" s="23" t="s">
        <v>270</v>
      </c>
      <c r="AJ2" s="23" t="s">
        <v>271</v>
      </c>
      <c r="AK2" s="23" t="s">
        <v>272</v>
      </c>
      <c r="AL2" s="23" t="s">
        <v>273</v>
      </c>
      <c r="AM2" s="24" t="s">
        <v>264</v>
      </c>
      <c r="AN2" s="24" t="s">
        <v>265</v>
      </c>
      <c r="AO2" s="24" t="s">
        <v>266</v>
      </c>
      <c r="AP2" s="24" t="s">
        <v>267</v>
      </c>
      <c r="AQ2" s="24" t="s">
        <v>268</v>
      </c>
      <c r="AR2" s="24" t="s">
        <v>269</v>
      </c>
      <c r="AS2" s="24" t="s">
        <v>270</v>
      </c>
      <c r="AT2" s="24" t="s">
        <v>271</v>
      </c>
      <c r="AU2" s="24" t="s">
        <v>272</v>
      </c>
      <c r="AV2" s="24" t="s">
        <v>273</v>
      </c>
    </row>
    <row r="3" spans="1:48" ht="15.75">
      <c r="A3" s="3">
        <v>1</v>
      </c>
      <c r="B3" s="4">
        <v>12084</v>
      </c>
      <c r="C3" s="5" t="s">
        <v>12</v>
      </c>
      <c r="D3" s="6" t="s">
        <v>237</v>
      </c>
      <c r="E3" s="7" t="s">
        <v>238</v>
      </c>
      <c r="F3" s="8" t="s">
        <v>239</v>
      </c>
      <c r="G3" s="8" t="s">
        <v>13</v>
      </c>
      <c r="H3" s="8" t="s">
        <v>20</v>
      </c>
      <c r="I3" s="8" t="s">
        <v>240</v>
      </c>
      <c r="J3" s="9" t="s">
        <v>14</v>
      </c>
      <c r="K3" s="10">
        <v>44723</v>
      </c>
      <c r="L3" s="8" t="s">
        <v>241</v>
      </c>
      <c r="M3" s="17">
        <v>0.97582386363636375</v>
      </c>
      <c r="N3" s="17">
        <v>0.81734900767509455</v>
      </c>
      <c r="O3" s="17">
        <v>0.92261022492000755</v>
      </c>
      <c r="P3" s="21" t="s">
        <v>20</v>
      </c>
      <c r="Q3" s="21" t="s">
        <v>20</v>
      </c>
      <c r="R3" s="21" t="s">
        <v>20</v>
      </c>
      <c r="S3" s="21">
        <v>1862</v>
      </c>
      <c r="T3" s="21">
        <v>253</v>
      </c>
      <c r="U3" s="17">
        <v>0.13587540279269603</v>
      </c>
      <c r="V3" s="21">
        <v>105</v>
      </c>
      <c r="W3" s="17">
        <v>0.41501976284584979</v>
      </c>
      <c r="X3" s="21">
        <v>276298.62000000005</v>
      </c>
      <c r="Y3" s="21">
        <v>34489.679999999993</v>
      </c>
      <c r="Z3" s="17">
        <v>0.12482755071306541</v>
      </c>
      <c r="AA3" s="21">
        <v>51</v>
      </c>
      <c r="AB3" s="17">
        <v>0.48571428571428571</v>
      </c>
      <c r="AC3" s="21">
        <v>1742</v>
      </c>
      <c r="AD3" s="21">
        <v>273</v>
      </c>
      <c r="AE3" s="17">
        <v>0.15671641791044777</v>
      </c>
      <c r="AF3" s="21">
        <v>101</v>
      </c>
      <c r="AG3" s="17">
        <v>0.36996336996336998</v>
      </c>
      <c r="AH3" s="21">
        <v>280786.81999999989</v>
      </c>
      <c r="AI3" s="21">
        <v>38747.1</v>
      </c>
      <c r="AJ3" s="17">
        <v>0.13799472496607929</v>
      </c>
      <c r="AK3" s="21">
        <v>56</v>
      </c>
      <c r="AL3" s="17">
        <v>0.5544554455445545</v>
      </c>
      <c r="AM3" s="21">
        <v>2164</v>
      </c>
      <c r="AN3" s="21">
        <v>274</v>
      </c>
      <c r="AO3" s="17">
        <v>0.1266173752310536</v>
      </c>
      <c r="AP3" s="21">
        <v>99</v>
      </c>
      <c r="AQ3" s="17">
        <v>0.36131386861313869</v>
      </c>
      <c r="AR3" s="21">
        <v>272686.58999999997</v>
      </c>
      <c r="AS3" s="21">
        <v>19956.23</v>
      </c>
      <c r="AT3" s="17">
        <v>7.3183760154835631E-2</v>
      </c>
      <c r="AU3" s="21">
        <v>57</v>
      </c>
      <c r="AV3" s="17">
        <v>0.5757575757575758</v>
      </c>
    </row>
    <row r="4" spans="1:48" ht="15.75">
      <c r="A4" s="3">
        <v>2</v>
      </c>
      <c r="B4" s="4">
        <v>12175</v>
      </c>
      <c r="C4" s="5" t="s">
        <v>15</v>
      </c>
      <c r="D4" s="6" t="s">
        <v>237</v>
      </c>
      <c r="E4" s="7" t="s">
        <v>238</v>
      </c>
      <c r="F4" s="8" t="s">
        <v>239</v>
      </c>
      <c r="G4" s="8" t="s">
        <v>13</v>
      </c>
      <c r="H4" s="8" t="s">
        <v>20</v>
      </c>
      <c r="I4" s="8" t="s">
        <v>240</v>
      </c>
      <c r="J4" s="9" t="s">
        <v>14</v>
      </c>
      <c r="K4" s="10">
        <v>44800</v>
      </c>
      <c r="L4" s="8" t="s">
        <v>241</v>
      </c>
      <c r="M4" s="17">
        <v>0.96231778185582539</v>
      </c>
      <c r="N4" s="17">
        <v>0.82352355072463768</v>
      </c>
      <c r="O4" s="17">
        <v>0.9337944664031621</v>
      </c>
      <c r="P4" s="21" t="s">
        <v>20</v>
      </c>
      <c r="Q4" s="21" t="s">
        <v>20</v>
      </c>
      <c r="R4" s="21" t="s">
        <v>20</v>
      </c>
      <c r="S4" s="21">
        <v>1958</v>
      </c>
      <c r="T4" s="21">
        <v>252</v>
      </c>
      <c r="U4" s="17">
        <v>0.12870275791624106</v>
      </c>
      <c r="V4" s="21">
        <v>88</v>
      </c>
      <c r="W4" s="17">
        <v>0.34920634920634919</v>
      </c>
      <c r="X4" s="21">
        <v>236354.59999999998</v>
      </c>
      <c r="Y4" s="21">
        <v>42395.810000000005</v>
      </c>
      <c r="Z4" s="17">
        <v>0.1793737460578301</v>
      </c>
      <c r="AA4" s="21">
        <v>54</v>
      </c>
      <c r="AB4" s="17">
        <v>0.61363636363636365</v>
      </c>
      <c r="AC4" s="21">
        <v>1931</v>
      </c>
      <c r="AD4" s="21">
        <v>318</v>
      </c>
      <c r="AE4" s="17">
        <v>0.16468151216986018</v>
      </c>
      <c r="AF4" s="21">
        <v>116</v>
      </c>
      <c r="AG4" s="17">
        <v>0.36477987421383645</v>
      </c>
      <c r="AH4" s="21">
        <v>324929.6599999998</v>
      </c>
      <c r="AI4" s="21">
        <v>50855.819999999985</v>
      </c>
      <c r="AJ4" s="17">
        <v>0.15651332045218652</v>
      </c>
      <c r="AK4" s="21">
        <v>69</v>
      </c>
      <c r="AL4" s="17">
        <v>0.59482758620689657</v>
      </c>
      <c r="AM4" s="21">
        <v>2733</v>
      </c>
      <c r="AN4" s="21">
        <v>349</v>
      </c>
      <c r="AO4" s="17">
        <v>0.12769849981705086</v>
      </c>
      <c r="AP4" s="21">
        <v>130</v>
      </c>
      <c r="AQ4" s="17">
        <v>0.37249283667621774</v>
      </c>
      <c r="AR4" s="21">
        <v>348585.74999999977</v>
      </c>
      <c r="AS4" s="21">
        <v>40026.659999999996</v>
      </c>
      <c r="AT4" s="17">
        <v>0.1148258642242261</v>
      </c>
      <c r="AU4" s="21">
        <v>71</v>
      </c>
      <c r="AV4" s="17">
        <v>0.5461538461538461</v>
      </c>
    </row>
    <row r="5" spans="1:48" ht="15.75">
      <c r="A5" s="3">
        <v>3</v>
      </c>
      <c r="B5" s="4">
        <v>12235</v>
      </c>
      <c r="C5" s="5" t="s">
        <v>16</v>
      </c>
      <c r="D5" s="6" t="s">
        <v>237</v>
      </c>
      <c r="E5" s="7" t="s">
        <v>238</v>
      </c>
      <c r="F5" s="8" t="s">
        <v>239</v>
      </c>
      <c r="G5" s="8" t="s">
        <v>17</v>
      </c>
      <c r="H5" s="8" t="s">
        <v>13</v>
      </c>
      <c r="I5" s="8" t="s">
        <v>240</v>
      </c>
      <c r="J5" s="9" t="s">
        <v>14</v>
      </c>
      <c r="K5" s="10">
        <v>44835</v>
      </c>
      <c r="L5" s="8" t="s">
        <v>241</v>
      </c>
      <c r="M5" s="17">
        <v>0.92086827122153214</v>
      </c>
      <c r="N5" s="17">
        <v>0.94842862451558119</v>
      </c>
      <c r="O5" s="17">
        <v>0.89204545454545459</v>
      </c>
      <c r="P5" s="21" t="s">
        <v>20</v>
      </c>
      <c r="Q5" s="21" t="s">
        <v>20</v>
      </c>
      <c r="R5" s="21" t="s">
        <v>20</v>
      </c>
      <c r="S5" s="21">
        <v>1194</v>
      </c>
      <c r="T5" s="21">
        <v>169</v>
      </c>
      <c r="U5" s="17">
        <v>0.14154103852596314</v>
      </c>
      <c r="V5" s="21">
        <v>59</v>
      </c>
      <c r="W5" s="17">
        <v>0.34911242603550297</v>
      </c>
      <c r="X5" s="21">
        <v>147655.65000000002</v>
      </c>
      <c r="Y5" s="21">
        <v>23915.35</v>
      </c>
      <c r="Z5" s="17">
        <v>0.16196704968621245</v>
      </c>
      <c r="AA5" s="21">
        <v>40</v>
      </c>
      <c r="AB5" s="17">
        <v>0.67796610169491522</v>
      </c>
      <c r="AC5" s="21">
        <v>1691</v>
      </c>
      <c r="AD5" s="21">
        <v>275</v>
      </c>
      <c r="AE5" s="17">
        <v>0.16262566528681255</v>
      </c>
      <c r="AF5" s="21">
        <v>104</v>
      </c>
      <c r="AG5" s="17">
        <v>0.37818181818181817</v>
      </c>
      <c r="AH5" s="21">
        <v>309476.52000000014</v>
      </c>
      <c r="AI5" s="21">
        <v>42223.189999999981</v>
      </c>
      <c r="AJ5" s="17">
        <v>0.13643422770813102</v>
      </c>
      <c r="AK5" s="21">
        <v>66</v>
      </c>
      <c r="AL5" s="17">
        <v>0.63461538461538458</v>
      </c>
      <c r="AM5" s="21">
        <v>2283</v>
      </c>
      <c r="AN5" s="21">
        <v>276</v>
      </c>
      <c r="AO5" s="17">
        <v>0.12089356110381078</v>
      </c>
      <c r="AP5" s="21">
        <v>108</v>
      </c>
      <c r="AQ5" s="17">
        <v>0.39130434782608697</v>
      </c>
      <c r="AR5" s="21">
        <v>285887.18000000011</v>
      </c>
      <c r="AS5" s="21">
        <v>32135.309999999994</v>
      </c>
      <c r="AT5" s="17">
        <v>0.11240556502043912</v>
      </c>
      <c r="AU5" s="21">
        <v>59</v>
      </c>
      <c r="AV5" s="17">
        <v>0.54629629629629628</v>
      </c>
    </row>
    <row r="6" spans="1:48" ht="15.75">
      <c r="A6" s="3">
        <v>4</v>
      </c>
      <c r="B6" s="4">
        <v>12249</v>
      </c>
      <c r="C6" s="5" t="s">
        <v>18</v>
      </c>
      <c r="D6" s="6" t="s">
        <v>237</v>
      </c>
      <c r="E6" s="7" t="s">
        <v>238</v>
      </c>
      <c r="F6" s="8" t="s">
        <v>239</v>
      </c>
      <c r="G6" s="8" t="s">
        <v>13</v>
      </c>
      <c r="H6" s="8" t="s">
        <v>13</v>
      </c>
      <c r="I6" s="8" t="s">
        <v>240</v>
      </c>
      <c r="J6" s="9" t="s">
        <v>14</v>
      </c>
      <c r="K6" s="10">
        <v>44877</v>
      </c>
      <c r="L6" s="8" t="s">
        <v>242</v>
      </c>
      <c r="M6" s="17">
        <v>0.98611111111111116</v>
      </c>
      <c r="N6" s="17">
        <v>0.94895833333333335</v>
      </c>
      <c r="O6" s="17">
        <v>0.93061457992808105</v>
      </c>
      <c r="P6" s="21" t="s">
        <v>262</v>
      </c>
      <c r="Q6" s="21" t="s">
        <v>20</v>
      </c>
      <c r="R6" s="21" t="s">
        <v>20</v>
      </c>
      <c r="S6" s="21">
        <v>175</v>
      </c>
      <c r="T6" s="21">
        <v>9</v>
      </c>
      <c r="U6" s="17">
        <v>5.1428571428571428E-2</v>
      </c>
      <c r="V6" s="21">
        <v>6</v>
      </c>
      <c r="W6" s="17">
        <v>0.66666666666666663</v>
      </c>
      <c r="X6" s="21">
        <v>7009.6799999999994</v>
      </c>
      <c r="Y6" s="21">
        <v>479.36</v>
      </c>
      <c r="Z6" s="17">
        <v>6.8385432715901445E-2</v>
      </c>
      <c r="AA6" s="21">
        <v>3</v>
      </c>
      <c r="AB6" s="17">
        <v>0.5</v>
      </c>
      <c r="AC6" s="21">
        <v>913</v>
      </c>
      <c r="AD6" s="21">
        <v>68</v>
      </c>
      <c r="AE6" s="17">
        <v>7.4479737130339535E-2</v>
      </c>
      <c r="AF6" s="21">
        <v>18</v>
      </c>
      <c r="AG6" s="17">
        <v>0.26470588235294118</v>
      </c>
      <c r="AH6" s="21">
        <v>48280.219999999987</v>
      </c>
      <c r="AI6" s="21">
        <v>13343.940000000002</v>
      </c>
      <c r="AJ6" s="17">
        <v>0.2763852360241939</v>
      </c>
      <c r="AK6" s="21">
        <v>13</v>
      </c>
      <c r="AL6" s="17">
        <v>0.72222222222222221</v>
      </c>
      <c r="AM6" s="21">
        <v>855</v>
      </c>
      <c r="AN6" s="21">
        <v>66</v>
      </c>
      <c r="AO6" s="17">
        <v>7.7192982456140355E-2</v>
      </c>
      <c r="AP6" s="21">
        <v>22</v>
      </c>
      <c r="AQ6" s="17">
        <v>0.33333333333333331</v>
      </c>
      <c r="AR6" s="21">
        <v>42744.459999999992</v>
      </c>
      <c r="AS6" s="21">
        <v>12140.18</v>
      </c>
      <c r="AT6" s="17">
        <v>0.28401762474014181</v>
      </c>
      <c r="AU6" s="21">
        <v>16</v>
      </c>
      <c r="AV6" s="17">
        <v>0.72727272727272729</v>
      </c>
    </row>
    <row r="7" spans="1:48" ht="15.75">
      <c r="A7" s="3">
        <v>5</v>
      </c>
      <c r="B7" s="4">
        <v>12266</v>
      </c>
      <c r="C7" s="5" t="s">
        <v>19</v>
      </c>
      <c r="D7" s="6" t="s">
        <v>237</v>
      </c>
      <c r="E7" s="7" t="s">
        <v>238</v>
      </c>
      <c r="F7" s="8" t="s">
        <v>239</v>
      </c>
      <c r="G7" s="8" t="s">
        <v>20</v>
      </c>
      <c r="H7" s="8" t="s">
        <v>13</v>
      </c>
      <c r="I7" s="8" t="s">
        <v>240</v>
      </c>
      <c r="J7" s="9" t="s">
        <v>14</v>
      </c>
      <c r="K7" s="10">
        <v>44898</v>
      </c>
      <c r="L7" s="8" t="s">
        <v>241</v>
      </c>
      <c r="M7" s="17">
        <v>0.70742753623188404</v>
      </c>
      <c r="N7" s="17">
        <v>0.95240748834498834</v>
      </c>
      <c r="O7" s="17">
        <v>0.69981523410799729</v>
      </c>
      <c r="P7" s="21" t="s">
        <v>20</v>
      </c>
      <c r="Q7" s="21" t="s">
        <v>20</v>
      </c>
      <c r="R7" s="21" t="s">
        <v>262</v>
      </c>
      <c r="S7" s="21">
        <v>1901</v>
      </c>
      <c r="T7" s="21">
        <v>219</v>
      </c>
      <c r="U7" s="17">
        <v>0.11520252498684903</v>
      </c>
      <c r="V7" s="21">
        <v>91</v>
      </c>
      <c r="W7" s="17">
        <v>0.41552511415525112</v>
      </c>
      <c r="X7" s="21">
        <v>285006.18999999994</v>
      </c>
      <c r="Y7" s="21">
        <v>32376.58</v>
      </c>
      <c r="Z7" s="17">
        <v>0.11359956778482604</v>
      </c>
      <c r="AA7" s="21">
        <v>44</v>
      </c>
      <c r="AB7" s="17">
        <v>0.48351648351648352</v>
      </c>
      <c r="AC7" s="21">
        <v>1622</v>
      </c>
      <c r="AD7" s="21">
        <v>182</v>
      </c>
      <c r="AE7" s="17">
        <v>0.11220715166461159</v>
      </c>
      <c r="AF7" s="21">
        <v>70</v>
      </c>
      <c r="AG7" s="17">
        <v>0.38461538461538464</v>
      </c>
      <c r="AH7" s="21">
        <v>241102.24</v>
      </c>
      <c r="AI7" s="21">
        <v>25124.140000000003</v>
      </c>
      <c r="AJ7" s="17">
        <v>0.10420533629218875</v>
      </c>
      <c r="AK7" s="21">
        <v>44</v>
      </c>
      <c r="AL7" s="17">
        <v>0.62857142857142856</v>
      </c>
      <c r="AM7" s="21">
        <v>2514</v>
      </c>
      <c r="AN7" s="21">
        <v>265</v>
      </c>
      <c r="AO7" s="17">
        <v>0.10540970564836913</v>
      </c>
      <c r="AP7" s="21">
        <v>104</v>
      </c>
      <c r="AQ7" s="17">
        <v>0.39245283018867927</v>
      </c>
      <c r="AR7" s="21">
        <v>291628.1399999999</v>
      </c>
      <c r="AS7" s="21">
        <v>17619.740000000002</v>
      </c>
      <c r="AT7" s="17">
        <v>6.0418517911200231E-2</v>
      </c>
      <c r="AU7" s="21">
        <v>69</v>
      </c>
      <c r="AV7" s="17">
        <v>0.66346153846153844</v>
      </c>
    </row>
    <row r="8" spans="1:48" ht="15.75">
      <c r="A8" s="3">
        <v>6</v>
      </c>
      <c r="B8" s="4">
        <v>12336</v>
      </c>
      <c r="C8" s="5" t="s">
        <v>21</v>
      </c>
      <c r="D8" s="6" t="s">
        <v>237</v>
      </c>
      <c r="E8" s="7" t="s">
        <v>238</v>
      </c>
      <c r="F8" s="8" t="s">
        <v>239</v>
      </c>
      <c r="G8" s="8" t="s">
        <v>13</v>
      </c>
      <c r="H8" s="8" t="s">
        <v>13</v>
      </c>
      <c r="I8" s="8" t="s">
        <v>240</v>
      </c>
      <c r="J8" s="9" t="s">
        <v>14</v>
      </c>
      <c r="K8" s="10">
        <v>44978</v>
      </c>
      <c r="L8" s="8" t="s">
        <v>241</v>
      </c>
      <c r="M8" s="17">
        <v>0.97846673254281957</v>
      </c>
      <c r="N8" s="17">
        <v>0.96362489865207257</v>
      </c>
      <c r="O8" s="17">
        <v>0.94617506587615285</v>
      </c>
      <c r="P8" s="21" t="s">
        <v>20</v>
      </c>
      <c r="Q8" s="21" t="s">
        <v>20</v>
      </c>
      <c r="R8" s="21" t="s">
        <v>20</v>
      </c>
      <c r="S8" s="21">
        <v>2701</v>
      </c>
      <c r="T8" s="21">
        <v>339</v>
      </c>
      <c r="U8" s="17">
        <v>0.12550907071455017</v>
      </c>
      <c r="V8" s="21">
        <v>104</v>
      </c>
      <c r="W8" s="17">
        <v>0.30678466076696165</v>
      </c>
      <c r="X8" s="21">
        <v>372088.75000000012</v>
      </c>
      <c r="Y8" s="21">
        <v>31533.699999999997</v>
      </c>
      <c r="Z8" s="17">
        <v>8.4747792025424012E-2</v>
      </c>
      <c r="AA8" s="21">
        <v>54</v>
      </c>
      <c r="AB8" s="17">
        <v>0.51923076923076927</v>
      </c>
      <c r="AC8" s="21">
        <v>2110</v>
      </c>
      <c r="AD8" s="21">
        <v>293</v>
      </c>
      <c r="AE8" s="17">
        <v>0.13886255924170615</v>
      </c>
      <c r="AF8" s="21">
        <v>92</v>
      </c>
      <c r="AG8" s="17">
        <v>0.31399317406143346</v>
      </c>
      <c r="AH8" s="21">
        <v>308052.42000000022</v>
      </c>
      <c r="AI8" s="21">
        <v>32611.52</v>
      </c>
      <c r="AJ8" s="17">
        <v>0.10586354101681777</v>
      </c>
      <c r="AK8" s="21">
        <v>51</v>
      </c>
      <c r="AL8" s="17">
        <v>0.55434782608695654</v>
      </c>
      <c r="AM8" s="21">
        <v>2848</v>
      </c>
      <c r="AN8" s="21">
        <v>421</v>
      </c>
      <c r="AO8" s="17">
        <v>0.14782303370786518</v>
      </c>
      <c r="AP8" s="21">
        <v>136</v>
      </c>
      <c r="AQ8" s="17">
        <v>0.32304038004750596</v>
      </c>
      <c r="AR8" s="21">
        <v>433351.90000000049</v>
      </c>
      <c r="AS8" s="21">
        <v>36338.279999999992</v>
      </c>
      <c r="AT8" s="17">
        <v>8.3853976410395228E-2</v>
      </c>
      <c r="AU8" s="21">
        <v>61</v>
      </c>
      <c r="AV8" s="17">
        <v>0.4485294117647059</v>
      </c>
    </row>
    <row r="9" spans="1:48" ht="15.75">
      <c r="A9" s="3">
        <v>7</v>
      </c>
      <c r="B9" s="4">
        <v>10449</v>
      </c>
      <c r="C9" s="5" t="s">
        <v>22</v>
      </c>
      <c r="D9" s="6" t="s">
        <v>243</v>
      </c>
      <c r="E9" s="7" t="s">
        <v>238</v>
      </c>
      <c r="F9" s="8" t="s">
        <v>239</v>
      </c>
      <c r="G9" s="8" t="s">
        <v>13</v>
      </c>
      <c r="H9" s="8" t="s">
        <v>13</v>
      </c>
      <c r="I9" s="8" t="s">
        <v>240</v>
      </c>
      <c r="J9" s="9" t="s">
        <v>23</v>
      </c>
      <c r="K9" s="10">
        <v>43472</v>
      </c>
      <c r="L9" s="8" t="s">
        <v>241</v>
      </c>
      <c r="M9" s="17">
        <v>0.97904761904761906</v>
      </c>
      <c r="N9" s="17">
        <v>0.979375</v>
      </c>
      <c r="O9" s="17">
        <v>0.96474139895192534</v>
      </c>
      <c r="P9" s="21" t="s">
        <v>17</v>
      </c>
      <c r="Q9" s="21" t="s">
        <v>17</v>
      </c>
      <c r="R9" s="21" t="s">
        <v>17</v>
      </c>
      <c r="S9" s="21">
        <v>1890</v>
      </c>
      <c r="T9" s="21">
        <v>362</v>
      </c>
      <c r="U9" s="17">
        <v>0.19153439153439153</v>
      </c>
      <c r="V9" s="21">
        <v>152</v>
      </c>
      <c r="W9" s="17">
        <v>0.41988950276243092</v>
      </c>
      <c r="X9" s="21">
        <v>412569.15000000014</v>
      </c>
      <c r="Y9" s="21">
        <v>74524.12000000001</v>
      </c>
      <c r="Z9" s="17">
        <v>0.18063425246410203</v>
      </c>
      <c r="AA9" s="21">
        <v>109</v>
      </c>
      <c r="AB9" s="17">
        <v>0.71710526315789469</v>
      </c>
      <c r="AC9" s="21">
        <v>1765</v>
      </c>
      <c r="AD9" s="21">
        <v>334</v>
      </c>
      <c r="AE9" s="17">
        <v>0.18923512747875354</v>
      </c>
      <c r="AF9" s="21">
        <v>146</v>
      </c>
      <c r="AG9" s="17">
        <v>0.43712574850299402</v>
      </c>
      <c r="AH9" s="21">
        <v>441583.95999999985</v>
      </c>
      <c r="AI9" s="21">
        <v>77199.090000000011</v>
      </c>
      <c r="AJ9" s="17">
        <v>0.174823129898106</v>
      </c>
      <c r="AK9" s="21">
        <v>104</v>
      </c>
      <c r="AL9" s="17">
        <v>0.71232876712328763</v>
      </c>
      <c r="AM9" s="21">
        <v>2022</v>
      </c>
      <c r="AN9" s="21">
        <v>331</v>
      </c>
      <c r="AO9" s="17">
        <v>0.16369930761622156</v>
      </c>
      <c r="AP9" s="21">
        <v>147</v>
      </c>
      <c r="AQ9" s="17">
        <v>0.44410876132930516</v>
      </c>
      <c r="AR9" s="21">
        <v>453382.00999999983</v>
      </c>
      <c r="AS9" s="21">
        <v>62314.640000000014</v>
      </c>
      <c r="AT9" s="17">
        <v>0.13744400665566778</v>
      </c>
      <c r="AU9" s="21">
        <v>116</v>
      </c>
      <c r="AV9" s="17">
        <v>0.78911564625850339</v>
      </c>
    </row>
    <row r="10" spans="1:48" ht="15.75">
      <c r="A10" s="3">
        <v>8</v>
      </c>
      <c r="B10" s="4">
        <v>12041</v>
      </c>
      <c r="C10" s="5" t="s">
        <v>24</v>
      </c>
      <c r="D10" s="6" t="s">
        <v>243</v>
      </c>
      <c r="E10" s="7" t="s">
        <v>238</v>
      </c>
      <c r="F10" s="8" t="s">
        <v>239</v>
      </c>
      <c r="G10" s="8" t="s">
        <v>13</v>
      </c>
      <c r="H10" s="8" t="s">
        <v>20</v>
      </c>
      <c r="I10" s="8" t="s">
        <v>240</v>
      </c>
      <c r="J10" s="9" t="s">
        <v>23</v>
      </c>
      <c r="K10" s="10">
        <v>44696</v>
      </c>
      <c r="L10" s="8" t="s">
        <v>241</v>
      </c>
      <c r="M10" s="17">
        <v>0.87545568561872922</v>
      </c>
      <c r="N10" s="17">
        <v>0.80811036789297652</v>
      </c>
      <c r="O10" s="17">
        <v>0.93163867239739684</v>
      </c>
      <c r="P10" s="21" t="s">
        <v>20</v>
      </c>
      <c r="Q10" s="21" t="s">
        <v>20</v>
      </c>
      <c r="R10" s="21" t="s">
        <v>20</v>
      </c>
      <c r="S10" s="21">
        <v>1914</v>
      </c>
      <c r="T10" s="21">
        <v>290</v>
      </c>
      <c r="U10" s="17">
        <v>0.15151515151515152</v>
      </c>
      <c r="V10" s="21">
        <v>93</v>
      </c>
      <c r="W10" s="17">
        <v>0.32068965517241377</v>
      </c>
      <c r="X10" s="21">
        <v>309194.07999999984</v>
      </c>
      <c r="Y10" s="21">
        <v>57620.509999999995</v>
      </c>
      <c r="Z10" s="17">
        <v>0.18635709325353197</v>
      </c>
      <c r="AA10" s="21">
        <v>66</v>
      </c>
      <c r="AB10" s="17">
        <v>0.70967741935483875</v>
      </c>
      <c r="AC10" s="21">
        <v>1925</v>
      </c>
      <c r="AD10" s="21">
        <v>274</v>
      </c>
      <c r="AE10" s="17">
        <v>0.14233766233766235</v>
      </c>
      <c r="AF10" s="21">
        <v>99</v>
      </c>
      <c r="AG10" s="17">
        <v>0.36131386861313869</v>
      </c>
      <c r="AH10" s="21">
        <v>179850.11000000002</v>
      </c>
      <c r="AI10" s="21">
        <v>49505.679999999978</v>
      </c>
      <c r="AJ10" s="17">
        <v>0.27526077131673687</v>
      </c>
      <c r="AK10" s="21">
        <v>77</v>
      </c>
      <c r="AL10" s="17">
        <v>0.77777777777777779</v>
      </c>
      <c r="AM10" s="21">
        <v>2354</v>
      </c>
      <c r="AN10" s="21">
        <v>295</v>
      </c>
      <c r="AO10" s="17">
        <v>0.12531860662701785</v>
      </c>
      <c r="AP10" s="21">
        <v>100</v>
      </c>
      <c r="AQ10" s="17">
        <v>0.33898305084745761</v>
      </c>
      <c r="AR10" s="21">
        <v>329060.77</v>
      </c>
      <c r="AS10" s="21">
        <v>38585.46</v>
      </c>
      <c r="AT10" s="17">
        <v>0.11725937430949304</v>
      </c>
      <c r="AU10" s="21">
        <v>77</v>
      </c>
      <c r="AV10" s="17">
        <v>0.77</v>
      </c>
    </row>
    <row r="11" spans="1:48" ht="15.75">
      <c r="A11" s="3">
        <v>9</v>
      </c>
      <c r="B11" s="4">
        <v>12051</v>
      </c>
      <c r="C11" s="5" t="s">
        <v>25</v>
      </c>
      <c r="D11" s="6" t="s">
        <v>243</v>
      </c>
      <c r="E11" s="7" t="s">
        <v>238</v>
      </c>
      <c r="F11" s="8" t="s">
        <v>239</v>
      </c>
      <c r="G11" s="8" t="s">
        <v>13</v>
      </c>
      <c r="H11" s="8" t="s">
        <v>13</v>
      </c>
      <c r="I11" s="8" t="s">
        <v>240</v>
      </c>
      <c r="J11" s="9" t="s">
        <v>23</v>
      </c>
      <c r="K11" s="10">
        <v>44696</v>
      </c>
      <c r="L11" s="8" t="s">
        <v>241</v>
      </c>
      <c r="M11" s="17">
        <v>0.95839388871997566</v>
      </c>
      <c r="N11" s="17">
        <v>0.98383928571428569</v>
      </c>
      <c r="O11" s="17">
        <v>0.97589285714285723</v>
      </c>
      <c r="P11" s="21" t="s">
        <v>20</v>
      </c>
      <c r="Q11" s="21" t="s">
        <v>20</v>
      </c>
      <c r="R11" s="21" t="s">
        <v>20</v>
      </c>
      <c r="S11" s="21">
        <v>1430</v>
      </c>
      <c r="T11" s="21">
        <v>199</v>
      </c>
      <c r="U11" s="17">
        <v>0.13916083916083916</v>
      </c>
      <c r="V11" s="21">
        <v>64</v>
      </c>
      <c r="W11" s="17">
        <v>0.32160804020100503</v>
      </c>
      <c r="X11" s="21">
        <v>158478.24999999994</v>
      </c>
      <c r="Y11" s="21">
        <v>32344.899999999994</v>
      </c>
      <c r="Z11" s="17">
        <v>0.20409677668702175</v>
      </c>
      <c r="AA11" s="21">
        <v>43</v>
      </c>
      <c r="AB11" s="17">
        <v>0.671875</v>
      </c>
      <c r="AC11" s="21">
        <v>1598</v>
      </c>
      <c r="AD11" s="21">
        <v>245</v>
      </c>
      <c r="AE11" s="17">
        <v>0.15331664580725907</v>
      </c>
      <c r="AF11" s="21">
        <v>100</v>
      </c>
      <c r="AG11" s="17">
        <v>0.40816326530612246</v>
      </c>
      <c r="AH11" s="21">
        <v>160332.88999999998</v>
      </c>
      <c r="AI11" s="21">
        <v>39072.070000000007</v>
      </c>
      <c r="AJ11" s="17">
        <v>0.24369341811277781</v>
      </c>
      <c r="AK11" s="21">
        <v>68</v>
      </c>
      <c r="AL11" s="17">
        <v>0.68</v>
      </c>
      <c r="AM11" s="21">
        <v>2034</v>
      </c>
      <c r="AN11" s="21">
        <v>225</v>
      </c>
      <c r="AO11" s="17">
        <v>0.11061946902654868</v>
      </c>
      <c r="AP11" s="21">
        <v>80</v>
      </c>
      <c r="AQ11" s="17">
        <v>0.35555555555555557</v>
      </c>
      <c r="AR11" s="21">
        <v>182710.66</v>
      </c>
      <c r="AS11" s="21">
        <v>25788.519999999997</v>
      </c>
      <c r="AT11" s="17">
        <v>0.14114403614983381</v>
      </c>
      <c r="AU11" s="21">
        <v>59</v>
      </c>
      <c r="AV11" s="17">
        <v>0.73750000000000004</v>
      </c>
    </row>
    <row r="12" spans="1:48" ht="15.75">
      <c r="A12" s="3">
        <v>10</v>
      </c>
      <c r="B12" s="4">
        <v>12052</v>
      </c>
      <c r="C12" s="5" t="s">
        <v>26</v>
      </c>
      <c r="D12" s="6" t="s">
        <v>243</v>
      </c>
      <c r="E12" s="7" t="s">
        <v>238</v>
      </c>
      <c r="F12" s="8" t="s">
        <v>239</v>
      </c>
      <c r="G12" s="8" t="s">
        <v>13</v>
      </c>
      <c r="H12" s="8" t="s">
        <v>13</v>
      </c>
      <c r="I12" s="8" t="s">
        <v>240</v>
      </c>
      <c r="J12" s="9" t="s">
        <v>23</v>
      </c>
      <c r="K12" s="10">
        <v>44696</v>
      </c>
      <c r="L12" s="8" t="s">
        <v>241</v>
      </c>
      <c r="M12" s="17">
        <v>0.9502797202797203</v>
      </c>
      <c r="N12" s="17">
        <v>0.96489510489510488</v>
      </c>
      <c r="O12" s="17">
        <v>0.93869447994161948</v>
      </c>
      <c r="P12" s="21" t="s">
        <v>20</v>
      </c>
      <c r="Q12" s="21" t="s">
        <v>17</v>
      </c>
      <c r="R12" s="21" t="s">
        <v>17</v>
      </c>
      <c r="S12" s="21">
        <v>1905</v>
      </c>
      <c r="T12" s="21">
        <v>226</v>
      </c>
      <c r="U12" s="17">
        <v>0.11863517060367454</v>
      </c>
      <c r="V12" s="21">
        <v>83</v>
      </c>
      <c r="W12" s="17">
        <v>0.36725663716814161</v>
      </c>
      <c r="X12" s="21">
        <v>178078.63999999998</v>
      </c>
      <c r="Y12" s="21">
        <v>26679.83</v>
      </c>
      <c r="Z12" s="17">
        <v>0.14982049503522715</v>
      </c>
      <c r="AA12" s="21">
        <v>60</v>
      </c>
      <c r="AB12" s="17">
        <v>0.72289156626506024</v>
      </c>
      <c r="AC12" s="21">
        <v>2371</v>
      </c>
      <c r="AD12" s="21">
        <v>402</v>
      </c>
      <c r="AE12" s="17">
        <v>0.16954871362294391</v>
      </c>
      <c r="AF12" s="21">
        <v>185</v>
      </c>
      <c r="AG12" s="17">
        <v>0.46019900497512439</v>
      </c>
      <c r="AH12" s="21">
        <v>440959.56000000006</v>
      </c>
      <c r="AI12" s="21">
        <v>82268.319999999992</v>
      </c>
      <c r="AJ12" s="17">
        <v>0.18656658674097004</v>
      </c>
      <c r="AK12" s="21">
        <v>154</v>
      </c>
      <c r="AL12" s="17">
        <v>0.83243243243243248</v>
      </c>
      <c r="AM12" s="21">
        <v>2704</v>
      </c>
      <c r="AN12" s="21">
        <v>428</v>
      </c>
      <c r="AO12" s="17">
        <v>0.15828402366863906</v>
      </c>
      <c r="AP12" s="21">
        <v>178</v>
      </c>
      <c r="AQ12" s="17">
        <v>0.41588785046728971</v>
      </c>
      <c r="AR12" s="21">
        <v>293083.76000000018</v>
      </c>
      <c r="AS12" s="21">
        <v>68176.740000000005</v>
      </c>
      <c r="AT12" s="17">
        <v>0.23261862069737321</v>
      </c>
      <c r="AU12" s="21">
        <v>137</v>
      </c>
      <c r="AV12" s="17">
        <v>0.7696629213483146</v>
      </c>
    </row>
    <row r="13" spans="1:48" ht="15.75">
      <c r="A13" s="3">
        <v>11</v>
      </c>
      <c r="B13" s="4">
        <v>12134</v>
      </c>
      <c r="C13" s="5" t="s">
        <v>27</v>
      </c>
      <c r="D13" s="6" t="s">
        <v>243</v>
      </c>
      <c r="E13" s="7" t="s">
        <v>238</v>
      </c>
      <c r="F13" s="8" t="s">
        <v>239</v>
      </c>
      <c r="G13" s="8" t="s">
        <v>20</v>
      </c>
      <c r="H13" s="8" t="s">
        <v>20</v>
      </c>
      <c r="I13" s="8" t="s">
        <v>240</v>
      </c>
      <c r="J13" s="9" t="s">
        <v>23</v>
      </c>
      <c r="K13" s="10">
        <v>44756</v>
      </c>
      <c r="L13" s="8" t="s">
        <v>241</v>
      </c>
      <c r="M13" s="17">
        <v>0.93860220797720795</v>
      </c>
      <c r="N13" s="17">
        <v>0.8126017460800069</v>
      </c>
      <c r="O13" s="17">
        <v>0.74620025442393867</v>
      </c>
      <c r="P13" s="21" t="s">
        <v>262</v>
      </c>
      <c r="Q13" s="21" t="s">
        <v>262</v>
      </c>
      <c r="R13" s="21" t="s">
        <v>262</v>
      </c>
      <c r="S13" s="21">
        <v>2041</v>
      </c>
      <c r="T13" s="21">
        <v>287</v>
      </c>
      <c r="U13" s="17">
        <v>0.14061734443900048</v>
      </c>
      <c r="V13" s="21">
        <v>35</v>
      </c>
      <c r="W13" s="17">
        <v>0.12195121951219512</v>
      </c>
      <c r="X13" s="21">
        <v>314411.0099999996</v>
      </c>
      <c r="Y13" s="21">
        <v>45464.860000000008</v>
      </c>
      <c r="Z13" s="17">
        <v>0.14460326945929808</v>
      </c>
      <c r="AA13" s="21">
        <v>18</v>
      </c>
      <c r="AB13" s="17">
        <v>0.51428571428571423</v>
      </c>
      <c r="AC13" s="21">
        <v>1877</v>
      </c>
      <c r="AD13" s="21">
        <v>325</v>
      </c>
      <c r="AE13" s="17">
        <v>0.17314864144912093</v>
      </c>
      <c r="AF13" s="21">
        <v>27</v>
      </c>
      <c r="AG13" s="17">
        <v>8.3076923076923076E-2</v>
      </c>
      <c r="AH13" s="21">
        <v>266948.20000000007</v>
      </c>
      <c r="AI13" s="21">
        <v>54519.38</v>
      </c>
      <c r="AJ13" s="17">
        <v>0.20423205700581604</v>
      </c>
      <c r="AK13" s="21">
        <v>17</v>
      </c>
      <c r="AL13" s="17">
        <v>0.62962962962962965</v>
      </c>
      <c r="AM13" s="21">
        <v>1505</v>
      </c>
      <c r="AN13" s="21">
        <v>246</v>
      </c>
      <c r="AO13" s="17">
        <v>0.16345514950166112</v>
      </c>
      <c r="AP13" s="21">
        <v>39</v>
      </c>
      <c r="AQ13" s="17">
        <v>0.15853658536585366</v>
      </c>
      <c r="AR13" s="21">
        <v>183826.82</v>
      </c>
      <c r="AS13" s="21">
        <v>40428.610000000008</v>
      </c>
      <c r="AT13" s="17">
        <v>0.21992770151820071</v>
      </c>
      <c r="AU13" s="21">
        <v>23</v>
      </c>
      <c r="AV13" s="17">
        <v>0.58974358974358976</v>
      </c>
    </row>
    <row r="14" spans="1:48" ht="15.75">
      <c r="A14" s="3">
        <v>12</v>
      </c>
      <c r="B14" s="4">
        <v>12136</v>
      </c>
      <c r="C14" s="5" t="s">
        <v>28</v>
      </c>
      <c r="D14" s="6" t="s">
        <v>243</v>
      </c>
      <c r="E14" s="7" t="s">
        <v>238</v>
      </c>
      <c r="F14" s="8" t="s">
        <v>239</v>
      </c>
      <c r="G14" s="8" t="s">
        <v>13</v>
      </c>
      <c r="H14" s="8" t="s">
        <v>20</v>
      </c>
      <c r="I14" s="8" t="s">
        <v>240</v>
      </c>
      <c r="J14" s="9" t="s">
        <v>23</v>
      </c>
      <c r="K14" s="10">
        <v>44766</v>
      </c>
      <c r="L14" s="8" t="s">
        <v>241</v>
      </c>
      <c r="M14" s="17">
        <v>0.87084134615384623</v>
      </c>
      <c r="N14" s="17">
        <v>0.84390151515151512</v>
      </c>
      <c r="O14" s="17">
        <v>0.904240545162313</v>
      </c>
      <c r="P14" s="21" t="s">
        <v>20</v>
      </c>
      <c r="Q14" s="21" t="s">
        <v>20</v>
      </c>
      <c r="R14" s="21" t="s">
        <v>20</v>
      </c>
      <c r="S14" s="21">
        <v>3257</v>
      </c>
      <c r="T14" s="21">
        <v>492</v>
      </c>
      <c r="U14" s="17">
        <v>0.15105925698495548</v>
      </c>
      <c r="V14" s="21">
        <v>100</v>
      </c>
      <c r="W14" s="17">
        <v>0.2032520325203252</v>
      </c>
      <c r="X14" s="21">
        <v>521051.56</v>
      </c>
      <c r="Y14" s="21">
        <v>77863.780000000013</v>
      </c>
      <c r="Z14" s="17">
        <v>0.14943584469836346</v>
      </c>
      <c r="AA14" s="21">
        <v>52</v>
      </c>
      <c r="AB14" s="17">
        <v>0.52</v>
      </c>
      <c r="AC14" s="21">
        <v>2797</v>
      </c>
      <c r="AD14" s="21">
        <v>445</v>
      </c>
      <c r="AE14" s="17">
        <v>0.1590990346800143</v>
      </c>
      <c r="AF14" s="21">
        <v>150</v>
      </c>
      <c r="AG14" s="17">
        <v>0.33707865168539325</v>
      </c>
      <c r="AH14" s="21">
        <v>379385.56999999983</v>
      </c>
      <c r="AI14" s="21">
        <v>86698.530000000013</v>
      </c>
      <c r="AJ14" s="17">
        <v>0.22852353082380031</v>
      </c>
      <c r="AK14" s="21">
        <v>111</v>
      </c>
      <c r="AL14" s="17">
        <v>0.74</v>
      </c>
      <c r="AM14" s="21">
        <v>3410</v>
      </c>
      <c r="AN14" s="21">
        <v>455</v>
      </c>
      <c r="AO14" s="17">
        <v>0.13343108504398826</v>
      </c>
      <c r="AP14" s="21">
        <v>134</v>
      </c>
      <c r="AQ14" s="17">
        <v>0.29450549450549451</v>
      </c>
      <c r="AR14" s="21">
        <v>348545.28000000009</v>
      </c>
      <c r="AS14" s="21">
        <v>45035.320000000014</v>
      </c>
      <c r="AT14" s="17">
        <v>0.12920938134637774</v>
      </c>
      <c r="AU14" s="21">
        <v>88</v>
      </c>
      <c r="AV14" s="17">
        <v>0.65671641791044777</v>
      </c>
    </row>
    <row r="15" spans="1:48" ht="15.75">
      <c r="A15" s="3">
        <v>13</v>
      </c>
      <c r="B15" s="4">
        <v>12181</v>
      </c>
      <c r="C15" s="5" t="s">
        <v>29</v>
      </c>
      <c r="D15" s="6" t="s">
        <v>243</v>
      </c>
      <c r="E15" s="7" t="s">
        <v>238</v>
      </c>
      <c r="F15" s="8" t="s">
        <v>239</v>
      </c>
      <c r="G15" s="8" t="s">
        <v>20</v>
      </c>
      <c r="H15" s="8" t="s">
        <v>13</v>
      </c>
      <c r="I15" s="8" t="s">
        <v>240</v>
      </c>
      <c r="J15" s="9" t="s">
        <v>23</v>
      </c>
      <c r="K15" s="10">
        <v>44809</v>
      </c>
      <c r="L15" s="8" t="s">
        <v>241</v>
      </c>
      <c r="M15" s="17">
        <v>0.97382867132867135</v>
      </c>
      <c r="N15" s="17">
        <v>0.90171734063038411</v>
      </c>
      <c r="O15" s="17">
        <v>0.81682900432900429</v>
      </c>
      <c r="P15" s="21" t="s">
        <v>20</v>
      </c>
      <c r="Q15" s="21" t="s">
        <v>20</v>
      </c>
      <c r="R15" s="21" t="s">
        <v>20</v>
      </c>
      <c r="S15" s="21">
        <v>1858</v>
      </c>
      <c r="T15" s="21">
        <v>279</v>
      </c>
      <c r="U15" s="17">
        <v>0.15016146393972013</v>
      </c>
      <c r="V15" s="21">
        <v>81</v>
      </c>
      <c r="W15" s="17">
        <v>0.29032258064516131</v>
      </c>
      <c r="X15" s="21">
        <v>221927.28000000006</v>
      </c>
      <c r="Y15" s="21">
        <v>44722.719999999994</v>
      </c>
      <c r="Z15" s="17">
        <v>0.20151970501328176</v>
      </c>
      <c r="AA15" s="21">
        <v>51</v>
      </c>
      <c r="AB15" s="17">
        <v>0.62962962962962965</v>
      </c>
      <c r="AC15" s="21">
        <v>1383</v>
      </c>
      <c r="AD15" s="21">
        <v>233</v>
      </c>
      <c r="AE15" s="17">
        <v>0.16847433116413593</v>
      </c>
      <c r="AF15" s="21">
        <v>82</v>
      </c>
      <c r="AG15" s="17">
        <v>0.35193133047210301</v>
      </c>
      <c r="AH15" s="21">
        <v>156665.64000000001</v>
      </c>
      <c r="AI15" s="21">
        <v>40137.189999999988</v>
      </c>
      <c r="AJ15" s="17">
        <v>0.25619650869201432</v>
      </c>
      <c r="AK15" s="21">
        <v>64</v>
      </c>
      <c r="AL15" s="17">
        <v>0.78048780487804881</v>
      </c>
      <c r="AM15" s="21">
        <v>2708</v>
      </c>
      <c r="AN15" s="21">
        <v>358</v>
      </c>
      <c r="AO15" s="17">
        <v>0.13220088626292467</v>
      </c>
      <c r="AP15" s="21">
        <v>117</v>
      </c>
      <c r="AQ15" s="17">
        <v>0.32681564245810057</v>
      </c>
      <c r="AR15" s="21">
        <v>244104.96999999991</v>
      </c>
      <c r="AS15" s="21">
        <v>32069.069999999996</v>
      </c>
      <c r="AT15" s="17">
        <v>0.13137409697147914</v>
      </c>
      <c r="AU15" s="21">
        <v>83</v>
      </c>
      <c r="AV15" s="17">
        <v>0.70940170940170943</v>
      </c>
    </row>
    <row r="16" spans="1:48" ht="15.75">
      <c r="A16" s="3">
        <v>14</v>
      </c>
      <c r="B16" s="4">
        <v>12183</v>
      </c>
      <c r="C16" s="5" t="s">
        <v>30</v>
      </c>
      <c r="D16" s="6" t="s">
        <v>243</v>
      </c>
      <c r="E16" s="7" t="s">
        <v>238</v>
      </c>
      <c r="F16" s="8" t="s">
        <v>239</v>
      </c>
      <c r="G16" s="8" t="s">
        <v>13</v>
      </c>
      <c r="H16" s="8" t="s">
        <v>13</v>
      </c>
      <c r="I16" s="8" t="s">
        <v>240</v>
      </c>
      <c r="J16" s="9" t="s">
        <v>23</v>
      </c>
      <c r="K16" s="10">
        <v>44809</v>
      </c>
      <c r="L16" s="8" t="s">
        <v>241</v>
      </c>
      <c r="M16" s="17">
        <v>0.91589743589743589</v>
      </c>
      <c r="N16" s="17">
        <v>0.96327898550724633</v>
      </c>
      <c r="O16" s="17">
        <v>0.91030195610072595</v>
      </c>
      <c r="P16" s="21" t="s">
        <v>20</v>
      </c>
      <c r="Q16" s="21" t="s">
        <v>20</v>
      </c>
      <c r="R16" s="21" t="s">
        <v>262</v>
      </c>
      <c r="S16" s="21">
        <v>1695</v>
      </c>
      <c r="T16" s="21">
        <v>197</v>
      </c>
      <c r="U16" s="17">
        <v>0.11622418879056047</v>
      </c>
      <c r="V16" s="21">
        <v>73</v>
      </c>
      <c r="W16" s="17">
        <v>0.37055837563451777</v>
      </c>
      <c r="X16" s="21">
        <v>202409.10000000003</v>
      </c>
      <c r="Y16" s="21">
        <v>28053.999999999996</v>
      </c>
      <c r="Z16" s="17">
        <v>0.13860048782391696</v>
      </c>
      <c r="AA16" s="21">
        <v>44</v>
      </c>
      <c r="AB16" s="17">
        <v>0.60273972602739723</v>
      </c>
      <c r="AC16" s="21">
        <v>1911</v>
      </c>
      <c r="AD16" s="21">
        <v>203</v>
      </c>
      <c r="AE16" s="17">
        <v>0.10622710622710622</v>
      </c>
      <c r="AF16" s="21">
        <v>67</v>
      </c>
      <c r="AG16" s="17">
        <v>0.33004926108374383</v>
      </c>
      <c r="AH16" s="21">
        <v>297904.06</v>
      </c>
      <c r="AI16" s="21">
        <v>33659.550000000003</v>
      </c>
      <c r="AJ16" s="17">
        <v>0.11298788609997461</v>
      </c>
      <c r="AK16" s="21">
        <v>38</v>
      </c>
      <c r="AL16" s="17">
        <v>0.56716417910447758</v>
      </c>
      <c r="AM16" s="21">
        <v>2418</v>
      </c>
      <c r="AN16" s="21">
        <v>271</v>
      </c>
      <c r="AO16" s="17">
        <v>0.11207609594706369</v>
      </c>
      <c r="AP16" s="21">
        <v>66</v>
      </c>
      <c r="AQ16" s="17">
        <v>0.24354243542435425</v>
      </c>
      <c r="AR16" s="21">
        <v>267176.74000000011</v>
      </c>
      <c r="AS16" s="21">
        <v>23364.640000000003</v>
      </c>
      <c r="AT16" s="17">
        <v>8.7450127582213905E-2</v>
      </c>
      <c r="AU16" s="21">
        <v>47</v>
      </c>
      <c r="AV16" s="17">
        <v>0.71212121212121215</v>
      </c>
    </row>
    <row r="17" spans="1:48" ht="15.75">
      <c r="A17" s="3">
        <v>15</v>
      </c>
      <c r="B17" s="4">
        <v>12223</v>
      </c>
      <c r="C17" s="5" t="s">
        <v>31</v>
      </c>
      <c r="D17" s="6" t="s">
        <v>243</v>
      </c>
      <c r="E17" s="7" t="s">
        <v>238</v>
      </c>
      <c r="F17" s="8" t="s">
        <v>239</v>
      </c>
      <c r="G17" s="8" t="s">
        <v>13</v>
      </c>
      <c r="H17" s="8" t="s">
        <v>13</v>
      </c>
      <c r="I17" s="8" t="s">
        <v>240</v>
      </c>
      <c r="J17" s="9" t="s">
        <v>23</v>
      </c>
      <c r="K17" s="10">
        <v>44828</v>
      </c>
      <c r="L17" s="8" t="s">
        <v>241</v>
      </c>
      <c r="M17" s="17">
        <v>0.74510610766045549</v>
      </c>
      <c r="N17" s="17">
        <v>0.93098168136211612</v>
      </c>
      <c r="O17" s="17">
        <v>0.92543290043290038</v>
      </c>
      <c r="P17" s="21" t="s">
        <v>262</v>
      </c>
      <c r="Q17" s="21" t="s">
        <v>262</v>
      </c>
      <c r="R17" s="21" t="s">
        <v>20</v>
      </c>
      <c r="S17" s="21">
        <v>1963</v>
      </c>
      <c r="T17" s="21">
        <v>135</v>
      </c>
      <c r="U17" s="17">
        <v>6.8772287315333677E-2</v>
      </c>
      <c r="V17" s="21">
        <v>23</v>
      </c>
      <c r="W17" s="17">
        <v>0.17037037037037037</v>
      </c>
      <c r="X17" s="21">
        <v>186540.39000000004</v>
      </c>
      <c r="Y17" s="21">
        <v>19534.5</v>
      </c>
      <c r="Z17" s="17">
        <v>0.10471994831789509</v>
      </c>
      <c r="AA17" s="21">
        <v>15</v>
      </c>
      <c r="AB17" s="17">
        <v>0.65217391304347827</v>
      </c>
      <c r="AC17" s="21">
        <v>3112</v>
      </c>
      <c r="AD17" s="21">
        <v>161</v>
      </c>
      <c r="AE17" s="17">
        <v>5.1735218508997427E-2</v>
      </c>
      <c r="AF17" s="21">
        <v>9</v>
      </c>
      <c r="AG17" s="17">
        <v>5.5900621118012424E-2</v>
      </c>
      <c r="AH17" s="21">
        <v>206215.12000000008</v>
      </c>
      <c r="AI17" s="21">
        <v>29112.879999999997</v>
      </c>
      <c r="AJ17" s="17">
        <v>0.1411772327848704</v>
      </c>
      <c r="AK17" s="21">
        <v>0</v>
      </c>
      <c r="AL17" s="17">
        <v>0</v>
      </c>
      <c r="AM17" s="21">
        <v>1687</v>
      </c>
      <c r="AN17" s="21">
        <v>91</v>
      </c>
      <c r="AO17" s="17">
        <v>5.3941908713692949E-2</v>
      </c>
      <c r="AP17" s="21">
        <v>29</v>
      </c>
      <c r="AQ17" s="17">
        <v>0.31868131868131866</v>
      </c>
      <c r="AR17" s="21">
        <v>198212.10999999996</v>
      </c>
      <c r="AS17" s="21">
        <v>16100.71</v>
      </c>
      <c r="AT17" s="17">
        <v>8.1229698831216737E-2</v>
      </c>
      <c r="AU17" s="21">
        <v>14</v>
      </c>
      <c r="AV17" s="17">
        <v>0.48275862068965519</v>
      </c>
    </row>
    <row r="18" spans="1:48" ht="15.75">
      <c r="A18" s="3">
        <v>16</v>
      </c>
      <c r="B18" s="4">
        <v>12265</v>
      </c>
      <c r="C18" s="5" t="s">
        <v>32</v>
      </c>
      <c r="D18" s="6" t="s">
        <v>243</v>
      </c>
      <c r="E18" s="7" t="s">
        <v>238</v>
      </c>
      <c r="F18" s="8" t="s">
        <v>239</v>
      </c>
      <c r="G18" s="8" t="s">
        <v>17</v>
      </c>
      <c r="H18" s="8" t="s">
        <v>13</v>
      </c>
      <c r="I18" s="8" t="s">
        <v>240</v>
      </c>
      <c r="J18" s="9" t="s">
        <v>23</v>
      </c>
      <c r="K18" s="10">
        <v>44898</v>
      </c>
      <c r="L18" s="8" t="s">
        <v>242</v>
      </c>
      <c r="M18" s="17" t="e">
        <v>#N/A</v>
      </c>
      <c r="N18" s="17">
        <v>0.98062362758014943</v>
      </c>
      <c r="O18" s="17">
        <v>0.85173160173160178</v>
      </c>
      <c r="P18" s="21" t="e">
        <v>#N/A</v>
      </c>
      <c r="Q18" s="21" t="s">
        <v>17</v>
      </c>
      <c r="R18" s="21" t="s">
        <v>20</v>
      </c>
      <c r="S18" s="21" t="e">
        <v>#N/A</v>
      </c>
      <c r="T18" s="21" t="e">
        <v>#N/A</v>
      </c>
      <c r="U18" s="17" t="e">
        <v>#N/A</v>
      </c>
      <c r="V18" s="21" t="e">
        <v>#N/A</v>
      </c>
      <c r="W18" s="17" t="e">
        <v>#N/A</v>
      </c>
      <c r="X18" s="21" t="e">
        <v>#N/A</v>
      </c>
      <c r="Y18" s="21" t="e">
        <v>#N/A</v>
      </c>
      <c r="Z18" s="17" t="e">
        <v>#N/A</v>
      </c>
      <c r="AA18" s="21" t="e">
        <v>#N/A</v>
      </c>
      <c r="AB18" s="17" t="e">
        <v>#N/A</v>
      </c>
      <c r="AC18" s="21">
        <v>1394</v>
      </c>
      <c r="AD18" s="21">
        <v>238</v>
      </c>
      <c r="AE18" s="17">
        <v>0.17073170731707318</v>
      </c>
      <c r="AF18" s="21">
        <v>114</v>
      </c>
      <c r="AG18" s="17">
        <v>0.47899159663865548</v>
      </c>
      <c r="AH18" s="21">
        <v>181669.99000000002</v>
      </c>
      <c r="AI18" s="21">
        <v>43454.710000000014</v>
      </c>
      <c r="AJ18" s="17">
        <v>0.23919586278394142</v>
      </c>
      <c r="AK18" s="21">
        <v>77</v>
      </c>
      <c r="AL18" s="17">
        <v>0.67543859649122806</v>
      </c>
      <c r="AM18" s="21">
        <v>2144</v>
      </c>
      <c r="AN18" s="21">
        <v>338</v>
      </c>
      <c r="AO18" s="17">
        <v>0.15764925373134328</v>
      </c>
      <c r="AP18" s="21">
        <v>133</v>
      </c>
      <c r="AQ18" s="17">
        <v>0.39349112426035504</v>
      </c>
      <c r="AR18" s="21">
        <v>273799.94000000006</v>
      </c>
      <c r="AS18" s="21">
        <v>39042.560000000005</v>
      </c>
      <c r="AT18" s="17">
        <v>0.14259521021078381</v>
      </c>
      <c r="AU18" s="21">
        <v>87</v>
      </c>
      <c r="AV18" s="17">
        <v>0.65413533834586468</v>
      </c>
    </row>
    <row r="19" spans="1:48" ht="15.75">
      <c r="A19" s="3">
        <v>17</v>
      </c>
      <c r="B19" s="4">
        <v>12269</v>
      </c>
      <c r="C19" s="5" t="s">
        <v>33</v>
      </c>
      <c r="D19" s="6" t="s">
        <v>243</v>
      </c>
      <c r="E19" s="7" t="s">
        <v>238</v>
      </c>
      <c r="F19" s="8" t="s">
        <v>239</v>
      </c>
      <c r="G19" s="8" t="s">
        <v>17</v>
      </c>
      <c r="H19" s="8" t="s">
        <v>20</v>
      </c>
      <c r="I19" s="8" t="s">
        <v>240</v>
      </c>
      <c r="J19" s="9" t="s">
        <v>23</v>
      </c>
      <c r="K19" s="10">
        <v>44898</v>
      </c>
      <c r="L19" s="8" t="s">
        <v>241</v>
      </c>
      <c r="M19" s="17">
        <v>0.82961299569995239</v>
      </c>
      <c r="N19" s="17">
        <v>0.7888607226107226</v>
      </c>
      <c r="O19" s="17">
        <v>0.86037239838727253</v>
      </c>
      <c r="P19" s="21" t="s">
        <v>20</v>
      </c>
      <c r="Q19" s="21" t="s">
        <v>20</v>
      </c>
      <c r="R19" s="21" t="s">
        <v>17</v>
      </c>
      <c r="S19" s="21">
        <v>1590</v>
      </c>
      <c r="T19" s="21">
        <v>264</v>
      </c>
      <c r="U19" s="17">
        <v>0.16603773584905659</v>
      </c>
      <c r="V19" s="21">
        <v>115</v>
      </c>
      <c r="W19" s="17">
        <v>0.43560606060606061</v>
      </c>
      <c r="X19" s="21">
        <v>181996.59999999995</v>
      </c>
      <c r="Y19" s="21">
        <v>43937.479999999996</v>
      </c>
      <c r="Z19" s="17">
        <v>0.24141923530439585</v>
      </c>
      <c r="AA19" s="21">
        <v>85</v>
      </c>
      <c r="AB19" s="17">
        <v>0.73913043478260865</v>
      </c>
      <c r="AC19" s="21">
        <v>2108</v>
      </c>
      <c r="AD19" s="21">
        <v>264</v>
      </c>
      <c r="AE19" s="17">
        <v>0.1252371916508539</v>
      </c>
      <c r="AF19" s="21">
        <v>113</v>
      </c>
      <c r="AG19" s="17">
        <v>0.42803030303030304</v>
      </c>
      <c r="AH19" s="21">
        <v>160556.57000000009</v>
      </c>
      <c r="AI19" s="21">
        <v>46020.19999999999</v>
      </c>
      <c r="AJ19" s="17">
        <v>0.28662919243977347</v>
      </c>
      <c r="AK19" s="21">
        <v>83</v>
      </c>
      <c r="AL19" s="17">
        <v>0.73451327433628322</v>
      </c>
      <c r="AM19" s="21">
        <v>3414</v>
      </c>
      <c r="AN19" s="21">
        <v>313</v>
      </c>
      <c r="AO19" s="17">
        <v>9.1681312243702406E-2</v>
      </c>
      <c r="AP19" s="21">
        <v>130</v>
      </c>
      <c r="AQ19" s="17">
        <v>0.41533546325878595</v>
      </c>
      <c r="AR19" s="21">
        <v>186738.42000000007</v>
      </c>
      <c r="AS19" s="21">
        <v>40435.850000000006</v>
      </c>
      <c r="AT19" s="17">
        <v>0.21653738957414329</v>
      </c>
      <c r="AU19" s="21">
        <v>94</v>
      </c>
      <c r="AV19" s="17">
        <v>0.72307692307692306</v>
      </c>
    </row>
    <row r="20" spans="1:48" ht="15.75">
      <c r="A20" s="3">
        <v>18</v>
      </c>
      <c r="B20" s="4">
        <v>12299</v>
      </c>
      <c r="C20" s="5" t="s">
        <v>34</v>
      </c>
      <c r="D20" s="6" t="s">
        <v>243</v>
      </c>
      <c r="E20" s="7" t="s">
        <v>238</v>
      </c>
      <c r="F20" s="8" t="s">
        <v>239</v>
      </c>
      <c r="G20" s="8" t="s">
        <v>13</v>
      </c>
      <c r="H20" s="8" t="s">
        <v>13</v>
      </c>
      <c r="I20" s="8" t="s">
        <v>240</v>
      </c>
      <c r="J20" s="9" t="s">
        <v>23</v>
      </c>
      <c r="K20" s="10">
        <v>44929</v>
      </c>
      <c r="L20" s="8" t="s">
        <v>241</v>
      </c>
      <c r="M20" s="17">
        <v>0.82998397435897442</v>
      </c>
      <c r="N20" s="17">
        <v>0.97996794871794879</v>
      </c>
      <c r="O20" s="17">
        <v>0.96064723320158107</v>
      </c>
      <c r="P20" s="21" t="s">
        <v>20</v>
      </c>
      <c r="Q20" s="21" t="s">
        <v>17</v>
      </c>
      <c r="R20" s="21" t="s">
        <v>17</v>
      </c>
      <c r="S20" s="21">
        <v>1924</v>
      </c>
      <c r="T20" s="21">
        <v>291</v>
      </c>
      <c r="U20" s="17">
        <v>0.15124740124740124</v>
      </c>
      <c r="V20" s="21">
        <v>74</v>
      </c>
      <c r="W20" s="17">
        <v>0.25429553264604809</v>
      </c>
      <c r="X20" s="21">
        <v>243679.19000000003</v>
      </c>
      <c r="Y20" s="21">
        <v>36806.069999999992</v>
      </c>
      <c r="Z20" s="17">
        <v>0.15104313995790936</v>
      </c>
      <c r="AA20" s="21">
        <v>53</v>
      </c>
      <c r="AB20" s="17">
        <v>0.71621621621621623</v>
      </c>
      <c r="AC20" s="21">
        <v>2094</v>
      </c>
      <c r="AD20" s="21">
        <v>334</v>
      </c>
      <c r="AE20" s="17">
        <v>0.15950334288443171</v>
      </c>
      <c r="AF20" s="21">
        <v>154</v>
      </c>
      <c r="AG20" s="17">
        <v>0.46107784431137727</v>
      </c>
      <c r="AH20" s="21">
        <v>234357.8299999999</v>
      </c>
      <c r="AI20" s="21">
        <v>64475.550000000025</v>
      </c>
      <c r="AJ20" s="17">
        <v>0.27511583461922329</v>
      </c>
      <c r="AK20" s="21">
        <v>108</v>
      </c>
      <c r="AL20" s="17">
        <v>0.70129870129870131</v>
      </c>
      <c r="AM20" s="21">
        <v>2717</v>
      </c>
      <c r="AN20" s="21">
        <v>340</v>
      </c>
      <c r="AO20" s="17">
        <v>0.12513801987486198</v>
      </c>
      <c r="AP20" s="21">
        <v>126</v>
      </c>
      <c r="AQ20" s="17">
        <v>0.37058823529411766</v>
      </c>
      <c r="AR20" s="21">
        <v>248125.84000000003</v>
      </c>
      <c r="AS20" s="21">
        <v>40274.36</v>
      </c>
      <c r="AT20" s="17">
        <v>0.16231425151044324</v>
      </c>
      <c r="AU20" s="21">
        <v>83</v>
      </c>
      <c r="AV20" s="17">
        <v>0.65873015873015872</v>
      </c>
    </row>
    <row r="21" spans="1:48" ht="15.75">
      <c r="A21" s="3">
        <v>19</v>
      </c>
      <c r="B21" s="4">
        <v>12339</v>
      </c>
      <c r="C21" s="5" t="s">
        <v>35</v>
      </c>
      <c r="D21" s="6" t="s">
        <v>237</v>
      </c>
      <c r="E21" s="7" t="s">
        <v>238</v>
      </c>
      <c r="F21" s="8" t="s">
        <v>239</v>
      </c>
      <c r="G21" s="8" t="s">
        <v>17</v>
      </c>
      <c r="H21" s="8" t="s">
        <v>13</v>
      </c>
      <c r="I21" s="8" t="s">
        <v>240</v>
      </c>
      <c r="J21" s="9" t="s">
        <v>14</v>
      </c>
      <c r="K21" s="10">
        <v>44978</v>
      </c>
      <c r="L21" s="8" t="s">
        <v>241</v>
      </c>
      <c r="M21" s="17">
        <v>0.96263586956521729</v>
      </c>
      <c r="N21" s="17">
        <v>0.94310758082497215</v>
      </c>
      <c r="O21" s="17">
        <v>0.8810272779280216</v>
      </c>
      <c r="P21" s="21" t="s">
        <v>20</v>
      </c>
      <c r="Q21" s="21" t="s">
        <v>20</v>
      </c>
      <c r="R21" s="21" t="s">
        <v>20</v>
      </c>
      <c r="S21" s="21">
        <v>2509</v>
      </c>
      <c r="T21" s="21">
        <v>248</v>
      </c>
      <c r="U21" s="17">
        <v>9.8844161020326823E-2</v>
      </c>
      <c r="V21" s="21">
        <v>84</v>
      </c>
      <c r="W21" s="17">
        <v>0.33870967741935482</v>
      </c>
      <c r="X21" s="21">
        <v>272480.13999999996</v>
      </c>
      <c r="Y21" s="21">
        <v>27357.72</v>
      </c>
      <c r="Z21" s="17">
        <v>0.10040262016894151</v>
      </c>
      <c r="AA21" s="21">
        <v>56</v>
      </c>
      <c r="AB21" s="17">
        <v>0.66666666666666663</v>
      </c>
      <c r="AC21" s="21">
        <v>2227</v>
      </c>
      <c r="AD21" s="21">
        <v>252</v>
      </c>
      <c r="AE21" s="17">
        <v>0.11315671306690615</v>
      </c>
      <c r="AF21" s="21">
        <v>96</v>
      </c>
      <c r="AG21" s="17">
        <v>0.38095238095238093</v>
      </c>
      <c r="AH21" s="21">
        <v>303894.84999999998</v>
      </c>
      <c r="AI21" s="21">
        <v>26761.470000000005</v>
      </c>
      <c r="AJ21" s="17">
        <v>8.8061610784124861E-2</v>
      </c>
      <c r="AK21" s="21">
        <v>65</v>
      </c>
      <c r="AL21" s="17">
        <v>0.67708333333333337</v>
      </c>
      <c r="AM21" s="21">
        <v>2421</v>
      </c>
      <c r="AN21" s="21">
        <v>263</v>
      </c>
      <c r="AO21" s="17">
        <v>0.10863279636513837</v>
      </c>
      <c r="AP21" s="21">
        <v>96</v>
      </c>
      <c r="AQ21" s="17">
        <v>0.36501901140684412</v>
      </c>
      <c r="AR21" s="21">
        <v>301265.23</v>
      </c>
      <c r="AS21" s="21">
        <v>21235.219999999998</v>
      </c>
      <c r="AT21" s="17">
        <v>7.0486793314980284E-2</v>
      </c>
      <c r="AU21" s="21">
        <v>59</v>
      </c>
      <c r="AV21" s="17">
        <v>0.61458333333333337</v>
      </c>
    </row>
    <row r="22" spans="1:48" ht="15.75">
      <c r="A22" s="3">
        <v>20</v>
      </c>
      <c r="B22" s="4">
        <v>11954</v>
      </c>
      <c r="C22" s="5" t="s">
        <v>36</v>
      </c>
      <c r="D22" s="6" t="s">
        <v>244</v>
      </c>
      <c r="E22" s="7" t="s">
        <v>238</v>
      </c>
      <c r="F22" s="8" t="s">
        <v>239</v>
      </c>
      <c r="G22" s="8" t="s">
        <v>17</v>
      </c>
      <c r="H22" s="8" t="s">
        <v>20</v>
      </c>
      <c r="I22" s="8" t="s">
        <v>240</v>
      </c>
      <c r="J22" s="9" t="s">
        <v>37</v>
      </c>
      <c r="K22" s="10">
        <v>44615</v>
      </c>
      <c r="L22" s="8" t="s">
        <v>241</v>
      </c>
      <c r="M22" s="17">
        <v>0.86156731475961867</v>
      </c>
      <c r="N22" s="17">
        <v>0.76584404415673779</v>
      </c>
      <c r="O22" s="17">
        <v>0.85164046067078092</v>
      </c>
      <c r="P22" s="21" t="s">
        <v>20</v>
      </c>
      <c r="Q22" s="21" t="s">
        <v>20</v>
      </c>
      <c r="R22" s="21" t="s">
        <v>20</v>
      </c>
      <c r="S22" s="21">
        <v>3141</v>
      </c>
      <c r="T22" s="21">
        <v>117</v>
      </c>
      <c r="U22" s="17">
        <v>3.7249283667621778E-2</v>
      </c>
      <c r="V22" s="21">
        <v>36</v>
      </c>
      <c r="W22" s="17">
        <v>0.30769230769230771</v>
      </c>
      <c r="X22" s="21">
        <v>125214.03999999998</v>
      </c>
      <c r="Y22" s="21">
        <v>20740.409999999996</v>
      </c>
      <c r="Z22" s="17">
        <v>0.16563965191123933</v>
      </c>
      <c r="AA22" s="21">
        <v>23</v>
      </c>
      <c r="AB22" s="17">
        <v>0.63888888888888884</v>
      </c>
      <c r="AC22" s="21">
        <v>1560</v>
      </c>
      <c r="AD22" s="21">
        <v>127</v>
      </c>
      <c r="AE22" s="17">
        <v>8.1410256410256412E-2</v>
      </c>
      <c r="AF22" s="21">
        <v>40</v>
      </c>
      <c r="AG22" s="17">
        <v>0.31496062992125984</v>
      </c>
      <c r="AH22" s="21">
        <v>130107.08</v>
      </c>
      <c r="AI22" s="21">
        <v>23988.770000000004</v>
      </c>
      <c r="AJ22" s="17">
        <v>0.18437712997632413</v>
      </c>
      <c r="AK22" s="21">
        <v>29</v>
      </c>
      <c r="AL22" s="17">
        <v>0.72499999999999998</v>
      </c>
      <c r="AM22" s="21">
        <v>1940</v>
      </c>
      <c r="AN22" s="21">
        <v>127</v>
      </c>
      <c r="AO22" s="17">
        <v>6.5463917525773199E-2</v>
      </c>
      <c r="AP22" s="21">
        <v>43</v>
      </c>
      <c r="AQ22" s="17">
        <v>0.33858267716535434</v>
      </c>
      <c r="AR22" s="21">
        <v>106113.37</v>
      </c>
      <c r="AS22" s="21">
        <v>16013.26</v>
      </c>
      <c r="AT22" s="17">
        <v>0.15090709116108555</v>
      </c>
      <c r="AU22" s="21">
        <v>23</v>
      </c>
      <c r="AV22" s="17">
        <v>0.53488372093023251</v>
      </c>
    </row>
    <row r="23" spans="1:48" ht="15.75">
      <c r="A23" s="3">
        <v>21</v>
      </c>
      <c r="B23" s="4">
        <v>12212</v>
      </c>
      <c r="C23" s="5" t="s">
        <v>38</v>
      </c>
      <c r="D23" s="6" t="s">
        <v>244</v>
      </c>
      <c r="E23" s="7" t="s">
        <v>238</v>
      </c>
      <c r="F23" s="8" t="s">
        <v>239</v>
      </c>
      <c r="G23" s="8" t="s">
        <v>17</v>
      </c>
      <c r="H23" s="8" t="s">
        <v>13</v>
      </c>
      <c r="I23" s="8" t="s">
        <v>240</v>
      </c>
      <c r="J23" s="9" t="s">
        <v>37</v>
      </c>
      <c r="K23" s="10">
        <v>44828</v>
      </c>
      <c r="L23" s="8" t="s">
        <v>241</v>
      </c>
      <c r="M23" s="17">
        <v>0.91543286940802471</v>
      </c>
      <c r="N23" s="17">
        <v>0.91595238095238096</v>
      </c>
      <c r="O23" s="17">
        <v>0.86115032310684481</v>
      </c>
      <c r="P23" s="21" t="s">
        <v>20</v>
      </c>
      <c r="Q23" s="21" t="s">
        <v>20</v>
      </c>
      <c r="R23" s="21" t="s">
        <v>262</v>
      </c>
      <c r="S23" s="21">
        <v>2899</v>
      </c>
      <c r="T23" s="21">
        <v>451</v>
      </c>
      <c r="U23" s="17">
        <v>0.15557088651259054</v>
      </c>
      <c r="V23" s="21">
        <v>161</v>
      </c>
      <c r="W23" s="17">
        <v>0.35698447893569846</v>
      </c>
      <c r="X23" s="21">
        <v>521256.05000000016</v>
      </c>
      <c r="Y23" s="21">
        <v>51244.960000000006</v>
      </c>
      <c r="Z23" s="17">
        <v>9.8310532798612099E-2</v>
      </c>
      <c r="AA23" s="21">
        <v>77</v>
      </c>
      <c r="AB23" s="17">
        <v>0.47826086956521741</v>
      </c>
      <c r="AC23" s="21">
        <v>1195</v>
      </c>
      <c r="AD23" s="21">
        <v>191</v>
      </c>
      <c r="AE23" s="17">
        <v>0.15983263598326361</v>
      </c>
      <c r="AF23" s="21">
        <v>76</v>
      </c>
      <c r="AG23" s="17">
        <v>0.39790575916230364</v>
      </c>
      <c r="AH23" s="21">
        <v>228907.83</v>
      </c>
      <c r="AI23" s="21">
        <v>20580.690000000002</v>
      </c>
      <c r="AJ23" s="17">
        <v>8.9908195800903812E-2</v>
      </c>
      <c r="AK23" s="21">
        <v>46</v>
      </c>
      <c r="AL23" s="17">
        <v>0.60526315789473684</v>
      </c>
      <c r="AM23" s="21">
        <v>1853</v>
      </c>
      <c r="AN23" s="21">
        <v>205</v>
      </c>
      <c r="AO23" s="17">
        <v>0.11063140852671344</v>
      </c>
      <c r="AP23" s="21">
        <v>62</v>
      </c>
      <c r="AQ23" s="17">
        <v>0.30243902439024389</v>
      </c>
      <c r="AR23" s="21">
        <v>336533.65000000008</v>
      </c>
      <c r="AS23" s="21">
        <v>13710.41</v>
      </c>
      <c r="AT23" s="17">
        <v>4.0740086466836217E-2</v>
      </c>
      <c r="AU23" s="21">
        <v>39</v>
      </c>
      <c r="AV23" s="17">
        <v>0.62903225806451613</v>
      </c>
    </row>
    <row r="24" spans="1:48" ht="15.75">
      <c r="A24" s="3">
        <v>22</v>
      </c>
      <c r="B24" s="4">
        <v>12295</v>
      </c>
      <c r="C24" s="5" t="s">
        <v>39</v>
      </c>
      <c r="D24" s="6" t="s">
        <v>244</v>
      </c>
      <c r="E24" s="7" t="s">
        <v>238</v>
      </c>
      <c r="F24" s="8" t="s">
        <v>239</v>
      </c>
      <c r="G24" s="8" t="s">
        <v>13</v>
      </c>
      <c r="H24" s="8" t="s">
        <v>13</v>
      </c>
      <c r="I24" s="8" t="s">
        <v>240</v>
      </c>
      <c r="J24" s="9" t="s">
        <v>37</v>
      </c>
      <c r="K24" s="10">
        <v>44929</v>
      </c>
      <c r="L24" s="8" t="s">
        <v>241</v>
      </c>
      <c r="M24" s="17">
        <v>0.9665317035905272</v>
      </c>
      <c r="N24" s="17">
        <v>0.96890873015873014</v>
      </c>
      <c r="O24" s="17">
        <v>0.96210317460317474</v>
      </c>
      <c r="P24" s="21" t="s">
        <v>262</v>
      </c>
      <c r="Q24" s="21" t="s">
        <v>20</v>
      </c>
      <c r="R24" s="21" t="s">
        <v>262</v>
      </c>
      <c r="S24" s="21">
        <v>1410</v>
      </c>
      <c r="T24" s="21">
        <v>301</v>
      </c>
      <c r="U24" s="17">
        <v>0.21347517730496454</v>
      </c>
      <c r="V24" s="21">
        <v>30</v>
      </c>
      <c r="W24" s="17">
        <v>9.9667774086378738E-2</v>
      </c>
      <c r="X24" s="21">
        <v>364808.97000000026</v>
      </c>
      <c r="Y24" s="21">
        <v>44596.489999999991</v>
      </c>
      <c r="Z24" s="17">
        <v>0.12224614433137419</v>
      </c>
      <c r="AA24" s="21">
        <v>21</v>
      </c>
      <c r="AB24" s="17">
        <v>0.7</v>
      </c>
      <c r="AC24" s="21">
        <v>1957</v>
      </c>
      <c r="AD24" s="21">
        <v>373</v>
      </c>
      <c r="AE24" s="17">
        <v>0.19059785385794584</v>
      </c>
      <c r="AF24" s="21">
        <v>67</v>
      </c>
      <c r="AG24" s="17">
        <v>0.17962466487935658</v>
      </c>
      <c r="AH24" s="21">
        <v>294115.22000000009</v>
      </c>
      <c r="AI24" s="21">
        <v>48899.369999999995</v>
      </c>
      <c r="AJ24" s="17">
        <v>0.16625922997116566</v>
      </c>
      <c r="AK24" s="21">
        <v>38</v>
      </c>
      <c r="AL24" s="17">
        <v>0.56716417910447758</v>
      </c>
      <c r="AM24" s="21">
        <v>2757</v>
      </c>
      <c r="AN24" s="21">
        <v>398</v>
      </c>
      <c r="AO24" s="17">
        <v>0.14435981138919116</v>
      </c>
      <c r="AP24" s="21">
        <v>75</v>
      </c>
      <c r="AQ24" s="17">
        <v>0.18844221105527639</v>
      </c>
      <c r="AR24" s="21">
        <v>476670.25000000017</v>
      </c>
      <c r="AS24" s="21">
        <v>35578.58</v>
      </c>
      <c r="AT24" s="17">
        <v>7.4639816518861812E-2</v>
      </c>
      <c r="AU24" s="21">
        <v>49</v>
      </c>
      <c r="AV24" s="17">
        <v>0.65333333333333332</v>
      </c>
    </row>
    <row r="25" spans="1:48" ht="15.75">
      <c r="A25" s="3">
        <v>23</v>
      </c>
      <c r="B25" s="4">
        <v>12311</v>
      </c>
      <c r="C25" s="5" t="s">
        <v>40</v>
      </c>
      <c r="D25" s="6" t="s">
        <v>244</v>
      </c>
      <c r="E25" s="7" t="s">
        <v>238</v>
      </c>
      <c r="F25" s="8" t="s">
        <v>239</v>
      </c>
      <c r="G25" s="8" t="s">
        <v>13</v>
      </c>
      <c r="H25" s="8" t="s">
        <v>13</v>
      </c>
      <c r="I25" s="8" t="s">
        <v>240</v>
      </c>
      <c r="J25" s="9" t="s">
        <v>37</v>
      </c>
      <c r="K25" s="10">
        <v>44938</v>
      </c>
      <c r="L25" s="8" t="s">
        <v>241</v>
      </c>
      <c r="M25" s="17">
        <v>0.9770833333333333</v>
      </c>
      <c r="N25" s="17">
        <v>0.98809523809523814</v>
      </c>
      <c r="O25" s="17">
        <v>0.95003974129697633</v>
      </c>
      <c r="P25" s="21" t="s">
        <v>20</v>
      </c>
      <c r="Q25" s="21" t="s">
        <v>20</v>
      </c>
      <c r="R25" s="21" t="s">
        <v>262</v>
      </c>
      <c r="S25" s="21">
        <v>1086</v>
      </c>
      <c r="T25" s="21">
        <v>174</v>
      </c>
      <c r="U25" s="17">
        <v>0.16022099447513813</v>
      </c>
      <c r="V25" s="21">
        <v>61</v>
      </c>
      <c r="W25" s="17">
        <v>0.35057471264367818</v>
      </c>
      <c r="X25" s="21">
        <v>169611.40000000017</v>
      </c>
      <c r="Y25" s="21">
        <v>17139.229999999996</v>
      </c>
      <c r="Z25" s="17">
        <v>0.10104998838521455</v>
      </c>
      <c r="AA25" s="21">
        <v>42</v>
      </c>
      <c r="AB25" s="17">
        <v>0.68852459016393441</v>
      </c>
      <c r="AC25" s="21">
        <v>1122</v>
      </c>
      <c r="AD25" s="21">
        <v>239</v>
      </c>
      <c r="AE25" s="17">
        <v>0.21301247771836007</v>
      </c>
      <c r="AF25" s="21">
        <v>82</v>
      </c>
      <c r="AG25" s="17">
        <v>0.34309623430962344</v>
      </c>
      <c r="AH25" s="21">
        <v>195776.31000000014</v>
      </c>
      <c r="AI25" s="21">
        <v>39751.529999999992</v>
      </c>
      <c r="AJ25" s="17">
        <v>0.20304565961019472</v>
      </c>
      <c r="AK25" s="21">
        <v>53</v>
      </c>
      <c r="AL25" s="17">
        <v>0.64634146341463417</v>
      </c>
      <c r="AM25" s="21">
        <v>1824</v>
      </c>
      <c r="AN25" s="21">
        <v>309</v>
      </c>
      <c r="AO25" s="17">
        <v>0.16940789473684212</v>
      </c>
      <c r="AP25" s="21">
        <v>46</v>
      </c>
      <c r="AQ25" s="17">
        <v>0.14886731391585761</v>
      </c>
      <c r="AR25" s="21">
        <v>361866.44999999995</v>
      </c>
      <c r="AS25" s="21">
        <v>24295.46</v>
      </c>
      <c r="AT25" s="17">
        <v>6.7139299595195975E-2</v>
      </c>
      <c r="AU25" s="21">
        <v>34</v>
      </c>
      <c r="AV25" s="17">
        <v>0.73913043478260865</v>
      </c>
    </row>
    <row r="26" spans="1:48" ht="15.75">
      <c r="A26" s="3">
        <v>24</v>
      </c>
      <c r="B26" s="4">
        <v>12340</v>
      </c>
      <c r="C26" s="5" t="s">
        <v>41</v>
      </c>
      <c r="D26" s="6" t="s">
        <v>244</v>
      </c>
      <c r="E26" s="7" t="s">
        <v>238</v>
      </c>
      <c r="F26" s="8" t="s">
        <v>239</v>
      </c>
      <c r="G26" s="8" t="s">
        <v>20</v>
      </c>
      <c r="H26" s="8" t="s">
        <v>20</v>
      </c>
      <c r="I26" s="8" t="s">
        <v>240</v>
      </c>
      <c r="J26" s="9" t="s">
        <v>37</v>
      </c>
      <c r="K26" s="10">
        <v>44978</v>
      </c>
      <c r="L26" s="8" t="s">
        <v>241</v>
      </c>
      <c r="M26" s="17">
        <v>0.89019564956242592</v>
      </c>
      <c r="N26" s="17">
        <v>0.81599389097744368</v>
      </c>
      <c r="O26" s="17">
        <v>0.83362766286275514</v>
      </c>
      <c r="P26" s="21" t="s">
        <v>20</v>
      </c>
      <c r="Q26" s="21" t="s">
        <v>20</v>
      </c>
      <c r="R26" s="21" t="s">
        <v>20</v>
      </c>
      <c r="S26" s="21">
        <v>2267</v>
      </c>
      <c r="T26" s="21">
        <v>309</v>
      </c>
      <c r="U26" s="17">
        <v>0.13630348478164975</v>
      </c>
      <c r="V26" s="21">
        <v>115</v>
      </c>
      <c r="W26" s="17">
        <v>0.37216828478964403</v>
      </c>
      <c r="X26" s="21">
        <v>372985.10999999987</v>
      </c>
      <c r="Y26" s="21">
        <v>49966.34</v>
      </c>
      <c r="Z26" s="17">
        <v>0.13396336384581148</v>
      </c>
      <c r="AA26" s="21">
        <v>67</v>
      </c>
      <c r="AB26" s="17">
        <v>0.58260869565217388</v>
      </c>
      <c r="AC26" s="21">
        <v>1969</v>
      </c>
      <c r="AD26" s="21">
        <v>270</v>
      </c>
      <c r="AE26" s="17">
        <v>0.13712544438801422</v>
      </c>
      <c r="AF26" s="21">
        <v>111</v>
      </c>
      <c r="AG26" s="17">
        <v>0.41111111111111109</v>
      </c>
      <c r="AH26" s="21">
        <v>281427.58999999991</v>
      </c>
      <c r="AI26" s="21">
        <v>29806.9</v>
      </c>
      <c r="AJ26" s="17">
        <v>0.10591321199175963</v>
      </c>
      <c r="AK26" s="21">
        <v>60</v>
      </c>
      <c r="AL26" s="17">
        <v>0.54054054054054057</v>
      </c>
      <c r="AM26" s="21">
        <v>2347</v>
      </c>
      <c r="AN26" s="21">
        <v>343</v>
      </c>
      <c r="AO26" s="17">
        <v>0.14614401363442692</v>
      </c>
      <c r="AP26" s="21">
        <v>127</v>
      </c>
      <c r="AQ26" s="17">
        <v>0.37026239067055394</v>
      </c>
      <c r="AR26" s="21">
        <v>322512.99000000011</v>
      </c>
      <c r="AS26" s="21">
        <v>31534.41</v>
      </c>
      <c r="AT26" s="17">
        <v>9.7777177905299217E-2</v>
      </c>
      <c r="AU26" s="21">
        <v>74</v>
      </c>
      <c r="AV26" s="17">
        <v>0.58267716535433067</v>
      </c>
    </row>
    <row r="27" spans="1:48" ht="15.75">
      <c r="A27" s="3">
        <v>25</v>
      </c>
      <c r="B27" s="4">
        <v>11884</v>
      </c>
      <c r="C27" s="5" t="s">
        <v>42</v>
      </c>
      <c r="D27" s="6" t="s">
        <v>245</v>
      </c>
      <c r="E27" s="7" t="s">
        <v>238</v>
      </c>
      <c r="F27" s="8" t="s">
        <v>239</v>
      </c>
      <c r="G27" s="8" t="s">
        <v>13</v>
      </c>
      <c r="H27" s="8" t="s">
        <v>13</v>
      </c>
      <c r="I27" s="8" t="s">
        <v>240</v>
      </c>
      <c r="J27" s="9" t="s">
        <v>37</v>
      </c>
      <c r="K27" s="10">
        <v>44561</v>
      </c>
      <c r="L27" s="8" t="s">
        <v>241</v>
      </c>
      <c r="M27" s="17">
        <v>0.93240834795456651</v>
      </c>
      <c r="N27" s="17">
        <v>0.97694502508361203</v>
      </c>
      <c r="O27" s="17">
        <v>0.95600414078674945</v>
      </c>
      <c r="P27" s="21" t="s">
        <v>262</v>
      </c>
      <c r="Q27" s="21" t="s">
        <v>20</v>
      </c>
      <c r="R27" s="21" t="s">
        <v>20</v>
      </c>
      <c r="S27" s="21">
        <v>1673</v>
      </c>
      <c r="T27" s="21">
        <v>254</v>
      </c>
      <c r="U27" s="17">
        <v>0.15182307232516437</v>
      </c>
      <c r="V27" s="21">
        <v>51</v>
      </c>
      <c r="W27" s="17">
        <v>0.20078740157480315</v>
      </c>
      <c r="X27" s="21">
        <v>328085.00999999989</v>
      </c>
      <c r="Y27" s="21">
        <v>38192.869999999995</v>
      </c>
      <c r="Z27" s="17">
        <v>0.11641150566433989</v>
      </c>
      <c r="AA27" s="21">
        <v>28</v>
      </c>
      <c r="AB27" s="17">
        <v>0.5490196078431373</v>
      </c>
      <c r="AC27" s="21">
        <v>1942</v>
      </c>
      <c r="AD27" s="21">
        <v>283</v>
      </c>
      <c r="AE27" s="17">
        <v>0.14572605561277033</v>
      </c>
      <c r="AF27" s="21">
        <v>77</v>
      </c>
      <c r="AG27" s="17">
        <v>0.27208480565371024</v>
      </c>
      <c r="AH27" s="21">
        <v>298051.61999999982</v>
      </c>
      <c r="AI27" s="21">
        <v>44795.569999999992</v>
      </c>
      <c r="AJ27" s="17">
        <v>0.15029467043326261</v>
      </c>
      <c r="AK27" s="21">
        <v>59</v>
      </c>
      <c r="AL27" s="17">
        <v>0.76623376623376627</v>
      </c>
      <c r="AM27" s="21">
        <v>2653</v>
      </c>
      <c r="AN27" s="21">
        <v>287</v>
      </c>
      <c r="AO27" s="17">
        <v>0.10817941952506596</v>
      </c>
      <c r="AP27" s="21">
        <v>116</v>
      </c>
      <c r="AQ27" s="17">
        <v>0.40418118466898956</v>
      </c>
      <c r="AR27" s="21">
        <v>316846.04999999993</v>
      </c>
      <c r="AS27" s="21">
        <v>30076.140000000003</v>
      </c>
      <c r="AT27" s="17">
        <v>9.4923512538660368E-2</v>
      </c>
      <c r="AU27" s="21">
        <v>68</v>
      </c>
      <c r="AV27" s="17">
        <v>0.58620689655172409</v>
      </c>
    </row>
    <row r="28" spans="1:48" ht="15.75">
      <c r="A28" s="3">
        <v>26</v>
      </c>
      <c r="B28" s="4">
        <v>12086</v>
      </c>
      <c r="C28" s="5" t="s">
        <v>43</v>
      </c>
      <c r="D28" s="6" t="s">
        <v>245</v>
      </c>
      <c r="E28" s="7" t="s">
        <v>238</v>
      </c>
      <c r="F28" s="8" t="s">
        <v>239</v>
      </c>
      <c r="G28" s="8" t="s">
        <v>13</v>
      </c>
      <c r="H28" s="8" t="s">
        <v>13</v>
      </c>
      <c r="I28" s="8" t="s">
        <v>240</v>
      </c>
      <c r="J28" s="9" t="s">
        <v>37</v>
      </c>
      <c r="K28" s="10">
        <v>44723</v>
      </c>
      <c r="L28" s="8" t="s">
        <v>241</v>
      </c>
      <c r="M28" s="17">
        <v>0.95384174722520587</v>
      </c>
      <c r="N28" s="17">
        <v>0.97788043478260867</v>
      </c>
      <c r="O28" s="17">
        <v>0.9635840156220592</v>
      </c>
      <c r="P28" s="21" t="s">
        <v>20</v>
      </c>
      <c r="Q28" s="21" t="s">
        <v>20</v>
      </c>
      <c r="R28" s="21" t="s">
        <v>20</v>
      </c>
      <c r="S28" s="21">
        <v>1923</v>
      </c>
      <c r="T28" s="21">
        <v>309</v>
      </c>
      <c r="U28" s="17">
        <v>0.1606864274570983</v>
      </c>
      <c r="V28" s="21">
        <v>89</v>
      </c>
      <c r="W28" s="17">
        <v>0.28802588996763756</v>
      </c>
      <c r="X28" s="21">
        <v>324528.40000000002</v>
      </c>
      <c r="Y28" s="21">
        <v>33069.780000000006</v>
      </c>
      <c r="Z28" s="17">
        <v>0.10190103547177999</v>
      </c>
      <c r="AA28" s="21">
        <v>51</v>
      </c>
      <c r="AB28" s="17">
        <v>0.5730337078651685</v>
      </c>
      <c r="AC28" s="21">
        <v>1965</v>
      </c>
      <c r="AD28" s="21">
        <v>300</v>
      </c>
      <c r="AE28" s="17">
        <v>0.15267175572519084</v>
      </c>
      <c r="AF28" s="21">
        <v>82</v>
      </c>
      <c r="AG28" s="17">
        <v>0.27333333333333332</v>
      </c>
      <c r="AH28" s="21">
        <v>282864.14999999985</v>
      </c>
      <c r="AI28" s="21">
        <v>38121.269999999997</v>
      </c>
      <c r="AJ28" s="17">
        <v>0.13476882807524396</v>
      </c>
      <c r="AK28" s="21">
        <v>54</v>
      </c>
      <c r="AL28" s="17">
        <v>0.65853658536585369</v>
      </c>
      <c r="AM28" s="21">
        <v>2562</v>
      </c>
      <c r="AN28" s="21">
        <v>372</v>
      </c>
      <c r="AO28" s="17">
        <v>0.14519906323185011</v>
      </c>
      <c r="AP28" s="21">
        <v>138</v>
      </c>
      <c r="AQ28" s="17">
        <v>0.37096774193548387</v>
      </c>
      <c r="AR28" s="21">
        <v>384354.06999999977</v>
      </c>
      <c r="AS28" s="21">
        <v>32383.210000000003</v>
      </c>
      <c r="AT28" s="17">
        <v>8.4253589405206566E-2</v>
      </c>
      <c r="AU28" s="21">
        <v>67</v>
      </c>
      <c r="AV28" s="17">
        <v>0.48550724637681159</v>
      </c>
    </row>
    <row r="29" spans="1:48" ht="15.75">
      <c r="A29" s="3">
        <v>27</v>
      </c>
      <c r="B29" s="4">
        <v>12100</v>
      </c>
      <c r="C29" s="5" t="s">
        <v>44</v>
      </c>
      <c r="D29" s="6" t="s">
        <v>245</v>
      </c>
      <c r="E29" s="7" t="s">
        <v>238</v>
      </c>
      <c r="F29" s="8" t="s">
        <v>239</v>
      </c>
      <c r="G29" s="8" t="s">
        <v>13</v>
      </c>
      <c r="H29" s="8" t="s">
        <v>13</v>
      </c>
      <c r="I29" s="8" t="s">
        <v>240</v>
      </c>
      <c r="J29" s="9" t="s">
        <v>37</v>
      </c>
      <c r="K29" s="10">
        <v>44734</v>
      </c>
      <c r="L29" s="8" t="s">
        <v>241</v>
      </c>
      <c r="M29" s="17">
        <v>0.95359848484848486</v>
      </c>
      <c r="N29" s="17">
        <v>0.93181818181818188</v>
      </c>
      <c r="O29" s="17">
        <v>0.95081933465085633</v>
      </c>
      <c r="P29" s="21" t="s">
        <v>20</v>
      </c>
      <c r="Q29" s="21" t="s">
        <v>20</v>
      </c>
      <c r="R29" s="21" t="s">
        <v>20</v>
      </c>
      <c r="S29" s="21">
        <v>1126</v>
      </c>
      <c r="T29" s="21">
        <v>159</v>
      </c>
      <c r="U29" s="17">
        <v>0.14120781527531084</v>
      </c>
      <c r="V29" s="21">
        <v>47</v>
      </c>
      <c r="W29" s="17">
        <v>0.29559748427672955</v>
      </c>
      <c r="X29" s="21">
        <v>183198.04999999993</v>
      </c>
      <c r="Y29" s="21">
        <v>17087.260000000002</v>
      </c>
      <c r="Z29" s="17">
        <v>9.327206266660594E-2</v>
      </c>
      <c r="AA29" s="21">
        <v>27</v>
      </c>
      <c r="AB29" s="17">
        <v>0.57446808510638303</v>
      </c>
      <c r="AC29" s="21">
        <v>302</v>
      </c>
      <c r="AD29" s="21">
        <v>17</v>
      </c>
      <c r="AE29" s="17">
        <v>5.6291390728476824E-2</v>
      </c>
      <c r="AF29" s="21">
        <v>10</v>
      </c>
      <c r="AG29" s="17">
        <v>0.58823529411764708</v>
      </c>
      <c r="AH29" s="21">
        <v>24506.65</v>
      </c>
      <c r="AI29" s="21">
        <v>2623.37</v>
      </c>
      <c r="AJ29" s="17">
        <v>0.10704727084281204</v>
      </c>
      <c r="AK29" s="21">
        <v>10</v>
      </c>
      <c r="AL29" s="17">
        <v>1</v>
      </c>
      <c r="AM29" s="21">
        <v>1802</v>
      </c>
      <c r="AN29" s="21">
        <v>193</v>
      </c>
      <c r="AO29" s="17">
        <v>0.10710321864594895</v>
      </c>
      <c r="AP29" s="21">
        <v>74</v>
      </c>
      <c r="AQ29" s="17">
        <v>0.38341968911917096</v>
      </c>
      <c r="AR29" s="21">
        <v>197381.95</v>
      </c>
      <c r="AS29" s="21">
        <v>22523.32</v>
      </c>
      <c r="AT29" s="17">
        <v>0.11411033278372211</v>
      </c>
      <c r="AU29" s="21">
        <v>43</v>
      </c>
      <c r="AV29" s="17">
        <v>0.58108108108108103</v>
      </c>
    </row>
    <row r="30" spans="1:48">
      <c r="A30" s="3">
        <v>28</v>
      </c>
      <c r="B30" s="11">
        <v>12106</v>
      </c>
      <c r="C30" s="12" t="s">
        <v>45</v>
      </c>
      <c r="D30" s="6" t="s">
        <v>245</v>
      </c>
      <c r="E30" s="7" t="s">
        <v>238</v>
      </c>
      <c r="F30" s="8" t="s">
        <v>239</v>
      </c>
      <c r="G30" s="8" t="s">
        <v>17</v>
      </c>
      <c r="H30" s="8" t="s">
        <v>13</v>
      </c>
      <c r="I30" s="8" t="s">
        <v>240</v>
      </c>
      <c r="J30" s="9" t="s">
        <v>37</v>
      </c>
      <c r="K30" s="10">
        <v>44756</v>
      </c>
      <c r="L30" s="8" t="s">
        <v>241</v>
      </c>
      <c r="M30" s="17">
        <v>0.93911798128862523</v>
      </c>
      <c r="N30" s="17">
        <v>0.93494505494505509</v>
      </c>
      <c r="O30" s="17">
        <v>0.88252086078173042</v>
      </c>
      <c r="P30" s="21" t="s">
        <v>20</v>
      </c>
      <c r="Q30" s="21" t="s">
        <v>20</v>
      </c>
      <c r="R30" s="21" t="s">
        <v>20</v>
      </c>
      <c r="S30" s="21">
        <v>2796</v>
      </c>
      <c r="T30" s="21">
        <v>343</v>
      </c>
      <c r="U30" s="17">
        <v>0.1226752503576538</v>
      </c>
      <c r="V30" s="21">
        <v>95</v>
      </c>
      <c r="W30" s="17">
        <v>0.27696793002915454</v>
      </c>
      <c r="X30" s="21">
        <v>344735.86000000022</v>
      </c>
      <c r="Y30" s="21">
        <v>35688.12000000001</v>
      </c>
      <c r="Z30" s="17">
        <v>0.10352308576195116</v>
      </c>
      <c r="AA30" s="21">
        <v>56</v>
      </c>
      <c r="AB30" s="17">
        <v>0.58947368421052626</v>
      </c>
      <c r="AC30" s="21">
        <v>2006</v>
      </c>
      <c r="AD30" s="21">
        <v>340</v>
      </c>
      <c r="AE30" s="17">
        <v>0.16949152542372881</v>
      </c>
      <c r="AF30" s="21">
        <v>119</v>
      </c>
      <c r="AG30" s="17">
        <v>0.35</v>
      </c>
      <c r="AH30" s="21">
        <v>346519.69000000012</v>
      </c>
      <c r="AI30" s="21">
        <v>42805.09</v>
      </c>
      <c r="AJ30" s="17">
        <v>0.12352859371425613</v>
      </c>
      <c r="AK30" s="21">
        <v>66</v>
      </c>
      <c r="AL30" s="17">
        <v>0.55462184873949583</v>
      </c>
      <c r="AM30" s="21">
        <v>3390</v>
      </c>
      <c r="AN30" s="21">
        <v>379</v>
      </c>
      <c r="AO30" s="17">
        <v>0.11179941002949853</v>
      </c>
      <c r="AP30" s="21">
        <v>131</v>
      </c>
      <c r="AQ30" s="17">
        <v>0.34564643799472294</v>
      </c>
      <c r="AR30" s="21">
        <v>404285.29000000015</v>
      </c>
      <c r="AS30" s="21">
        <v>27791.070000000003</v>
      </c>
      <c r="AT30" s="17">
        <v>6.8741234686030731E-2</v>
      </c>
      <c r="AU30" s="21">
        <v>61</v>
      </c>
      <c r="AV30" s="17">
        <v>0.46564885496183206</v>
      </c>
    </row>
    <row r="31" spans="1:48" ht="15.75">
      <c r="A31" s="3">
        <v>29</v>
      </c>
      <c r="B31" s="4">
        <v>12219</v>
      </c>
      <c r="C31" s="5" t="s">
        <v>46</v>
      </c>
      <c r="D31" s="6" t="s">
        <v>245</v>
      </c>
      <c r="E31" s="7" t="s">
        <v>238</v>
      </c>
      <c r="F31" s="8" t="s">
        <v>239</v>
      </c>
      <c r="G31" s="8" t="s">
        <v>13</v>
      </c>
      <c r="H31" s="8" t="s">
        <v>13</v>
      </c>
      <c r="I31" s="8" t="s">
        <v>240</v>
      </c>
      <c r="J31" s="9" t="s">
        <v>37</v>
      </c>
      <c r="K31" s="10">
        <v>44828</v>
      </c>
      <c r="L31" s="8" t="s">
        <v>241</v>
      </c>
      <c r="M31" s="17">
        <v>0.85795454545454541</v>
      </c>
      <c r="N31" s="17">
        <v>0.95458024818318943</v>
      </c>
      <c r="O31" s="17">
        <v>0.91432476943346508</v>
      </c>
      <c r="P31" s="21" t="s">
        <v>20</v>
      </c>
      <c r="Q31" s="21" t="s">
        <v>20</v>
      </c>
      <c r="R31" s="21" t="s">
        <v>20</v>
      </c>
      <c r="S31" s="21">
        <v>2436</v>
      </c>
      <c r="T31" s="21">
        <v>277</v>
      </c>
      <c r="U31" s="17">
        <v>0.11371100164203612</v>
      </c>
      <c r="V31" s="21">
        <v>109</v>
      </c>
      <c r="W31" s="17">
        <v>0.39350180505415161</v>
      </c>
      <c r="X31" s="21">
        <v>326585.5999999998</v>
      </c>
      <c r="Y31" s="21">
        <v>29670.76</v>
      </c>
      <c r="Z31" s="17">
        <v>9.0851403123714022E-2</v>
      </c>
      <c r="AA31" s="21">
        <v>69</v>
      </c>
      <c r="AB31" s="17">
        <v>0.6330275229357798</v>
      </c>
      <c r="AC31" s="21">
        <v>1989</v>
      </c>
      <c r="AD31" s="21">
        <v>256</v>
      </c>
      <c r="AE31" s="17">
        <v>0.12870789341377575</v>
      </c>
      <c r="AF31" s="21">
        <v>93</v>
      </c>
      <c r="AG31" s="17">
        <v>0.36328125</v>
      </c>
      <c r="AH31" s="21">
        <v>247379.6699999999</v>
      </c>
      <c r="AI31" s="21">
        <v>29191.960000000006</v>
      </c>
      <c r="AJ31" s="17">
        <v>0.11800468486355414</v>
      </c>
      <c r="AK31" s="21">
        <v>56</v>
      </c>
      <c r="AL31" s="17">
        <v>0.60215053763440862</v>
      </c>
      <c r="AM31" s="21">
        <v>2744</v>
      </c>
      <c r="AN31" s="21">
        <v>320</v>
      </c>
      <c r="AO31" s="17">
        <v>0.11661807580174927</v>
      </c>
      <c r="AP31" s="21">
        <v>103</v>
      </c>
      <c r="AQ31" s="17">
        <v>0.32187500000000002</v>
      </c>
      <c r="AR31" s="21">
        <v>382589.2899999998</v>
      </c>
      <c r="AS31" s="21">
        <v>32923.64</v>
      </c>
      <c r="AT31" s="17">
        <v>8.6054787367414329E-2</v>
      </c>
      <c r="AU31" s="21">
        <v>63</v>
      </c>
      <c r="AV31" s="17">
        <v>0.61165048543689315</v>
      </c>
    </row>
    <row r="32" spans="1:48">
      <c r="A32" s="3">
        <v>30</v>
      </c>
      <c r="B32" s="11">
        <v>12222</v>
      </c>
      <c r="C32" s="12" t="s">
        <v>47</v>
      </c>
      <c r="D32" s="6" t="s">
        <v>245</v>
      </c>
      <c r="E32" s="7" t="s">
        <v>238</v>
      </c>
      <c r="F32" s="8" t="s">
        <v>239</v>
      </c>
      <c r="G32" s="8" t="s">
        <v>20</v>
      </c>
      <c r="H32" s="8" t="s">
        <v>20</v>
      </c>
      <c r="I32" s="8" t="s">
        <v>240</v>
      </c>
      <c r="J32" s="9" t="s">
        <v>37</v>
      </c>
      <c r="K32" s="10">
        <v>44828</v>
      </c>
      <c r="L32" s="8" t="s">
        <v>241</v>
      </c>
      <c r="M32" s="17">
        <v>0.92659357455410107</v>
      </c>
      <c r="N32" s="17">
        <v>0.79876185408794109</v>
      </c>
      <c r="O32" s="17">
        <v>0.75347530316474409</v>
      </c>
      <c r="P32" s="21" t="s">
        <v>20</v>
      </c>
      <c r="Q32" s="21" t="s">
        <v>20</v>
      </c>
      <c r="R32" s="21" t="s">
        <v>262</v>
      </c>
      <c r="S32" s="21">
        <v>2711</v>
      </c>
      <c r="T32" s="21">
        <v>313</v>
      </c>
      <c r="U32" s="17">
        <v>0.11545555145702693</v>
      </c>
      <c r="V32" s="21">
        <v>69</v>
      </c>
      <c r="W32" s="17">
        <v>0.22044728434504793</v>
      </c>
      <c r="X32" s="21">
        <v>326834.77999999991</v>
      </c>
      <c r="Y32" s="21">
        <v>51149.090000000011</v>
      </c>
      <c r="Z32" s="17">
        <v>0.15649830779943316</v>
      </c>
      <c r="AA32" s="21">
        <v>43</v>
      </c>
      <c r="AB32" s="17">
        <v>0.62318840579710144</v>
      </c>
      <c r="AC32" s="21">
        <v>3435</v>
      </c>
      <c r="AD32" s="21">
        <v>334</v>
      </c>
      <c r="AE32" s="17">
        <v>9.7234352256186318E-2</v>
      </c>
      <c r="AF32" s="21">
        <v>88</v>
      </c>
      <c r="AG32" s="17">
        <v>0.26347305389221559</v>
      </c>
      <c r="AH32" s="21">
        <v>342786.71999999962</v>
      </c>
      <c r="AI32" s="21">
        <v>45374.030000000006</v>
      </c>
      <c r="AJ32" s="17">
        <v>0.13236810924297202</v>
      </c>
      <c r="AK32" s="21">
        <v>43</v>
      </c>
      <c r="AL32" s="17">
        <v>0.48863636363636365</v>
      </c>
      <c r="AM32" s="21">
        <v>2932</v>
      </c>
      <c r="AN32" s="21">
        <v>255</v>
      </c>
      <c r="AO32" s="17">
        <v>8.6971350613915421E-2</v>
      </c>
      <c r="AP32" s="21">
        <v>66</v>
      </c>
      <c r="AQ32" s="17">
        <v>0.25882352941176473</v>
      </c>
      <c r="AR32" s="21">
        <v>248176.66</v>
      </c>
      <c r="AS32" s="21">
        <v>24331.359999999997</v>
      </c>
      <c r="AT32" s="17">
        <v>9.8040484548385806E-2</v>
      </c>
      <c r="AU32" s="21">
        <v>44</v>
      </c>
      <c r="AV32" s="17">
        <v>0.66666666666666663</v>
      </c>
    </row>
    <row r="33" spans="1:48" ht="15.75">
      <c r="A33" s="3">
        <v>31</v>
      </c>
      <c r="B33" s="4">
        <v>12225</v>
      </c>
      <c r="C33" s="5" t="s">
        <v>48</v>
      </c>
      <c r="D33" s="6" t="s">
        <v>245</v>
      </c>
      <c r="E33" s="7" t="s">
        <v>238</v>
      </c>
      <c r="F33" s="8" t="s">
        <v>239</v>
      </c>
      <c r="G33" s="8" t="s">
        <v>13</v>
      </c>
      <c r="H33" s="8" t="s">
        <v>17</v>
      </c>
      <c r="I33" s="8" t="s">
        <v>240</v>
      </c>
      <c r="J33" s="9" t="s">
        <v>37</v>
      </c>
      <c r="K33" s="10">
        <v>44828</v>
      </c>
      <c r="L33" s="8" t="s">
        <v>241</v>
      </c>
      <c r="M33" s="17">
        <v>0.95385524692026247</v>
      </c>
      <c r="N33" s="17">
        <v>0.85300438596491224</v>
      </c>
      <c r="O33" s="17">
        <v>0.95059288537549391</v>
      </c>
      <c r="P33" s="21" t="s">
        <v>20</v>
      </c>
      <c r="Q33" s="21" t="s">
        <v>20</v>
      </c>
      <c r="R33" s="21" t="s">
        <v>20</v>
      </c>
      <c r="S33" s="21">
        <v>2108</v>
      </c>
      <c r="T33" s="21">
        <v>257</v>
      </c>
      <c r="U33" s="17">
        <v>0.12191650853889943</v>
      </c>
      <c r="V33" s="21">
        <v>84</v>
      </c>
      <c r="W33" s="17">
        <v>0.32684824902723736</v>
      </c>
      <c r="X33" s="21">
        <v>287832.07000000018</v>
      </c>
      <c r="Y33" s="21">
        <v>41236.389999999985</v>
      </c>
      <c r="Z33" s="17">
        <v>0.14326544641116593</v>
      </c>
      <c r="AA33" s="21">
        <v>55</v>
      </c>
      <c r="AB33" s="17">
        <v>0.65476190476190477</v>
      </c>
      <c r="AC33" s="21">
        <v>1786</v>
      </c>
      <c r="AD33" s="21">
        <v>200</v>
      </c>
      <c r="AE33" s="17">
        <v>0.11198208286674133</v>
      </c>
      <c r="AF33" s="21">
        <v>64</v>
      </c>
      <c r="AG33" s="17">
        <v>0.32</v>
      </c>
      <c r="AH33" s="21">
        <v>191925.50999999989</v>
      </c>
      <c r="AI33" s="21">
        <v>22122.74</v>
      </c>
      <c r="AJ33" s="17">
        <v>0.11526732428638597</v>
      </c>
      <c r="AK33" s="21">
        <v>42</v>
      </c>
      <c r="AL33" s="17">
        <v>0.65625</v>
      </c>
      <c r="AM33" s="21">
        <v>2379</v>
      </c>
      <c r="AN33" s="21">
        <v>314</v>
      </c>
      <c r="AO33" s="17">
        <v>0.1319882303488861</v>
      </c>
      <c r="AP33" s="21">
        <v>111</v>
      </c>
      <c r="AQ33" s="17">
        <v>0.35350318471337577</v>
      </c>
      <c r="AR33" s="21">
        <v>335010.69000000024</v>
      </c>
      <c r="AS33" s="21">
        <v>26426.57</v>
      </c>
      <c r="AT33" s="17">
        <v>7.8882766397693108E-2</v>
      </c>
      <c r="AU33" s="21">
        <v>77</v>
      </c>
      <c r="AV33" s="17">
        <v>0.69369369369369371</v>
      </c>
    </row>
    <row r="34" spans="1:48" ht="15.75">
      <c r="A34" s="3">
        <v>32</v>
      </c>
      <c r="B34" s="4">
        <v>12246</v>
      </c>
      <c r="C34" s="5" t="s">
        <v>49</v>
      </c>
      <c r="D34" s="6" t="s">
        <v>245</v>
      </c>
      <c r="E34" s="7" t="s">
        <v>238</v>
      </c>
      <c r="F34" s="8" t="s">
        <v>239</v>
      </c>
      <c r="G34" s="8" t="s">
        <v>13</v>
      </c>
      <c r="H34" s="8" t="s">
        <v>13</v>
      </c>
      <c r="I34" s="8" t="s">
        <v>240</v>
      </c>
      <c r="J34" s="9" t="s">
        <v>37</v>
      </c>
      <c r="K34" s="10">
        <v>44877</v>
      </c>
      <c r="L34" s="8" t="s">
        <v>241</v>
      </c>
      <c r="M34" s="17">
        <v>0.93770133399209488</v>
      </c>
      <c r="N34" s="17">
        <v>0.95882867132867133</v>
      </c>
      <c r="O34" s="17">
        <v>0.90769608238552324</v>
      </c>
      <c r="P34" s="21" t="s">
        <v>262</v>
      </c>
      <c r="Q34" s="21" t="s">
        <v>262</v>
      </c>
      <c r="R34" s="21" t="s">
        <v>262</v>
      </c>
      <c r="S34" s="21">
        <v>1502</v>
      </c>
      <c r="T34" s="21">
        <v>207</v>
      </c>
      <c r="U34" s="17">
        <v>0.13781624500665779</v>
      </c>
      <c r="V34" s="21">
        <v>24</v>
      </c>
      <c r="W34" s="17">
        <v>0.11594202898550725</v>
      </c>
      <c r="X34" s="21">
        <v>273075.83999999991</v>
      </c>
      <c r="Y34" s="21">
        <v>29022.900000000005</v>
      </c>
      <c r="Z34" s="17">
        <v>0.10628146378676347</v>
      </c>
      <c r="AA34" s="21">
        <v>15</v>
      </c>
      <c r="AB34" s="17">
        <v>0.625</v>
      </c>
      <c r="AC34" s="21">
        <v>2153</v>
      </c>
      <c r="AD34" s="21">
        <v>333</v>
      </c>
      <c r="AE34" s="17">
        <v>0.15466790524849047</v>
      </c>
      <c r="AF34" s="21">
        <v>41</v>
      </c>
      <c r="AG34" s="17">
        <v>0.12312312312312312</v>
      </c>
      <c r="AH34" s="21">
        <v>349245.3000000001</v>
      </c>
      <c r="AI34" s="21">
        <v>48326.6</v>
      </c>
      <c r="AJ34" s="17">
        <v>0.13837437468736152</v>
      </c>
      <c r="AK34" s="21">
        <v>24</v>
      </c>
      <c r="AL34" s="17">
        <v>0.58536585365853655</v>
      </c>
      <c r="AM34" s="21">
        <v>1784</v>
      </c>
      <c r="AN34" s="21">
        <v>265</v>
      </c>
      <c r="AO34" s="17">
        <v>0.148542600896861</v>
      </c>
      <c r="AP34" s="21">
        <v>30</v>
      </c>
      <c r="AQ34" s="17">
        <v>0.11320754716981132</v>
      </c>
      <c r="AR34" s="21">
        <v>335216.67000000004</v>
      </c>
      <c r="AS34" s="21">
        <v>19242.32</v>
      </c>
      <c r="AT34" s="17">
        <v>5.7402634540818023E-2</v>
      </c>
      <c r="AU34" s="21">
        <v>18</v>
      </c>
      <c r="AV34" s="17">
        <v>0.6</v>
      </c>
    </row>
    <row r="35" spans="1:48" ht="15.75">
      <c r="A35" s="3">
        <v>33</v>
      </c>
      <c r="B35" s="4">
        <v>12267</v>
      </c>
      <c r="C35" s="5" t="s">
        <v>50</v>
      </c>
      <c r="D35" s="6" t="s">
        <v>245</v>
      </c>
      <c r="E35" s="7" t="s">
        <v>238</v>
      </c>
      <c r="F35" s="8" t="s">
        <v>239</v>
      </c>
      <c r="G35" s="8" t="s">
        <v>13</v>
      </c>
      <c r="H35" s="8" t="s">
        <v>13</v>
      </c>
      <c r="I35" s="8" t="s">
        <v>240</v>
      </c>
      <c r="J35" s="9" t="s">
        <v>37</v>
      </c>
      <c r="K35" s="10">
        <v>44898</v>
      </c>
      <c r="L35" s="8" t="s">
        <v>241</v>
      </c>
      <c r="M35" s="17">
        <v>0.94715267027863781</v>
      </c>
      <c r="N35" s="17">
        <v>0.96846382783882778</v>
      </c>
      <c r="O35" s="17">
        <v>0.9646430335968379</v>
      </c>
      <c r="P35" s="21" t="s">
        <v>20</v>
      </c>
      <c r="Q35" s="21" t="s">
        <v>20</v>
      </c>
      <c r="R35" s="21" t="s">
        <v>20</v>
      </c>
      <c r="S35" s="21">
        <v>1316</v>
      </c>
      <c r="T35" s="21">
        <v>144</v>
      </c>
      <c r="U35" s="17">
        <v>0.10942249240121581</v>
      </c>
      <c r="V35" s="21">
        <v>52</v>
      </c>
      <c r="W35" s="17">
        <v>0.3611111111111111</v>
      </c>
      <c r="X35" s="21">
        <v>160381.04</v>
      </c>
      <c r="Y35" s="21">
        <v>21568.33</v>
      </c>
      <c r="Z35" s="17">
        <v>0.13448179410733338</v>
      </c>
      <c r="AA35" s="21">
        <v>34</v>
      </c>
      <c r="AB35" s="17">
        <v>0.65384615384615385</v>
      </c>
      <c r="AC35" s="21">
        <v>1994</v>
      </c>
      <c r="AD35" s="21">
        <v>237</v>
      </c>
      <c r="AE35" s="17">
        <v>0.11885656970912738</v>
      </c>
      <c r="AF35" s="21">
        <v>101</v>
      </c>
      <c r="AG35" s="17">
        <v>0.42616033755274263</v>
      </c>
      <c r="AH35" s="21">
        <v>295655.75999999995</v>
      </c>
      <c r="AI35" s="21">
        <v>25224.650000000005</v>
      </c>
      <c r="AJ35" s="17">
        <v>8.5317634264930303E-2</v>
      </c>
      <c r="AK35" s="21">
        <v>70</v>
      </c>
      <c r="AL35" s="17">
        <v>0.69306930693069302</v>
      </c>
      <c r="AM35" s="21">
        <v>2419</v>
      </c>
      <c r="AN35" s="21">
        <v>295</v>
      </c>
      <c r="AO35" s="17">
        <v>0.12195121951219512</v>
      </c>
      <c r="AP35" s="21">
        <v>97</v>
      </c>
      <c r="AQ35" s="17">
        <v>0.32881355932203388</v>
      </c>
      <c r="AR35" s="21">
        <v>380285.83000000013</v>
      </c>
      <c r="AS35" s="21">
        <v>29569.65</v>
      </c>
      <c r="AT35" s="17">
        <v>7.7756381298772007E-2</v>
      </c>
      <c r="AU35" s="21">
        <v>60</v>
      </c>
      <c r="AV35" s="17">
        <v>0.61855670103092786</v>
      </c>
    </row>
    <row r="36" spans="1:48" ht="15.75">
      <c r="A36" s="3">
        <v>34</v>
      </c>
      <c r="B36" s="4">
        <v>12305</v>
      </c>
      <c r="C36" s="5" t="s">
        <v>51</v>
      </c>
      <c r="D36" s="6" t="s">
        <v>245</v>
      </c>
      <c r="E36" s="7" t="s">
        <v>238</v>
      </c>
      <c r="F36" s="8" t="s">
        <v>239</v>
      </c>
      <c r="G36" s="8" t="s">
        <v>20</v>
      </c>
      <c r="H36" s="8" t="s">
        <v>17</v>
      </c>
      <c r="I36" s="8" t="s">
        <v>240</v>
      </c>
      <c r="J36" s="9" t="s">
        <v>37</v>
      </c>
      <c r="K36" s="10">
        <v>44938</v>
      </c>
      <c r="L36" s="8" t="s">
        <v>241</v>
      </c>
      <c r="M36" s="17">
        <v>0.90295990114640012</v>
      </c>
      <c r="N36" s="17">
        <v>0.8972252747252748</v>
      </c>
      <c r="O36" s="17">
        <v>0.78684359119141711</v>
      </c>
      <c r="P36" s="21" t="s">
        <v>262</v>
      </c>
      <c r="Q36" s="21" t="s">
        <v>262</v>
      </c>
      <c r="R36" s="21" t="s">
        <v>262</v>
      </c>
      <c r="S36" s="21">
        <v>1848</v>
      </c>
      <c r="T36" s="21">
        <v>259</v>
      </c>
      <c r="U36" s="17">
        <v>0.14015151515151514</v>
      </c>
      <c r="V36" s="21">
        <v>37</v>
      </c>
      <c r="W36" s="17">
        <v>0.14285714285714285</v>
      </c>
      <c r="X36" s="21">
        <v>482401.35000000027</v>
      </c>
      <c r="Y36" s="21">
        <v>35357.569999999992</v>
      </c>
      <c r="Z36" s="17">
        <v>7.329492340765624E-2</v>
      </c>
      <c r="AA36" s="21">
        <v>18</v>
      </c>
      <c r="AB36" s="17">
        <v>0.48648648648648651</v>
      </c>
      <c r="AC36" s="21">
        <v>2281</v>
      </c>
      <c r="AD36" s="21">
        <v>227</v>
      </c>
      <c r="AE36" s="17">
        <v>9.9517755370451558E-2</v>
      </c>
      <c r="AF36" s="21">
        <v>31</v>
      </c>
      <c r="AG36" s="17">
        <v>0.13656387665198239</v>
      </c>
      <c r="AH36" s="21">
        <v>496768.18999999989</v>
      </c>
      <c r="AI36" s="21">
        <v>35804.399999999994</v>
      </c>
      <c r="AJ36" s="17">
        <v>7.2074663234777583E-2</v>
      </c>
      <c r="AK36" s="21">
        <v>12</v>
      </c>
      <c r="AL36" s="17">
        <v>0.38709677419354838</v>
      </c>
      <c r="AM36" s="21">
        <v>1365</v>
      </c>
      <c r="AN36" s="21">
        <v>161</v>
      </c>
      <c r="AO36" s="17">
        <v>0.11794871794871795</v>
      </c>
      <c r="AP36" s="21">
        <v>44</v>
      </c>
      <c r="AQ36" s="17">
        <v>0.27329192546583853</v>
      </c>
      <c r="AR36" s="21">
        <v>494950.56000000006</v>
      </c>
      <c r="AS36" s="21">
        <v>24426.910000000003</v>
      </c>
      <c r="AT36" s="17">
        <v>4.9352222169422338E-2</v>
      </c>
      <c r="AU36" s="21">
        <v>23</v>
      </c>
      <c r="AV36" s="17">
        <v>0.52272727272727271</v>
      </c>
    </row>
    <row r="37" spans="1:48" ht="15.75">
      <c r="A37" s="3">
        <v>35</v>
      </c>
      <c r="B37" s="4">
        <v>20061</v>
      </c>
      <c r="C37" s="5" t="s">
        <v>52</v>
      </c>
      <c r="D37" s="6" t="s">
        <v>246</v>
      </c>
      <c r="E37" s="7" t="s">
        <v>247</v>
      </c>
      <c r="F37" s="8" t="s">
        <v>239</v>
      </c>
      <c r="G37" s="8" t="s">
        <v>13</v>
      </c>
      <c r="H37" s="8" t="s">
        <v>13</v>
      </c>
      <c r="I37" s="8" t="s">
        <v>248</v>
      </c>
      <c r="J37" s="9" t="s">
        <v>53</v>
      </c>
      <c r="K37" s="10">
        <v>43260</v>
      </c>
      <c r="L37" s="8" t="s">
        <v>241</v>
      </c>
      <c r="M37" s="17">
        <v>0.9474358974358974</v>
      </c>
      <c r="N37" s="17">
        <v>0.96666891587944215</v>
      </c>
      <c r="O37" s="17">
        <v>0.9378785889355743</v>
      </c>
      <c r="P37" s="21" t="s">
        <v>262</v>
      </c>
      <c r="Q37" s="21" t="s">
        <v>262</v>
      </c>
      <c r="R37" s="21" t="s">
        <v>262</v>
      </c>
      <c r="S37" s="21">
        <v>805</v>
      </c>
      <c r="T37" s="21">
        <v>151</v>
      </c>
      <c r="U37" s="17">
        <v>0.18757763975155278</v>
      </c>
      <c r="V37" s="21">
        <v>42</v>
      </c>
      <c r="W37" s="17">
        <v>0.27814569536423839</v>
      </c>
      <c r="X37" s="21">
        <v>637020.81999999995</v>
      </c>
      <c r="Y37" s="21">
        <v>22824.26</v>
      </c>
      <c r="Z37" s="17">
        <v>3.5829692348202997E-2</v>
      </c>
      <c r="AA37" s="21">
        <v>24</v>
      </c>
      <c r="AB37" s="17">
        <v>0.5714285714285714</v>
      </c>
      <c r="AC37" s="21">
        <v>980</v>
      </c>
      <c r="AD37" s="21">
        <v>171</v>
      </c>
      <c r="AE37" s="17">
        <v>0.17448979591836736</v>
      </c>
      <c r="AF37" s="21">
        <v>43</v>
      </c>
      <c r="AG37" s="17">
        <v>0.25146198830409355</v>
      </c>
      <c r="AH37" s="21">
        <v>767685.67999999982</v>
      </c>
      <c r="AI37" s="21">
        <v>61064.11</v>
      </c>
      <c r="AJ37" s="17">
        <v>7.9543114572620421E-2</v>
      </c>
      <c r="AK37" s="21">
        <v>30</v>
      </c>
      <c r="AL37" s="17">
        <v>0.69767441860465118</v>
      </c>
      <c r="AM37" s="21">
        <v>1710</v>
      </c>
      <c r="AN37" s="21">
        <v>321</v>
      </c>
      <c r="AO37" s="17">
        <v>0.18771929824561404</v>
      </c>
      <c r="AP37" s="21">
        <v>116</v>
      </c>
      <c r="AQ37" s="17">
        <v>0.36137071651090341</v>
      </c>
      <c r="AR37" s="21">
        <v>1386152.6900000011</v>
      </c>
      <c r="AS37" s="21">
        <v>64398.739999999983</v>
      </c>
      <c r="AT37" s="17">
        <v>4.6458619216040282E-2</v>
      </c>
      <c r="AU37" s="21">
        <v>82</v>
      </c>
      <c r="AV37" s="17">
        <v>0.7068965517241379</v>
      </c>
    </row>
    <row r="38" spans="1:48" ht="15.75">
      <c r="A38" s="3">
        <v>36</v>
      </c>
      <c r="B38" s="4">
        <v>20181</v>
      </c>
      <c r="C38" s="5" t="s">
        <v>54</v>
      </c>
      <c r="D38" s="6" t="s">
        <v>246</v>
      </c>
      <c r="E38" s="7" t="s">
        <v>247</v>
      </c>
      <c r="F38" s="8" t="s">
        <v>239</v>
      </c>
      <c r="G38" s="8" t="s">
        <v>17</v>
      </c>
      <c r="H38" s="8" t="s">
        <v>13</v>
      </c>
      <c r="I38" s="8" t="s">
        <v>248</v>
      </c>
      <c r="J38" s="9" t="s">
        <v>53</v>
      </c>
      <c r="K38" s="10">
        <v>43650</v>
      </c>
      <c r="L38" s="8" t="s">
        <v>241</v>
      </c>
      <c r="M38" s="17">
        <v>0.88887489020641197</v>
      </c>
      <c r="N38" s="17">
        <v>0.90935683479161744</v>
      </c>
      <c r="O38" s="17">
        <v>0.86774104621392267</v>
      </c>
      <c r="P38" s="21" t="s">
        <v>262</v>
      </c>
      <c r="Q38" s="21" t="s">
        <v>20</v>
      </c>
      <c r="R38" s="21" t="s">
        <v>17</v>
      </c>
      <c r="S38" s="21">
        <v>1502</v>
      </c>
      <c r="T38" s="21">
        <v>134</v>
      </c>
      <c r="U38" s="17">
        <v>8.9214380825565917E-2</v>
      </c>
      <c r="V38" s="21">
        <v>41</v>
      </c>
      <c r="W38" s="17">
        <v>0.30597014925373134</v>
      </c>
      <c r="X38" s="21">
        <v>588776.4700000002</v>
      </c>
      <c r="Y38" s="21">
        <v>21913.540000000005</v>
      </c>
      <c r="Z38" s="17">
        <v>3.7218776762597182E-2</v>
      </c>
      <c r="AA38" s="21">
        <v>31</v>
      </c>
      <c r="AB38" s="17">
        <v>0.75609756097560976</v>
      </c>
      <c r="AC38" s="21">
        <v>1633</v>
      </c>
      <c r="AD38" s="21">
        <v>151</v>
      </c>
      <c r="AE38" s="17">
        <v>9.2467850581751374E-2</v>
      </c>
      <c r="AF38" s="21">
        <v>64</v>
      </c>
      <c r="AG38" s="17">
        <v>0.42384105960264901</v>
      </c>
      <c r="AH38" s="21">
        <v>608163.12999999977</v>
      </c>
      <c r="AI38" s="21">
        <v>33029.71</v>
      </c>
      <c r="AJ38" s="17">
        <v>5.4310609063065056E-2</v>
      </c>
      <c r="AK38" s="21">
        <v>49</v>
      </c>
      <c r="AL38" s="17">
        <v>0.765625</v>
      </c>
      <c r="AM38" s="21">
        <v>2442</v>
      </c>
      <c r="AN38" s="21">
        <v>338</v>
      </c>
      <c r="AO38" s="17">
        <v>0.13841113841113842</v>
      </c>
      <c r="AP38" s="21">
        <v>154</v>
      </c>
      <c r="AQ38" s="17">
        <v>0.45562130177514792</v>
      </c>
      <c r="AR38" s="21">
        <v>334272.48999999982</v>
      </c>
      <c r="AS38" s="21">
        <v>47561.88</v>
      </c>
      <c r="AT38" s="17">
        <v>0.14228475696579165</v>
      </c>
      <c r="AU38" s="21">
        <v>131</v>
      </c>
      <c r="AV38" s="17">
        <v>0.85064935064935066</v>
      </c>
    </row>
    <row r="39" spans="1:48" ht="15.75">
      <c r="A39" s="3">
        <v>37</v>
      </c>
      <c r="B39" s="4">
        <v>20410</v>
      </c>
      <c r="C39" s="5" t="s">
        <v>55</v>
      </c>
      <c r="D39" s="6" t="s">
        <v>246</v>
      </c>
      <c r="E39" s="7" t="s">
        <v>247</v>
      </c>
      <c r="F39" s="8" t="s">
        <v>239</v>
      </c>
      <c r="G39" s="8" t="s">
        <v>17</v>
      </c>
      <c r="H39" s="8" t="s">
        <v>13</v>
      </c>
      <c r="I39" s="8" t="s">
        <v>248</v>
      </c>
      <c r="J39" s="9" t="s">
        <v>53</v>
      </c>
      <c r="K39" s="10">
        <v>44060</v>
      </c>
      <c r="L39" s="8" t="s">
        <v>241</v>
      </c>
      <c r="M39" s="17">
        <v>0.91592237282168631</v>
      </c>
      <c r="N39" s="17">
        <v>0.92404899448377709</v>
      </c>
      <c r="O39" s="17">
        <v>0.86597378220409604</v>
      </c>
      <c r="P39" s="21" t="s">
        <v>20</v>
      </c>
      <c r="Q39" s="21" t="s">
        <v>17</v>
      </c>
      <c r="R39" s="21" t="s">
        <v>17</v>
      </c>
      <c r="S39" s="21">
        <v>1753</v>
      </c>
      <c r="T39" s="21">
        <v>248</v>
      </c>
      <c r="U39" s="17">
        <v>0.14147176269252709</v>
      </c>
      <c r="V39" s="21">
        <v>117</v>
      </c>
      <c r="W39" s="17">
        <v>0.47177419354838712</v>
      </c>
      <c r="X39" s="21">
        <v>324092.75000000029</v>
      </c>
      <c r="Y39" s="21">
        <v>32583.730000000003</v>
      </c>
      <c r="Z39" s="17">
        <v>0.1005382872649881</v>
      </c>
      <c r="AA39" s="21">
        <v>106</v>
      </c>
      <c r="AB39" s="17">
        <v>0.90598290598290598</v>
      </c>
      <c r="AC39" s="21">
        <v>2201</v>
      </c>
      <c r="AD39" s="21">
        <v>273</v>
      </c>
      <c r="AE39" s="17">
        <v>0.12403452975920036</v>
      </c>
      <c r="AF39" s="21">
        <v>150</v>
      </c>
      <c r="AG39" s="17">
        <v>0.5494505494505495</v>
      </c>
      <c r="AH39" s="21">
        <v>353960.87999999995</v>
      </c>
      <c r="AI39" s="21">
        <v>43015.05000000001</v>
      </c>
      <c r="AJ39" s="17">
        <v>0.12152487020599569</v>
      </c>
      <c r="AK39" s="21">
        <v>119</v>
      </c>
      <c r="AL39" s="17">
        <v>0.79333333333333333</v>
      </c>
      <c r="AM39" s="21">
        <v>2021</v>
      </c>
      <c r="AN39" s="21">
        <v>309</v>
      </c>
      <c r="AO39" s="17">
        <v>0.15289460663038099</v>
      </c>
      <c r="AP39" s="21">
        <v>167</v>
      </c>
      <c r="AQ39" s="17">
        <v>0.54045307443365698</v>
      </c>
      <c r="AR39" s="21">
        <v>283158.40000000008</v>
      </c>
      <c r="AS39" s="21">
        <v>57664.789999999994</v>
      </c>
      <c r="AT39" s="17">
        <v>0.20364852322940086</v>
      </c>
      <c r="AU39" s="21">
        <v>133</v>
      </c>
      <c r="AV39" s="17">
        <v>0.79640718562874246</v>
      </c>
    </row>
    <row r="40" spans="1:48" ht="15.75">
      <c r="A40" s="3">
        <v>38</v>
      </c>
      <c r="B40" s="4">
        <v>20433</v>
      </c>
      <c r="C40" s="5" t="s">
        <v>56</v>
      </c>
      <c r="D40" s="6" t="s">
        <v>246</v>
      </c>
      <c r="E40" s="7" t="s">
        <v>247</v>
      </c>
      <c r="F40" s="8" t="s">
        <v>239</v>
      </c>
      <c r="G40" s="8" t="s">
        <v>17</v>
      </c>
      <c r="H40" s="8" t="s">
        <v>17</v>
      </c>
      <c r="I40" s="8" t="s">
        <v>248</v>
      </c>
      <c r="J40" s="9" t="s">
        <v>53</v>
      </c>
      <c r="K40" s="10">
        <v>44083</v>
      </c>
      <c r="L40" s="8" t="s">
        <v>241</v>
      </c>
      <c r="M40" s="17">
        <v>0.89121080939262753</v>
      </c>
      <c r="N40" s="17">
        <v>0.88376126236252084</v>
      </c>
      <c r="O40" s="17">
        <v>0.85375774503685387</v>
      </c>
      <c r="P40" s="21" t="s">
        <v>20</v>
      </c>
      <c r="Q40" s="21" t="s">
        <v>17</v>
      </c>
      <c r="R40" s="21" t="s">
        <v>20</v>
      </c>
      <c r="S40" s="21">
        <v>1693</v>
      </c>
      <c r="T40" s="21">
        <v>214</v>
      </c>
      <c r="U40" s="17">
        <v>0.12640283520378026</v>
      </c>
      <c r="V40" s="21">
        <v>99</v>
      </c>
      <c r="W40" s="17">
        <v>0.46261682242990654</v>
      </c>
      <c r="X40" s="21">
        <v>297049.27999999997</v>
      </c>
      <c r="Y40" s="21">
        <v>29521.32</v>
      </c>
      <c r="Z40" s="17">
        <v>9.9381893805633878E-2</v>
      </c>
      <c r="AA40" s="21">
        <v>87</v>
      </c>
      <c r="AB40" s="17">
        <v>0.87878787878787878</v>
      </c>
      <c r="AC40" s="21">
        <v>1993</v>
      </c>
      <c r="AD40" s="21">
        <v>211</v>
      </c>
      <c r="AE40" s="17">
        <v>0.1058705469141997</v>
      </c>
      <c r="AF40" s="21">
        <v>112</v>
      </c>
      <c r="AG40" s="17">
        <v>0.53080568720379151</v>
      </c>
      <c r="AH40" s="21">
        <v>288518.13999999984</v>
      </c>
      <c r="AI40" s="21">
        <v>34247.410000000003</v>
      </c>
      <c r="AJ40" s="17">
        <v>0.11870106330229366</v>
      </c>
      <c r="AK40" s="21">
        <v>90</v>
      </c>
      <c r="AL40" s="17">
        <v>0.8035714285714286</v>
      </c>
      <c r="AM40" s="21">
        <v>2034</v>
      </c>
      <c r="AN40" s="21">
        <v>201</v>
      </c>
      <c r="AO40" s="17">
        <v>9.8820058997050153E-2</v>
      </c>
      <c r="AP40" s="21">
        <v>81</v>
      </c>
      <c r="AQ40" s="17">
        <v>0.40298507462686567</v>
      </c>
      <c r="AR40" s="21">
        <v>539371.3400000002</v>
      </c>
      <c r="AS40" s="21">
        <v>41445.770000000004</v>
      </c>
      <c r="AT40" s="17">
        <v>7.6840882943465236E-2</v>
      </c>
      <c r="AU40" s="21">
        <v>61</v>
      </c>
      <c r="AV40" s="17">
        <v>0.75308641975308643</v>
      </c>
    </row>
    <row r="41" spans="1:48" ht="15.75">
      <c r="A41" s="3">
        <v>39</v>
      </c>
      <c r="B41" s="4">
        <v>20571</v>
      </c>
      <c r="C41" s="5" t="s">
        <v>57</v>
      </c>
      <c r="D41" s="6" t="s">
        <v>246</v>
      </c>
      <c r="E41" s="7" t="s">
        <v>247</v>
      </c>
      <c r="F41" s="8" t="s">
        <v>239</v>
      </c>
      <c r="G41" s="8" t="s">
        <v>17</v>
      </c>
      <c r="H41" s="8" t="s">
        <v>13</v>
      </c>
      <c r="I41" s="8" t="s">
        <v>248</v>
      </c>
      <c r="J41" s="9" t="s">
        <v>53</v>
      </c>
      <c r="K41" s="10">
        <v>44554</v>
      </c>
      <c r="L41" s="8" t="s">
        <v>241</v>
      </c>
      <c r="M41" s="17">
        <v>0.77760590858416945</v>
      </c>
      <c r="N41" s="17">
        <v>0.92704233642448752</v>
      </c>
      <c r="O41" s="17">
        <v>0.86165065198582491</v>
      </c>
      <c r="P41" s="21" t="s">
        <v>20</v>
      </c>
      <c r="Q41" s="21" t="s">
        <v>17</v>
      </c>
      <c r="R41" s="21" t="s">
        <v>17</v>
      </c>
      <c r="S41" s="21">
        <v>1612</v>
      </c>
      <c r="T41" s="21">
        <v>416</v>
      </c>
      <c r="U41" s="17">
        <v>0.25806451612903225</v>
      </c>
      <c r="V41" s="21">
        <v>225</v>
      </c>
      <c r="W41" s="17">
        <v>0.54086538461538458</v>
      </c>
      <c r="X41" s="21">
        <v>571990.99999999942</v>
      </c>
      <c r="Y41" s="21">
        <v>44996.200000000004</v>
      </c>
      <c r="Z41" s="17">
        <v>7.8665923065223145E-2</v>
      </c>
      <c r="AA41" s="21">
        <v>198</v>
      </c>
      <c r="AB41" s="17">
        <v>0.88</v>
      </c>
      <c r="AC41" s="21">
        <v>1701</v>
      </c>
      <c r="AD41" s="21">
        <v>325</v>
      </c>
      <c r="AE41" s="17">
        <v>0.19106407995296884</v>
      </c>
      <c r="AF41" s="21">
        <v>166</v>
      </c>
      <c r="AG41" s="17">
        <v>0.51076923076923075</v>
      </c>
      <c r="AH41" s="21">
        <v>502074.34000000032</v>
      </c>
      <c r="AI41" s="21">
        <v>59553.289999999994</v>
      </c>
      <c r="AJ41" s="17">
        <v>0.11861448645234479</v>
      </c>
      <c r="AK41" s="21">
        <v>140</v>
      </c>
      <c r="AL41" s="17">
        <v>0.84337349397590367</v>
      </c>
      <c r="AM41" s="21">
        <v>2424</v>
      </c>
      <c r="AN41" s="21">
        <v>543</v>
      </c>
      <c r="AO41" s="17">
        <v>0.22400990099009901</v>
      </c>
      <c r="AP41" s="21">
        <v>313</v>
      </c>
      <c r="AQ41" s="17">
        <v>0.57642725598526701</v>
      </c>
      <c r="AR41" s="21">
        <v>340846.5799999999</v>
      </c>
      <c r="AS41" s="21">
        <v>80924.099999999991</v>
      </c>
      <c r="AT41" s="17">
        <v>0.23742089476150829</v>
      </c>
      <c r="AU41" s="21">
        <v>286</v>
      </c>
      <c r="AV41" s="17">
        <v>0.91373801916932906</v>
      </c>
    </row>
    <row r="42" spans="1:48" ht="15.75">
      <c r="A42" s="3">
        <v>40</v>
      </c>
      <c r="B42" s="4">
        <v>20213</v>
      </c>
      <c r="C42" s="5" t="s">
        <v>58</v>
      </c>
      <c r="D42" s="6" t="s">
        <v>246</v>
      </c>
      <c r="E42" s="7" t="s">
        <v>247</v>
      </c>
      <c r="F42" s="8" t="s">
        <v>239</v>
      </c>
      <c r="G42" s="8" t="s">
        <v>17</v>
      </c>
      <c r="H42" s="8" t="s">
        <v>20</v>
      </c>
      <c r="I42" s="8" t="s">
        <v>248</v>
      </c>
      <c r="J42" s="9" t="s">
        <v>53</v>
      </c>
      <c r="K42" s="10">
        <v>43701</v>
      </c>
      <c r="L42" s="8" t="s">
        <v>241</v>
      </c>
      <c r="M42" s="17">
        <v>0.89377013845549313</v>
      </c>
      <c r="N42" s="17">
        <v>0.82415922051505586</v>
      </c>
      <c r="O42" s="17">
        <v>0.86734322397654018</v>
      </c>
      <c r="P42" s="21" t="s">
        <v>17</v>
      </c>
      <c r="Q42" s="21" t="s">
        <v>17</v>
      </c>
      <c r="R42" s="21" t="s">
        <v>17</v>
      </c>
      <c r="S42" s="21">
        <v>2012</v>
      </c>
      <c r="T42" s="21">
        <v>258</v>
      </c>
      <c r="U42" s="17">
        <v>0.12823061630218688</v>
      </c>
      <c r="V42" s="21">
        <v>123</v>
      </c>
      <c r="W42" s="17">
        <v>0.47674418604651164</v>
      </c>
      <c r="X42" s="21">
        <v>381334.02000000008</v>
      </c>
      <c r="Y42" s="21">
        <v>50415.089999999989</v>
      </c>
      <c r="Z42" s="17">
        <v>0.13220716578080283</v>
      </c>
      <c r="AA42" s="21">
        <v>111</v>
      </c>
      <c r="AB42" s="17">
        <v>0.90243902439024393</v>
      </c>
      <c r="AC42" s="21">
        <v>2144</v>
      </c>
      <c r="AD42" s="21">
        <v>264</v>
      </c>
      <c r="AE42" s="17">
        <v>0.12313432835820895</v>
      </c>
      <c r="AF42" s="21">
        <v>144</v>
      </c>
      <c r="AG42" s="17">
        <v>0.54545454545454541</v>
      </c>
      <c r="AH42" s="21">
        <v>347948.73000000016</v>
      </c>
      <c r="AI42" s="21">
        <v>67002.719999999987</v>
      </c>
      <c r="AJ42" s="17">
        <v>0.19256492184926197</v>
      </c>
      <c r="AK42" s="21">
        <v>115</v>
      </c>
      <c r="AL42" s="17">
        <v>0.79861111111111116</v>
      </c>
      <c r="AM42" s="21">
        <v>2365</v>
      </c>
      <c r="AN42" s="21">
        <v>311</v>
      </c>
      <c r="AO42" s="17">
        <v>0.13150105708245244</v>
      </c>
      <c r="AP42" s="21">
        <v>198</v>
      </c>
      <c r="AQ42" s="17">
        <v>0.63665594855305463</v>
      </c>
      <c r="AR42" s="21">
        <v>171943.45000000004</v>
      </c>
      <c r="AS42" s="21">
        <v>48750.239999999998</v>
      </c>
      <c r="AT42" s="17">
        <v>0.28352484494175256</v>
      </c>
      <c r="AU42" s="21">
        <v>175</v>
      </c>
      <c r="AV42" s="17">
        <v>0.88383838383838387</v>
      </c>
    </row>
    <row r="43" spans="1:48" ht="15.75">
      <c r="A43" s="3">
        <v>41</v>
      </c>
      <c r="B43" s="4">
        <v>20533</v>
      </c>
      <c r="C43" s="5" t="s">
        <v>59</v>
      </c>
      <c r="D43" s="6" t="s">
        <v>246</v>
      </c>
      <c r="E43" s="7" t="s">
        <v>247</v>
      </c>
      <c r="F43" s="8" t="s">
        <v>239</v>
      </c>
      <c r="G43" s="8" t="s">
        <v>20</v>
      </c>
      <c r="H43" s="8" t="s">
        <v>20</v>
      </c>
      <c r="I43" s="8" t="s">
        <v>248</v>
      </c>
      <c r="J43" s="9" t="s">
        <v>53</v>
      </c>
      <c r="K43" s="10">
        <v>44452</v>
      </c>
      <c r="L43" s="8" t="s">
        <v>241</v>
      </c>
      <c r="M43" s="17">
        <v>0.89505748950600206</v>
      </c>
      <c r="N43" s="17">
        <v>0.80262108262108267</v>
      </c>
      <c r="O43" s="17">
        <v>0.84647677911744401</v>
      </c>
      <c r="P43" s="21" t="s">
        <v>262</v>
      </c>
      <c r="Q43" s="21" t="s">
        <v>262</v>
      </c>
      <c r="R43" s="21" t="s">
        <v>262</v>
      </c>
      <c r="S43" s="21">
        <v>1265</v>
      </c>
      <c r="T43" s="21">
        <v>91</v>
      </c>
      <c r="U43" s="17">
        <v>7.1936758893280633E-2</v>
      </c>
      <c r="V43" s="21">
        <v>30</v>
      </c>
      <c r="W43" s="17">
        <v>0.32967032967032966</v>
      </c>
      <c r="X43" s="21">
        <v>323543.29999999987</v>
      </c>
      <c r="Y43" s="21">
        <v>23922.300000000003</v>
      </c>
      <c r="Z43" s="17">
        <v>7.3938480568134193E-2</v>
      </c>
      <c r="AA43" s="21">
        <v>23</v>
      </c>
      <c r="AB43" s="17">
        <v>0.76666666666666672</v>
      </c>
      <c r="AC43" s="21">
        <v>1558</v>
      </c>
      <c r="AD43" s="21">
        <v>111</v>
      </c>
      <c r="AE43" s="17">
        <v>7.1245186136071892E-2</v>
      </c>
      <c r="AF43" s="21">
        <v>38</v>
      </c>
      <c r="AG43" s="17">
        <v>0.34234234234234234</v>
      </c>
      <c r="AH43" s="21">
        <v>266046.68999999994</v>
      </c>
      <c r="AI43" s="21">
        <v>12894.56</v>
      </c>
      <c r="AJ43" s="17">
        <v>4.8467282190205047E-2</v>
      </c>
      <c r="AK43" s="21">
        <v>28</v>
      </c>
      <c r="AL43" s="17">
        <v>0.73684210526315785</v>
      </c>
      <c r="AM43" s="21">
        <v>2421</v>
      </c>
      <c r="AN43" s="21">
        <v>142</v>
      </c>
      <c r="AO43" s="17">
        <v>5.8653448988021481E-2</v>
      </c>
      <c r="AP43" s="21">
        <v>55</v>
      </c>
      <c r="AQ43" s="17">
        <v>0.38732394366197181</v>
      </c>
      <c r="AR43" s="21">
        <v>428284.58999999991</v>
      </c>
      <c r="AS43" s="21">
        <v>12211.340000000002</v>
      </c>
      <c r="AT43" s="17">
        <v>2.8512209603432159E-2</v>
      </c>
      <c r="AU43" s="21">
        <v>39</v>
      </c>
      <c r="AV43" s="17">
        <v>0.70909090909090911</v>
      </c>
    </row>
    <row r="44" spans="1:48" ht="15.75">
      <c r="A44" s="3">
        <v>42</v>
      </c>
      <c r="B44" s="4">
        <v>20591</v>
      </c>
      <c r="C44" s="5" t="s">
        <v>60</v>
      </c>
      <c r="D44" s="6" t="s">
        <v>246</v>
      </c>
      <c r="E44" s="7" t="s">
        <v>247</v>
      </c>
      <c r="F44" s="8" t="s">
        <v>239</v>
      </c>
      <c r="G44" s="8" t="s">
        <v>17</v>
      </c>
      <c r="H44" s="8" t="s">
        <v>13</v>
      </c>
      <c r="I44" s="8" t="s">
        <v>248</v>
      </c>
      <c r="J44" s="9" t="s">
        <v>53</v>
      </c>
      <c r="K44" s="10">
        <v>44604</v>
      </c>
      <c r="L44" s="8" t="s">
        <v>241</v>
      </c>
      <c r="M44" s="17">
        <v>0.93466819221967956</v>
      </c>
      <c r="N44" s="17">
        <v>0.93677711791556195</v>
      </c>
      <c r="O44" s="17">
        <v>0.85290426119914031</v>
      </c>
      <c r="P44" s="21" t="s">
        <v>20</v>
      </c>
      <c r="Q44" s="21" t="s">
        <v>17</v>
      </c>
      <c r="R44" s="21" t="s">
        <v>17</v>
      </c>
      <c r="S44" s="21">
        <v>1657</v>
      </c>
      <c r="T44" s="21">
        <v>205</v>
      </c>
      <c r="U44" s="17">
        <v>0.12371756185878093</v>
      </c>
      <c r="V44" s="21">
        <v>89</v>
      </c>
      <c r="W44" s="17">
        <v>0.43414634146341463</v>
      </c>
      <c r="X44" s="21">
        <v>256284.75000000006</v>
      </c>
      <c r="Y44" s="21">
        <v>28709.13</v>
      </c>
      <c r="Z44" s="17">
        <v>0.11202043820398988</v>
      </c>
      <c r="AA44" s="21">
        <v>75</v>
      </c>
      <c r="AB44" s="17">
        <v>0.84269662921348309</v>
      </c>
      <c r="AC44" s="21">
        <v>2430</v>
      </c>
      <c r="AD44" s="21">
        <v>295</v>
      </c>
      <c r="AE44" s="17">
        <v>0.12139917695473251</v>
      </c>
      <c r="AF44" s="21">
        <v>133</v>
      </c>
      <c r="AG44" s="17">
        <v>0.45084745762711864</v>
      </c>
      <c r="AH44" s="21">
        <v>377273.74999999994</v>
      </c>
      <c r="AI44" s="21">
        <v>47076.439999999988</v>
      </c>
      <c r="AJ44" s="17">
        <v>0.12478058704057729</v>
      </c>
      <c r="AK44" s="21">
        <v>101</v>
      </c>
      <c r="AL44" s="17">
        <v>0.75939849624060152</v>
      </c>
      <c r="AM44" s="21">
        <v>2674</v>
      </c>
      <c r="AN44" s="21">
        <v>236</v>
      </c>
      <c r="AO44" s="17">
        <v>8.8257292445774127E-2</v>
      </c>
      <c r="AP44" s="21">
        <v>123</v>
      </c>
      <c r="AQ44" s="17">
        <v>0.52118644067796616</v>
      </c>
      <c r="AR44" s="21">
        <v>115370.90000000002</v>
      </c>
      <c r="AS44" s="21">
        <v>28572.99</v>
      </c>
      <c r="AT44" s="17">
        <v>0.24766201875862973</v>
      </c>
      <c r="AU44" s="21">
        <v>106</v>
      </c>
      <c r="AV44" s="17">
        <v>0.86178861788617889</v>
      </c>
    </row>
    <row r="45" spans="1:48" ht="15.75">
      <c r="A45" s="3">
        <v>43</v>
      </c>
      <c r="B45" s="4">
        <v>20593</v>
      </c>
      <c r="C45" s="5" t="s">
        <v>61</v>
      </c>
      <c r="D45" s="6" t="s">
        <v>246</v>
      </c>
      <c r="E45" s="7" t="s">
        <v>247</v>
      </c>
      <c r="F45" s="8" t="s">
        <v>239</v>
      </c>
      <c r="G45" s="8" t="s">
        <v>20</v>
      </c>
      <c r="H45" s="8" t="s">
        <v>13</v>
      </c>
      <c r="I45" s="8" t="s">
        <v>248</v>
      </c>
      <c r="J45" s="9" t="s">
        <v>53</v>
      </c>
      <c r="K45" s="10">
        <v>44604</v>
      </c>
      <c r="L45" s="8" t="s">
        <v>241</v>
      </c>
      <c r="M45" s="17">
        <v>0.92193504594820375</v>
      </c>
      <c r="N45" s="17">
        <v>0.92237621392083646</v>
      </c>
      <c r="O45" s="17">
        <v>0.84391887137630184</v>
      </c>
      <c r="P45" s="21" t="s">
        <v>262</v>
      </c>
      <c r="Q45" s="21" t="s">
        <v>20</v>
      </c>
      <c r="R45" s="21" t="s">
        <v>20</v>
      </c>
      <c r="S45" s="21">
        <v>1647</v>
      </c>
      <c r="T45" s="21">
        <v>314</v>
      </c>
      <c r="U45" s="17">
        <v>0.19064966605950212</v>
      </c>
      <c r="V45" s="21">
        <v>84</v>
      </c>
      <c r="W45" s="17">
        <v>0.26751592356687898</v>
      </c>
      <c r="X45" s="21">
        <v>562462.70999999985</v>
      </c>
      <c r="Y45" s="21">
        <v>35850.43</v>
      </c>
      <c r="Z45" s="17">
        <v>6.3738323203684041E-2</v>
      </c>
      <c r="AA45" s="21">
        <v>64</v>
      </c>
      <c r="AB45" s="17">
        <v>0.76190476190476186</v>
      </c>
      <c r="AC45" s="21">
        <v>1683</v>
      </c>
      <c r="AD45" s="21">
        <v>282</v>
      </c>
      <c r="AE45" s="17">
        <v>0.16755793226381463</v>
      </c>
      <c r="AF45" s="21">
        <v>113</v>
      </c>
      <c r="AG45" s="17">
        <v>0.40070921985815605</v>
      </c>
      <c r="AH45" s="21">
        <v>382943.70000000019</v>
      </c>
      <c r="AI45" s="21">
        <v>33220.460000000006</v>
      </c>
      <c r="AJ45" s="17">
        <v>8.6750245532176112E-2</v>
      </c>
      <c r="AK45" s="21">
        <v>97</v>
      </c>
      <c r="AL45" s="17">
        <v>0.8584070796460177</v>
      </c>
      <c r="AM45" s="21">
        <v>2450</v>
      </c>
      <c r="AN45" s="21">
        <v>366</v>
      </c>
      <c r="AO45" s="17">
        <v>0.1493877551020408</v>
      </c>
      <c r="AP45" s="21">
        <v>121</v>
      </c>
      <c r="AQ45" s="17">
        <v>0.33060109289617484</v>
      </c>
      <c r="AR45" s="21">
        <v>361278.19000000018</v>
      </c>
      <c r="AS45" s="21">
        <v>36366.699999999997</v>
      </c>
      <c r="AT45" s="17">
        <v>0.10066121068642417</v>
      </c>
      <c r="AU45" s="21">
        <v>100</v>
      </c>
      <c r="AV45" s="17">
        <v>0.82644628099173556</v>
      </c>
    </row>
    <row r="46" spans="1:48" ht="15.75">
      <c r="A46" s="3">
        <v>44</v>
      </c>
      <c r="B46" s="4">
        <v>20628</v>
      </c>
      <c r="C46" s="5" t="s">
        <v>62</v>
      </c>
      <c r="D46" s="6" t="s">
        <v>246</v>
      </c>
      <c r="E46" s="7" t="s">
        <v>247</v>
      </c>
      <c r="F46" s="8" t="s">
        <v>239</v>
      </c>
      <c r="G46" s="8" t="s">
        <v>13</v>
      </c>
      <c r="H46" s="8" t="s">
        <v>13</v>
      </c>
      <c r="I46" s="8" t="s">
        <v>248</v>
      </c>
      <c r="J46" s="9" t="s">
        <v>53</v>
      </c>
      <c r="K46" s="10">
        <v>44730</v>
      </c>
      <c r="L46" s="8" t="s">
        <v>241</v>
      </c>
      <c r="M46" s="17">
        <v>0.9675974556489263</v>
      </c>
      <c r="N46" s="17">
        <v>0.96649745182353874</v>
      </c>
      <c r="O46" s="17">
        <v>0.92591548082550412</v>
      </c>
      <c r="P46" s="21" t="s">
        <v>20</v>
      </c>
      <c r="Q46" s="21" t="s">
        <v>17</v>
      </c>
      <c r="R46" s="21" t="s">
        <v>17</v>
      </c>
      <c r="S46" s="21">
        <v>1783</v>
      </c>
      <c r="T46" s="21">
        <v>238</v>
      </c>
      <c r="U46" s="17">
        <v>0.1334828939988783</v>
      </c>
      <c r="V46" s="21">
        <v>124</v>
      </c>
      <c r="W46" s="17">
        <v>0.52100840336134457</v>
      </c>
      <c r="X46" s="21">
        <v>283435.93</v>
      </c>
      <c r="Y46" s="21">
        <v>25017.850000000002</v>
      </c>
      <c r="Z46" s="17">
        <v>8.8266332359485986E-2</v>
      </c>
      <c r="AA46" s="21">
        <v>113</v>
      </c>
      <c r="AB46" s="17">
        <v>0.91129032258064513</v>
      </c>
      <c r="AC46" s="21">
        <v>2151</v>
      </c>
      <c r="AD46" s="21">
        <v>281</v>
      </c>
      <c r="AE46" s="17">
        <v>0.1306369130636913</v>
      </c>
      <c r="AF46" s="21">
        <v>130</v>
      </c>
      <c r="AG46" s="17">
        <v>0.46263345195729538</v>
      </c>
      <c r="AH46" s="21">
        <v>267123.80000000005</v>
      </c>
      <c r="AI46" s="21">
        <v>43228.92</v>
      </c>
      <c r="AJ46" s="17">
        <v>0.16183103115484276</v>
      </c>
      <c r="AK46" s="21">
        <v>112</v>
      </c>
      <c r="AL46" s="17">
        <v>0.86153846153846159</v>
      </c>
      <c r="AM46" s="21">
        <v>2058</v>
      </c>
      <c r="AN46" s="21">
        <v>255</v>
      </c>
      <c r="AO46" s="17">
        <v>0.12390670553935861</v>
      </c>
      <c r="AP46" s="21">
        <v>144</v>
      </c>
      <c r="AQ46" s="17">
        <v>0.56470588235294117</v>
      </c>
      <c r="AR46" s="21">
        <v>152484.81999999995</v>
      </c>
      <c r="AS46" s="21">
        <v>35877.469999999994</v>
      </c>
      <c r="AT46" s="17">
        <v>0.23528551891263672</v>
      </c>
      <c r="AU46" s="21">
        <v>119</v>
      </c>
      <c r="AV46" s="17">
        <v>0.82638888888888884</v>
      </c>
    </row>
    <row r="47" spans="1:48" ht="15.75">
      <c r="A47" s="3">
        <v>45</v>
      </c>
      <c r="B47" s="4">
        <v>20629</v>
      </c>
      <c r="C47" s="5" t="s">
        <v>63</v>
      </c>
      <c r="D47" s="6" t="s">
        <v>246</v>
      </c>
      <c r="E47" s="7" t="s">
        <v>247</v>
      </c>
      <c r="F47" s="8" t="s">
        <v>239</v>
      </c>
      <c r="G47" s="8" t="s">
        <v>17</v>
      </c>
      <c r="H47" s="8" t="s">
        <v>17</v>
      </c>
      <c r="I47" s="8" t="s">
        <v>248</v>
      </c>
      <c r="J47" s="9" t="s">
        <v>53</v>
      </c>
      <c r="K47" s="10">
        <v>44730</v>
      </c>
      <c r="L47" s="8" t="s">
        <v>241</v>
      </c>
      <c r="M47" s="17">
        <v>0.91757598872015333</v>
      </c>
      <c r="N47" s="17">
        <v>0.89741872459263761</v>
      </c>
      <c r="O47" s="17">
        <v>0.88095662507427208</v>
      </c>
      <c r="P47" s="21" t="s">
        <v>20</v>
      </c>
      <c r="Q47" s="21" t="s">
        <v>20</v>
      </c>
      <c r="R47" s="21" t="s">
        <v>262</v>
      </c>
      <c r="S47" s="21">
        <v>1852</v>
      </c>
      <c r="T47" s="21">
        <v>224</v>
      </c>
      <c r="U47" s="17">
        <v>0.12095032397408208</v>
      </c>
      <c r="V47" s="21">
        <v>75</v>
      </c>
      <c r="W47" s="17">
        <v>0.33482142857142855</v>
      </c>
      <c r="X47" s="21">
        <v>269718.83</v>
      </c>
      <c r="Y47" s="21">
        <v>28929.959999999992</v>
      </c>
      <c r="Z47" s="17">
        <v>0.10725969707046405</v>
      </c>
      <c r="AA47" s="21">
        <v>58</v>
      </c>
      <c r="AB47" s="17">
        <v>0.77333333333333332</v>
      </c>
      <c r="AC47" s="21">
        <v>2279</v>
      </c>
      <c r="AD47" s="21">
        <v>180</v>
      </c>
      <c r="AE47" s="17">
        <v>7.8982009653356736E-2</v>
      </c>
      <c r="AF47" s="21">
        <v>54</v>
      </c>
      <c r="AG47" s="17">
        <v>0.3</v>
      </c>
      <c r="AH47" s="21">
        <v>299933.9800000001</v>
      </c>
      <c r="AI47" s="21">
        <v>52702.130000000005</v>
      </c>
      <c r="AJ47" s="17">
        <v>0.1757124351165546</v>
      </c>
      <c r="AK47" s="21">
        <v>51</v>
      </c>
      <c r="AL47" s="17">
        <v>0.94444444444444442</v>
      </c>
      <c r="AM47" s="21">
        <v>1790</v>
      </c>
      <c r="AN47" s="21">
        <v>124</v>
      </c>
      <c r="AO47" s="17">
        <v>6.9273743016759773E-2</v>
      </c>
      <c r="AP47" s="21">
        <v>20</v>
      </c>
      <c r="AQ47" s="17">
        <v>0.16129032258064516</v>
      </c>
      <c r="AR47" s="21">
        <v>222915.68999999992</v>
      </c>
      <c r="AS47" s="21">
        <v>30585.48</v>
      </c>
      <c r="AT47" s="17">
        <v>0.13720649273274579</v>
      </c>
      <c r="AU47" s="21">
        <v>14</v>
      </c>
      <c r="AV47" s="17">
        <v>0.7</v>
      </c>
    </row>
    <row r="48" spans="1:48" ht="15.75">
      <c r="A48" s="3">
        <v>46</v>
      </c>
      <c r="B48" s="4">
        <v>20176</v>
      </c>
      <c r="C48" s="5" t="s">
        <v>64</v>
      </c>
      <c r="D48" s="6" t="s">
        <v>249</v>
      </c>
      <c r="E48" s="7" t="s">
        <v>247</v>
      </c>
      <c r="F48" s="8" t="s">
        <v>239</v>
      </c>
      <c r="G48" s="8" t="s">
        <v>13</v>
      </c>
      <c r="H48" s="8" t="s">
        <v>13</v>
      </c>
      <c r="I48" s="8" t="s">
        <v>248</v>
      </c>
      <c r="J48" s="9" t="s">
        <v>65</v>
      </c>
      <c r="K48" s="10">
        <v>43650</v>
      </c>
      <c r="L48" s="8" t="s">
        <v>241</v>
      </c>
      <c r="M48" s="17">
        <v>0.92896180401985362</v>
      </c>
      <c r="N48" s="17">
        <v>0.93498376623376611</v>
      </c>
      <c r="O48" s="17">
        <v>0.92015223480696617</v>
      </c>
      <c r="P48" s="21" t="s">
        <v>17</v>
      </c>
      <c r="Q48" s="21" t="s">
        <v>17</v>
      </c>
      <c r="R48" s="21" t="s">
        <v>17</v>
      </c>
      <c r="S48" s="21">
        <v>2393</v>
      </c>
      <c r="T48" s="21">
        <v>421</v>
      </c>
      <c r="U48" s="17">
        <v>0.1759297952361053</v>
      </c>
      <c r="V48" s="21">
        <v>221</v>
      </c>
      <c r="W48" s="17">
        <v>0.52494061757719712</v>
      </c>
      <c r="X48" s="21">
        <v>275211.11999999988</v>
      </c>
      <c r="Y48" s="21">
        <v>50877.87</v>
      </c>
      <c r="Z48" s="17">
        <v>0.18486851112702141</v>
      </c>
      <c r="AA48" s="21">
        <v>191</v>
      </c>
      <c r="AB48" s="17">
        <v>0.86425339366515841</v>
      </c>
      <c r="AC48" s="21">
        <v>2514</v>
      </c>
      <c r="AD48" s="21">
        <v>444</v>
      </c>
      <c r="AE48" s="17">
        <v>0.1766109785202864</v>
      </c>
      <c r="AF48" s="21">
        <v>239</v>
      </c>
      <c r="AG48" s="17">
        <v>0.53828828828828834</v>
      </c>
      <c r="AH48" s="21">
        <v>254443.18999999983</v>
      </c>
      <c r="AI48" s="21">
        <v>74815.540000000008</v>
      </c>
      <c r="AJ48" s="17">
        <v>0.29403632300003807</v>
      </c>
      <c r="AK48" s="21">
        <v>208</v>
      </c>
      <c r="AL48" s="17">
        <v>0.87029288702928875</v>
      </c>
      <c r="AM48" s="21">
        <v>2577</v>
      </c>
      <c r="AN48" s="21">
        <v>497</v>
      </c>
      <c r="AO48" s="17">
        <v>0.19285991462941404</v>
      </c>
      <c r="AP48" s="21">
        <v>252</v>
      </c>
      <c r="AQ48" s="17">
        <v>0.50704225352112675</v>
      </c>
      <c r="AR48" s="21">
        <v>686979.05999999982</v>
      </c>
      <c r="AS48" s="21">
        <v>55758.92000000002</v>
      </c>
      <c r="AT48" s="17">
        <v>8.1165385157445757E-2</v>
      </c>
      <c r="AU48" s="21">
        <v>223</v>
      </c>
      <c r="AV48" s="17">
        <v>0.88492063492063489</v>
      </c>
    </row>
    <row r="49" spans="1:48" ht="15.75">
      <c r="A49" s="3">
        <v>47</v>
      </c>
      <c r="B49" s="4">
        <v>20226</v>
      </c>
      <c r="C49" s="5" t="s">
        <v>66</v>
      </c>
      <c r="D49" s="6" t="s">
        <v>249</v>
      </c>
      <c r="E49" s="7" t="s">
        <v>247</v>
      </c>
      <c r="F49" s="8" t="s">
        <v>239</v>
      </c>
      <c r="G49" s="8" t="s">
        <v>17</v>
      </c>
      <c r="H49" s="8" t="s">
        <v>20</v>
      </c>
      <c r="I49" s="8" t="s">
        <v>248</v>
      </c>
      <c r="J49" s="9" t="s">
        <v>65</v>
      </c>
      <c r="K49" s="10">
        <v>43715</v>
      </c>
      <c r="L49" s="8" t="s">
        <v>241</v>
      </c>
      <c r="M49" s="17">
        <v>0.89401454002653702</v>
      </c>
      <c r="N49" s="17">
        <v>0.80082902001380252</v>
      </c>
      <c r="O49" s="17">
        <v>0.89240079656437843</v>
      </c>
      <c r="P49" s="21" t="s">
        <v>17</v>
      </c>
      <c r="Q49" s="21" t="s">
        <v>17</v>
      </c>
      <c r="R49" s="21" t="s">
        <v>17</v>
      </c>
      <c r="S49" s="21">
        <v>1852</v>
      </c>
      <c r="T49" s="21">
        <v>352</v>
      </c>
      <c r="U49" s="17">
        <v>0.19006479481641469</v>
      </c>
      <c r="V49" s="21">
        <v>200</v>
      </c>
      <c r="W49" s="17">
        <v>0.56818181818181823</v>
      </c>
      <c r="X49" s="21">
        <v>151024.78000000006</v>
      </c>
      <c r="Y49" s="21">
        <v>42468.57</v>
      </c>
      <c r="Z49" s="17">
        <v>0.28120266091432139</v>
      </c>
      <c r="AA49" s="21">
        <v>178</v>
      </c>
      <c r="AB49" s="17">
        <v>0.89</v>
      </c>
      <c r="AC49" s="21">
        <v>2234</v>
      </c>
      <c r="AD49" s="21">
        <v>452</v>
      </c>
      <c r="AE49" s="17">
        <v>0.20232766338406447</v>
      </c>
      <c r="AF49" s="21">
        <v>246</v>
      </c>
      <c r="AG49" s="17">
        <v>0.54424778761061943</v>
      </c>
      <c r="AH49" s="21">
        <v>261123.66000000021</v>
      </c>
      <c r="AI49" s="21">
        <v>84131.079999999973</v>
      </c>
      <c r="AJ49" s="17">
        <v>0.32218865192070267</v>
      </c>
      <c r="AK49" s="21">
        <v>222</v>
      </c>
      <c r="AL49" s="17">
        <v>0.90243902439024393</v>
      </c>
      <c r="AM49" s="21">
        <v>2013</v>
      </c>
      <c r="AN49" s="21">
        <v>367</v>
      </c>
      <c r="AO49" s="17">
        <v>0.18231495280675608</v>
      </c>
      <c r="AP49" s="21">
        <v>220</v>
      </c>
      <c r="AQ49" s="17">
        <v>0.59945504087193457</v>
      </c>
      <c r="AR49" s="21">
        <v>494620.0299999998</v>
      </c>
      <c r="AS49" s="21">
        <v>31424.39</v>
      </c>
      <c r="AT49" s="17">
        <v>6.3532384646857135E-2</v>
      </c>
      <c r="AU49" s="21">
        <v>195</v>
      </c>
      <c r="AV49" s="17">
        <v>0.88636363636363635</v>
      </c>
    </row>
    <row r="50" spans="1:48" ht="15.75">
      <c r="A50" s="3">
        <v>48</v>
      </c>
      <c r="B50" s="4">
        <v>20292</v>
      </c>
      <c r="C50" s="5" t="s">
        <v>67</v>
      </c>
      <c r="D50" s="6" t="s">
        <v>249</v>
      </c>
      <c r="E50" s="7" t="s">
        <v>247</v>
      </c>
      <c r="F50" s="8" t="s">
        <v>239</v>
      </c>
      <c r="G50" s="8" t="s">
        <v>17</v>
      </c>
      <c r="H50" s="8" t="s">
        <v>17</v>
      </c>
      <c r="I50" s="8" t="s">
        <v>248</v>
      </c>
      <c r="J50" s="9" t="s">
        <v>65</v>
      </c>
      <c r="K50" s="10">
        <v>43881</v>
      </c>
      <c r="L50" s="8" t="s">
        <v>241</v>
      </c>
      <c r="M50" s="17">
        <v>0.84205031294814592</v>
      </c>
      <c r="N50" s="17">
        <v>0.8956877261225088</v>
      </c>
      <c r="O50" s="17">
        <v>0.8868246955012502</v>
      </c>
      <c r="P50" s="21" t="s">
        <v>17</v>
      </c>
      <c r="Q50" s="21" t="s">
        <v>17</v>
      </c>
      <c r="R50" s="21" t="s">
        <v>17</v>
      </c>
      <c r="S50" s="21">
        <v>2461</v>
      </c>
      <c r="T50" s="21">
        <v>415</v>
      </c>
      <c r="U50" s="17">
        <v>0.16863063795205202</v>
      </c>
      <c r="V50" s="21">
        <v>176</v>
      </c>
      <c r="W50" s="17">
        <v>0.42409638554216866</v>
      </c>
      <c r="X50" s="21">
        <v>247268.22999999986</v>
      </c>
      <c r="Y50" s="21">
        <v>51117.289999999994</v>
      </c>
      <c r="Z50" s="17">
        <v>0.20672809442604098</v>
      </c>
      <c r="AA50" s="21">
        <v>152</v>
      </c>
      <c r="AB50" s="17">
        <v>0.86363636363636365</v>
      </c>
      <c r="AC50" s="21">
        <v>2359</v>
      </c>
      <c r="AD50" s="21">
        <v>412</v>
      </c>
      <c r="AE50" s="17">
        <v>0.17465027554048326</v>
      </c>
      <c r="AF50" s="21">
        <v>161</v>
      </c>
      <c r="AG50" s="17">
        <v>0.39077669902912621</v>
      </c>
      <c r="AH50" s="21">
        <v>322551.44000000006</v>
      </c>
      <c r="AI50" s="21">
        <v>72502.699999999953</v>
      </c>
      <c r="AJ50" s="17">
        <v>0.22477872056624501</v>
      </c>
      <c r="AK50" s="21">
        <v>136</v>
      </c>
      <c r="AL50" s="17">
        <v>0.84472049689440998</v>
      </c>
      <c r="AM50" s="21">
        <v>1963</v>
      </c>
      <c r="AN50" s="21">
        <v>375</v>
      </c>
      <c r="AO50" s="17">
        <v>0.19103413143148243</v>
      </c>
      <c r="AP50" s="21">
        <v>171</v>
      </c>
      <c r="AQ50" s="17">
        <v>0.45600000000000002</v>
      </c>
      <c r="AR50" s="21">
        <v>493850.16999999987</v>
      </c>
      <c r="AS50" s="21">
        <v>41197.93</v>
      </c>
      <c r="AT50" s="17">
        <v>8.3421921268144975E-2</v>
      </c>
      <c r="AU50" s="21">
        <v>142</v>
      </c>
      <c r="AV50" s="17">
        <v>0.83040935672514615</v>
      </c>
    </row>
    <row r="51" spans="1:48">
      <c r="A51" s="3">
        <v>49</v>
      </c>
      <c r="B51" s="11">
        <v>20293</v>
      </c>
      <c r="C51" s="12" t="s">
        <v>68</v>
      </c>
      <c r="D51" s="6" t="s">
        <v>249</v>
      </c>
      <c r="E51" s="7" t="s">
        <v>247</v>
      </c>
      <c r="F51" s="8" t="s">
        <v>239</v>
      </c>
      <c r="G51" s="8" t="s">
        <v>17</v>
      </c>
      <c r="H51" s="8" t="s">
        <v>17</v>
      </c>
      <c r="I51" s="8" t="s">
        <v>248</v>
      </c>
      <c r="J51" s="9" t="s">
        <v>65</v>
      </c>
      <c r="K51" s="10">
        <v>43881</v>
      </c>
      <c r="L51" s="8" t="s">
        <v>241</v>
      </c>
      <c r="M51" s="17">
        <v>0.83155521379205588</v>
      </c>
      <c r="N51" s="17">
        <v>0.85364985531461512</v>
      </c>
      <c r="O51" s="17">
        <v>0.89127414305643216</v>
      </c>
      <c r="P51" s="21" t="s">
        <v>17</v>
      </c>
      <c r="Q51" s="21" t="s">
        <v>17</v>
      </c>
      <c r="R51" s="21" t="s">
        <v>17</v>
      </c>
      <c r="S51" s="21">
        <v>1670</v>
      </c>
      <c r="T51" s="21">
        <v>309</v>
      </c>
      <c r="U51" s="17">
        <v>0.18502994011976048</v>
      </c>
      <c r="V51" s="21">
        <v>175</v>
      </c>
      <c r="W51" s="17">
        <v>0.56634304207119746</v>
      </c>
      <c r="X51" s="21">
        <v>183506.65</v>
      </c>
      <c r="Y51" s="21">
        <v>60813.189999999995</v>
      </c>
      <c r="Z51" s="17">
        <v>0.33139502028945544</v>
      </c>
      <c r="AA51" s="21">
        <v>149</v>
      </c>
      <c r="AB51" s="17">
        <v>0.85142857142857142</v>
      </c>
      <c r="AC51" s="21">
        <v>2027</v>
      </c>
      <c r="AD51" s="21">
        <v>308</v>
      </c>
      <c r="AE51" s="17">
        <v>0.15194869264923533</v>
      </c>
      <c r="AF51" s="21">
        <v>167</v>
      </c>
      <c r="AG51" s="17">
        <v>0.54220779220779225</v>
      </c>
      <c r="AH51" s="21">
        <v>231114.9200000001</v>
      </c>
      <c r="AI51" s="21">
        <v>50103.310000000005</v>
      </c>
      <c r="AJ51" s="17">
        <v>0.21678959540993711</v>
      </c>
      <c r="AK51" s="21">
        <v>147</v>
      </c>
      <c r="AL51" s="17">
        <v>0.88023952095808389</v>
      </c>
      <c r="AM51" s="21">
        <v>2336</v>
      </c>
      <c r="AN51" s="21">
        <v>338</v>
      </c>
      <c r="AO51" s="17">
        <v>0.1446917808219178</v>
      </c>
      <c r="AP51" s="21">
        <v>163</v>
      </c>
      <c r="AQ51" s="17">
        <v>0.48224852071005919</v>
      </c>
      <c r="AR51" s="21">
        <v>488077.12999999983</v>
      </c>
      <c r="AS51" s="21">
        <v>58132.37</v>
      </c>
      <c r="AT51" s="17">
        <v>0.11910488409895384</v>
      </c>
      <c r="AU51" s="21">
        <v>144</v>
      </c>
      <c r="AV51" s="17">
        <v>0.8834355828220859</v>
      </c>
    </row>
    <row r="52" spans="1:48">
      <c r="A52" s="3">
        <v>50</v>
      </c>
      <c r="B52" s="11">
        <v>20324</v>
      </c>
      <c r="C52" s="12" t="s">
        <v>69</v>
      </c>
      <c r="D52" s="6" t="s">
        <v>249</v>
      </c>
      <c r="E52" s="7" t="s">
        <v>247</v>
      </c>
      <c r="F52" s="8" t="s">
        <v>239</v>
      </c>
      <c r="G52" s="8" t="s">
        <v>13</v>
      </c>
      <c r="H52" s="8" t="s">
        <v>17</v>
      </c>
      <c r="I52" s="8" t="s">
        <v>248</v>
      </c>
      <c r="J52" s="9" t="s">
        <v>65</v>
      </c>
      <c r="K52" s="10">
        <v>43898</v>
      </c>
      <c r="L52" s="8" t="s">
        <v>241</v>
      </c>
      <c r="M52" s="17">
        <v>0.81698326527273901</v>
      </c>
      <c r="N52" s="17">
        <v>0.8681261887426075</v>
      </c>
      <c r="O52" s="17">
        <v>0.92034461104322451</v>
      </c>
      <c r="P52" s="21" t="s">
        <v>17</v>
      </c>
      <c r="Q52" s="21" t="s">
        <v>17</v>
      </c>
      <c r="R52" s="21" t="s">
        <v>17</v>
      </c>
      <c r="S52" s="21">
        <v>1583</v>
      </c>
      <c r="T52" s="21">
        <v>260</v>
      </c>
      <c r="U52" s="17">
        <v>0.16424510423246999</v>
      </c>
      <c r="V52" s="21">
        <v>145</v>
      </c>
      <c r="W52" s="17">
        <v>0.55769230769230771</v>
      </c>
      <c r="X52" s="21">
        <v>187468.27999999994</v>
      </c>
      <c r="Y52" s="21">
        <v>56406.81</v>
      </c>
      <c r="Z52" s="17">
        <v>0.30088722209431917</v>
      </c>
      <c r="AA52" s="21">
        <v>129</v>
      </c>
      <c r="AB52" s="17">
        <v>0.8896551724137931</v>
      </c>
      <c r="AC52" s="21">
        <v>1796</v>
      </c>
      <c r="AD52" s="21">
        <v>261</v>
      </c>
      <c r="AE52" s="17">
        <v>0.14532293986636971</v>
      </c>
      <c r="AF52" s="21">
        <v>153</v>
      </c>
      <c r="AG52" s="17">
        <v>0.58620689655172409</v>
      </c>
      <c r="AH52" s="21">
        <v>154559.73999999996</v>
      </c>
      <c r="AI52" s="21">
        <v>41182.210000000006</v>
      </c>
      <c r="AJ52" s="17">
        <v>0.26644849428447548</v>
      </c>
      <c r="AK52" s="21">
        <v>135</v>
      </c>
      <c r="AL52" s="17">
        <v>0.88235294117647056</v>
      </c>
      <c r="AM52" s="21">
        <v>1665</v>
      </c>
      <c r="AN52" s="21">
        <v>274</v>
      </c>
      <c r="AO52" s="17">
        <v>0.16456456456456456</v>
      </c>
      <c r="AP52" s="21">
        <v>149</v>
      </c>
      <c r="AQ52" s="17">
        <v>0.54379562043795615</v>
      </c>
      <c r="AR52" s="21">
        <v>378818.79999999993</v>
      </c>
      <c r="AS52" s="21">
        <v>38137.810000000005</v>
      </c>
      <c r="AT52" s="17">
        <v>0.10067560004941679</v>
      </c>
      <c r="AU52" s="21">
        <v>128</v>
      </c>
      <c r="AV52" s="17">
        <v>0.85906040268456374</v>
      </c>
    </row>
    <row r="53" spans="1:48">
      <c r="A53" s="3">
        <v>51</v>
      </c>
      <c r="B53" s="11">
        <v>20455</v>
      </c>
      <c r="C53" s="12" t="s">
        <v>70</v>
      </c>
      <c r="D53" s="6" t="s">
        <v>249</v>
      </c>
      <c r="E53" s="7" t="s">
        <v>247</v>
      </c>
      <c r="F53" s="8" t="s">
        <v>239</v>
      </c>
      <c r="G53" s="8" t="s">
        <v>17</v>
      </c>
      <c r="H53" s="8" t="s">
        <v>13</v>
      </c>
      <c r="I53" s="8" t="s">
        <v>248</v>
      </c>
      <c r="J53" s="9" t="s">
        <v>65</v>
      </c>
      <c r="K53" s="10">
        <v>44113</v>
      </c>
      <c r="L53" s="8" t="s">
        <v>241</v>
      </c>
      <c r="M53" s="17">
        <v>0.91867715617715617</v>
      </c>
      <c r="N53" s="17">
        <v>0.92400881525881529</v>
      </c>
      <c r="O53" s="17">
        <v>0.88991784346357639</v>
      </c>
      <c r="P53" s="21" t="s">
        <v>17</v>
      </c>
      <c r="Q53" s="21" t="s">
        <v>17</v>
      </c>
      <c r="R53" s="21" t="s">
        <v>20</v>
      </c>
      <c r="S53" s="21">
        <v>3225</v>
      </c>
      <c r="T53" s="21">
        <v>428</v>
      </c>
      <c r="U53" s="17">
        <v>0.13271317829457363</v>
      </c>
      <c r="V53" s="21">
        <v>185</v>
      </c>
      <c r="W53" s="17">
        <v>0.43224299065420563</v>
      </c>
      <c r="X53" s="21">
        <v>291190.99999999983</v>
      </c>
      <c r="Y53" s="21">
        <v>50821.75</v>
      </c>
      <c r="Z53" s="17">
        <v>0.17453063453197395</v>
      </c>
      <c r="AA53" s="21">
        <v>152</v>
      </c>
      <c r="AB53" s="17">
        <v>0.82162162162162167</v>
      </c>
      <c r="AC53" s="21">
        <v>2559</v>
      </c>
      <c r="AD53" s="21">
        <v>365</v>
      </c>
      <c r="AE53" s="17">
        <v>0.14263384134427512</v>
      </c>
      <c r="AF53" s="21">
        <v>192</v>
      </c>
      <c r="AG53" s="17">
        <v>0.52602739726027392</v>
      </c>
      <c r="AH53" s="21">
        <v>267209.02999999997</v>
      </c>
      <c r="AI53" s="21">
        <v>61163.710000000014</v>
      </c>
      <c r="AJ53" s="17">
        <v>0.22889836469972599</v>
      </c>
      <c r="AK53" s="21">
        <v>162</v>
      </c>
      <c r="AL53" s="17">
        <v>0.84375</v>
      </c>
      <c r="AM53" s="21">
        <v>3026</v>
      </c>
      <c r="AN53" s="21">
        <v>440</v>
      </c>
      <c r="AO53" s="17">
        <v>0.14540647719762062</v>
      </c>
      <c r="AP53" s="21">
        <v>175</v>
      </c>
      <c r="AQ53" s="17">
        <v>0.39772727272727271</v>
      </c>
      <c r="AR53" s="21">
        <v>611238.13000000035</v>
      </c>
      <c r="AS53" s="21">
        <v>43588.02</v>
      </c>
      <c r="AT53" s="17">
        <v>7.1311028976546301E-2</v>
      </c>
      <c r="AU53" s="21">
        <v>142</v>
      </c>
      <c r="AV53" s="17">
        <v>0.81142857142857139</v>
      </c>
    </row>
    <row r="54" spans="1:48">
      <c r="A54" s="3">
        <v>52</v>
      </c>
      <c r="B54" s="11">
        <v>20671</v>
      </c>
      <c r="C54" s="12" t="s">
        <v>71</v>
      </c>
      <c r="D54" s="6" t="s">
        <v>249</v>
      </c>
      <c r="E54" s="7" t="s">
        <v>247</v>
      </c>
      <c r="F54" s="8" t="s">
        <v>239</v>
      </c>
      <c r="G54" s="8" t="s">
        <v>13</v>
      </c>
      <c r="H54" s="8" t="s">
        <v>20</v>
      </c>
      <c r="I54" s="8" t="s">
        <v>248</v>
      </c>
      <c r="J54" s="9" t="s">
        <v>65</v>
      </c>
      <c r="K54" s="10">
        <v>44252</v>
      </c>
      <c r="L54" s="8" t="s">
        <v>241</v>
      </c>
      <c r="M54" s="17">
        <v>0.92181793015729285</v>
      </c>
      <c r="N54" s="17">
        <v>0.69990479740193701</v>
      </c>
      <c r="O54" s="17">
        <v>0.93447606315253384</v>
      </c>
      <c r="P54" s="21" t="s">
        <v>20</v>
      </c>
      <c r="Q54" s="21" t="s">
        <v>20</v>
      </c>
      <c r="R54" s="21" t="s">
        <v>20</v>
      </c>
      <c r="S54" s="21">
        <v>2105</v>
      </c>
      <c r="T54" s="21">
        <v>264</v>
      </c>
      <c r="U54" s="17">
        <v>0.12541567695961994</v>
      </c>
      <c r="V54" s="21">
        <v>91</v>
      </c>
      <c r="W54" s="17">
        <v>0.34469696969696972</v>
      </c>
      <c r="X54" s="21">
        <v>251324.85000000009</v>
      </c>
      <c r="Y54" s="21">
        <v>48556.469999999987</v>
      </c>
      <c r="Z54" s="17">
        <v>0.19320202518772006</v>
      </c>
      <c r="AA54" s="21">
        <v>82</v>
      </c>
      <c r="AB54" s="17">
        <v>0.90109890109890112</v>
      </c>
      <c r="AC54" s="21">
        <v>2485</v>
      </c>
      <c r="AD54" s="21">
        <v>292</v>
      </c>
      <c r="AE54" s="17">
        <v>0.11750503018108652</v>
      </c>
      <c r="AF54" s="21">
        <v>101</v>
      </c>
      <c r="AG54" s="17">
        <v>0.3458904109589041</v>
      </c>
      <c r="AH54" s="21">
        <v>268578.19999999995</v>
      </c>
      <c r="AI54" s="21">
        <v>75199.579999999987</v>
      </c>
      <c r="AJ54" s="17">
        <v>0.27999137681315905</v>
      </c>
      <c r="AK54" s="21">
        <v>90</v>
      </c>
      <c r="AL54" s="17">
        <v>0.8910891089108911</v>
      </c>
      <c r="AM54" s="21">
        <v>2255</v>
      </c>
      <c r="AN54" s="21">
        <v>292</v>
      </c>
      <c r="AO54" s="17">
        <v>0.129490022172949</v>
      </c>
      <c r="AP54" s="21">
        <v>141</v>
      </c>
      <c r="AQ54" s="17">
        <v>0.48287671232876711</v>
      </c>
      <c r="AR54" s="21">
        <v>413566.66999999993</v>
      </c>
      <c r="AS54" s="21">
        <v>28604.059999999998</v>
      </c>
      <c r="AT54" s="17">
        <v>6.9164326032366205E-2</v>
      </c>
      <c r="AU54" s="21">
        <v>118</v>
      </c>
      <c r="AV54" s="17">
        <v>0.83687943262411346</v>
      </c>
    </row>
    <row r="55" spans="1:48">
      <c r="A55" s="3">
        <v>53</v>
      </c>
      <c r="B55" s="11">
        <v>20502</v>
      </c>
      <c r="C55" s="12" t="s">
        <v>72</v>
      </c>
      <c r="D55" s="6" t="s">
        <v>249</v>
      </c>
      <c r="E55" s="7" t="s">
        <v>247</v>
      </c>
      <c r="F55" s="8" t="s">
        <v>239</v>
      </c>
      <c r="G55" s="8" t="s">
        <v>20</v>
      </c>
      <c r="H55" s="8" t="s">
        <v>20</v>
      </c>
      <c r="I55" s="8" t="s">
        <v>248</v>
      </c>
      <c r="J55" s="9" t="s">
        <v>65</v>
      </c>
      <c r="K55" s="10">
        <v>44292</v>
      </c>
      <c r="L55" s="8" t="s">
        <v>241</v>
      </c>
      <c r="M55" s="17">
        <v>0.89071307495792629</v>
      </c>
      <c r="N55" s="17">
        <v>0.70794077649002185</v>
      </c>
      <c r="O55" s="17">
        <v>0.79994376538494183</v>
      </c>
      <c r="P55" s="21" t="s">
        <v>20</v>
      </c>
      <c r="Q55" s="21" t="s">
        <v>17</v>
      </c>
      <c r="R55" s="21" t="s">
        <v>20</v>
      </c>
      <c r="S55" s="21">
        <v>1944</v>
      </c>
      <c r="T55" s="21">
        <v>183</v>
      </c>
      <c r="U55" s="17">
        <v>9.4135802469135804E-2</v>
      </c>
      <c r="V55" s="21">
        <v>64</v>
      </c>
      <c r="W55" s="17">
        <v>0.34972677595628415</v>
      </c>
      <c r="X55" s="21">
        <v>138984.22</v>
      </c>
      <c r="Y55" s="21">
        <v>33642.979999999996</v>
      </c>
      <c r="Z55" s="17">
        <v>0.24206330761866343</v>
      </c>
      <c r="AA55" s="21">
        <v>53</v>
      </c>
      <c r="AB55" s="17">
        <v>0.828125</v>
      </c>
      <c r="AC55" s="21">
        <v>2364</v>
      </c>
      <c r="AD55" s="21">
        <v>252</v>
      </c>
      <c r="AE55" s="17">
        <v>0.1065989847715736</v>
      </c>
      <c r="AF55" s="21">
        <v>112</v>
      </c>
      <c r="AG55" s="17">
        <v>0.44444444444444442</v>
      </c>
      <c r="AH55" s="21">
        <v>188665.63999999998</v>
      </c>
      <c r="AI55" s="21">
        <v>45756.87999999999</v>
      </c>
      <c r="AJ55" s="17">
        <v>0.24252895227769081</v>
      </c>
      <c r="AK55" s="21">
        <v>98</v>
      </c>
      <c r="AL55" s="17">
        <v>0.875</v>
      </c>
      <c r="AM55" s="21">
        <v>3703</v>
      </c>
      <c r="AN55" s="21">
        <v>331</v>
      </c>
      <c r="AO55" s="17">
        <v>8.9386983526870106E-2</v>
      </c>
      <c r="AP55" s="21">
        <v>145</v>
      </c>
      <c r="AQ55" s="17">
        <v>0.4380664652567976</v>
      </c>
      <c r="AR55" s="21">
        <v>472029.89999999997</v>
      </c>
      <c r="AS55" s="21">
        <v>33551.840000000004</v>
      </c>
      <c r="AT55" s="17">
        <v>7.1079904048451187E-2</v>
      </c>
      <c r="AU55" s="21">
        <v>120</v>
      </c>
      <c r="AV55" s="17">
        <v>0.82758620689655171</v>
      </c>
    </row>
    <row r="56" spans="1:48">
      <c r="A56" s="3">
        <v>54</v>
      </c>
      <c r="B56" s="11">
        <v>20511</v>
      </c>
      <c r="C56" s="12" t="s">
        <v>73</v>
      </c>
      <c r="D56" s="6" t="s">
        <v>249</v>
      </c>
      <c r="E56" s="7" t="s">
        <v>247</v>
      </c>
      <c r="F56" s="8" t="s">
        <v>239</v>
      </c>
      <c r="G56" s="8" t="s">
        <v>17</v>
      </c>
      <c r="H56" s="8" t="s">
        <v>17</v>
      </c>
      <c r="I56" s="8" t="s">
        <v>248</v>
      </c>
      <c r="J56" s="9" t="s">
        <v>65</v>
      </c>
      <c r="K56" s="10">
        <v>44358</v>
      </c>
      <c r="L56" s="8" t="s">
        <v>241</v>
      </c>
      <c r="M56" s="17">
        <v>0.80573441051701922</v>
      </c>
      <c r="N56" s="17">
        <v>0.89781066156066169</v>
      </c>
      <c r="O56" s="17">
        <v>0.87115179088589878</v>
      </c>
      <c r="P56" s="21" t="s">
        <v>20</v>
      </c>
      <c r="Q56" s="21" t="s">
        <v>20</v>
      </c>
      <c r="R56" s="21" t="s">
        <v>20</v>
      </c>
      <c r="S56" s="21">
        <v>1919</v>
      </c>
      <c r="T56" s="21">
        <v>373</v>
      </c>
      <c r="U56" s="17">
        <v>0.19437206878582594</v>
      </c>
      <c r="V56" s="21">
        <v>92</v>
      </c>
      <c r="W56" s="17">
        <v>0.24664879356568364</v>
      </c>
      <c r="X56" s="21">
        <v>327853.43000000011</v>
      </c>
      <c r="Y56" s="21">
        <v>77154.84</v>
      </c>
      <c r="Z56" s="17">
        <v>0.23533333172692436</v>
      </c>
      <c r="AA56" s="21">
        <v>74</v>
      </c>
      <c r="AB56" s="17">
        <v>0.80434782608695654</v>
      </c>
      <c r="AC56" s="21">
        <v>2764</v>
      </c>
      <c r="AD56" s="21">
        <v>324</v>
      </c>
      <c r="AE56" s="17">
        <v>0.11722141823444283</v>
      </c>
      <c r="AF56" s="21">
        <v>82</v>
      </c>
      <c r="AG56" s="17">
        <v>0.25308641975308643</v>
      </c>
      <c r="AH56" s="21">
        <v>352649.77999999968</v>
      </c>
      <c r="AI56" s="21">
        <v>75167.939999999988</v>
      </c>
      <c r="AJ56" s="17">
        <v>0.21315181311044645</v>
      </c>
      <c r="AK56" s="21">
        <v>71</v>
      </c>
      <c r="AL56" s="17">
        <v>0.86585365853658536</v>
      </c>
      <c r="AM56" s="21">
        <v>3374</v>
      </c>
      <c r="AN56" s="21">
        <v>462</v>
      </c>
      <c r="AO56" s="17">
        <v>0.13692946058091288</v>
      </c>
      <c r="AP56" s="21">
        <v>127</v>
      </c>
      <c r="AQ56" s="17">
        <v>0.27489177489177491</v>
      </c>
      <c r="AR56" s="21">
        <v>610349.16999999923</v>
      </c>
      <c r="AS56" s="21">
        <v>69813.430000000008</v>
      </c>
      <c r="AT56" s="17">
        <v>0.11438277207782571</v>
      </c>
      <c r="AU56" s="21">
        <v>106</v>
      </c>
      <c r="AV56" s="17">
        <v>0.83464566929133854</v>
      </c>
    </row>
    <row r="57" spans="1:48">
      <c r="A57" s="3">
        <v>55</v>
      </c>
      <c r="B57" s="11">
        <v>20531</v>
      </c>
      <c r="C57" s="12" t="s">
        <v>74</v>
      </c>
      <c r="D57" s="6" t="s">
        <v>249</v>
      </c>
      <c r="E57" s="7" t="s">
        <v>247</v>
      </c>
      <c r="F57" s="8" t="s">
        <v>239</v>
      </c>
      <c r="G57" s="8" t="s">
        <v>17</v>
      </c>
      <c r="H57" s="8" t="s">
        <v>17</v>
      </c>
      <c r="I57" s="8" t="s">
        <v>248</v>
      </c>
      <c r="J57" s="9" t="s">
        <v>65</v>
      </c>
      <c r="K57" s="10">
        <v>44452</v>
      </c>
      <c r="L57" s="8" t="s">
        <v>241</v>
      </c>
      <c r="M57" s="17">
        <v>0.82148563725406332</v>
      </c>
      <c r="N57" s="17">
        <v>0.89360038300853029</v>
      </c>
      <c r="O57" s="17">
        <v>0.88608690043523131</v>
      </c>
      <c r="P57" s="21" t="s">
        <v>17</v>
      </c>
      <c r="Q57" s="21" t="s">
        <v>17</v>
      </c>
      <c r="R57" s="21" t="s">
        <v>17</v>
      </c>
      <c r="S57" s="21">
        <v>2188</v>
      </c>
      <c r="T57" s="21">
        <v>399</v>
      </c>
      <c r="U57" s="17">
        <v>0.1823583180987203</v>
      </c>
      <c r="V57" s="21">
        <v>218</v>
      </c>
      <c r="W57" s="17">
        <v>0.54636591478696739</v>
      </c>
      <c r="X57" s="21">
        <v>267258.27999999985</v>
      </c>
      <c r="Y57" s="21">
        <v>50601.420000000006</v>
      </c>
      <c r="Z57" s="17">
        <v>0.18933527522514937</v>
      </c>
      <c r="AA57" s="21">
        <v>190</v>
      </c>
      <c r="AB57" s="17">
        <v>0.87155963302752293</v>
      </c>
      <c r="AC57" s="21">
        <v>2319</v>
      </c>
      <c r="AD57" s="21">
        <v>396</v>
      </c>
      <c r="AE57" s="17">
        <v>0.17076326002587322</v>
      </c>
      <c r="AF57" s="21">
        <v>207</v>
      </c>
      <c r="AG57" s="17">
        <v>0.52272727272727271</v>
      </c>
      <c r="AH57" s="21">
        <v>298969.8600000001</v>
      </c>
      <c r="AI57" s="21">
        <v>63344.770000000019</v>
      </c>
      <c r="AJ57" s="17">
        <v>0.21187677580609629</v>
      </c>
      <c r="AK57" s="21">
        <v>184</v>
      </c>
      <c r="AL57" s="17">
        <v>0.88888888888888884</v>
      </c>
      <c r="AM57" s="21">
        <v>2668</v>
      </c>
      <c r="AN57" s="21">
        <v>480</v>
      </c>
      <c r="AO57" s="17">
        <v>0.17991004497751126</v>
      </c>
      <c r="AP57" s="21">
        <v>240</v>
      </c>
      <c r="AQ57" s="17">
        <v>0.5</v>
      </c>
      <c r="AR57" s="21">
        <v>637238.07000000018</v>
      </c>
      <c r="AS57" s="21">
        <v>51149.700000000012</v>
      </c>
      <c r="AT57" s="17">
        <v>8.0267803208932564E-2</v>
      </c>
      <c r="AU57" s="21">
        <v>200</v>
      </c>
      <c r="AV57" s="17">
        <v>0.83333333333333337</v>
      </c>
    </row>
    <row r="58" spans="1:48">
      <c r="A58" s="3">
        <v>56</v>
      </c>
      <c r="B58" s="11">
        <v>20611</v>
      </c>
      <c r="C58" s="12" t="s">
        <v>75</v>
      </c>
      <c r="D58" s="6" t="s">
        <v>249</v>
      </c>
      <c r="E58" s="7" t="s">
        <v>247</v>
      </c>
      <c r="F58" s="8" t="s">
        <v>239</v>
      </c>
      <c r="G58" s="8" t="s">
        <v>17</v>
      </c>
      <c r="H58" s="8" t="s">
        <v>17</v>
      </c>
      <c r="I58" s="8" t="s">
        <v>248</v>
      </c>
      <c r="J58" s="9" t="s">
        <v>65</v>
      </c>
      <c r="K58" s="10">
        <v>44613</v>
      </c>
      <c r="L58" s="8" t="s">
        <v>241</v>
      </c>
      <c r="M58" s="17">
        <v>0.80776859415841784</v>
      </c>
      <c r="N58" s="17">
        <v>0.89825875899674523</v>
      </c>
      <c r="O58" s="17">
        <v>0.87232725027810176</v>
      </c>
      <c r="P58" s="21" t="s">
        <v>20</v>
      </c>
      <c r="Q58" s="21" t="s">
        <v>17</v>
      </c>
      <c r="R58" s="21" t="s">
        <v>20</v>
      </c>
      <c r="S58" s="21">
        <v>2671</v>
      </c>
      <c r="T58" s="21">
        <v>292</v>
      </c>
      <c r="U58" s="17">
        <v>0.10932235117933359</v>
      </c>
      <c r="V58" s="21">
        <v>117</v>
      </c>
      <c r="W58" s="17">
        <v>0.40068493150684931</v>
      </c>
      <c r="X58" s="21">
        <v>192169.3900000001</v>
      </c>
      <c r="Y58" s="21">
        <v>50120.700000000012</v>
      </c>
      <c r="Z58" s="17">
        <v>0.26081521099692301</v>
      </c>
      <c r="AA58" s="21">
        <v>98</v>
      </c>
      <c r="AB58" s="17">
        <v>0.83760683760683763</v>
      </c>
      <c r="AC58" s="21">
        <v>2554</v>
      </c>
      <c r="AD58" s="21">
        <v>284</v>
      </c>
      <c r="AE58" s="17">
        <v>0.11119812059514488</v>
      </c>
      <c r="AF58" s="21">
        <v>101</v>
      </c>
      <c r="AG58" s="17">
        <v>0.35563380281690143</v>
      </c>
      <c r="AH58" s="21">
        <v>170109.72</v>
      </c>
      <c r="AI58" s="21">
        <v>53128.06</v>
      </c>
      <c r="AJ58" s="17">
        <v>0.31231642730350739</v>
      </c>
      <c r="AK58" s="21">
        <v>92</v>
      </c>
      <c r="AL58" s="17">
        <v>0.91089108910891092</v>
      </c>
      <c r="AM58" s="21">
        <v>3313</v>
      </c>
      <c r="AN58" s="21">
        <v>358</v>
      </c>
      <c r="AO58" s="17">
        <v>0.10805916088137639</v>
      </c>
      <c r="AP58" s="21">
        <v>159</v>
      </c>
      <c r="AQ58" s="17">
        <v>0.44413407821229051</v>
      </c>
      <c r="AR58" s="21">
        <v>569799.21000000066</v>
      </c>
      <c r="AS58" s="21">
        <v>30345.079999999991</v>
      </c>
      <c r="AT58" s="17">
        <v>5.3255742492166594E-2</v>
      </c>
      <c r="AU58" s="21">
        <v>122</v>
      </c>
      <c r="AV58" s="17">
        <v>0.76729559748427678</v>
      </c>
    </row>
    <row r="59" spans="1:48">
      <c r="A59" s="3">
        <v>57</v>
      </c>
      <c r="B59" s="11">
        <v>20623</v>
      </c>
      <c r="C59" s="12" t="s">
        <v>76</v>
      </c>
      <c r="D59" s="6" t="s">
        <v>249</v>
      </c>
      <c r="E59" s="7" t="s">
        <v>247</v>
      </c>
      <c r="F59" s="8" t="s">
        <v>239</v>
      </c>
      <c r="G59" s="8" t="s">
        <v>13</v>
      </c>
      <c r="H59" s="8" t="s">
        <v>17</v>
      </c>
      <c r="I59" s="8" t="s">
        <v>248</v>
      </c>
      <c r="J59" s="9" t="s">
        <v>65</v>
      </c>
      <c r="K59" s="10">
        <v>44625</v>
      </c>
      <c r="L59" s="8" t="s">
        <v>241</v>
      </c>
      <c r="M59" s="17">
        <v>0.90687749667986806</v>
      </c>
      <c r="N59" s="17">
        <v>0.89904728725380889</v>
      </c>
      <c r="O59" s="17">
        <v>0.93823453294361225</v>
      </c>
      <c r="P59" s="21" t="s">
        <v>17</v>
      </c>
      <c r="Q59" s="21" t="s">
        <v>17</v>
      </c>
      <c r="R59" s="21" t="s">
        <v>20</v>
      </c>
      <c r="S59" s="21">
        <v>2788</v>
      </c>
      <c r="T59" s="21">
        <v>386</v>
      </c>
      <c r="U59" s="17">
        <v>0.13845050215208035</v>
      </c>
      <c r="V59" s="21">
        <v>177</v>
      </c>
      <c r="W59" s="17">
        <v>0.45854922279792748</v>
      </c>
      <c r="X59" s="21">
        <v>238273.05999999988</v>
      </c>
      <c r="Y59" s="21">
        <v>48574.299999999996</v>
      </c>
      <c r="Z59" s="17">
        <v>0.20385980689550057</v>
      </c>
      <c r="AA59" s="21">
        <v>164</v>
      </c>
      <c r="AB59" s="17">
        <v>0.92655367231638419</v>
      </c>
      <c r="AC59" s="21">
        <v>2504</v>
      </c>
      <c r="AD59" s="21">
        <v>353</v>
      </c>
      <c r="AE59" s="17">
        <v>0.1409744408945687</v>
      </c>
      <c r="AF59" s="21">
        <v>163</v>
      </c>
      <c r="AG59" s="17">
        <v>0.46175637393767704</v>
      </c>
      <c r="AH59" s="21">
        <v>235907.16000000009</v>
      </c>
      <c r="AI59" s="21">
        <v>61563.569999999992</v>
      </c>
      <c r="AJ59" s="17">
        <v>0.26096524581958414</v>
      </c>
      <c r="AK59" s="21">
        <v>146</v>
      </c>
      <c r="AL59" s="17">
        <v>0.89570552147239269</v>
      </c>
      <c r="AM59" s="21">
        <v>3230</v>
      </c>
      <c r="AN59" s="21">
        <v>469</v>
      </c>
      <c r="AO59" s="17">
        <v>0.14520123839009288</v>
      </c>
      <c r="AP59" s="21">
        <v>193</v>
      </c>
      <c r="AQ59" s="17">
        <v>0.4115138592750533</v>
      </c>
      <c r="AR59" s="21">
        <v>627997.76</v>
      </c>
      <c r="AS59" s="21">
        <v>48187.97</v>
      </c>
      <c r="AT59" s="17">
        <v>7.6732710002022933E-2</v>
      </c>
      <c r="AU59" s="21">
        <v>161</v>
      </c>
      <c r="AV59" s="17">
        <v>0.83419689119170981</v>
      </c>
    </row>
    <row r="60" spans="1:48">
      <c r="A60" s="3">
        <v>58</v>
      </c>
      <c r="B60" s="11">
        <v>20633</v>
      </c>
      <c r="C60" s="12" t="s">
        <v>77</v>
      </c>
      <c r="D60" s="6" t="s">
        <v>249</v>
      </c>
      <c r="E60" s="7" t="s">
        <v>247</v>
      </c>
      <c r="F60" s="8" t="s">
        <v>239</v>
      </c>
      <c r="G60" s="8" t="s">
        <v>20</v>
      </c>
      <c r="H60" s="8" t="s">
        <v>17</v>
      </c>
      <c r="I60" s="8" t="s">
        <v>248</v>
      </c>
      <c r="J60" s="9" t="s">
        <v>65</v>
      </c>
      <c r="K60" s="10">
        <v>44747</v>
      </c>
      <c r="L60" s="8" t="s">
        <v>241</v>
      </c>
      <c r="M60" s="17">
        <v>0.88451370324888112</v>
      </c>
      <c r="N60" s="17">
        <v>0.89043975685673338</v>
      </c>
      <c r="O60" s="17">
        <v>0.77444680523724641</v>
      </c>
      <c r="P60" s="21" t="s">
        <v>17</v>
      </c>
      <c r="Q60" s="21" t="s">
        <v>17</v>
      </c>
      <c r="R60" s="21" t="s">
        <v>20</v>
      </c>
      <c r="S60" s="21">
        <v>1673</v>
      </c>
      <c r="T60" s="21">
        <v>237</v>
      </c>
      <c r="U60" s="17">
        <v>0.14166168559473999</v>
      </c>
      <c r="V60" s="21">
        <v>110</v>
      </c>
      <c r="W60" s="17">
        <v>0.46413502109704641</v>
      </c>
      <c r="X60" s="21">
        <v>155845.04999999996</v>
      </c>
      <c r="Y60" s="21">
        <v>45872.890000000007</v>
      </c>
      <c r="Z60" s="17">
        <v>0.29434935533724055</v>
      </c>
      <c r="AA60" s="21">
        <v>96</v>
      </c>
      <c r="AB60" s="17">
        <v>0.87272727272727268</v>
      </c>
      <c r="AC60" s="21">
        <v>1962</v>
      </c>
      <c r="AD60" s="21">
        <v>278</v>
      </c>
      <c r="AE60" s="17">
        <v>0.14169215086646278</v>
      </c>
      <c r="AF60" s="21">
        <v>131</v>
      </c>
      <c r="AG60" s="17">
        <v>0.47122302158273383</v>
      </c>
      <c r="AH60" s="21">
        <v>238746.02999999991</v>
      </c>
      <c r="AI60" s="21">
        <v>47501.27</v>
      </c>
      <c r="AJ60" s="17">
        <v>0.19896150733899121</v>
      </c>
      <c r="AK60" s="21">
        <v>118</v>
      </c>
      <c r="AL60" s="17">
        <v>0.9007633587786259</v>
      </c>
      <c r="AM60" s="21">
        <v>2011</v>
      </c>
      <c r="AN60" s="21">
        <v>295</v>
      </c>
      <c r="AO60" s="17">
        <v>0.14669318746892093</v>
      </c>
      <c r="AP60" s="21">
        <v>127</v>
      </c>
      <c r="AQ60" s="17">
        <v>0.43050847457627117</v>
      </c>
      <c r="AR60" s="21">
        <v>448992.16000000015</v>
      </c>
      <c r="AS60" s="21">
        <v>27252.57</v>
      </c>
      <c r="AT60" s="17">
        <v>6.0697206828733918E-2</v>
      </c>
      <c r="AU60" s="21">
        <v>113</v>
      </c>
      <c r="AV60" s="17">
        <v>0.88976377952755903</v>
      </c>
    </row>
    <row r="61" spans="1:48">
      <c r="A61" s="3">
        <v>59</v>
      </c>
      <c r="B61" s="11">
        <v>20645</v>
      </c>
      <c r="C61" s="12" t="s">
        <v>78</v>
      </c>
      <c r="D61" s="6" t="s">
        <v>249</v>
      </c>
      <c r="E61" s="7" t="s">
        <v>247</v>
      </c>
      <c r="F61" s="8" t="s">
        <v>239</v>
      </c>
      <c r="G61" s="8" t="s">
        <v>17</v>
      </c>
      <c r="H61" s="8" t="s">
        <v>17</v>
      </c>
      <c r="I61" s="8" t="s">
        <v>248</v>
      </c>
      <c r="J61" s="9" t="s">
        <v>65</v>
      </c>
      <c r="K61" s="10">
        <v>44747</v>
      </c>
      <c r="L61" s="8" t="s">
        <v>241</v>
      </c>
      <c r="M61" s="17">
        <v>0.74607903157102262</v>
      </c>
      <c r="N61" s="17">
        <v>0.88527346445824706</v>
      </c>
      <c r="O61" s="17">
        <v>0.8559874103352364</v>
      </c>
      <c r="P61" s="21" t="s">
        <v>20</v>
      </c>
      <c r="Q61" s="21" t="s">
        <v>17</v>
      </c>
      <c r="R61" s="21" t="s">
        <v>20</v>
      </c>
      <c r="S61" s="21">
        <v>2590</v>
      </c>
      <c r="T61" s="21">
        <v>373</v>
      </c>
      <c r="U61" s="17">
        <v>0.14401544401544403</v>
      </c>
      <c r="V61" s="21">
        <v>145</v>
      </c>
      <c r="W61" s="17">
        <v>0.38873994638069703</v>
      </c>
      <c r="X61" s="21">
        <v>220419.66999999998</v>
      </c>
      <c r="Y61" s="21">
        <v>61465.899999999994</v>
      </c>
      <c r="Z61" s="17">
        <v>0.27885850659335437</v>
      </c>
      <c r="AA61" s="21">
        <v>125</v>
      </c>
      <c r="AB61" s="17">
        <v>0.86206896551724133</v>
      </c>
      <c r="AC61" s="21">
        <v>2644</v>
      </c>
      <c r="AD61" s="21">
        <v>385</v>
      </c>
      <c r="AE61" s="17">
        <v>0.14561270801815432</v>
      </c>
      <c r="AF61" s="21">
        <v>163</v>
      </c>
      <c r="AG61" s="17">
        <v>0.42337662337662335</v>
      </c>
      <c r="AH61" s="21">
        <v>207704.68000000008</v>
      </c>
      <c r="AI61" s="21">
        <v>51716.44000000001</v>
      </c>
      <c r="AJ61" s="17">
        <v>0.24899024904012751</v>
      </c>
      <c r="AK61" s="21">
        <v>145</v>
      </c>
      <c r="AL61" s="17">
        <v>0.88957055214723924</v>
      </c>
      <c r="AM61" s="21">
        <v>3593</v>
      </c>
      <c r="AN61" s="21">
        <v>456</v>
      </c>
      <c r="AO61" s="17">
        <v>0.12691344280545505</v>
      </c>
      <c r="AP61" s="21">
        <v>181</v>
      </c>
      <c r="AQ61" s="17">
        <v>0.39692982456140352</v>
      </c>
      <c r="AR61" s="21">
        <v>580432.9100000005</v>
      </c>
      <c r="AS61" s="21">
        <v>58623.1</v>
      </c>
      <c r="AT61" s="17">
        <v>0.10099892509540843</v>
      </c>
      <c r="AU61" s="21">
        <v>155</v>
      </c>
      <c r="AV61" s="17">
        <v>0.85635359116022103</v>
      </c>
    </row>
    <row r="62" spans="1:48">
      <c r="A62" s="3">
        <v>60</v>
      </c>
      <c r="B62" s="11">
        <v>20248</v>
      </c>
      <c r="C62" s="12" t="s">
        <v>79</v>
      </c>
      <c r="D62" s="6" t="s">
        <v>246</v>
      </c>
      <c r="E62" s="7" t="s">
        <v>247</v>
      </c>
      <c r="F62" s="8" t="s">
        <v>239</v>
      </c>
      <c r="G62" s="8" t="s">
        <v>20</v>
      </c>
      <c r="H62" s="8" t="s">
        <v>17</v>
      </c>
      <c r="I62" s="8" t="s">
        <v>248</v>
      </c>
      <c r="J62" s="9" t="s">
        <v>53</v>
      </c>
      <c r="K62" s="10">
        <v>43771</v>
      </c>
      <c r="L62" s="8" t="s">
        <v>241</v>
      </c>
      <c r="M62" s="17">
        <v>0.81145709155278534</v>
      </c>
      <c r="N62" s="17">
        <v>0.89342327628511842</v>
      </c>
      <c r="O62" s="17">
        <v>0.82826532552900511</v>
      </c>
      <c r="P62" s="21" t="s">
        <v>262</v>
      </c>
      <c r="Q62" s="21" t="s">
        <v>17</v>
      </c>
      <c r="R62" s="21" t="s">
        <v>17</v>
      </c>
      <c r="S62" s="21">
        <v>1648</v>
      </c>
      <c r="T62" s="21">
        <v>240</v>
      </c>
      <c r="U62" s="17">
        <v>0.14563106796116504</v>
      </c>
      <c r="V62" s="21">
        <v>68</v>
      </c>
      <c r="W62" s="17">
        <v>0.28333333333333333</v>
      </c>
      <c r="X62" s="21">
        <v>264237.7</v>
      </c>
      <c r="Y62" s="21">
        <v>34141.040000000008</v>
      </c>
      <c r="Z62" s="17">
        <v>0.12920578706217928</v>
      </c>
      <c r="AA62" s="21">
        <v>61</v>
      </c>
      <c r="AB62" s="17">
        <v>0.8970588235294118</v>
      </c>
      <c r="AC62" s="21">
        <v>1858</v>
      </c>
      <c r="AD62" s="21">
        <v>256</v>
      </c>
      <c r="AE62" s="17">
        <v>0.13778256189451021</v>
      </c>
      <c r="AF62" s="21">
        <v>98</v>
      </c>
      <c r="AG62" s="17">
        <v>0.3828125</v>
      </c>
      <c r="AH62" s="21">
        <v>315337.63999999996</v>
      </c>
      <c r="AI62" s="21">
        <v>47636.510000000009</v>
      </c>
      <c r="AJ62" s="17">
        <v>0.15106509327589315</v>
      </c>
      <c r="AK62" s="21">
        <v>82</v>
      </c>
      <c r="AL62" s="17">
        <v>0.83673469387755106</v>
      </c>
      <c r="AM62" s="21">
        <v>2032</v>
      </c>
      <c r="AN62" s="21">
        <v>306</v>
      </c>
      <c r="AO62" s="17">
        <v>0.15059055118110237</v>
      </c>
      <c r="AP62" s="21">
        <v>128</v>
      </c>
      <c r="AQ62" s="17">
        <v>0.41830065359477125</v>
      </c>
      <c r="AR62" s="21">
        <v>250011.62999999992</v>
      </c>
      <c r="AS62" s="21">
        <v>45785.61</v>
      </c>
      <c r="AT62" s="17">
        <v>0.1831339206100133</v>
      </c>
      <c r="AU62" s="21">
        <v>106</v>
      </c>
      <c r="AV62" s="17">
        <v>0.828125</v>
      </c>
    </row>
    <row r="63" spans="1:48">
      <c r="A63" s="3">
        <v>61</v>
      </c>
      <c r="B63" s="11">
        <v>20291</v>
      </c>
      <c r="C63" s="12" t="s">
        <v>80</v>
      </c>
      <c r="D63" s="6" t="s">
        <v>246</v>
      </c>
      <c r="E63" s="7" t="s">
        <v>247</v>
      </c>
      <c r="F63" s="8" t="s">
        <v>239</v>
      </c>
      <c r="G63" s="8" t="s">
        <v>17</v>
      </c>
      <c r="H63" s="8" t="s">
        <v>17</v>
      </c>
      <c r="I63" s="8" t="s">
        <v>248</v>
      </c>
      <c r="J63" s="9" t="s">
        <v>53</v>
      </c>
      <c r="K63" s="10">
        <v>43871</v>
      </c>
      <c r="L63" s="8" t="s">
        <v>241</v>
      </c>
      <c r="M63" s="17">
        <v>0.91071144343871613</v>
      </c>
      <c r="N63" s="17">
        <v>0.87121574490853659</v>
      </c>
      <c r="O63" s="17">
        <v>0.85414208845420148</v>
      </c>
      <c r="P63" s="21" t="s">
        <v>262</v>
      </c>
      <c r="Q63" s="21" t="s">
        <v>20</v>
      </c>
      <c r="R63" s="21" t="s">
        <v>262</v>
      </c>
      <c r="S63" s="21">
        <v>1584</v>
      </c>
      <c r="T63" s="21">
        <v>192</v>
      </c>
      <c r="U63" s="17">
        <v>0.12121212121212122</v>
      </c>
      <c r="V63" s="21">
        <v>34</v>
      </c>
      <c r="W63" s="17">
        <v>0.17708333333333334</v>
      </c>
      <c r="X63" s="21">
        <v>267152.08000000013</v>
      </c>
      <c r="Y63" s="21">
        <v>42007.27</v>
      </c>
      <c r="Z63" s="17">
        <v>0.15724103664100228</v>
      </c>
      <c r="AA63" s="21">
        <v>22</v>
      </c>
      <c r="AB63" s="17">
        <v>0.6470588235294118</v>
      </c>
      <c r="AC63" s="21">
        <v>2078</v>
      </c>
      <c r="AD63" s="21">
        <v>268</v>
      </c>
      <c r="AE63" s="17">
        <v>0.12897016361886429</v>
      </c>
      <c r="AF63" s="21">
        <v>110</v>
      </c>
      <c r="AG63" s="17">
        <v>0.41044776119402987</v>
      </c>
      <c r="AH63" s="21">
        <v>361095.56999999989</v>
      </c>
      <c r="AI63" s="21">
        <v>26224.820000000003</v>
      </c>
      <c r="AJ63" s="17">
        <v>7.2625704048377024E-2</v>
      </c>
      <c r="AK63" s="21">
        <v>95</v>
      </c>
      <c r="AL63" s="17">
        <v>0.86363636363636365</v>
      </c>
      <c r="AM63" s="21">
        <v>2228</v>
      </c>
      <c r="AN63" s="21">
        <v>285</v>
      </c>
      <c r="AO63" s="17">
        <v>0.12791741472172352</v>
      </c>
      <c r="AP63" s="21">
        <v>38</v>
      </c>
      <c r="AQ63" s="17">
        <v>0.13333333333333333</v>
      </c>
      <c r="AR63" s="21">
        <v>231681.24000000008</v>
      </c>
      <c r="AS63" s="21">
        <v>26552.079999999998</v>
      </c>
      <c r="AT63" s="17">
        <v>0.11460608549919704</v>
      </c>
      <c r="AU63" s="21">
        <v>28</v>
      </c>
      <c r="AV63" s="17">
        <v>0.73684210526315785</v>
      </c>
    </row>
    <row r="64" spans="1:48">
      <c r="A64" s="3">
        <v>62</v>
      </c>
      <c r="B64" s="11">
        <v>20311</v>
      </c>
      <c r="C64" s="12" t="s">
        <v>81</v>
      </c>
      <c r="D64" s="6" t="s">
        <v>246</v>
      </c>
      <c r="E64" s="7" t="s">
        <v>247</v>
      </c>
      <c r="F64" s="8" t="s">
        <v>239</v>
      </c>
      <c r="G64" s="8" t="s">
        <v>17</v>
      </c>
      <c r="H64" s="8" t="s">
        <v>17</v>
      </c>
      <c r="I64" s="8" t="s">
        <v>248</v>
      </c>
      <c r="J64" s="9" t="s">
        <v>53</v>
      </c>
      <c r="K64" s="10">
        <v>43887</v>
      </c>
      <c r="L64" s="8" t="s">
        <v>241</v>
      </c>
      <c r="M64" s="17">
        <v>0.89965925898524191</v>
      </c>
      <c r="N64" s="17">
        <v>0.89944816053511711</v>
      </c>
      <c r="O64" s="17">
        <v>0.88523235273899159</v>
      </c>
      <c r="P64" s="21" t="s">
        <v>20</v>
      </c>
      <c r="Q64" s="21" t="s">
        <v>20</v>
      </c>
      <c r="R64" s="21" t="s">
        <v>17</v>
      </c>
      <c r="S64" s="21">
        <v>1849</v>
      </c>
      <c r="T64" s="21">
        <v>308</v>
      </c>
      <c r="U64" s="17">
        <v>0.16657652785289345</v>
      </c>
      <c r="V64" s="21">
        <v>114</v>
      </c>
      <c r="W64" s="17">
        <v>0.37012987012987014</v>
      </c>
      <c r="X64" s="21">
        <v>461528.70999999967</v>
      </c>
      <c r="Y64" s="21">
        <v>34308.680000000008</v>
      </c>
      <c r="Z64" s="17">
        <v>7.4337043951177018E-2</v>
      </c>
      <c r="AA64" s="21">
        <v>100</v>
      </c>
      <c r="AB64" s="17">
        <v>0.8771929824561403</v>
      </c>
      <c r="AC64" s="21">
        <v>1727</v>
      </c>
      <c r="AD64" s="21">
        <v>296</v>
      </c>
      <c r="AE64" s="17">
        <v>0.17139548349739434</v>
      </c>
      <c r="AF64" s="21">
        <v>123</v>
      </c>
      <c r="AG64" s="17">
        <v>0.41554054054054052</v>
      </c>
      <c r="AH64" s="21">
        <v>451045.27999999991</v>
      </c>
      <c r="AI64" s="21">
        <v>50224.46</v>
      </c>
      <c r="AJ64" s="17">
        <v>0.11135125945670024</v>
      </c>
      <c r="AK64" s="21">
        <v>102</v>
      </c>
      <c r="AL64" s="17">
        <v>0.82926829268292679</v>
      </c>
      <c r="AM64" s="21">
        <v>2233</v>
      </c>
      <c r="AN64" s="21">
        <v>389</v>
      </c>
      <c r="AO64" s="17">
        <v>0.17420510523958799</v>
      </c>
      <c r="AP64" s="21">
        <v>176</v>
      </c>
      <c r="AQ64" s="17">
        <v>0.45244215938303339</v>
      </c>
      <c r="AR64" s="21">
        <v>191828.85000000003</v>
      </c>
      <c r="AS64" s="21">
        <v>42543.12</v>
      </c>
      <c r="AT64" s="17">
        <v>0.22177644290731033</v>
      </c>
      <c r="AU64" s="21">
        <v>163</v>
      </c>
      <c r="AV64" s="17">
        <v>0.92613636363636365</v>
      </c>
    </row>
    <row r="65" spans="1:48">
      <c r="A65" s="3">
        <v>63</v>
      </c>
      <c r="B65" s="11">
        <v>20418</v>
      </c>
      <c r="C65" s="12" t="s">
        <v>82</v>
      </c>
      <c r="D65" s="6" t="s">
        <v>246</v>
      </c>
      <c r="E65" s="7" t="s">
        <v>247</v>
      </c>
      <c r="F65" s="8" t="s">
        <v>239</v>
      </c>
      <c r="G65" s="8" t="s">
        <v>13</v>
      </c>
      <c r="H65" s="8" t="s">
        <v>13</v>
      </c>
      <c r="I65" s="8" t="s">
        <v>248</v>
      </c>
      <c r="J65" s="9" t="s">
        <v>53</v>
      </c>
      <c r="K65" s="10">
        <v>44068</v>
      </c>
      <c r="L65" s="8" t="s">
        <v>241</v>
      </c>
      <c r="M65" s="17">
        <v>0.92683924485125857</v>
      </c>
      <c r="N65" s="17">
        <v>0.95741243961352662</v>
      </c>
      <c r="O65" s="17">
        <v>0.91153888181373377</v>
      </c>
      <c r="P65" s="21" t="s">
        <v>17</v>
      </c>
      <c r="Q65" s="21" t="s">
        <v>17</v>
      </c>
      <c r="R65" s="21" t="s">
        <v>17</v>
      </c>
      <c r="S65" s="21">
        <v>1607</v>
      </c>
      <c r="T65" s="21">
        <v>292</v>
      </c>
      <c r="U65" s="17">
        <v>0.18170504044803984</v>
      </c>
      <c r="V65" s="21">
        <v>148</v>
      </c>
      <c r="W65" s="17">
        <v>0.50684931506849318</v>
      </c>
      <c r="X65" s="21">
        <v>372074.88000000012</v>
      </c>
      <c r="Y65" s="21">
        <v>66535.090000000026</v>
      </c>
      <c r="Z65" s="17">
        <v>0.17882177372468683</v>
      </c>
      <c r="AA65" s="21">
        <v>123</v>
      </c>
      <c r="AB65" s="17">
        <v>0.83108108108108103</v>
      </c>
      <c r="AC65" s="21">
        <v>2153</v>
      </c>
      <c r="AD65" s="21">
        <v>323</v>
      </c>
      <c r="AE65" s="17">
        <v>0.15002322340919647</v>
      </c>
      <c r="AF65" s="21">
        <v>193</v>
      </c>
      <c r="AG65" s="17">
        <v>0.5975232198142415</v>
      </c>
      <c r="AH65" s="21">
        <v>340819.5400000001</v>
      </c>
      <c r="AI65" s="21">
        <v>47428.270000000011</v>
      </c>
      <c r="AJ65" s="17">
        <v>0.13915948011666232</v>
      </c>
      <c r="AK65" s="21">
        <v>169</v>
      </c>
      <c r="AL65" s="17">
        <v>0.87564766839378239</v>
      </c>
      <c r="AM65" s="21">
        <v>2246</v>
      </c>
      <c r="AN65" s="21">
        <v>319</v>
      </c>
      <c r="AO65" s="17">
        <v>0.14203027604630455</v>
      </c>
      <c r="AP65" s="21">
        <v>200</v>
      </c>
      <c r="AQ65" s="17">
        <v>0.62695924764890287</v>
      </c>
      <c r="AR65" s="21">
        <v>174290.61</v>
      </c>
      <c r="AS65" s="21">
        <v>40275.64</v>
      </c>
      <c r="AT65" s="17">
        <v>0.23108324653864029</v>
      </c>
      <c r="AU65" s="21">
        <v>181</v>
      </c>
      <c r="AV65" s="17">
        <v>0.90500000000000003</v>
      </c>
    </row>
    <row r="66" spans="1:48">
      <c r="A66" s="3">
        <v>64</v>
      </c>
      <c r="B66" s="11">
        <v>20506</v>
      </c>
      <c r="C66" s="12" t="s">
        <v>83</v>
      </c>
      <c r="D66" s="6" t="s">
        <v>250</v>
      </c>
      <c r="E66" s="7" t="s">
        <v>247</v>
      </c>
      <c r="F66" s="8" t="s">
        <v>239</v>
      </c>
      <c r="G66" s="8" t="s">
        <v>13</v>
      </c>
      <c r="H66" s="8" t="s">
        <v>17</v>
      </c>
      <c r="I66" s="8" t="s">
        <v>248</v>
      </c>
      <c r="J66" s="9" t="s">
        <v>65</v>
      </c>
      <c r="K66" s="10">
        <v>44299</v>
      </c>
      <c r="L66" s="8" t="s">
        <v>241</v>
      </c>
      <c r="M66" s="17">
        <v>0.90936699005868959</v>
      </c>
      <c r="N66" s="17">
        <v>0.88460309617918298</v>
      </c>
      <c r="O66" s="17">
        <v>0.91026481244671786</v>
      </c>
      <c r="P66" s="21" t="s">
        <v>20</v>
      </c>
      <c r="Q66" s="21" t="s">
        <v>17</v>
      </c>
      <c r="R66" s="21" t="s">
        <v>17</v>
      </c>
      <c r="S66" s="21">
        <v>1627</v>
      </c>
      <c r="T66" s="21">
        <v>277</v>
      </c>
      <c r="U66" s="17">
        <v>0.1702519975414874</v>
      </c>
      <c r="V66" s="21">
        <v>122</v>
      </c>
      <c r="W66" s="17">
        <v>0.44043321299638988</v>
      </c>
      <c r="X66" s="21">
        <v>432290.14000000042</v>
      </c>
      <c r="Y66" s="21">
        <v>36400.42</v>
      </c>
      <c r="Z66" s="17">
        <v>8.4203678575689847E-2</v>
      </c>
      <c r="AA66" s="21">
        <v>109</v>
      </c>
      <c r="AB66" s="17">
        <v>0.89344262295081966</v>
      </c>
      <c r="AC66" s="21">
        <v>1543</v>
      </c>
      <c r="AD66" s="21">
        <v>295</v>
      </c>
      <c r="AE66" s="17">
        <v>0.19118600129617627</v>
      </c>
      <c r="AF66" s="21">
        <v>158</v>
      </c>
      <c r="AG66" s="17">
        <v>0.53559322033898304</v>
      </c>
      <c r="AH66" s="21">
        <v>469729.93999999959</v>
      </c>
      <c r="AI66" s="21">
        <v>43382.460000000006</v>
      </c>
      <c r="AJ66" s="17">
        <v>9.2356173847466583E-2</v>
      </c>
      <c r="AK66" s="21">
        <v>138</v>
      </c>
      <c r="AL66" s="17">
        <v>0.87341772151898733</v>
      </c>
      <c r="AM66" s="21">
        <v>2105</v>
      </c>
      <c r="AN66" s="21">
        <v>343</v>
      </c>
      <c r="AO66" s="17">
        <v>0.16294536817102137</v>
      </c>
      <c r="AP66" s="21">
        <v>158</v>
      </c>
      <c r="AQ66" s="17">
        <v>0.46064139941690962</v>
      </c>
      <c r="AR66" s="21">
        <v>474103.54999999987</v>
      </c>
      <c r="AS66" s="21">
        <v>39173.76999999999</v>
      </c>
      <c r="AT66" s="17">
        <v>8.2627033693377747E-2</v>
      </c>
      <c r="AU66" s="21">
        <v>141</v>
      </c>
      <c r="AV66" s="17">
        <v>0.89240506329113922</v>
      </c>
    </row>
    <row r="67" spans="1:48">
      <c r="A67" s="3">
        <v>65</v>
      </c>
      <c r="B67" s="11">
        <v>20544</v>
      </c>
      <c r="C67" s="12" t="s">
        <v>84</v>
      </c>
      <c r="D67" s="6" t="s">
        <v>250</v>
      </c>
      <c r="E67" s="7" t="s">
        <v>247</v>
      </c>
      <c r="F67" s="8" t="s">
        <v>239</v>
      </c>
      <c r="G67" s="8" t="s">
        <v>13</v>
      </c>
      <c r="H67" s="8" t="s">
        <v>17</v>
      </c>
      <c r="I67" s="8" t="s">
        <v>248</v>
      </c>
      <c r="J67" s="9" t="s">
        <v>65</v>
      </c>
      <c r="K67" s="10">
        <v>44492</v>
      </c>
      <c r="L67" s="8" t="s">
        <v>241</v>
      </c>
      <c r="M67" s="17">
        <v>0.87139640933691276</v>
      </c>
      <c r="N67" s="17">
        <v>0.8992828538738149</v>
      </c>
      <c r="O67" s="17">
        <v>0.9303713821936328</v>
      </c>
      <c r="P67" s="21" t="s">
        <v>20</v>
      </c>
      <c r="Q67" s="21" t="s">
        <v>17</v>
      </c>
      <c r="R67" s="21" t="s">
        <v>17</v>
      </c>
      <c r="S67" s="21">
        <v>1803</v>
      </c>
      <c r="T67" s="21">
        <v>245</v>
      </c>
      <c r="U67" s="17">
        <v>0.13588463671658346</v>
      </c>
      <c r="V67" s="21">
        <v>99</v>
      </c>
      <c r="W67" s="17">
        <v>0.40408163265306124</v>
      </c>
      <c r="X67" s="21">
        <v>392286.73</v>
      </c>
      <c r="Y67" s="21">
        <v>29348.960000000014</v>
      </c>
      <c r="Z67" s="17">
        <v>7.4815072128491353E-2</v>
      </c>
      <c r="AA67" s="21">
        <v>81</v>
      </c>
      <c r="AB67" s="17">
        <v>0.81818181818181823</v>
      </c>
      <c r="AC67" s="21">
        <v>2028</v>
      </c>
      <c r="AD67" s="21">
        <v>243</v>
      </c>
      <c r="AE67" s="17">
        <v>0.11982248520710059</v>
      </c>
      <c r="AF67" s="21">
        <v>112</v>
      </c>
      <c r="AG67" s="17">
        <v>0.46090534979423869</v>
      </c>
      <c r="AH67" s="21">
        <v>299708.17000000004</v>
      </c>
      <c r="AI67" s="21">
        <v>33352.839999999997</v>
      </c>
      <c r="AJ67" s="17">
        <v>0.11128438707560089</v>
      </c>
      <c r="AK67" s="21">
        <v>100</v>
      </c>
      <c r="AL67" s="17">
        <v>0.8928571428571429</v>
      </c>
      <c r="AM67" s="21">
        <v>1783</v>
      </c>
      <c r="AN67" s="21">
        <v>239</v>
      </c>
      <c r="AO67" s="17">
        <v>0.13404374649467191</v>
      </c>
      <c r="AP67" s="21">
        <v>124</v>
      </c>
      <c r="AQ67" s="17">
        <v>0.51882845188284521</v>
      </c>
      <c r="AR67" s="21">
        <v>329004.54000000004</v>
      </c>
      <c r="AS67" s="21">
        <v>30709.400000000005</v>
      </c>
      <c r="AT67" s="17">
        <v>9.3340353297252376E-2</v>
      </c>
      <c r="AU67" s="21">
        <v>113</v>
      </c>
      <c r="AV67" s="17">
        <v>0.91129032258064513</v>
      </c>
    </row>
    <row r="68" spans="1:48">
      <c r="A68" s="3">
        <v>66</v>
      </c>
      <c r="B68" s="11">
        <v>20557</v>
      </c>
      <c r="C68" s="12" t="s">
        <v>85</v>
      </c>
      <c r="D68" s="6" t="s">
        <v>250</v>
      </c>
      <c r="E68" s="7" t="s">
        <v>247</v>
      </c>
      <c r="F68" s="8" t="s">
        <v>239</v>
      </c>
      <c r="G68" s="8" t="s">
        <v>17</v>
      </c>
      <c r="H68" s="8" t="s">
        <v>13</v>
      </c>
      <c r="I68" s="8" t="s">
        <v>248</v>
      </c>
      <c r="J68" s="9" t="s">
        <v>65</v>
      </c>
      <c r="K68" s="10">
        <v>44529</v>
      </c>
      <c r="L68" s="8" t="s">
        <v>241</v>
      </c>
      <c r="M68" s="17">
        <v>0.82247474747474747</v>
      </c>
      <c r="N68" s="17">
        <v>0.93892524763528595</v>
      </c>
      <c r="O68" s="17">
        <v>0.89991938839192853</v>
      </c>
      <c r="P68" s="21" t="s">
        <v>20</v>
      </c>
      <c r="Q68" s="21" t="s">
        <v>20</v>
      </c>
      <c r="R68" s="21" t="s">
        <v>20</v>
      </c>
      <c r="S68" s="21">
        <v>2527</v>
      </c>
      <c r="T68" s="21">
        <v>408</v>
      </c>
      <c r="U68" s="17">
        <v>0.16145627225959636</v>
      </c>
      <c r="V68" s="21">
        <v>107</v>
      </c>
      <c r="W68" s="17">
        <v>0.26225490196078433</v>
      </c>
      <c r="X68" s="21">
        <v>551912.98000000021</v>
      </c>
      <c r="Y68" s="21">
        <v>61893.819999999992</v>
      </c>
      <c r="Z68" s="17">
        <v>0.11214416446592716</v>
      </c>
      <c r="AA68" s="21">
        <v>76</v>
      </c>
      <c r="AB68" s="17">
        <v>0.71028037383177567</v>
      </c>
      <c r="AC68" s="21">
        <v>2753</v>
      </c>
      <c r="AD68" s="21">
        <v>368</v>
      </c>
      <c r="AE68" s="17">
        <v>0.13367235742826009</v>
      </c>
      <c r="AF68" s="21">
        <v>114</v>
      </c>
      <c r="AG68" s="17">
        <v>0.30978260869565216</v>
      </c>
      <c r="AH68" s="21">
        <v>397551.35999999981</v>
      </c>
      <c r="AI68" s="21">
        <v>56297.320000000007</v>
      </c>
      <c r="AJ68" s="17">
        <v>0.14161018088329527</v>
      </c>
      <c r="AK68" s="21">
        <v>96</v>
      </c>
      <c r="AL68" s="17">
        <v>0.84210526315789469</v>
      </c>
      <c r="AM68" s="21">
        <v>3151</v>
      </c>
      <c r="AN68" s="21">
        <v>494</v>
      </c>
      <c r="AO68" s="17">
        <v>0.15677562678514756</v>
      </c>
      <c r="AP68" s="21">
        <v>147</v>
      </c>
      <c r="AQ68" s="17">
        <v>0.29757085020242913</v>
      </c>
      <c r="AR68" s="21">
        <v>665046.79000000039</v>
      </c>
      <c r="AS68" s="21">
        <v>50507.37</v>
      </c>
      <c r="AT68" s="17">
        <v>7.5945588730681607E-2</v>
      </c>
      <c r="AU68" s="21">
        <v>124</v>
      </c>
      <c r="AV68" s="17">
        <v>0.84353741496598644</v>
      </c>
    </row>
    <row r="69" spans="1:48">
      <c r="A69" s="3">
        <v>67</v>
      </c>
      <c r="B69" s="11">
        <v>20572</v>
      </c>
      <c r="C69" s="12" t="s">
        <v>86</v>
      </c>
      <c r="D69" s="6" t="s">
        <v>249</v>
      </c>
      <c r="E69" s="7" t="s">
        <v>247</v>
      </c>
      <c r="F69" s="8" t="s">
        <v>239</v>
      </c>
      <c r="G69" s="8" t="s">
        <v>17</v>
      </c>
      <c r="H69" s="8" t="s">
        <v>17</v>
      </c>
      <c r="I69" s="8" t="s">
        <v>248</v>
      </c>
      <c r="J69" s="9" t="s">
        <v>65</v>
      </c>
      <c r="K69" s="10">
        <v>44554</v>
      </c>
      <c r="L69" s="8" t="s">
        <v>241</v>
      </c>
      <c r="M69" s="17">
        <v>0.89917845878320191</v>
      </c>
      <c r="N69" s="17">
        <v>0.89739664612544556</v>
      </c>
      <c r="O69" s="17">
        <v>0.87571341461312346</v>
      </c>
      <c r="P69" s="21" t="s">
        <v>17</v>
      </c>
      <c r="Q69" s="21" t="s">
        <v>17</v>
      </c>
      <c r="R69" s="21" t="s">
        <v>17</v>
      </c>
      <c r="S69" s="21">
        <v>2258</v>
      </c>
      <c r="T69" s="21">
        <v>413</v>
      </c>
      <c r="U69" s="17">
        <v>0.18290522586359612</v>
      </c>
      <c r="V69" s="21">
        <v>178</v>
      </c>
      <c r="W69" s="17">
        <v>0.43099273607748184</v>
      </c>
      <c r="X69" s="21">
        <v>265689.78000000009</v>
      </c>
      <c r="Y69" s="21">
        <v>59426.670000000013</v>
      </c>
      <c r="Z69" s="17">
        <v>0.2236693861540327</v>
      </c>
      <c r="AA69" s="21">
        <v>144</v>
      </c>
      <c r="AB69" s="17">
        <v>0.8089887640449438</v>
      </c>
      <c r="AC69" s="21">
        <v>2229</v>
      </c>
      <c r="AD69" s="21">
        <v>379</v>
      </c>
      <c r="AE69" s="17">
        <v>0.17003140421713772</v>
      </c>
      <c r="AF69" s="21">
        <v>171</v>
      </c>
      <c r="AG69" s="17">
        <v>0.45118733509234826</v>
      </c>
      <c r="AH69" s="21">
        <v>224874.46000000017</v>
      </c>
      <c r="AI69" s="21">
        <v>45533.660000000011</v>
      </c>
      <c r="AJ69" s="17">
        <v>0.20248479974115324</v>
      </c>
      <c r="AK69" s="21">
        <v>147</v>
      </c>
      <c r="AL69" s="17">
        <v>0.85964912280701755</v>
      </c>
      <c r="AM69" s="21">
        <v>2520</v>
      </c>
      <c r="AN69" s="21">
        <v>488</v>
      </c>
      <c r="AO69" s="17">
        <v>0.19365079365079366</v>
      </c>
      <c r="AP69" s="21">
        <v>234</v>
      </c>
      <c r="AQ69" s="17">
        <v>0.47950819672131145</v>
      </c>
      <c r="AR69" s="21">
        <v>647934.92000000027</v>
      </c>
      <c r="AS69" s="21">
        <v>48929.289999999986</v>
      </c>
      <c r="AT69" s="17">
        <v>7.5515747785286774E-2</v>
      </c>
      <c r="AU69" s="21">
        <v>198</v>
      </c>
      <c r="AV69" s="17">
        <v>0.84615384615384615</v>
      </c>
    </row>
    <row r="70" spans="1:48">
      <c r="A70" s="3">
        <v>68</v>
      </c>
      <c r="B70" s="11">
        <v>20334</v>
      </c>
      <c r="C70" s="12" t="s">
        <v>87</v>
      </c>
      <c r="D70" s="6" t="s">
        <v>249</v>
      </c>
      <c r="E70" s="7" t="s">
        <v>247</v>
      </c>
      <c r="F70" s="8" t="s">
        <v>239</v>
      </c>
      <c r="G70" s="8" t="s">
        <v>13</v>
      </c>
      <c r="H70" s="8" t="s">
        <v>13</v>
      </c>
      <c r="I70" s="8" t="s">
        <v>248</v>
      </c>
      <c r="J70" s="9" t="s">
        <v>65</v>
      </c>
      <c r="K70" s="10">
        <v>43905</v>
      </c>
      <c r="L70" s="8" t="s">
        <v>241</v>
      </c>
      <c r="M70" s="17">
        <v>0.9331658438180177</v>
      </c>
      <c r="N70" s="17">
        <v>0.90041514041514037</v>
      </c>
      <c r="O70" s="17">
        <v>0.90916921775297732</v>
      </c>
      <c r="P70" s="21" t="s">
        <v>17</v>
      </c>
      <c r="Q70" s="21" t="s">
        <v>17</v>
      </c>
      <c r="R70" s="21" t="s">
        <v>17</v>
      </c>
      <c r="S70" s="21">
        <v>2121</v>
      </c>
      <c r="T70" s="21">
        <v>307</v>
      </c>
      <c r="U70" s="17">
        <v>0.14474304573314475</v>
      </c>
      <c r="V70" s="21">
        <v>195</v>
      </c>
      <c r="W70" s="17">
        <v>0.63517915309446249</v>
      </c>
      <c r="X70" s="21">
        <v>149660.65</v>
      </c>
      <c r="Y70" s="21">
        <v>45428.639999999999</v>
      </c>
      <c r="Z70" s="17">
        <v>0.30354431842972751</v>
      </c>
      <c r="AA70" s="21">
        <v>165</v>
      </c>
      <c r="AB70" s="17">
        <v>0.84615384615384615</v>
      </c>
      <c r="AC70" s="21">
        <v>1993</v>
      </c>
      <c r="AD70" s="21">
        <v>270</v>
      </c>
      <c r="AE70" s="17">
        <v>0.1354741595584546</v>
      </c>
      <c r="AF70" s="21">
        <v>169</v>
      </c>
      <c r="AG70" s="17">
        <v>0.62592592592592589</v>
      </c>
      <c r="AH70" s="21">
        <v>164705.91999999995</v>
      </c>
      <c r="AI70" s="21">
        <v>44143.41</v>
      </c>
      <c r="AJ70" s="17">
        <v>0.26801349945405734</v>
      </c>
      <c r="AK70" s="21">
        <v>146</v>
      </c>
      <c r="AL70" s="17">
        <v>0.86390532544378695</v>
      </c>
      <c r="AM70" s="21">
        <v>2692</v>
      </c>
      <c r="AN70" s="21">
        <v>397</v>
      </c>
      <c r="AO70" s="17">
        <v>0.1474739970282318</v>
      </c>
      <c r="AP70" s="21">
        <v>242</v>
      </c>
      <c r="AQ70" s="17">
        <v>0.60957178841309823</v>
      </c>
      <c r="AR70" s="21">
        <v>451576.9599999999</v>
      </c>
      <c r="AS70" s="21">
        <v>37494.039999999994</v>
      </c>
      <c r="AT70" s="17">
        <v>8.3029125312327715E-2</v>
      </c>
      <c r="AU70" s="21">
        <v>211</v>
      </c>
      <c r="AV70" s="17">
        <v>0.87190082644628097</v>
      </c>
    </row>
    <row r="71" spans="1:48">
      <c r="A71" s="3">
        <v>69</v>
      </c>
      <c r="B71" s="11">
        <v>20634</v>
      </c>
      <c r="C71" s="12" t="s">
        <v>88</v>
      </c>
      <c r="D71" s="6" t="s">
        <v>249</v>
      </c>
      <c r="E71" s="7" t="s">
        <v>247</v>
      </c>
      <c r="F71" s="8" t="s">
        <v>239</v>
      </c>
      <c r="G71" s="8" t="s">
        <v>20</v>
      </c>
      <c r="H71" s="8" t="s">
        <v>17</v>
      </c>
      <c r="I71" s="8" t="s">
        <v>248</v>
      </c>
      <c r="J71" s="9" t="s">
        <v>65</v>
      </c>
      <c r="K71" s="10">
        <v>44747</v>
      </c>
      <c r="L71" s="8" t="s">
        <v>241</v>
      </c>
      <c r="M71" s="17">
        <v>0.88066922906739831</v>
      </c>
      <c r="N71" s="17">
        <v>0.88311867242216224</v>
      </c>
      <c r="O71" s="17">
        <v>0.79394791101552609</v>
      </c>
      <c r="P71" s="21" t="s">
        <v>17</v>
      </c>
      <c r="Q71" s="21" t="s">
        <v>17</v>
      </c>
      <c r="R71" s="21" t="s">
        <v>20</v>
      </c>
      <c r="S71" s="21">
        <v>2007</v>
      </c>
      <c r="T71" s="21">
        <v>192</v>
      </c>
      <c r="U71" s="17">
        <v>9.5665171898355758E-2</v>
      </c>
      <c r="V71" s="21">
        <v>103</v>
      </c>
      <c r="W71" s="17">
        <v>0.53645833333333337</v>
      </c>
      <c r="X71" s="21">
        <v>92844.160000000018</v>
      </c>
      <c r="Y71" s="21">
        <v>35900.890000000007</v>
      </c>
      <c r="Z71" s="17">
        <v>0.38667903290847805</v>
      </c>
      <c r="AA71" s="21">
        <v>87</v>
      </c>
      <c r="AB71" s="17">
        <v>0.84466019417475724</v>
      </c>
      <c r="AC71" s="21">
        <v>2010</v>
      </c>
      <c r="AD71" s="21">
        <v>182</v>
      </c>
      <c r="AE71" s="17">
        <v>9.0547263681592036E-2</v>
      </c>
      <c r="AF71" s="21">
        <v>104</v>
      </c>
      <c r="AG71" s="17">
        <v>0.5714285714285714</v>
      </c>
      <c r="AH71" s="21">
        <v>137997.05999999997</v>
      </c>
      <c r="AI71" s="21">
        <v>33505.210000000006</v>
      </c>
      <c r="AJ71" s="17">
        <v>0.24279654943373441</v>
      </c>
      <c r="AK71" s="21">
        <v>84</v>
      </c>
      <c r="AL71" s="17">
        <v>0.80769230769230771</v>
      </c>
      <c r="AM71" s="21">
        <v>2722</v>
      </c>
      <c r="AN71" s="21">
        <v>222</v>
      </c>
      <c r="AO71" s="17">
        <v>8.1557678177810428E-2</v>
      </c>
      <c r="AP71" s="21">
        <v>100</v>
      </c>
      <c r="AQ71" s="17">
        <v>0.45045045045045046</v>
      </c>
      <c r="AR71" s="21">
        <v>333289.88999999996</v>
      </c>
      <c r="AS71" s="21">
        <v>21731.010000000002</v>
      </c>
      <c r="AT71" s="17">
        <v>6.5201527715107122E-2</v>
      </c>
      <c r="AU71" s="21">
        <v>85</v>
      </c>
      <c r="AV71" s="17">
        <v>0.85</v>
      </c>
    </row>
    <row r="72" spans="1:48">
      <c r="A72" s="3">
        <v>70</v>
      </c>
      <c r="B72" s="11">
        <v>20641</v>
      </c>
      <c r="C72" s="12" t="s">
        <v>89</v>
      </c>
      <c r="D72" s="6" t="s">
        <v>249</v>
      </c>
      <c r="E72" s="7" t="s">
        <v>247</v>
      </c>
      <c r="F72" s="8" t="s">
        <v>239</v>
      </c>
      <c r="G72" s="8" t="s">
        <v>13</v>
      </c>
      <c r="H72" s="8" t="s">
        <v>13</v>
      </c>
      <c r="I72" s="8" t="s">
        <v>248</v>
      </c>
      <c r="J72" s="9" t="s">
        <v>65</v>
      </c>
      <c r="K72" s="10">
        <v>44747</v>
      </c>
      <c r="L72" s="8" t="s">
        <v>241</v>
      </c>
      <c r="M72" s="17">
        <v>0.9470959595959596</v>
      </c>
      <c r="N72" s="17">
        <v>0.92637426900584796</v>
      </c>
      <c r="O72" s="17">
        <v>0.93760936869026779</v>
      </c>
      <c r="P72" s="21" t="s">
        <v>262</v>
      </c>
      <c r="Q72" s="21" t="s">
        <v>20</v>
      </c>
      <c r="R72" s="21" t="s">
        <v>262</v>
      </c>
      <c r="S72" s="21">
        <v>1271</v>
      </c>
      <c r="T72" s="21">
        <v>285</v>
      </c>
      <c r="U72" s="17">
        <v>0.22423288749016523</v>
      </c>
      <c r="V72" s="21">
        <v>53</v>
      </c>
      <c r="W72" s="17">
        <v>0.18596491228070175</v>
      </c>
      <c r="X72" s="21">
        <v>375734.18000000011</v>
      </c>
      <c r="Y72" s="21">
        <v>39580.629999999983</v>
      </c>
      <c r="Z72" s="17">
        <v>0.10534210648602682</v>
      </c>
      <c r="AA72" s="21">
        <v>40</v>
      </c>
      <c r="AB72" s="17">
        <v>0.75471698113207553</v>
      </c>
      <c r="AC72" s="21">
        <v>1474</v>
      </c>
      <c r="AD72" s="21">
        <v>319</v>
      </c>
      <c r="AE72" s="17">
        <v>0.21641791044776118</v>
      </c>
      <c r="AF72" s="21">
        <v>94</v>
      </c>
      <c r="AG72" s="17">
        <v>0.29467084639498431</v>
      </c>
      <c r="AH72" s="21">
        <v>318870.77999999997</v>
      </c>
      <c r="AI72" s="21">
        <v>78516.069999999978</v>
      </c>
      <c r="AJ72" s="17">
        <v>0.24623162398260506</v>
      </c>
      <c r="AK72" s="21">
        <v>78</v>
      </c>
      <c r="AL72" s="17">
        <v>0.82978723404255317</v>
      </c>
      <c r="AM72" s="21">
        <v>1531</v>
      </c>
      <c r="AN72" s="21">
        <v>354</v>
      </c>
      <c r="AO72" s="17">
        <v>0.23122142390594383</v>
      </c>
      <c r="AP72" s="21">
        <v>51</v>
      </c>
      <c r="AQ72" s="17">
        <v>0.1440677966101695</v>
      </c>
      <c r="AR72" s="21">
        <v>632025.55000000028</v>
      </c>
      <c r="AS72" s="21">
        <v>29204.87</v>
      </c>
      <c r="AT72" s="17">
        <v>4.6208369266084237E-2</v>
      </c>
      <c r="AU72" s="21">
        <v>43</v>
      </c>
      <c r="AV72" s="17">
        <v>0.84313725490196079</v>
      </c>
    </row>
    <row r="73" spans="1:48">
      <c r="A73" s="3">
        <v>71</v>
      </c>
      <c r="B73" s="11">
        <v>20489</v>
      </c>
      <c r="C73" s="12" t="s">
        <v>90</v>
      </c>
      <c r="D73" s="6" t="s">
        <v>250</v>
      </c>
      <c r="E73" s="7" t="s">
        <v>247</v>
      </c>
      <c r="F73" s="8" t="s">
        <v>239</v>
      </c>
      <c r="G73" s="8" t="s">
        <v>20</v>
      </c>
      <c r="H73" s="8" t="s">
        <v>13</v>
      </c>
      <c r="I73" s="8" t="s">
        <v>248</v>
      </c>
      <c r="J73" s="9" t="s">
        <v>65</v>
      </c>
      <c r="K73" s="10">
        <v>44275</v>
      </c>
      <c r="L73" s="8" t="s">
        <v>241</v>
      </c>
      <c r="M73" s="17">
        <v>0.90173319434189003</v>
      </c>
      <c r="N73" s="17">
        <v>0.90794072735362796</v>
      </c>
      <c r="O73" s="17">
        <v>0.8194819841638894</v>
      </c>
      <c r="P73" s="21" t="s">
        <v>20</v>
      </c>
      <c r="Q73" s="21" t="s">
        <v>20</v>
      </c>
      <c r="R73" s="21" t="s">
        <v>20</v>
      </c>
      <c r="S73" s="21">
        <v>1561</v>
      </c>
      <c r="T73" s="21">
        <v>279</v>
      </c>
      <c r="U73" s="17">
        <v>0.17873158231902628</v>
      </c>
      <c r="V73" s="21">
        <v>115</v>
      </c>
      <c r="W73" s="17">
        <v>0.41218637992831542</v>
      </c>
      <c r="X73" s="21">
        <v>377510.98999999976</v>
      </c>
      <c r="Y73" s="21">
        <v>46438.030000000006</v>
      </c>
      <c r="Z73" s="17">
        <v>0.12301106783672718</v>
      </c>
      <c r="AA73" s="21">
        <v>86</v>
      </c>
      <c r="AB73" s="17">
        <v>0.74782608695652175</v>
      </c>
      <c r="AC73" s="21">
        <v>1750</v>
      </c>
      <c r="AD73" s="21">
        <v>327</v>
      </c>
      <c r="AE73" s="17">
        <v>0.18685714285714286</v>
      </c>
      <c r="AF73" s="21">
        <v>141</v>
      </c>
      <c r="AG73" s="17">
        <v>0.43119266055045874</v>
      </c>
      <c r="AH73" s="21">
        <v>434520.89999999979</v>
      </c>
      <c r="AI73" s="21">
        <v>37997.19</v>
      </c>
      <c r="AJ73" s="17">
        <v>8.7446173475199979E-2</v>
      </c>
      <c r="AK73" s="21">
        <v>109</v>
      </c>
      <c r="AL73" s="17">
        <v>0.77304964539007093</v>
      </c>
      <c r="AM73" s="21">
        <v>2055</v>
      </c>
      <c r="AN73" s="21">
        <v>357</v>
      </c>
      <c r="AO73" s="17">
        <v>0.17372262773722627</v>
      </c>
      <c r="AP73" s="21">
        <v>151</v>
      </c>
      <c r="AQ73" s="17">
        <v>0.42296918767507002</v>
      </c>
      <c r="AR73" s="21">
        <v>508674.80000000016</v>
      </c>
      <c r="AS73" s="21">
        <v>26414.060000000005</v>
      </c>
      <c r="AT73" s="17">
        <v>5.1927203785208147E-2</v>
      </c>
      <c r="AU73" s="21">
        <v>125</v>
      </c>
      <c r="AV73" s="17">
        <v>0.82781456953642385</v>
      </c>
    </row>
    <row r="74" spans="1:48">
      <c r="A74" s="3">
        <v>72</v>
      </c>
      <c r="B74" s="11">
        <v>20180</v>
      </c>
      <c r="C74" s="12" t="s">
        <v>91</v>
      </c>
      <c r="D74" s="6" t="s">
        <v>250</v>
      </c>
      <c r="E74" s="7" t="s">
        <v>247</v>
      </c>
      <c r="F74" s="8" t="s">
        <v>239</v>
      </c>
      <c r="G74" s="8" t="s">
        <v>17</v>
      </c>
      <c r="H74" s="8" t="s">
        <v>20</v>
      </c>
      <c r="I74" s="8" t="s">
        <v>248</v>
      </c>
      <c r="J74" s="9" t="s">
        <v>65</v>
      </c>
      <c r="K74" s="10">
        <v>43650</v>
      </c>
      <c r="L74" s="8" t="s">
        <v>241</v>
      </c>
      <c r="M74" s="17">
        <v>0.78967064235027629</v>
      </c>
      <c r="N74" s="17">
        <v>0.80328282828282827</v>
      </c>
      <c r="O74" s="17">
        <v>0.87257397810382742</v>
      </c>
      <c r="P74" s="21" t="s">
        <v>20</v>
      </c>
      <c r="Q74" s="21" t="s">
        <v>17</v>
      </c>
      <c r="R74" s="21" t="s">
        <v>20</v>
      </c>
      <c r="S74" s="21">
        <v>2147</v>
      </c>
      <c r="T74" s="21">
        <v>339</v>
      </c>
      <c r="U74" s="17">
        <v>0.15789473684210525</v>
      </c>
      <c r="V74" s="21">
        <v>152</v>
      </c>
      <c r="W74" s="17">
        <v>0.44837758112094395</v>
      </c>
      <c r="X74" s="21">
        <v>477161.73999999958</v>
      </c>
      <c r="Y74" s="21">
        <v>38799.80999999999</v>
      </c>
      <c r="Z74" s="17">
        <v>8.1313749086420931E-2</v>
      </c>
      <c r="AA74" s="21">
        <v>119</v>
      </c>
      <c r="AB74" s="17">
        <v>0.78289473684210531</v>
      </c>
      <c r="AC74" s="21">
        <v>2236</v>
      </c>
      <c r="AD74" s="21">
        <v>337</v>
      </c>
      <c r="AE74" s="17">
        <v>0.15071556350626117</v>
      </c>
      <c r="AF74" s="21">
        <v>161</v>
      </c>
      <c r="AG74" s="17">
        <v>0.47774480712166173</v>
      </c>
      <c r="AH74" s="21">
        <v>486432.02999999974</v>
      </c>
      <c r="AI74" s="21">
        <v>55033.30000000001</v>
      </c>
      <c r="AJ74" s="17">
        <v>0.11313666988582154</v>
      </c>
      <c r="AK74" s="21">
        <v>138</v>
      </c>
      <c r="AL74" s="17">
        <v>0.8571428571428571</v>
      </c>
      <c r="AM74" s="21">
        <v>2601</v>
      </c>
      <c r="AN74" s="21">
        <v>343</v>
      </c>
      <c r="AO74" s="17">
        <v>0.1318723567858516</v>
      </c>
      <c r="AP74" s="21">
        <v>180</v>
      </c>
      <c r="AQ74" s="17">
        <v>0.52478134110787167</v>
      </c>
      <c r="AR74" s="21">
        <v>503650.4000000002</v>
      </c>
      <c r="AS74" s="21">
        <v>32265.229999999992</v>
      </c>
      <c r="AT74" s="17">
        <v>6.4062750669909088E-2</v>
      </c>
      <c r="AU74" s="21">
        <v>158</v>
      </c>
      <c r="AV74" s="17">
        <v>0.87777777777777777</v>
      </c>
    </row>
    <row r="75" spans="1:48">
      <c r="A75" s="3">
        <v>73</v>
      </c>
      <c r="B75" s="11">
        <v>20352</v>
      </c>
      <c r="C75" s="12" t="s">
        <v>92</v>
      </c>
      <c r="D75" s="6" t="s">
        <v>250</v>
      </c>
      <c r="E75" s="7" t="s">
        <v>247</v>
      </c>
      <c r="F75" s="8" t="s">
        <v>239</v>
      </c>
      <c r="G75" s="8" t="s">
        <v>13</v>
      </c>
      <c r="H75" s="8" t="s">
        <v>13</v>
      </c>
      <c r="I75" s="8" t="s">
        <v>248</v>
      </c>
      <c r="J75" s="9" t="s">
        <v>65</v>
      </c>
      <c r="K75" s="10">
        <v>43911</v>
      </c>
      <c r="L75" s="8" t="s">
        <v>241</v>
      </c>
      <c r="M75" s="17">
        <v>0.77865046018407369</v>
      </c>
      <c r="N75" s="17">
        <v>0.91619092712842709</v>
      </c>
      <c r="O75" s="17">
        <v>0.90960489378008569</v>
      </c>
      <c r="P75" s="21" t="s">
        <v>20</v>
      </c>
      <c r="Q75" s="21" t="s">
        <v>20</v>
      </c>
      <c r="R75" s="21" t="s">
        <v>20</v>
      </c>
      <c r="S75" s="21">
        <v>2241</v>
      </c>
      <c r="T75" s="21">
        <v>377</v>
      </c>
      <c r="U75" s="17">
        <v>0.1682284694332887</v>
      </c>
      <c r="V75" s="21">
        <v>148</v>
      </c>
      <c r="W75" s="17">
        <v>0.39257294429708223</v>
      </c>
      <c r="X75" s="21">
        <v>491450.45999999979</v>
      </c>
      <c r="Y75" s="21">
        <v>39165.37999999999</v>
      </c>
      <c r="Z75" s="17">
        <v>7.9693444584424664E-2</v>
      </c>
      <c r="AA75" s="21">
        <v>124</v>
      </c>
      <c r="AB75" s="17">
        <v>0.83783783783783783</v>
      </c>
      <c r="AC75" s="21">
        <v>2129</v>
      </c>
      <c r="AD75" s="21">
        <v>489</v>
      </c>
      <c r="AE75" s="17">
        <v>0.22968529826209488</v>
      </c>
      <c r="AF75" s="21">
        <v>193</v>
      </c>
      <c r="AG75" s="17">
        <v>0.39468302658486709</v>
      </c>
      <c r="AH75" s="21">
        <v>614402.76000000013</v>
      </c>
      <c r="AI75" s="21">
        <v>67036.260000000024</v>
      </c>
      <c r="AJ75" s="17">
        <v>0.1091080059601295</v>
      </c>
      <c r="AK75" s="21">
        <v>142</v>
      </c>
      <c r="AL75" s="17">
        <v>0.73575129533678751</v>
      </c>
      <c r="AM75" s="21">
        <v>2455</v>
      </c>
      <c r="AN75" s="21">
        <v>512</v>
      </c>
      <c r="AO75" s="17">
        <v>0.20855397148676172</v>
      </c>
      <c r="AP75" s="21">
        <v>217</v>
      </c>
      <c r="AQ75" s="17">
        <v>0.423828125</v>
      </c>
      <c r="AR75" s="21">
        <v>679890.27</v>
      </c>
      <c r="AS75" s="21">
        <v>47292.340000000004</v>
      </c>
      <c r="AT75" s="17">
        <v>6.9558783360732609E-2</v>
      </c>
      <c r="AU75" s="21">
        <v>187</v>
      </c>
      <c r="AV75" s="17">
        <v>0.86175115207373276</v>
      </c>
    </row>
    <row r="76" spans="1:48">
      <c r="A76" s="3">
        <v>74</v>
      </c>
      <c r="B76" s="11">
        <v>20428</v>
      </c>
      <c r="C76" s="12" t="s">
        <v>73</v>
      </c>
      <c r="D76" s="6" t="s">
        <v>250</v>
      </c>
      <c r="E76" s="7" t="s">
        <v>247</v>
      </c>
      <c r="F76" s="8" t="s">
        <v>239</v>
      </c>
      <c r="G76" s="8" t="s">
        <v>20</v>
      </c>
      <c r="H76" s="8" t="s">
        <v>20</v>
      </c>
      <c r="I76" s="8" t="s">
        <v>248</v>
      </c>
      <c r="J76" s="9" t="s">
        <v>65</v>
      </c>
      <c r="K76" s="10">
        <v>44083</v>
      </c>
      <c r="L76" s="8" t="s">
        <v>241</v>
      </c>
      <c r="M76" s="17">
        <v>0.90862178218026923</v>
      </c>
      <c r="N76" s="17">
        <v>0.84984640187813576</v>
      </c>
      <c r="O76" s="17">
        <v>0.8402207338336023</v>
      </c>
      <c r="P76" s="21" t="s">
        <v>20</v>
      </c>
      <c r="Q76" s="21" t="s">
        <v>20</v>
      </c>
      <c r="R76" s="21" t="s">
        <v>20</v>
      </c>
      <c r="S76" s="21">
        <v>1622</v>
      </c>
      <c r="T76" s="21">
        <v>250</v>
      </c>
      <c r="U76" s="17">
        <v>0.15413070283600494</v>
      </c>
      <c r="V76" s="21">
        <v>106</v>
      </c>
      <c r="W76" s="17">
        <v>0.42399999999999999</v>
      </c>
      <c r="X76" s="21">
        <v>339004.2099999999</v>
      </c>
      <c r="Y76" s="21">
        <v>36614.360000000015</v>
      </c>
      <c r="Z76" s="17">
        <v>0.10800562034318106</v>
      </c>
      <c r="AA76" s="21">
        <v>82</v>
      </c>
      <c r="AB76" s="17">
        <v>0.77358490566037741</v>
      </c>
      <c r="AC76" s="21">
        <v>2054</v>
      </c>
      <c r="AD76" s="21">
        <v>301</v>
      </c>
      <c r="AE76" s="17">
        <v>0.14654333008763387</v>
      </c>
      <c r="AF76" s="21">
        <v>133</v>
      </c>
      <c r="AG76" s="17">
        <v>0.44186046511627908</v>
      </c>
      <c r="AH76" s="21">
        <v>394006.11</v>
      </c>
      <c r="AI76" s="21">
        <v>41596.720000000001</v>
      </c>
      <c r="AJ76" s="17">
        <v>0.10557379427440859</v>
      </c>
      <c r="AK76" s="21">
        <v>103</v>
      </c>
      <c r="AL76" s="17">
        <v>0.77443609022556392</v>
      </c>
      <c r="AM76" s="21">
        <v>2651</v>
      </c>
      <c r="AN76" s="21">
        <v>375</v>
      </c>
      <c r="AO76" s="17">
        <v>0.14145605431912486</v>
      </c>
      <c r="AP76" s="21">
        <v>158</v>
      </c>
      <c r="AQ76" s="17">
        <v>0.42133333333333334</v>
      </c>
      <c r="AR76" s="21">
        <v>496526.68000000005</v>
      </c>
      <c r="AS76" s="21">
        <v>39599.329999999994</v>
      </c>
      <c r="AT76" s="17">
        <v>7.9752673109126759E-2</v>
      </c>
      <c r="AU76" s="21">
        <v>143</v>
      </c>
      <c r="AV76" s="17">
        <v>0.90506329113924056</v>
      </c>
    </row>
    <row r="77" spans="1:48">
      <c r="A77" s="3">
        <v>75</v>
      </c>
      <c r="B77" s="11">
        <v>20516</v>
      </c>
      <c r="C77" s="12" t="s">
        <v>93</v>
      </c>
      <c r="D77" s="6" t="s">
        <v>250</v>
      </c>
      <c r="E77" s="7" t="s">
        <v>247</v>
      </c>
      <c r="F77" s="8" t="s">
        <v>239</v>
      </c>
      <c r="G77" s="8" t="s">
        <v>17</v>
      </c>
      <c r="H77" s="8" t="s">
        <v>13</v>
      </c>
      <c r="I77" s="8" t="s">
        <v>248</v>
      </c>
      <c r="J77" s="9" t="s">
        <v>65</v>
      </c>
      <c r="K77" s="10">
        <v>44358</v>
      </c>
      <c r="L77" s="8" t="s">
        <v>241</v>
      </c>
      <c r="M77" s="17">
        <v>0.90935880544576186</v>
      </c>
      <c r="N77" s="17">
        <v>0.9181726486074312</v>
      </c>
      <c r="O77" s="17">
        <v>0.88783327736013151</v>
      </c>
      <c r="P77" s="21" t="s">
        <v>20</v>
      </c>
      <c r="Q77" s="21" t="s">
        <v>17</v>
      </c>
      <c r="R77" s="21" t="s">
        <v>20</v>
      </c>
      <c r="S77" s="21">
        <v>2178</v>
      </c>
      <c r="T77" s="21">
        <v>323</v>
      </c>
      <c r="U77" s="17">
        <v>0.14830119375573922</v>
      </c>
      <c r="V77" s="21">
        <v>136</v>
      </c>
      <c r="W77" s="17">
        <v>0.42105263157894735</v>
      </c>
      <c r="X77" s="21">
        <v>478982.16000000015</v>
      </c>
      <c r="Y77" s="21">
        <v>45494.389999999985</v>
      </c>
      <c r="Z77" s="17">
        <v>9.4981387198220427E-2</v>
      </c>
      <c r="AA77" s="21">
        <v>114</v>
      </c>
      <c r="AB77" s="17">
        <v>0.83823529411764708</v>
      </c>
      <c r="AC77" s="21">
        <v>1907</v>
      </c>
      <c r="AD77" s="21">
        <v>324</v>
      </c>
      <c r="AE77" s="17">
        <v>0.1699003670686943</v>
      </c>
      <c r="AF77" s="21">
        <v>140</v>
      </c>
      <c r="AG77" s="17">
        <v>0.43209876543209874</v>
      </c>
      <c r="AH77" s="21">
        <v>362209.1700000001</v>
      </c>
      <c r="AI77" s="21">
        <v>40786.020000000011</v>
      </c>
      <c r="AJ77" s="17">
        <v>0.11260349924326875</v>
      </c>
      <c r="AK77" s="21">
        <v>103</v>
      </c>
      <c r="AL77" s="17">
        <v>0.73571428571428577</v>
      </c>
      <c r="AM77" s="21">
        <v>2548</v>
      </c>
      <c r="AN77" s="21">
        <v>389</v>
      </c>
      <c r="AO77" s="17">
        <v>0.15266875981161696</v>
      </c>
      <c r="AP77" s="21">
        <v>163</v>
      </c>
      <c r="AQ77" s="17">
        <v>0.41902313624678661</v>
      </c>
      <c r="AR77" s="21">
        <v>571709.56999999995</v>
      </c>
      <c r="AS77" s="21">
        <v>46547.279999999992</v>
      </c>
      <c r="AT77" s="17">
        <v>8.1417703048070361E-2</v>
      </c>
      <c r="AU77" s="21">
        <v>143</v>
      </c>
      <c r="AV77" s="17">
        <v>0.87730061349693256</v>
      </c>
    </row>
    <row r="78" spans="1:48">
      <c r="A78" s="3">
        <v>76</v>
      </c>
      <c r="B78" s="11">
        <v>20548</v>
      </c>
      <c r="C78" s="12" t="s">
        <v>94</v>
      </c>
      <c r="D78" s="6" t="s">
        <v>250</v>
      </c>
      <c r="E78" s="7" t="s">
        <v>247</v>
      </c>
      <c r="F78" s="8" t="s">
        <v>239</v>
      </c>
      <c r="G78" s="8" t="s">
        <v>13</v>
      </c>
      <c r="H78" s="8" t="s">
        <v>13</v>
      </c>
      <c r="I78" s="8" t="s">
        <v>248</v>
      </c>
      <c r="J78" s="9" t="s">
        <v>65</v>
      </c>
      <c r="K78" s="10">
        <v>44519</v>
      </c>
      <c r="L78" s="8" t="s">
        <v>241</v>
      </c>
      <c r="M78" s="17">
        <v>0.66428571428571437</v>
      </c>
      <c r="N78" s="17">
        <v>0.92448264105586753</v>
      </c>
      <c r="O78" s="17">
        <v>0.95081344131855638</v>
      </c>
      <c r="P78" s="21" t="s">
        <v>262</v>
      </c>
      <c r="Q78" s="21" t="s">
        <v>262</v>
      </c>
      <c r="R78" s="21" t="s">
        <v>262</v>
      </c>
      <c r="S78" s="21">
        <v>1906</v>
      </c>
      <c r="T78" s="21">
        <v>236</v>
      </c>
      <c r="U78" s="17">
        <v>0.12381951731374606</v>
      </c>
      <c r="V78" s="21">
        <v>30</v>
      </c>
      <c r="W78" s="17">
        <v>0.1271186440677966</v>
      </c>
      <c r="X78" s="21">
        <v>345283.06999999995</v>
      </c>
      <c r="Y78" s="21">
        <v>30776.44</v>
      </c>
      <c r="Z78" s="17">
        <v>8.9133938712952249E-2</v>
      </c>
      <c r="AA78" s="21">
        <v>25</v>
      </c>
      <c r="AB78" s="17">
        <v>0.83333333333333337</v>
      </c>
      <c r="AC78" s="21">
        <v>1601</v>
      </c>
      <c r="AD78" s="21">
        <v>277</v>
      </c>
      <c r="AE78" s="17">
        <v>0.17301686445971268</v>
      </c>
      <c r="AF78" s="21">
        <v>65</v>
      </c>
      <c r="AG78" s="17">
        <v>0.23465703971119134</v>
      </c>
      <c r="AH78" s="21">
        <v>421858.34999999986</v>
      </c>
      <c r="AI78" s="21">
        <v>38701.23000000001</v>
      </c>
      <c r="AJ78" s="17">
        <v>9.1739869555740747E-2</v>
      </c>
      <c r="AK78" s="21">
        <v>51</v>
      </c>
      <c r="AL78" s="17">
        <v>0.7846153846153846</v>
      </c>
      <c r="AM78" s="21">
        <v>2445</v>
      </c>
      <c r="AN78" s="21">
        <v>326</v>
      </c>
      <c r="AO78" s="17">
        <v>0.13333333333333333</v>
      </c>
      <c r="AP78" s="21">
        <v>30</v>
      </c>
      <c r="AQ78" s="17">
        <v>9.202453987730061E-2</v>
      </c>
      <c r="AR78" s="21">
        <v>452677.34999999974</v>
      </c>
      <c r="AS78" s="21">
        <v>29673.940000000002</v>
      </c>
      <c r="AT78" s="17">
        <v>6.5552075888047012E-2</v>
      </c>
      <c r="AU78" s="21">
        <v>24</v>
      </c>
      <c r="AV78" s="17">
        <v>0.8</v>
      </c>
    </row>
    <row r="79" spans="1:48">
      <c r="A79" s="3">
        <v>77</v>
      </c>
      <c r="B79" s="11">
        <v>20556</v>
      </c>
      <c r="C79" s="12" t="s">
        <v>95</v>
      </c>
      <c r="D79" s="6" t="s">
        <v>250</v>
      </c>
      <c r="E79" s="7" t="s">
        <v>247</v>
      </c>
      <c r="F79" s="8" t="s">
        <v>239</v>
      </c>
      <c r="G79" s="8" t="s">
        <v>17</v>
      </c>
      <c r="H79" s="8" t="s">
        <v>17</v>
      </c>
      <c r="I79" s="8" t="s">
        <v>248</v>
      </c>
      <c r="J79" s="9" t="s">
        <v>65</v>
      </c>
      <c r="K79" s="10">
        <v>44529</v>
      </c>
      <c r="L79" s="8" t="s">
        <v>241</v>
      </c>
      <c r="M79" s="17">
        <v>0.87969512054180254</v>
      </c>
      <c r="N79" s="17">
        <v>0.88464792498608913</v>
      </c>
      <c r="O79" s="17">
        <v>0.86202013743573846</v>
      </c>
      <c r="P79" s="21" t="s">
        <v>17</v>
      </c>
      <c r="Q79" s="21" t="s">
        <v>20</v>
      </c>
      <c r="R79" s="21" t="s">
        <v>20</v>
      </c>
      <c r="S79" s="21">
        <v>2847</v>
      </c>
      <c r="T79" s="21">
        <v>401</v>
      </c>
      <c r="U79" s="17">
        <v>0.14085001756234633</v>
      </c>
      <c r="V79" s="21">
        <v>168</v>
      </c>
      <c r="W79" s="17">
        <v>0.41895261845386533</v>
      </c>
      <c r="X79" s="21">
        <v>473347.82000000007</v>
      </c>
      <c r="Y79" s="21">
        <v>59436.090000000011</v>
      </c>
      <c r="Z79" s="17">
        <v>0.12556536121788836</v>
      </c>
      <c r="AA79" s="21">
        <v>125</v>
      </c>
      <c r="AB79" s="17">
        <v>0.74404761904761907</v>
      </c>
      <c r="AC79" s="21">
        <v>1911</v>
      </c>
      <c r="AD79" s="21">
        <v>329</v>
      </c>
      <c r="AE79" s="17">
        <v>0.17216117216117216</v>
      </c>
      <c r="AF79" s="21">
        <v>128</v>
      </c>
      <c r="AG79" s="17">
        <v>0.38905775075987842</v>
      </c>
      <c r="AH79" s="21">
        <v>433465.49999999994</v>
      </c>
      <c r="AI79" s="21">
        <v>42040.01</v>
      </c>
      <c r="AJ79" s="17">
        <v>9.698582701506811E-2</v>
      </c>
      <c r="AK79" s="21">
        <v>103</v>
      </c>
      <c r="AL79" s="17">
        <v>0.8046875</v>
      </c>
      <c r="AM79" s="21">
        <v>2434</v>
      </c>
      <c r="AN79" s="21">
        <v>382</v>
      </c>
      <c r="AO79" s="17">
        <v>0.15694330320460148</v>
      </c>
      <c r="AP79" s="21">
        <v>147</v>
      </c>
      <c r="AQ79" s="17">
        <v>0.38481675392670156</v>
      </c>
      <c r="AR79" s="21">
        <v>520005.71</v>
      </c>
      <c r="AS79" s="21">
        <v>46914.080000000002</v>
      </c>
      <c r="AT79" s="17">
        <v>9.0218393948020295E-2</v>
      </c>
      <c r="AU79" s="21">
        <v>116</v>
      </c>
      <c r="AV79" s="17">
        <v>0.78911564625850339</v>
      </c>
    </row>
    <row r="80" spans="1:48">
      <c r="A80" s="3">
        <v>78</v>
      </c>
      <c r="B80" s="11">
        <v>20604</v>
      </c>
      <c r="C80" s="12" t="s">
        <v>96</v>
      </c>
      <c r="D80" s="6" t="s">
        <v>250</v>
      </c>
      <c r="E80" s="7" t="s">
        <v>247</v>
      </c>
      <c r="F80" s="8" t="s">
        <v>239</v>
      </c>
      <c r="G80" s="8" t="s">
        <v>13</v>
      </c>
      <c r="H80" s="8" t="s">
        <v>20</v>
      </c>
      <c r="I80" s="8" t="s">
        <v>248</v>
      </c>
      <c r="J80" s="9" t="s">
        <v>65</v>
      </c>
      <c r="K80" s="10">
        <v>44613</v>
      </c>
      <c r="L80" s="8" t="s">
        <v>241</v>
      </c>
      <c r="M80" s="17">
        <v>0.93285440514689522</v>
      </c>
      <c r="N80" s="17">
        <v>0.78105088148566415</v>
      </c>
      <c r="O80" s="17">
        <v>0.91038589556896199</v>
      </c>
      <c r="P80" s="21" t="s">
        <v>263</v>
      </c>
      <c r="Q80" s="21" t="s">
        <v>262</v>
      </c>
      <c r="R80" s="21" t="s">
        <v>262</v>
      </c>
      <c r="S80" s="21">
        <v>1885</v>
      </c>
      <c r="T80" s="21">
        <v>110</v>
      </c>
      <c r="U80" s="17">
        <v>5.8355437665782495E-2</v>
      </c>
      <c r="V80" s="21">
        <v>0</v>
      </c>
      <c r="W80" s="17">
        <v>0</v>
      </c>
      <c r="X80" s="21">
        <v>235030.69999999992</v>
      </c>
      <c r="Y80" s="21">
        <v>60170.630000000019</v>
      </c>
      <c r="Z80" s="17">
        <v>0.25601178909819033</v>
      </c>
      <c r="AA80" s="21">
        <v>0</v>
      </c>
      <c r="AB80" s="17" t="s">
        <v>277</v>
      </c>
      <c r="AC80" s="21">
        <v>1894</v>
      </c>
      <c r="AD80" s="21">
        <v>171</v>
      </c>
      <c r="AE80" s="17">
        <v>9.0285110876451954E-2</v>
      </c>
      <c r="AF80" s="21">
        <v>31</v>
      </c>
      <c r="AG80" s="17">
        <v>0.18128654970760233</v>
      </c>
      <c r="AH80" s="21">
        <v>240183.73000000004</v>
      </c>
      <c r="AI80" s="21">
        <v>66662.86</v>
      </c>
      <c r="AJ80" s="17">
        <v>0.27754944100501722</v>
      </c>
      <c r="AK80" s="21">
        <v>27</v>
      </c>
      <c r="AL80" s="17">
        <v>0.87096774193548387</v>
      </c>
      <c r="AM80" s="21">
        <v>2593</v>
      </c>
      <c r="AN80" s="21">
        <v>277</v>
      </c>
      <c r="AO80" s="17">
        <v>0.10682607018897031</v>
      </c>
      <c r="AP80" s="21">
        <v>40</v>
      </c>
      <c r="AQ80" s="17">
        <v>0.1444043321299639</v>
      </c>
      <c r="AR80" s="21">
        <v>537340.3400000002</v>
      </c>
      <c r="AS80" s="21">
        <v>60160.569999999992</v>
      </c>
      <c r="AT80" s="17">
        <v>0.1119598986370537</v>
      </c>
      <c r="AU80" s="21">
        <v>30</v>
      </c>
      <c r="AV80" s="17">
        <v>0.75</v>
      </c>
    </row>
    <row r="81" spans="1:48">
      <c r="A81" s="3">
        <v>79</v>
      </c>
      <c r="B81" s="11">
        <v>20610</v>
      </c>
      <c r="C81" s="12" t="s">
        <v>97</v>
      </c>
      <c r="D81" s="6" t="s">
        <v>250</v>
      </c>
      <c r="E81" s="7" t="s">
        <v>247</v>
      </c>
      <c r="F81" s="8" t="s">
        <v>239</v>
      </c>
      <c r="G81" s="8" t="s">
        <v>13</v>
      </c>
      <c r="H81" s="8" t="s">
        <v>13</v>
      </c>
      <c r="I81" s="8" t="s">
        <v>248</v>
      </c>
      <c r="J81" s="9" t="s">
        <v>65</v>
      </c>
      <c r="K81" s="10">
        <v>44613</v>
      </c>
      <c r="L81" s="8" t="s">
        <v>251</v>
      </c>
      <c r="M81" s="17">
        <v>0.91051693404634582</v>
      </c>
      <c r="N81" s="17">
        <v>0.92738617376775279</v>
      </c>
      <c r="O81" s="17">
        <v>0.91810186921196146</v>
      </c>
      <c r="P81" s="21" t="s">
        <v>262</v>
      </c>
      <c r="Q81" s="21" t="s">
        <v>20</v>
      </c>
      <c r="R81" s="21" t="s">
        <v>17</v>
      </c>
      <c r="S81" s="21">
        <v>1230</v>
      </c>
      <c r="T81" s="21">
        <v>147</v>
      </c>
      <c r="U81" s="17">
        <v>0.11951219512195121</v>
      </c>
      <c r="V81" s="21">
        <v>45</v>
      </c>
      <c r="W81" s="17">
        <v>0.30612244897959184</v>
      </c>
      <c r="X81" s="21">
        <v>237609.97000000003</v>
      </c>
      <c r="Y81" s="21">
        <v>22691.61</v>
      </c>
      <c r="Z81" s="17">
        <v>9.5499401813821189E-2</v>
      </c>
      <c r="AA81" s="21">
        <v>40</v>
      </c>
      <c r="AB81" s="17">
        <v>0.88888888888888884</v>
      </c>
      <c r="AC81" s="21">
        <v>1621</v>
      </c>
      <c r="AD81" s="21">
        <v>187</v>
      </c>
      <c r="AE81" s="17">
        <v>0.11536088834053054</v>
      </c>
      <c r="AF81" s="21">
        <v>76</v>
      </c>
      <c r="AG81" s="17">
        <v>0.40641711229946526</v>
      </c>
      <c r="AH81" s="21">
        <v>247415.08000000002</v>
      </c>
      <c r="AI81" s="21">
        <v>20102.969999999998</v>
      </c>
      <c r="AJ81" s="17">
        <v>8.1251999676010031E-2</v>
      </c>
      <c r="AK81" s="21">
        <v>67</v>
      </c>
      <c r="AL81" s="17">
        <v>0.88157894736842102</v>
      </c>
      <c r="AM81" s="21">
        <v>1620</v>
      </c>
      <c r="AN81" s="21">
        <v>184</v>
      </c>
      <c r="AO81" s="17">
        <v>0.11358024691358025</v>
      </c>
      <c r="AP81" s="21">
        <v>82</v>
      </c>
      <c r="AQ81" s="17">
        <v>0.44565217391304346</v>
      </c>
      <c r="AR81" s="21">
        <v>229346.61000000004</v>
      </c>
      <c r="AS81" s="21">
        <v>25370.11</v>
      </c>
      <c r="AT81" s="17">
        <v>0.11061907564275747</v>
      </c>
      <c r="AU81" s="21">
        <v>69</v>
      </c>
      <c r="AV81" s="17">
        <v>0.84146341463414631</v>
      </c>
    </row>
    <row r="82" spans="1:48">
      <c r="A82" s="3">
        <v>80</v>
      </c>
      <c r="B82" s="11">
        <v>20625</v>
      </c>
      <c r="C82" s="12" t="s">
        <v>98</v>
      </c>
      <c r="D82" s="6" t="s">
        <v>250</v>
      </c>
      <c r="E82" s="7" t="s">
        <v>247</v>
      </c>
      <c r="F82" s="8" t="s">
        <v>239</v>
      </c>
      <c r="G82" s="8" t="s">
        <v>13</v>
      </c>
      <c r="H82" s="8" t="s">
        <v>13</v>
      </c>
      <c r="I82" s="8" t="s">
        <v>248</v>
      </c>
      <c r="J82" s="9" t="s">
        <v>65</v>
      </c>
      <c r="K82" s="10">
        <v>44625</v>
      </c>
      <c r="L82" s="8" t="s">
        <v>241</v>
      </c>
      <c r="M82" s="17">
        <v>0.91353941895737556</v>
      </c>
      <c r="N82" s="17">
        <v>0.92494588744588757</v>
      </c>
      <c r="O82" s="17">
        <v>0.94505358155327868</v>
      </c>
      <c r="P82" s="21" t="s">
        <v>20</v>
      </c>
      <c r="Q82" s="21" t="s">
        <v>20</v>
      </c>
      <c r="R82" s="21" t="s">
        <v>262</v>
      </c>
      <c r="S82" s="21">
        <v>1477</v>
      </c>
      <c r="T82" s="21">
        <v>192</v>
      </c>
      <c r="U82" s="17">
        <v>0.12999322951929587</v>
      </c>
      <c r="V82" s="21">
        <v>44</v>
      </c>
      <c r="W82" s="17">
        <v>0.22916666666666666</v>
      </c>
      <c r="X82" s="21">
        <v>239860.88</v>
      </c>
      <c r="Y82" s="21">
        <v>34211.06</v>
      </c>
      <c r="Z82" s="17">
        <v>0.14262876047148662</v>
      </c>
      <c r="AA82" s="21">
        <v>39</v>
      </c>
      <c r="AB82" s="17">
        <v>0.88636363636363635</v>
      </c>
      <c r="AC82" s="21">
        <v>2566</v>
      </c>
      <c r="AD82" s="21">
        <v>266</v>
      </c>
      <c r="AE82" s="17">
        <v>0.10366328916601715</v>
      </c>
      <c r="AF82" s="21">
        <v>81</v>
      </c>
      <c r="AG82" s="17">
        <v>0.30451127819548873</v>
      </c>
      <c r="AH82" s="21">
        <v>296437.43</v>
      </c>
      <c r="AI82" s="21">
        <v>56843.569999999992</v>
      </c>
      <c r="AJ82" s="17">
        <v>0.19175571047151499</v>
      </c>
      <c r="AK82" s="21">
        <v>66</v>
      </c>
      <c r="AL82" s="17">
        <v>0.81481481481481477</v>
      </c>
      <c r="AM82" s="21">
        <v>2815</v>
      </c>
      <c r="AN82" s="21">
        <v>260</v>
      </c>
      <c r="AO82" s="17">
        <v>9.236234458259325E-2</v>
      </c>
      <c r="AP82" s="21">
        <v>55</v>
      </c>
      <c r="AQ82" s="17">
        <v>0.21153846153846154</v>
      </c>
      <c r="AR82" s="21">
        <v>305571.25999999983</v>
      </c>
      <c r="AS82" s="21">
        <v>32332.510000000002</v>
      </c>
      <c r="AT82" s="17">
        <v>0.10581004902097148</v>
      </c>
      <c r="AU82" s="21">
        <v>45</v>
      </c>
      <c r="AV82" s="17">
        <v>0.81818181818181823</v>
      </c>
    </row>
    <row r="83" spans="1:48">
      <c r="A83" s="3">
        <v>81</v>
      </c>
      <c r="B83" s="11">
        <v>20640</v>
      </c>
      <c r="C83" s="12" t="s">
        <v>99</v>
      </c>
      <c r="D83" s="6" t="s">
        <v>250</v>
      </c>
      <c r="E83" s="7" t="s">
        <v>247</v>
      </c>
      <c r="F83" s="8" t="s">
        <v>239</v>
      </c>
      <c r="G83" s="8" t="s">
        <v>13</v>
      </c>
      <c r="H83" s="8" t="s">
        <v>13</v>
      </c>
      <c r="I83" s="8" t="s">
        <v>248</v>
      </c>
      <c r="J83" s="9" t="s">
        <v>65</v>
      </c>
      <c r="K83" s="10">
        <v>44747</v>
      </c>
      <c r="L83" s="8" t="s">
        <v>241</v>
      </c>
      <c r="M83" s="17">
        <v>0.90137600730604972</v>
      </c>
      <c r="N83" s="17">
        <v>0.9478623188405797</v>
      </c>
      <c r="O83" s="17">
        <v>0.91798741894649816</v>
      </c>
      <c r="P83" s="21" t="s">
        <v>20</v>
      </c>
      <c r="Q83" s="21" t="s">
        <v>17</v>
      </c>
      <c r="R83" s="21" t="s">
        <v>20</v>
      </c>
      <c r="S83" s="21">
        <v>1445</v>
      </c>
      <c r="T83" s="21">
        <v>257</v>
      </c>
      <c r="U83" s="17">
        <v>0.17785467128027682</v>
      </c>
      <c r="V83" s="21">
        <v>101</v>
      </c>
      <c r="W83" s="17">
        <v>0.39299610894941633</v>
      </c>
      <c r="X83" s="21">
        <v>309584.78999999969</v>
      </c>
      <c r="Y83" s="21">
        <v>34789.479999999996</v>
      </c>
      <c r="Z83" s="17">
        <v>0.11237464217799599</v>
      </c>
      <c r="AA83" s="21">
        <v>78</v>
      </c>
      <c r="AB83" s="17">
        <v>0.7722772277227723</v>
      </c>
      <c r="AC83" s="21">
        <v>1933</v>
      </c>
      <c r="AD83" s="21">
        <v>280</v>
      </c>
      <c r="AE83" s="17">
        <v>0.14485256078634248</v>
      </c>
      <c r="AF83" s="21">
        <v>146</v>
      </c>
      <c r="AG83" s="17">
        <v>0.52142857142857146</v>
      </c>
      <c r="AH83" s="21">
        <v>374342.56000000011</v>
      </c>
      <c r="AI83" s="21">
        <v>35530.080000000002</v>
      </c>
      <c r="AJ83" s="17">
        <v>9.4913279430476699E-2</v>
      </c>
      <c r="AK83" s="21">
        <v>126</v>
      </c>
      <c r="AL83" s="17">
        <v>0.86301369863013699</v>
      </c>
      <c r="AM83" s="21">
        <v>2052</v>
      </c>
      <c r="AN83" s="21">
        <v>272</v>
      </c>
      <c r="AO83" s="17">
        <v>0.13255360623781676</v>
      </c>
      <c r="AP83" s="21">
        <v>113</v>
      </c>
      <c r="AQ83" s="17">
        <v>0.41544117647058826</v>
      </c>
      <c r="AR83" s="21">
        <v>432399.0799999999</v>
      </c>
      <c r="AS83" s="21">
        <v>41238.720000000001</v>
      </c>
      <c r="AT83" s="17">
        <v>9.5371895795893016E-2</v>
      </c>
      <c r="AU83" s="21">
        <v>90</v>
      </c>
      <c r="AV83" s="17">
        <v>0.79646017699115046</v>
      </c>
    </row>
    <row r="84" spans="1:48">
      <c r="A84" s="3">
        <v>82</v>
      </c>
      <c r="B84" s="11">
        <v>20178</v>
      </c>
      <c r="C84" s="12" t="s">
        <v>100</v>
      </c>
      <c r="D84" s="6" t="s">
        <v>252</v>
      </c>
      <c r="E84" s="7" t="s">
        <v>247</v>
      </c>
      <c r="F84" s="8" t="s">
        <v>239</v>
      </c>
      <c r="G84" s="8" t="s">
        <v>17</v>
      </c>
      <c r="H84" s="8" t="s">
        <v>20</v>
      </c>
      <c r="I84" s="8" t="s">
        <v>248</v>
      </c>
      <c r="J84" s="9" t="s">
        <v>53</v>
      </c>
      <c r="K84" s="10">
        <v>43650</v>
      </c>
      <c r="L84" s="8" t="s">
        <v>241</v>
      </c>
      <c r="M84" s="17">
        <v>0.92566524713327791</v>
      </c>
      <c r="N84" s="17">
        <v>0.84405150405150398</v>
      </c>
      <c r="O84" s="17">
        <v>0.89816703654086416</v>
      </c>
      <c r="P84" s="21" t="s">
        <v>20</v>
      </c>
      <c r="Q84" s="21" t="s">
        <v>20</v>
      </c>
      <c r="R84" s="21" t="s">
        <v>262</v>
      </c>
      <c r="S84" s="21">
        <v>2153</v>
      </c>
      <c r="T84" s="21">
        <v>343</v>
      </c>
      <c r="U84" s="17">
        <v>0.15931258708778448</v>
      </c>
      <c r="V84" s="21">
        <v>104</v>
      </c>
      <c r="W84" s="17">
        <v>0.30320699708454812</v>
      </c>
      <c r="X84" s="21">
        <v>433692.96999999991</v>
      </c>
      <c r="Y84" s="21">
        <v>42521.03</v>
      </c>
      <c r="Z84" s="17">
        <v>9.8044084044064644E-2</v>
      </c>
      <c r="AA84" s="21">
        <v>86</v>
      </c>
      <c r="AB84" s="17">
        <v>0.82692307692307687</v>
      </c>
      <c r="AC84" s="21">
        <v>2257</v>
      </c>
      <c r="AD84" s="21">
        <v>376</v>
      </c>
      <c r="AE84" s="17">
        <v>0.16659282233052725</v>
      </c>
      <c r="AF84" s="21">
        <v>139</v>
      </c>
      <c r="AG84" s="17">
        <v>0.36968085106382981</v>
      </c>
      <c r="AH84" s="21">
        <v>471917.99</v>
      </c>
      <c r="AI84" s="21">
        <v>60688.480000000003</v>
      </c>
      <c r="AJ84" s="17">
        <v>0.12859963232170912</v>
      </c>
      <c r="AK84" s="21">
        <v>118</v>
      </c>
      <c r="AL84" s="17">
        <v>0.84892086330935257</v>
      </c>
      <c r="AM84" s="21">
        <v>1955</v>
      </c>
      <c r="AN84" s="21">
        <v>299</v>
      </c>
      <c r="AO84" s="17">
        <v>0.15294117647058825</v>
      </c>
      <c r="AP84" s="21">
        <v>48</v>
      </c>
      <c r="AQ84" s="17">
        <v>0.16053511705685619</v>
      </c>
      <c r="AR84" s="21">
        <v>443533.56</v>
      </c>
      <c r="AS84" s="21">
        <v>25439.530000000002</v>
      </c>
      <c r="AT84" s="17">
        <v>5.7356494061013112E-2</v>
      </c>
      <c r="AU84" s="21">
        <v>38</v>
      </c>
      <c r="AV84" s="17">
        <v>0.79166666666666663</v>
      </c>
    </row>
    <row r="85" spans="1:48">
      <c r="A85" s="3">
        <v>83</v>
      </c>
      <c r="B85" s="11">
        <v>20536</v>
      </c>
      <c r="C85" s="12" t="s">
        <v>101</v>
      </c>
      <c r="D85" s="6" t="s">
        <v>252</v>
      </c>
      <c r="E85" s="7" t="s">
        <v>247</v>
      </c>
      <c r="F85" s="8" t="s">
        <v>239</v>
      </c>
      <c r="G85" s="8" t="s">
        <v>17</v>
      </c>
      <c r="H85" s="8" t="s">
        <v>17</v>
      </c>
      <c r="I85" s="8" t="s">
        <v>248</v>
      </c>
      <c r="J85" s="9" t="s">
        <v>53</v>
      </c>
      <c r="K85" s="10">
        <v>44452</v>
      </c>
      <c r="L85" s="8" t="s">
        <v>241</v>
      </c>
      <c r="M85" s="17">
        <v>0.87676609812765416</v>
      </c>
      <c r="N85" s="17">
        <v>0.89597621817890349</v>
      </c>
      <c r="O85" s="17">
        <v>0.87647167532616466</v>
      </c>
      <c r="P85" s="21" t="s">
        <v>20</v>
      </c>
      <c r="Q85" s="21" t="s">
        <v>17</v>
      </c>
      <c r="R85" s="21" t="s">
        <v>20</v>
      </c>
      <c r="S85" s="21">
        <v>2481</v>
      </c>
      <c r="T85" s="21">
        <v>487</v>
      </c>
      <c r="U85" s="17">
        <v>0.19629181781539701</v>
      </c>
      <c r="V85" s="21">
        <v>225</v>
      </c>
      <c r="W85" s="17">
        <v>0.46201232032854211</v>
      </c>
      <c r="X85" s="21">
        <v>650086.59999999986</v>
      </c>
      <c r="Y85" s="21">
        <v>48987.689999999995</v>
      </c>
      <c r="Z85" s="17">
        <v>7.5355637233562422E-2</v>
      </c>
      <c r="AA85" s="21">
        <v>196</v>
      </c>
      <c r="AB85" s="17">
        <v>0.87111111111111106</v>
      </c>
      <c r="AC85" s="21">
        <v>2419</v>
      </c>
      <c r="AD85" s="21">
        <v>482</v>
      </c>
      <c r="AE85" s="17">
        <v>0.1992558908639934</v>
      </c>
      <c r="AF85" s="21">
        <v>262</v>
      </c>
      <c r="AG85" s="17">
        <v>0.54356846473029041</v>
      </c>
      <c r="AH85" s="21">
        <v>542001.15000000014</v>
      </c>
      <c r="AI85" s="21">
        <v>44302.939999999995</v>
      </c>
      <c r="AJ85" s="17">
        <v>8.1739568264753648E-2</v>
      </c>
      <c r="AK85" s="21">
        <v>204</v>
      </c>
      <c r="AL85" s="17">
        <v>0.77862595419847325</v>
      </c>
      <c r="AM85" s="21">
        <v>2438</v>
      </c>
      <c r="AN85" s="21">
        <v>456</v>
      </c>
      <c r="AO85" s="17">
        <v>0.18703855619360132</v>
      </c>
      <c r="AP85" s="21">
        <v>218</v>
      </c>
      <c r="AQ85" s="17">
        <v>0.47807017543859648</v>
      </c>
      <c r="AR85" s="21">
        <v>582306.67000000051</v>
      </c>
      <c r="AS85" s="21">
        <v>38402.230000000003</v>
      </c>
      <c r="AT85" s="17">
        <v>6.5948463204105093E-2</v>
      </c>
      <c r="AU85" s="21">
        <v>179</v>
      </c>
      <c r="AV85" s="17">
        <v>0.82110091743119262</v>
      </c>
    </row>
    <row r="86" spans="1:48">
      <c r="A86" s="3">
        <v>84</v>
      </c>
      <c r="B86" s="11">
        <v>20565</v>
      </c>
      <c r="C86" s="12" t="s">
        <v>102</v>
      </c>
      <c r="D86" s="6" t="s">
        <v>252</v>
      </c>
      <c r="E86" s="7" t="s">
        <v>247</v>
      </c>
      <c r="F86" s="8" t="s">
        <v>239</v>
      </c>
      <c r="G86" s="8" t="s">
        <v>17</v>
      </c>
      <c r="H86" s="8" t="s">
        <v>13</v>
      </c>
      <c r="I86" s="8" t="s">
        <v>248</v>
      </c>
      <c r="J86" s="9" t="s">
        <v>53</v>
      </c>
      <c r="K86" s="10">
        <v>44546</v>
      </c>
      <c r="L86" s="8" t="s">
        <v>241</v>
      </c>
      <c r="M86" s="17">
        <v>0.90364548494983277</v>
      </c>
      <c r="N86" s="17">
        <v>0.92472344054580891</v>
      </c>
      <c r="O86" s="17">
        <v>0.86387215641405302</v>
      </c>
      <c r="P86" s="21" t="s">
        <v>20</v>
      </c>
      <c r="Q86" s="21" t="s">
        <v>17</v>
      </c>
      <c r="R86" s="21" t="s">
        <v>20</v>
      </c>
      <c r="S86" s="21">
        <v>1956</v>
      </c>
      <c r="T86" s="21">
        <v>330</v>
      </c>
      <c r="U86" s="17">
        <v>0.16871165644171779</v>
      </c>
      <c r="V86" s="21">
        <v>152</v>
      </c>
      <c r="W86" s="17">
        <v>0.46060606060606063</v>
      </c>
      <c r="X86" s="21">
        <v>405682.9599999999</v>
      </c>
      <c r="Y86" s="21">
        <v>42052.82</v>
      </c>
      <c r="Z86" s="17">
        <v>0.10365932056894875</v>
      </c>
      <c r="AA86" s="21">
        <v>123</v>
      </c>
      <c r="AB86" s="17">
        <v>0.80921052631578949</v>
      </c>
      <c r="AC86" s="21">
        <v>2129</v>
      </c>
      <c r="AD86" s="21">
        <v>392</v>
      </c>
      <c r="AE86" s="17">
        <v>0.18412400187881633</v>
      </c>
      <c r="AF86" s="21">
        <v>203</v>
      </c>
      <c r="AG86" s="17">
        <v>0.5178571428571429</v>
      </c>
      <c r="AH86" s="21">
        <v>491206.04999999976</v>
      </c>
      <c r="AI86" s="21">
        <v>54159.53</v>
      </c>
      <c r="AJ86" s="17">
        <v>0.11025827145247911</v>
      </c>
      <c r="AK86" s="21">
        <v>176</v>
      </c>
      <c r="AL86" s="17">
        <v>0.86699507389162567</v>
      </c>
      <c r="AM86" s="21">
        <v>2533</v>
      </c>
      <c r="AN86" s="21">
        <v>410</v>
      </c>
      <c r="AO86" s="17">
        <v>0.16186340307935254</v>
      </c>
      <c r="AP86" s="21">
        <v>198</v>
      </c>
      <c r="AQ86" s="17">
        <v>0.48292682926829267</v>
      </c>
      <c r="AR86" s="21">
        <v>586392.02</v>
      </c>
      <c r="AS86" s="21">
        <v>28210.139999999996</v>
      </c>
      <c r="AT86" s="17">
        <v>4.8107987554128033E-2</v>
      </c>
      <c r="AU86" s="21">
        <v>176</v>
      </c>
      <c r="AV86" s="17">
        <v>0.88888888888888884</v>
      </c>
    </row>
    <row r="87" spans="1:48">
      <c r="A87" s="3">
        <v>85</v>
      </c>
      <c r="B87" s="11">
        <v>20607</v>
      </c>
      <c r="C87" s="12" t="s">
        <v>103</v>
      </c>
      <c r="D87" s="6" t="s">
        <v>252</v>
      </c>
      <c r="E87" s="7" t="s">
        <v>247</v>
      </c>
      <c r="F87" s="8" t="s">
        <v>239</v>
      </c>
      <c r="G87" s="8" t="s">
        <v>17</v>
      </c>
      <c r="H87" s="8" t="s">
        <v>13</v>
      </c>
      <c r="I87" s="8" t="s">
        <v>248</v>
      </c>
      <c r="J87" s="9" t="s">
        <v>53</v>
      </c>
      <c r="K87" s="10">
        <v>44613</v>
      </c>
      <c r="L87" s="8" t="s">
        <v>241</v>
      </c>
      <c r="M87" s="17">
        <v>0.82354015700483085</v>
      </c>
      <c r="N87" s="17">
        <v>0.94785578350795729</v>
      </c>
      <c r="O87" s="17">
        <v>0.89769241411286094</v>
      </c>
      <c r="P87" s="21" t="s">
        <v>20</v>
      </c>
      <c r="Q87" s="21" t="s">
        <v>20</v>
      </c>
      <c r="R87" s="21" t="s">
        <v>20</v>
      </c>
      <c r="S87" s="21">
        <v>1882</v>
      </c>
      <c r="T87" s="21">
        <v>499</v>
      </c>
      <c r="U87" s="17">
        <v>0.26514346439957492</v>
      </c>
      <c r="V87" s="21">
        <v>189</v>
      </c>
      <c r="W87" s="17">
        <v>0.37875751503006011</v>
      </c>
      <c r="X87" s="21">
        <v>534702.74000000011</v>
      </c>
      <c r="Y87" s="21">
        <v>52725.51</v>
      </c>
      <c r="Z87" s="17">
        <v>9.8607143849683637E-2</v>
      </c>
      <c r="AA87" s="21">
        <v>128</v>
      </c>
      <c r="AB87" s="17">
        <v>0.67724867724867721</v>
      </c>
      <c r="AC87" s="21">
        <v>1981</v>
      </c>
      <c r="AD87" s="21">
        <v>527</v>
      </c>
      <c r="AE87" s="17">
        <v>0.26602725896012114</v>
      </c>
      <c r="AF87" s="21">
        <v>137</v>
      </c>
      <c r="AG87" s="17">
        <v>0.25996204933586337</v>
      </c>
      <c r="AH87" s="21">
        <v>734711.65000000084</v>
      </c>
      <c r="AI87" s="21">
        <v>71395.509999999951</v>
      </c>
      <c r="AJ87" s="17">
        <v>9.7174871257315526E-2</v>
      </c>
      <c r="AK87" s="21">
        <v>107</v>
      </c>
      <c r="AL87" s="17">
        <v>0.78102189781021902</v>
      </c>
      <c r="AM87" s="21">
        <v>2495</v>
      </c>
      <c r="AN87" s="21">
        <v>617</v>
      </c>
      <c r="AO87" s="17">
        <v>0.2472945891783567</v>
      </c>
      <c r="AP87" s="21">
        <v>177</v>
      </c>
      <c r="AQ87" s="17">
        <v>0.28687196110210694</v>
      </c>
      <c r="AR87" s="21">
        <v>952815.0299999998</v>
      </c>
      <c r="AS87" s="21">
        <v>75872.800000000003</v>
      </c>
      <c r="AT87" s="17">
        <v>7.9630146052586948E-2</v>
      </c>
      <c r="AU87" s="21">
        <v>144</v>
      </c>
      <c r="AV87" s="17">
        <v>0.81355932203389836</v>
      </c>
    </row>
    <row r="88" spans="1:48">
      <c r="A88" s="3">
        <v>86</v>
      </c>
      <c r="B88" s="11">
        <v>20251</v>
      </c>
      <c r="C88" s="12" t="s">
        <v>104</v>
      </c>
      <c r="D88" s="6" t="s">
        <v>252</v>
      </c>
      <c r="E88" s="7" t="s">
        <v>247</v>
      </c>
      <c r="F88" s="8" t="s">
        <v>239</v>
      </c>
      <c r="G88" s="8" t="s">
        <v>13</v>
      </c>
      <c r="H88" s="8" t="s">
        <v>13</v>
      </c>
      <c r="I88" s="8" t="s">
        <v>248</v>
      </c>
      <c r="J88" s="9" t="s">
        <v>53</v>
      </c>
      <c r="K88" s="10">
        <v>43786</v>
      </c>
      <c r="L88" s="8" t="s">
        <v>241</v>
      </c>
      <c r="M88" s="17">
        <v>0.92072741596638652</v>
      </c>
      <c r="N88" s="17">
        <v>0.95515732265446218</v>
      </c>
      <c r="O88" s="17">
        <v>0.90092116079841555</v>
      </c>
      <c r="P88" s="21" t="s">
        <v>20</v>
      </c>
      <c r="Q88" s="21" t="s">
        <v>20</v>
      </c>
      <c r="R88" s="21" t="s">
        <v>20</v>
      </c>
      <c r="S88" s="21">
        <v>1926</v>
      </c>
      <c r="T88" s="21">
        <v>397</v>
      </c>
      <c r="U88" s="17">
        <v>0.20612668743509865</v>
      </c>
      <c r="V88" s="21">
        <v>165</v>
      </c>
      <c r="W88" s="17">
        <v>0.41561712846347609</v>
      </c>
      <c r="X88" s="21">
        <v>530875.78000000026</v>
      </c>
      <c r="Y88" s="21">
        <v>37562.240000000013</v>
      </c>
      <c r="Z88" s="17">
        <v>7.0755233926851957E-2</v>
      </c>
      <c r="AA88" s="21">
        <v>125</v>
      </c>
      <c r="AB88" s="17">
        <v>0.75757575757575757</v>
      </c>
      <c r="AC88" s="21">
        <v>1972</v>
      </c>
      <c r="AD88" s="21">
        <v>397</v>
      </c>
      <c r="AE88" s="17">
        <v>0.2013184584178499</v>
      </c>
      <c r="AF88" s="21">
        <v>175</v>
      </c>
      <c r="AG88" s="17">
        <v>0.44080604534005036</v>
      </c>
      <c r="AH88" s="21">
        <v>490425.40000000043</v>
      </c>
      <c r="AI88" s="21">
        <v>54648.560000000005</v>
      </c>
      <c r="AJ88" s="17">
        <v>0.1114309332265416</v>
      </c>
      <c r="AK88" s="21">
        <v>135</v>
      </c>
      <c r="AL88" s="17">
        <v>0.77142857142857146</v>
      </c>
      <c r="AM88" s="21">
        <v>2070</v>
      </c>
      <c r="AN88" s="21">
        <v>356</v>
      </c>
      <c r="AO88" s="17">
        <v>0.17198067632850242</v>
      </c>
      <c r="AP88" s="21">
        <v>159</v>
      </c>
      <c r="AQ88" s="17">
        <v>0.44662921348314605</v>
      </c>
      <c r="AR88" s="21">
        <v>527450.05999999982</v>
      </c>
      <c r="AS88" s="21">
        <v>42160.830000000009</v>
      </c>
      <c r="AT88" s="17">
        <v>7.9933311601102147E-2</v>
      </c>
      <c r="AU88" s="21">
        <v>129</v>
      </c>
      <c r="AV88" s="17">
        <v>0.81132075471698117</v>
      </c>
    </row>
    <row r="89" spans="1:48">
      <c r="A89" s="3">
        <v>87</v>
      </c>
      <c r="B89" s="11">
        <v>20664</v>
      </c>
      <c r="C89" s="12" t="s">
        <v>105</v>
      </c>
      <c r="D89" s="6" t="s">
        <v>252</v>
      </c>
      <c r="E89" s="7" t="s">
        <v>247</v>
      </c>
      <c r="F89" s="8" t="s">
        <v>239</v>
      </c>
      <c r="G89" s="8" t="s">
        <v>17</v>
      </c>
      <c r="H89" s="8" t="s">
        <v>13</v>
      </c>
      <c r="I89" s="8" t="s">
        <v>248</v>
      </c>
      <c r="J89" s="9" t="s">
        <v>53</v>
      </c>
      <c r="K89" s="10">
        <v>44832</v>
      </c>
      <c r="L89" s="8" t="s">
        <v>241</v>
      </c>
      <c r="M89" s="17">
        <v>0.91241778149386843</v>
      </c>
      <c r="N89" s="17">
        <v>0.92252468545946809</v>
      </c>
      <c r="O89" s="17">
        <v>0.88933178883594921</v>
      </c>
      <c r="P89" s="21" t="s">
        <v>262</v>
      </c>
      <c r="Q89" s="21" t="s">
        <v>262</v>
      </c>
      <c r="R89" s="21" t="s">
        <v>262</v>
      </c>
      <c r="S89" s="21">
        <v>1502</v>
      </c>
      <c r="T89" s="21">
        <v>215</v>
      </c>
      <c r="U89" s="17">
        <v>0.14314247669773636</v>
      </c>
      <c r="V89" s="21">
        <v>23</v>
      </c>
      <c r="W89" s="17">
        <v>0.10697674418604651</v>
      </c>
      <c r="X89" s="21">
        <v>278762.16000000015</v>
      </c>
      <c r="Y89" s="21">
        <v>28933.85</v>
      </c>
      <c r="Z89" s="17">
        <v>0.10379403718209093</v>
      </c>
      <c r="AA89" s="21">
        <v>16</v>
      </c>
      <c r="AB89" s="17">
        <v>0.69565217391304346</v>
      </c>
      <c r="AC89" s="21">
        <v>1904</v>
      </c>
      <c r="AD89" s="21">
        <v>326</v>
      </c>
      <c r="AE89" s="17">
        <v>0.17121848739495799</v>
      </c>
      <c r="AF89" s="21">
        <v>50</v>
      </c>
      <c r="AG89" s="17">
        <v>0.15337423312883436</v>
      </c>
      <c r="AH89" s="21">
        <v>431897.40999999986</v>
      </c>
      <c r="AI89" s="21">
        <v>49333.539999999994</v>
      </c>
      <c r="AJ89" s="17">
        <v>0.11422513508474155</v>
      </c>
      <c r="AK89" s="21">
        <v>41</v>
      </c>
      <c r="AL89" s="17">
        <v>0.82</v>
      </c>
      <c r="AM89" s="21">
        <v>2648</v>
      </c>
      <c r="AN89" s="21">
        <v>372</v>
      </c>
      <c r="AO89" s="17">
        <v>0.1404833836858006</v>
      </c>
      <c r="AP89" s="21">
        <v>43</v>
      </c>
      <c r="AQ89" s="17">
        <v>0.11559139784946236</v>
      </c>
      <c r="AR89" s="21">
        <v>586540.30999999994</v>
      </c>
      <c r="AS89" s="21">
        <v>74590.259999999995</v>
      </c>
      <c r="AT89" s="17">
        <v>0.1271698785715171</v>
      </c>
      <c r="AU89" s="21">
        <v>41</v>
      </c>
      <c r="AV89" s="17">
        <v>0.95348837209302328</v>
      </c>
    </row>
    <row r="90" spans="1:48">
      <c r="A90" s="3">
        <v>88</v>
      </c>
      <c r="B90" s="11">
        <v>20667</v>
      </c>
      <c r="C90" s="12" t="s">
        <v>106</v>
      </c>
      <c r="D90" s="6" t="s">
        <v>252</v>
      </c>
      <c r="E90" s="7" t="s">
        <v>247</v>
      </c>
      <c r="F90" s="8" t="s">
        <v>239</v>
      </c>
      <c r="G90" s="8" t="s">
        <v>17</v>
      </c>
      <c r="H90" s="8" t="s">
        <v>20</v>
      </c>
      <c r="I90" s="8" t="s">
        <v>248</v>
      </c>
      <c r="J90" s="9" t="s">
        <v>53</v>
      </c>
      <c r="K90" s="10">
        <v>44832</v>
      </c>
      <c r="L90" s="8" t="s">
        <v>241</v>
      </c>
      <c r="M90" s="17">
        <v>0.88974252275396437</v>
      </c>
      <c r="N90" s="17">
        <v>0.84218753955596082</v>
      </c>
      <c r="O90" s="17">
        <v>0.89377988164500488</v>
      </c>
      <c r="P90" s="21" t="s">
        <v>20</v>
      </c>
      <c r="Q90" s="21" t="s">
        <v>20</v>
      </c>
      <c r="R90" s="21" t="s">
        <v>20</v>
      </c>
      <c r="S90" s="21">
        <v>2559</v>
      </c>
      <c r="T90" s="21">
        <v>459</v>
      </c>
      <c r="U90" s="17">
        <v>0.17936694021101993</v>
      </c>
      <c r="V90" s="21">
        <v>174</v>
      </c>
      <c r="W90" s="17">
        <v>0.37908496732026142</v>
      </c>
      <c r="X90" s="21">
        <v>634689.8800000007</v>
      </c>
      <c r="Y90" s="21">
        <v>47078.25</v>
      </c>
      <c r="Z90" s="17">
        <v>7.4175201911207328E-2</v>
      </c>
      <c r="AA90" s="21">
        <v>144</v>
      </c>
      <c r="AB90" s="17">
        <v>0.82758620689655171</v>
      </c>
      <c r="AC90" s="21">
        <v>2269</v>
      </c>
      <c r="AD90" s="21">
        <v>472</v>
      </c>
      <c r="AE90" s="17">
        <v>0.20802115469369767</v>
      </c>
      <c r="AF90" s="21">
        <v>178</v>
      </c>
      <c r="AG90" s="17">
        <v>0.3771186440677966</v>
      </c>
      <c r="AH90" s="21">
        <v>667176.84000000067</v>
      </c>
      <c r="AI90" s="21">
        <v>60599.599999999991</v>
      </c>
      <c r="AJ90" s="17">
        <v>9.0829891517217431E-2</v>
      </c>
      <c r="AK90" s="21">
        <v>152</v>
      </c>
      <c r="AL90" s="17">
        <v>0.8539325842696629</v>
      </c>
      <c r="AM90" s="21">
        <v>2846</v>
      </c>
      <c r="AN90" s="21">
        <v>557</v>
      </c>
      <c r="AO90" s="17">
        <v>0.19571328179901618</v>
      </c>
      <c r="AP90" s="21">
        <v>199</v>
      </c>
      <c r="AQ90" s="17">
        <v>0.35727109515260325</v>
      </c>
      <c r="AR90" s="21">
        <v>661935.3899999992</v>
      </c>
      <c r="AS90" s="21">
        <v>49400.790000000015</v>
      </c>
      <c r="AT90" s="17">
        <v>7.4630833683027697E-2</v>
      </c>
      <c r="AU90" s="21">
        <v>173</v>
      </c>
      <c r="AV90" s="17">
        <v>0.8693467336683417</v>
      </c>
    </row>
    <row r="91" spans="1:48">
      <c r="A91" s="3">
        <v>89</v>
      </c>
      <c r="B91" s="11">
        <v>20665</v>
      </c>
      <c r="C91" s="12" t="s">
        <v>107</v>
      </c>
      <c r="D91" s="6" t="s">
        <v>252</v>
      </c>
      <c r="E91" s="7" t="s">
        <v>247</v>
      </c>
      <c r="F91" s="8" t="s">
        <v>239</v>
      </c>
      <c r="G91" s="8" t="s">
        <v>17</v>
      </c>
      <c r="H91" s="8" t="s">
        <v>17</v>
      </c>
      <c r="I91" s="8" t="s">
        <v>248</v>
      </c>
      <c r="J91" s="9" t="s">
        <v>53</v>
      </c>
      <c r="K91" s="10">
        <v>44832</v>
      </c>
      <c r="L91" s="8" t="s">
        <v>241</v>
      </c>
      <c r="M91" s="17">
        <v>0.91989077676824715</v>
      </c>
      <c r="N91" s="17">
        <v>0.89977121710817365</v>
      </c>
      <c r="O91" s="17">
        <v>0.85660138506171857</v>
      </c>
      <c r="P91" s="21" t="s">
        <v>17</v>
      </c>
      <c r="Q91" s="21" t="s">
        <v>17</v>
      </c>
      <c r="R91" s="21" t="s">
        <v>20</v>
      </c>
      <c r="S91" s="21">
        <v>1975</v>
      </c>
      <c r="T91" s="21">
        <v>355</v>
      </c>
      <c r="U91" s="17">
        <v>0.17974683544303796</v>
      </c>
      <c r="V91" s="21">
        <v>166</v>
      </c>
      <c r="W91" s="17">
        <v>0.46760563380281689</v>
      </c>
      <c r="X91" s="21">
        <v>529090.61000000022</v>
      </c>
      <c r="Y91" s="21">
        <v>58216.759999999987</v>
      </c>
      <c r="Z91" s="17">
        <v>0.11003173917601744</v>
      </c>
      <c r="AA91" s="21">
        <v>147</v>
      </c>
      <c r="AB91" s="17">
        <v>0.88554216867469882</v>
      </c>
      <c r="AC91" s="21">
        <v>1707</v>
      </c>
      <c r="AD91" s="21">
        <v>269</v>
      </c>
      <c r="AE91" s="17">
        <v>0.15758640890451084</v>
      </c>
      <c r="AF91" s="21">
        <v>125</v>
      </c>
      <c r="AG91" s="17">
        <v>0.46468401486988847</v>
      </c>
      <c r="AH91" s="21">
        <v>362253.17</v>
      </c>
      <c r="AI91" s="21">
        <v>36689.950000000012</v>
      </c>
      <c r="AJ91" s="17">
        <v>0.10128261955582063</v>
      </c>
      <c r="AK91" s="21">
        <v>110</v>
      </c>
      <c r="AL91" s="17">
        <v>0.88</v>
      </c>
      <c r="AM91" s="21">
        <v>2615</v>
      </c>
      <c r="AN91" s="21">
        <v>336</v>
      </c>
      <c r="AO91" s="17">
        <v>0.12848948374760993</v>
      </c>
      <c r="AP91" s="21">
        <v>135</v>
      </c>
      <c r="AQ91" s="17">
        <v>0.4017857142857143</v>
      </c>
      <c r="AR91" s="21">
        <v>408772.49000000034</v>
      </c>
      <c r="AS91" s="21">
        <v>28213.649999999994</v>
      </c>
      <c r="AT91" s="17">
        <v>6.9020422582742713E-2</v>
      </c>
      <c r="AU91" s="21">
        <v>118</v>
      </c>
      <c r="AV91" s="17">
        <v>0.87407407407407411</v>
      </c>
    </row>
    <row r="92" spans="1:48">
      <c r="A92" s="3">
        <v>90</v>
      </c>
      <c r="B92" s="11">
        <v>20672</v>
      </c>
      <c r="C92" s="12" t="s">
        <v>108</v>
      </c>
      <c r="D92" s="6" t="s">
        <v>252</v>
      </c>
      <c r="E92" s="7" t="s">
        <v>247</v>
      </c>
      <c r="F92" s="8" t="s">
        <v>239</v>
      </c>
      <c r="G92" s="8" t="s">
        <v>17</v>
      </c>
      <c r="H92" s="8" t="s">
        <v>13</v>
      </c>
      <c r="I92" s="8" t="s">
        <v>248</v>
      </c>
      <c r="J92" s="9" t="s">
        <v>53</v>
      </c>
      <c r="K92" s="10">
        <v>44958</v>
      </c>
      <c r="L92" s="8" t="s">
        <v>241</v>
      </c>
      <c r="M92" s="17">
        <v>0.90376706669289786</v>
      </c>
      <c r="N92" s="17">
        <v>0.92388583638583643</v>
      </c>
      <c r="O92" s="17">
        <v>0.88588119042083247</v>
      </c>
      <c r="P92" s="21" t="s">
        <v>17</v>
      </c>
      <c r="Q92" s="21" t="s">
        <v>17</v>
      </c>
      <c r="R92" s="21" t="s">
        <v>20</v>
      </c>
      <c r="S92" s="21">
        <v>1156</v>
      </c>
      <c r="T92" s="21">
        <v>168</v>
      </c>
      <c r="U92" s="17">
        <v>0.1453287197231834</v>
      </c>
      <c r="V92" s="21">
        <v>92</v>
      </c>
      <c r="W92" s="17">
        <v>0.54761904761904767</v>
      </c>
      <c r="X92" s="21">
        <v>283004.80999999988</v>
      </c>
      <c r="Y92" s="21">
        <v>34182.71</v>
      </c>
      <c r="Z92" s="17">
        <v>0.12078490821410426</v>
      </c>
      <c r="AA92" s="21">
        <v>70</v>
      </c>
      <c r="AB92" s="17">
        <v>0.76086956521739135</v>
      </c>
      <c r="AC92" s="21">
        <v>2075</v>
      </c>
      <c r="AD92" s="21">
        <v>313</v>
      </c>
      <c r="AE92" s="17">
        <v>0.15084337349397589</v>
      </c>
      <c r="AF92" s="21">
        <v>151</v>
      </c>
      <c r="AG92" s="17">
        <v>0.48242811501597443</v>
      </c>
      <c r="AH92" s="21">
        <v>390738.24000000022</v>
      </c>
      <c r="AI92" s="21">
        <v>52172.540000000023</v>
      </c>
      <c r="AJ92" s="17">
        <v>0.1335229948315271</v>
      </c>
      <c r="AK92" s="21">
        <v>132</v>
      </c>
      <c r="AL92" s="17">
        <v>0.8741721854304636</v>
      </c>
      <c r="AM92" s="21">
        <v>1791</v>
      </c>
      <c r="AN92" s="21">
        <v>271</v>
      </c>
      <c r="AO92" s="17">
        <v>0.15131211613623674</v>
      </c>
      <c r="AP92" s="21">
        <v>125</v>
      </c>
      <c r="AQ92" s="17">
        <v>0.46125461254612549</v>
      </c>
      <c r="AR92" s="21">
        <v>387473.2100000002</v>
      </c>
      <c r="AS92" s="21">
        <v>24709.08</v>
      </c>
      <c r="AT92" s="17">
        <v>6.3769776496289871E-2</v>
      </c>
      <c r="AU92" s="21">
        <v>105</v>
      </c>
      <c r="AV92" s="17">
        <v>0.84</v>
      </c>
    </row>
    <row r="93" spans="1:48">
      <c r="A93" s="3">
        <v>91</v>
      </c>
      <c r="B93" s="11">
        <v>20684</v>
      </c>
      <c r="C93" s="12" t="s">
        <v>65</v>
      </c>
      <c r="D93" s="6" t="s">
        <v>250</v>
      </c>
      <c r="E93" s="7" t="s">
        <v>247</v>
      </c>
      <c r="F93" s="8" t="s">
        <v>239</v>
      </c>
      <c r="G93" s="8" t="s">
        <v>13</v>
      </c>
      <c r="H93" s="8" t="s">
        <v>20</v>
      </c>
      <c r="I93" s="8" t="s">
        <v>248</v>
      </c>
      <c r="J93" s="9" t="s">
        <v>65</v>
      </c>
      <c r="K93" s="10">
        <v>44978</v>
      </c>
      <c r="L93" s="8" t="s">
        <v>241</v>
      </c>
      <c r="M93" s="17">
        <v>0.8304787913038687</v>
      </c>
      <c r="N93" s="17">
        <v>0.65731527641567689</v>
      </c>
      <c r="O93" s="17">
        <v>0.90138181950021534</v>
      </c>
      <c r="P93" s="21" t="s">
        <v>20</v>
      </c>
      <c r="Q93" s="21" t="s">
        <v>20</v>
      </c>
      <c r="R93" s="21" t="s">
        <v>20</v>
      </c>
      <c r="S93" s="21">
        <v>3431</v>
      </c>
      <c r="T93" s="21">
        <v>233</v>
      </c>
      <c r="U93" s="17">
        <v>6.7910230253570389E-2</v>
      </c>
      <c r="V93" s="21">
        <v>89</v>
      </c>
      <c r="W93" s="17">
        <v>0.38197424892703863</v>
      </c>
      <c r="X93" s="21">
        <v>358379.29000000004</v>
      </c>
      <c r="Y93" s="21">
        <v>29486.309999999998</v>
      </c>
      <c r="Z93" s="17">
        <v>8.227682464575449E-2</v>
      </c>
      <c r="AA93" s="21">
        <v>72</v>
      </c>
      <c r="AB93" s="17">
        <v>0.8089887640449438</v>
      </c>
      <c r="AC93" s="21">
        <v>3448</v>
      </c>
      <c r="AD93" s="21">
        <v>243</v>
      </c>
      <c r="AE93" s="17">
        <v>7.0475638051044079E-2</v>
      </c>
      <c r="AF93" s="21">
        <v>107</v>
      </c>
      <c r="AG93" s="17">
        <v>0.44032921810699588</v>
      </c>
      <c r="AH93" s="21">
        <v>334448.99999999988</v>
      </c>
      <c r="AI93" s="21">
        <v>29308.209999999992</v>
      </c>
      <c r="AJ93" s="17">
        <v>8.7631327945366863E-2</v>
      </c>
      <c r="AK93" s="21">
        <v>89</v>
      </c>
      <c r="AL93" s="17">
        <v>0.83177570093457942</v>
      </c>
      <c r="AM93" s="21">
        <v>3766</v>
      </c>
      <c r="AN93" s="21">
        <v>300</v>
      </c>
      <c r="AO93" s="17">
        <v>7.9660116834838021E-2</v>
      </c>
      <c r="AP93" s="21">
        <v>127</v>
      </c>
      <c r="AQ93" s="17">
        <v>0.42333333333333334</v>
      </c>
      <c r="AR93" s="21">
        <v>468471.71000000014</v>
      </c>
      <c r="AS93" s="21">
        <v>33861.769999999997</v>
      </c>
      <c r="AT93" s="17">
        <v>7.2281355047031523E-2</v>
      </c>
      <c r="AU93" s="21">
        <v>112</v>
      </c>
      <c r="AV93" s="17">
        <v>0.88188976377952755</v>
      </c>
    </row>
    <row r="94" spans="1:48">
      <c r="A94" s="3">
        <v>92</v>
      </c>
      <c r="B94" s="11">
        <v>20685</v>
      </c>
      <c r="C94" s="12" t="s">
        <v>109</v>
      </c>
      <c r="D94" s="6" t="s">
        <v>252</v>
      </c>
      <c r="E94" s="7" t="s">
        <v>247</v>
      </c>
      <c r="F94" s="8" t="s">
        <v>253</v>
      </c>
      <c r="G94" s="8" t="s">
        <v>13</v>
      </c>
      <c r="H94" s="8" t="s">
        <v>13</v>
      </c>
      <c r="I94" s="8" t="s">
        <v>248</v>
      </c>
      <c r="J94" s="9" t="s">
        <v>53</v>
      </c>
      <c r="K94" s="10">
        <v>45000</v>
      </c>
      <c r="L94" s="8" t="s">
        <v>241</v>
      </c>
      <c r="M94" s="17">
        <v>0.97233690286321861</v>
      </c>
      <c r="N94" s="17">
        <v>0.92651605339105347</v>
      </c>
      <c r="O94" s="17">
        <v>0.92702059292616568</v>
      </c>
      <c r="P94" s="21" t="s">
        <v>262</v>
      </c>
      <c r="Q94" s="21" t="s">
        <v>20</v>
      </c>
      <c r="R94" s="21" t="s">
        <v>262</v>
      </c>
      <c r="S94" s="21">
        <v>2088</v>
      </c>
      <c r="T94" s="21">
        <v>307</v>
      </c>
      <c r="U94" s="17">
        <v>0.14703065134099616</v>
      </c>
      <c r="V94" s="21">
        <v>38</v>
      </c>
      <c r="W94" s="17">
        <v>0.12377850162866449</v>
      </c>
      <c r="X94" s="21">
        <v>501639.29999999993</v>
      </c>
      <c r="Y94" s="21">
        <v>74472.66</v>
      </c>
      <c r="Z94" s="17">
        <v>0.14845858368752213</v>
      </c>
      <c r="AA94" s="21">
        <v>32</v>
      </c>
      <c r="AB94" s="17">
        <v>0.84210526315789469</v>
      </c>
      <c r="AC94" s="21">
        <v>2527</v>
      </c>
      <c r="AD94" s="21">
        <v>322</v>
      </c>
      <c r="AE94" s="17">
        <v>0.12742382271468145</v>
      </c>
      <c r="AF94" s="21">
        <v>52</v>
      </c>
      <c r="AG94" s="17">
        <v>0.16149068322981366</v>
      </c>
      <c r="AH94" s="21">
        <v>453741.60999999993</v>
      </c>
      <c r="AI94" s="21">
        <v>75195.209999999992</v>
      </c>
      <c r="AJ94" s="17">
        <v>0.16572253534340833</v>
      </c>
      <c r="AK94" s="21">
        <v>43</v>
      </c>
      <c r="AL94" s="17">
        <v>0.82692307692307687</v>
      </c>
      <c r="AM94" s="21">
        <v>2386</v>
      </c>
      <c r="AN94" s="21">
        <v>333</v>
      </c>
      <c r="AO94" s="17">
        <v>0.13956412405699917</v>
      </c>
      <c r="AP94" s="21">
        <v>76</v>
      </c>
      <c r="AQ94" s="17">
        <v>0.22822822822822822</v>
      </c>
      <c r="AR94" s="21">
        <v>442309.50999999972</v>
      </c>
      <c r="AS94" s="21">
        <v>35521.860000000008</v>
      </c>
      <c r="AT94" s="17">
        <v>8.0309962134886115E-2</v>
      </c>
      <c r="AU94" s="21">
        <v>57</v>
      </c>
      <c r="AV94" s="17">
        <v>0.75</v>
      </c>
    </row>
    <row r="95" spans="1:48">
      <c r="A95" s="3">
        <v>93</v>
      </c>
      <c r="B95" s="11">
        <v>20686</v>
      </c>
      <c r="C95" s="12" t="s">
        <v>110</v>
      </c>
      <c r="D95" s="6" t="s">
        <v>246</v>
      </c>
      <c r="E95" s="7" t="s">
        <v>247</v>
      </c>
      <c r="F95" s="8" t="s">
        <v>253</v>
      </c>
      <c r="G95" s="8" t="s">
        <v>13</v>
      </c>
      <c r="H95" s="8" t="s">
        <v>13</v>
      </c>
      <c r="I95" s="8" t="s">
        <v>248</v>
      </c>
      <c r="J95" s="9" t="s">
        <v>53</v>
      </c>
      <c r="K95" s="10">
        <v>45000</v>
      </c>
      <c r="L95" s="8" t="s">
        <v>241</v>
      </c>
      <c r="M95" s="17">
        <v>0.80811791383219955</v>
      </c>
      <c r="N95" s="17">
        <v>0.90650033842968625</v>
      </c>
      <c r="O95" s="17">
        <v>0.93294255696349693</v>
      </c>
      <c r="P95" s="21" t="s">
        <v>20</v>
      </c>
      <c r="Q95" s="21" t="s">
        <v>20</v>
      </c>
      <c r="R95" s="21" t="s">
        <v>262</v>
      </c>
      <c r="S95" s="21">
        <v>2107</v>
      </c>
      <c r="T95" s="21">
        <v>323</v>
      </c>
      <c r="U95" s="17">
        <v>0.15329852871381111</v>
      </c>
      <c r="V95" s="21">
        <v>76</v>
      </c>
      <c r="W95" s="17">
        <v>0.23529411764705882</v>
      </c>
      <c r="X95" s="21">
        <v>338608.81999999989</v>
      </c>
      <c r="Y95" s="21">
        <v>50565.03</v>
      </c>
      <c r="Z95" s="17">
        <v>0.14933169785713207</v>
      </c>
      <c r="AA95" s="21">
        <v>67</v>
      </c>
      <c r="AB95" s="17">
        <v>0.88157894736842102</v>
      </c>
      <c r="AC95" s="21">
        <v>2309</v>
      </c>
      <c r="AD95" s="21">
        <v>370</v>
      </c>
      <c r="AE95" s="17">
        <v>0.16024252923343438</v>
      </c>
      <c r="AF95" s="21">
        <v>136</v>
      </c>
      <c r="AG95" s="17">
        <v>0.36756756756756759</v>
      </c>
      <c r="AH95" s="21">
        <v>488036.87999999983</v>
      </c>
      <c r="AI95" s="21">
        <v>47806.549999999996</v>
      </c>
      <c r="AJ95" s="17">
        <v>9.7956838835622451E-2</v>
      </c>
      <c r="AK95" s="21">
        <v>115</v>
      </c>
      <c r="AL95" s="17">
        <v>0.84558823529411764</v>
      </c>
      <c r="AM95" s="21">
        <v>2785</v>
      </c>
      <c r="AN95" s="21">
        <v>304</v>
      </c>
      <c r="AO95" s="17">
        <v>0.10915619389587074</v>
      </c>
      <c r="AP95" s="21">
        <v>63</v>
      </c>
      <c r="AQ95" s="17">
        <v>0.20723684210526316</v>
      </c>
      <c r="AR95" s="21">
        <v>318694.62000000023</v>
      </c>
      <c r="AS95" s="21">
        <v>33203.240000000005</v>
      </c>
      <c r="AT95" s="17">
        <v>0.10418512869781103</v>
      </c>
      <c r="AU95" s="21">
        <v>52</v>
      </c>
      <c r="AV95" s="17">
        <v>0.82539682539682535</v>
      </c>
    </row>
    <row r="96" spans="1:48">
      <c r="A96" s="3">
        <v>94</v>
      </c>
      <c r="B96" s="11">
        <v>20689</v>
      </c>
      <c r="C96" s="12" t="s">
        <v>111</v>
      </c>
      <c r="D96" s="6" t="s">
        <v>249</v>
      </c>
      <c r="E96" s="7" t="s">
        <v>247</v>
      </c>
      <c r="F96" s="8" t="s">
        <v>253</v>
      </c>
      <c r="G96" s="8" t="s">
        <v>17</v>
      </c>
      <c r="H96" s="8" t="s">
        <v>17</v>
      </c>
      <c r="I96" s="8" t="s">
        <v>248</v>
      </c>
      <c r="J96" s="9" t="s">
        <v>65</v>
      </c>
      <c r="K96" s="10">
        <v>45000</v>
      </c>
      <c r="L96" s="8" t="s">
        <v>242</v>
      </c>
      <c r="M96" s="17">
        <v>0.89440993788819867</v>
      </c>
      <c r="N96" s="17">
        <v>0.85152040729843936</v>
      </c>
      <c r="O96" s="17">
        <v>0.85940590621520097</v>
      </c>
      <c r="P96" s="21" t="s">
        <v>262</v>
      </c>
      <c r="Q96" s="21" t="s">
        <v>20</v>
      </c>
      <c r="R96" s="21" t="s">
        <v>262</v>
      </c>
      <c r="S96" s="21">
        <v>128</v>
      </c>
      <c r="T96" s="21">
        <v>21</v>
      </c>
      <c r="U96" s="17">
        <v>0.1640625</v>
      </c>
      <c r="V96" s="21">
        <v>1</v>
      </c>
      <c r="W96" s="17">
        <v>4.7619047619047616E-2</v>
      </c>
      <c r="X96" s="21">
        <v>36303.030000000006</v>
      </c>
      <c r="Y96" s="21">
        <v>828.44999999999993</v>
      </c>
      <c r="Z96" s="17">
        <v>2.2820409205512593E-2</v>
      </c>
      <c r="AA96" s="21">
        <v>1</v>
      </c>
      <c r="AB96" s="17">
        <v>1</v>
      </c>
      <c r="AC96" s="21">
        <v>2281</v>
      </c>
      <c r="AD96" s="21">
        <v>303</v>
      </c>
      <c r="AE96" s="17">
        <v>0.1328364752301622</v>
      </c>
      <c r="AF96" s="21">
        <v>94</v>
      </c>
      <c r="AG96" s="17">
        <v>0.31023102310231021</v>
      </c>
      <c r="AH96" s="21">
        <v>253154.80999999997</v>
      </c>
      <c r="AI96" s="21">
        <v>52950.2</v>
      </c>
      <c r="AJ96" s="17">
        <v>0.2091613428162791</v>
      </c>
      <c r="AK96" s="21">
        <v>77</v>
      </c>
      <c r="AL96" s="17">
        <v>0.81914893617021278</v>
      </c>
      <c r="AM96" s="21">
        <v>2985</v>
      </c>
      <c r="AN96" s="21">
        <v>395</v>
      </c>
      <c r="AO96" s="17">
        <v>0.13232830820770519</v>
      </c>
      <c r="AP96" s="21">
        <v>106</v>
      </c>
      <c r="AQ96" s="17">
        <v>0.26835443037974682</v>
      </c>
      <c r="AR96" s="21">
        <v>634953.29000000027</v>
      </c>
      <c r="AS96" s="21">
        <v>46053.670000000006</v>
      </c>
      <c r="AT96" s="17">
        <v>7.2530799864034073E-2</v>
      </c>
      <c r="AU96" s="21">
        <v>91</v>
      </c>
      <c r="AV96" s="17">
        <v>0.85849056603773588</v>
      </c>
    </row>
    <row r="97" spans="1:48">
      <c r="A97" s="3">
        <v>95</v>
      </c>
      <c r="B97" s="11">
        <v>12345</v>
      </c>
      <c r="C97" s="12" t="s">
        <v>112</v>
      </c>
      <c r="D97" s="6" t="s">
        <v>237</v>
      </c>
      <c r="E97" s="7" t="s">
        <v>238</v>
      </c>
      <c r="F97" s="8" t="s">
        <v>253</v>
      </c>
      <c r="G97" s="8" t="s">
        <v>20</v>
      </c>
      <c r="H97" s="8" t="s">
        <v>13</v>
      </c>
      <c r="I97" s="8" t="s">
        <v>240</v>
      </c>
      <c r="J97" s="9" t="s">
        <v>14</v>
      </c>
      <c r="K97" s="10">
        <v>45000</v>
      </c>
      <c r="L97" s="8" t="s">
        <v>241</v>
      </c>
      <c r="M97" s="17">
        <v>0.95454545454545459</v>
      </c>
      <c r="N97" s="17">
        <v>0.92631274427327059</v>
      </c>
      <c r="O97" s="17">
        <v>0.7391907232260494</v>
      </c>
      <c r="P97" s="21" t="s">
        <v>263</v>
      </c>
      <c r="Q97" s="21" t="s">
        <v>20</v>
      </c>
      <c r="R97" s="21" t="s">
        <v>20</v>
      </c>
      <c r="S97" s="21">
        <v>32</v>
      </c>
      <c r="T97" s="21">
        <v>1</v>
      </c>
      <c r="U97" s="17">
        <v>3.125E-2</v>
      </c>
      <c r="V97" s="21">
        <v>0</v>
      </c>
      <c r="W97" s="17">
        <v>0</v>
      </c>
      <c r="X97" s="21">
        <v>350</v>
      </c>
      <c r="Y97" s="21">
        <v>0</v>
      </c>
      <c r="Z97" s="17">
        <v>0</v>
      </c>
      <c r="AA97" s="21">
        <v>0</v>
      </c>
      <c r="AB97" s="17" t="s">
        <v>277</v>
      </c>
      <c r="AC97" s="21">
        <v>1762</v>
      </c>
      <c r="AD97" s="21">
        <v>334</v>
      </c>
      <c r="AE97" s="17">
        <v>0.18955732122587968</v>
      </c>
      <c r="AF97" s="21">
        <v>118</v>
      </c>
      <c r="AG97" s="17">
        <v>0.3532934131736527</v>
      </c>
      <c r="AH97" s="21">
        <v>290715.07999999996</v>
      </c>
      <c r="AI97" s="21">
        <v>39468.26</v>
      </c>
      <c r="AJ97" s="17">
        <v>0.13576268558204826</v>
      </c>
      <c r="AK97" s="21">
        <v>84</v>
      </c>
      <c r="AL97" s="17">
        <v>0.71186440677966101</v>
      </c>
      <c r="AM97" s="21">
        <v>2445</v>
      </c>
      <c r="AN97" s="21">
        <v>305</v>
      </c>
      <c r="AO97" s="17">
        <v>0.12474437627811862</v>
      </c>
      <c r="AP97" s="21">
        <v>130</v>
      </c>
      <c r="AQ97" s="17">
        <v>0.42622950819672129</v>
      </c>
      <c r="AR97" s="21">
        <v>364197.35000000015</v>
      </c>
      <c r="AS97" s="21">
        <v>29784.650000000005</v>
      </c>
      <c r="AT97" s="17">
        <v>8.1781621969517326E-2</v>
      </c>
      <c r="AU97" s="21">
        <v>69</v>
      </c>
      <c r="AV97" s="17">
        <v>0.53076923076923077</v>
      </c>
    </row>
    <row r="98" spans="1:48">
      <c r="A98" s="3">
        <v>96</v>
      </c>
      <c r="B98" s="11">
        <v>12349</v>
      </c>
      <c r="C98" s="12" t="s">
        <v>113</v>
      </c>
      <c r="D98" s="6" t="s">
        <v>237</v>
      </c>
      <c r="E98" s="7" t="s">
        <v>238</v>
      </c>
      <c r="F98" s="8" t="s">
        <v>253</v>
      </c>
      <c r="G98" s="8" t="s">
        <v>13</v>
      </c>
      <c r="H98" s="8" t="s">
        <v>13</v>
      </c>
      <c r="I98" s="8" t="s">
        <v>240</v>
      </c>
      <c r="J98" s="9" t="s">
        <v>14</v>
      </c>
      <c r="K98" s="10">
        <v>45000</v>
      </c>
      <c r="L98" s="8" t="s">
        <v>241</v>
      </c>
      <c r="M98" s="17">
        <v>0.85369318181818177</v>
      </c>
      <c r="N98" s="17">
        <v>0.95792677910324964</v>
      </c>
      <c r="O98" s="17">
        <v>0.92698334274421235</v>
      </c>
      <c r="P98" s="21" t="s">
        <v>20</v>
      </c>
      <c r="Q98" s="21" t="s">
        <v>262</v>
      </c>
      <c r="R98" s="21" t="s">
        <v>262</v>
      </c>
      <c r="S98" s="21">
        <v>1679</v>
      </c>
      <c r="T98" s="21">
        <v>251</v>
      </c>
      <c r="U98" s="17">
        <v>0.14949374627754616</v>
      </c>
      <c r="V98" s="21">
        <v>104</v>
      </c>
      <c r="W98" s="17">
        <v>0.41434262948207173</v>
      </c>
      <c r="X98" s="21">
        <v>361730.75</v>
      </c>
      <c r="Y98" s="21">
        <v>32602.670000000002</v>
      </c>
      <c r="Z98" s="17">
        <v>9.012966135723878E-2</v>
      </c>
      <c r="AA98" s="21">
        <v>60</v>
      </c>
      <c r="AB98" s="17">
        <v>0.57692307692307687</v>
      </c>
      <c r="AC98" s="21">
        <v>2318</v>
      </c>
      <c r="AD98" s="21">
        <v>305</v>
      </c>
      <c r="AE98" s="17">
        <v>0.13157894736842105</v>
      </c>
      <c r="AF98" s="21">
        <v>64</v>
      </c>
      <c r="AG98" s="17">
        <v>0.20983606557377049</v>
      </c>
      <c r="AH98" s="21">
        <v>406623.76000000007</v>
      </c>
      <c r="AI98" s="21">
        <v>37922.959999999999</v>
      </c>
      <c r="AJ98" s="17">
        <v>9.3263020340965799E-2</v>
      </c>
      <c r="AK98" s="21">
        <v>25</v>
      </c>
      <c r="AL98" s="17">
        <v>0.390625</v>
      </c>
      <c r="AM98" s="21">
        <v>2495</v>
      </c>
      <c r="AN98" s="21">
        <v>233</v>
      </c>
      <c r="AO98" s="17">
        <v>9.3386773547094182E-2</v>
      </c>
      <c r="AP98" s="21">
        <v>64</v>
      </c>
      <c r="AQ98" s="17">
        <v>0.27467811158798283</v>
      </c>
      <c r="AR98" s="21">
        <v>627425.52</v>
      </c>
      <c r="AS98" s="21">
        <v>35484.010000000009</v>
      </c>
      <c r="AT98" s="17">
        <v>5.6554935795407255E-2</v>
      </c>
      <c r="AU98" s="21">
        <v>24</v>
      </c>
      <c r="AV98" s="17">
        <v>0.375</v>
      </c>
    </row>
    <row r="99" spans="1:48">
      <c r="A99" s="3">
        <v>97</v>
      </c>
      <c r="B99" s="11">
        <v>12354</v>
      </c>
      <c r="C99" s="12" t="s">
        <v>114</v>
      </c>
      <c r="D99" s="6" t="s">
        <v>245</v>
      </c>
      <c r="E99" s="7" t="s">
        <v>238</v>
      </c>
      <c r="F99" s="8" t="s">
        <v>253</v>
      </c>
      <c r="G99" s="8" t="s">
        <v>20</v>
      </c>
      <c r="H99" s="8" t="s">
        <v>13</v>
      </c>
      <c r="I99" s="8" t="s">
        <v>240</v>
      </c>
      <c r="J99" s="9" t="s">
        <v>14</v>
      </c>
      <c r="K99" s="10">
        <v>45012</v>
      </c>
      <c r="L99" s="8" t="s">
        <v>241</v>
      </c>
      <c r="M99" s="17">
        <v>0.84658615136876003</v>
      </c>
      <c r="N99" s="17">
        <v>0.93098021496047823</v>
      </c>
      <c r="O99" s="17">
        <v>0.82083254909341863</v>
      </c>
      <c r="P99" s="21" t="s">
        <v>20</v>
      </c>
      <c r="Q99" s="21" t="s">
        <v>20</v>
      </c>
      <c r="R99" s="21" t="s">
        <v>20</v>
      </c>
      <c r="S99" s="21">
        <v>2246</v>
      </c>
      <c r="T99" s="21">
        <v>290</v>
      </c>
      <c r="U99" s="17">
        <v>0.12911843276936777</v>
      </c>
      <c r="V99" s="21">
        <v>107</v>
      </c>
      <c r="W99" s="17">
        <v>0.36896551724137933</v>
      </c>
      <c r="X99" s="21">
        <v>366981.55999999994</v>
      </c>
      <c r="Y99" s="21">
        <v>27236.230000000003</v>
      </c>
      <c r="Z99" s="17">
        <v>7.4216889807760394E-2</v>
      </c>
      <c r="AA99" s="21">
        <v>62</v>
      </c>
      <c r="AB99" s="17">
        <v>0.57943925233644855</v>
      </c>
      <c r="AC99" s="21">
        <v>2065</v>
      </c>
      <c r="AD99" s="21">
        <v>252</v>
      </c>
      <c r="AE99" s="17">
        <v>0.12203389830508475</v>
      </c>
      <c r="AF99" s="21">
        <v>87</v>
      </c>
      <c r="AG99" s="17">
        <v>0.34523809523809523</v>
      </c>
      <c r="AH99" s="21">
        <v>252452.07000000007</v>
      </c>
      <c r="AI99" s="21">
        <v>47878.289999999986</v>
      </c>
      <c r="AJ99" s="17">
        <v>0.1896529903676368</v>
      </c>
      <c r="AK99" s="21">
        <v>48</v>
      </c>
      <c r="AL99" s="17">
        <v>0.55172413793103448</v>
      </c>
      <c r="AM99" s="21">
        <v>2511</v>
      </c>
      <c r="AN99" s="21">
        <v>336</v>
      </c>
      <c r="AO99" s="17">
        <v>0.13381123058542413</v>
      </c>
      <c r="AP99" s="21">
        <v>106</v>
      </c>
      <c r="AQ99" s="17">
        <v>0.31547619047619047</v>
      </c>
      <c r="AR99" s="21">
        <v>384873.90000000014</v>
      </c>
      <c r="AS99" s="21">
        <v>26652.799999999996</v>
      </c>
      <c r="AT99" s="17">
        <v>6.9250733811775711E-2</v>
      </c>
      <c r="AU99" s="21">
        <v>52</v>
      </c>
      <c r="AV99" s="17">
        <v>0.49056603773584906</v>
      </c>
    </row>
    <row r="100" spans="1:48">
      <c r="A100" s="3">
        <v>98</v>
      </c>
      <c r="B100" s="11">
        <v>20636</v>
      </c>
      <c r="C100" s="12" t="s">
        <v>115</v>
      </c>
      <c r="D100" s="6" t="s">
        <v>250</v>
      </c>
      <c r="E100" s="7" t="s">
        <v>247</v>
      </c>
      <c r="F100" s="8" t="s">
        <v>239</v>
      </c>
      <c r="G100" s="8" t="s">
        <v>17</v>
      </c>
      <c r="H100" s="8" t="s">
        <v>13</v>
      </c>
      <c r="I100" s="8" t="s">
        <v>248</v>
      </c>
      <c r="J100" s="9" t="s">
        <v>65</v>
      </c>
      <c r="K100" s="10">
        <v>44747</v>
      </c>
      <c r="L100" s="8" t="s">
        <v>241</v>
      </c>
      <c r="M100" s="17">
        <v>0.88078235117708792</v>
      </c>
      <c r="N100" s="17">
        <v>0.94411950770646447</v>
      </c>
      <c r="O100" s="17">
        <v>0.88903622219638834</v>
      </c>
      <c r="P100" s="21" t="s">
        <v>262</v>
      </c>
      <c r="Q100" s="21" t="s">
        <v>17</v>
      </c>
      <c r="R100" s="21" t="s">
        <v>20</v>
      </c>
      <c r="S100" s="21">
        <v>1230</v>
      </c>
      <c r="T100" s="21">
        <v>122</v>
      </c>
      <c r="U100" s="17">
        <v>9.9186991869918695E-2</v>
      </c>
      <c r="V100" s="21">
        <v>23</v>
      </c>
      <c r="W100" s="17">
        <v>0.18852459016393441</v>
      </c>
      <c r="X100" s="21">
        <v>144869.51</v>
      </c>
      <c r="Y100" s="21">
        <v>16440.519999999997</v>
      </c>
      <c r="Z100" s="17">
        <v>0.11348502524789375</v>
      </c>
      <c r="AA100" s="21">
        <v>18</v>
      </c>
      <c r="AB100" s="17">
        <v>0.78260869565217395</v>
      </c>
      <c r="AC100" s="21">
        <v>1859</v>
      </c>
      <c r="AD100" s="21">
        <v>221</v>
      </c>
      <c r="AE100" s="17">
        <v>0.11888111888111888</v>
      </c>
      <c r="AF100" s="21">
        <v>97</v>
      </c>
      <c r="AG100" s="17">
        <v>0.43891402714932126</v>
      </c>
      <c r="AH100" s="21">
        <v>308013.64999999991</v>
      </c>
      <c r="AI100" s="21">
        <v>36025.960000000006</v>
      </c>
      <c r="AJ100" s="17">
        <v>0.11696221904451318</v>
      </c>
      <c r="AK100" s="21">
        <v>82</v>
      </c>
      <c r="AL100" s="17">
        <v>0.84536082474226804</v>
      </c>
      <c r="AM100" s="21">
        <v>2247</v>
      </c>
      <c r="AN100" s="21">
        <v>293</v>
      </c>
      <c r="AO100" s="17">
        <v>0.1303960836671117</v>
      </c>
      <c r="AP100" s="21">
        <v>120</v>
      </c>
      <c r="AQ100" s="17">
        <v>0.40955631399317405</v>
      </c>
      <c r="AR100" s="21">
        <v>448750.53000000026</v>
      </c>
      <c r="AS100" s="21">
        <v>31316.33</v>
      </c>
      <c r="AT100" s="17">
        <v>6.9785611172425766E-2</v>
      </c>
      <c r="AU100" s="21">
        <v>88</v>
      </c>
      <c r="AV100" s="17">
        <v>0.73333333333333328</v>
      </c>
    </row>
    <row r="101" spans="1:48">
      <c r="A101" s="3">
        <v>99</v>
      </c>
      <c r="B101" s="11">
        <v>12365</v>
      </c>
      <c r="C101" s="12" t="s">
        <v>116</v>
      </c>
      <c r="D101" s="6" t="s">
        <v>244</v>
      </c>
      <c r="E101" s="7" t="s">
        <v>238</v>
      </c>
      <c r="F101" s="8" t="s">
        <v>253</v>
      </c>
      <c r="G101" s="8" t="s">
        <v>13</v>
      </c>
      <c r="H101" s="8" t="s">
        <v>17</v>
      </c>
      <c r="I101" s="8" t="s">
        <v>240</v>
      </c>
      <c r="J101" s="9" t="s">
        <v>37</v>
      </c>
      <c r="K101" s="10">
        <v>45021</v>
      </c>
      <c r="L101" s="8" t="s">
        <v>241</v>
      </c>
      <c r="M101" s="17">
        <v>0.88136286228391481</v>
      </c>
      <c r="N101" s="17">
        <v>0.89783418174962293</v>
      </c>
      <c r="O101" s="17">
        <v>0.92112981729686538</v>
      </c>
      <c r="P101" s="21" t="s">
        <v>20</v>
      </c>
      <c r="Q101" s="21" t="s">
        <v>20</v>
      </c>
      <c r="R101" s="21" t="s">
        <v>20</v>
      </c>
      <c r="S101" s="21">
        <v>2682</v>
      </c>
      <c r="T101" s="21">
        <v>407</v>
      </c>
      <c r="U101" s="17">
        <v>0.15175242356450411</v>
      </c>
      <c r="V101" s="21">
        <v>157</v>
      </c>
      <c r="W101" s="17">
        <v>0.38574938574938578</v>
      </c>
      <c r="X101" s="21">
        <v>442596.85000000021</v>
      </c>
      <c r="Y101" s="21">
        <v>43654.62</v>
      </c>
      <c r="Z101" s="17">
        <v>9.8632920681654149E-2</v>
      </c>
      <c r="AA101" s="21">
        <v>70</v>
      </c>
      <c r="AB101" s="17">
        <v>0.44585987261146498</v>
      </c>
      <c r="AC101" s="21">
        <v>2159</v>
      </c>
      <c r="AD101" s="21">
        <v>321</v>
      </c>
      <c r="AE101" s="17">
        <v>0.14867994441871238</v>
      </c>
      <c r="AF101" s="21">
        <v>106</v>
      </c>
      <c r="AG101" s="17">
        <v>0.33021806853582553</v>
      </c>
      <c r="AH101" s="21">
        <v>330829.90000000008</v>
      </c>
      <c r="AI101" s="21">
        <v>35387.740000000005</v>
      </c>
      <c r="AJ101" s="17">
        <v>0.10696657103847021</v>
      </c>
      <c r="AK101" s="21">
        <v>62</v>
      </c>
      <c r="AL101" s="17">
        <v>0.58490566037735847</v>
      </c>
      <c r="AM101" s="21">
        <v>3148</v>
      </c>
      <c r="AN101" s="21">
        <v>403</v>
      </c>
      <c r="AO101" s="17">
        <v>0.12801778907242695</v>
      </c>
      <c r="AP101" s="21">
        <v>124</v>
      </c>
      <c r="AQ101" s="17">
        <v>0.30769230769230771</v>
      </c>
      <c r="AR101" s="21">
        <v>408866.66000000021</v>
      </c>
      <c r="AS101" s="21">
        <v>30278.499999999996</v>
      </c>
      <c r="AT101" s="17">
        <v>7.4054705267482507E-2</v>
      </c>
      <c r="AU101" s="21">
        <v>56</v>
      </c>
      <c r="AV101" s="17">
        <v>0.45161290322580644</v>
      </c>
    </row>
    <row r="102" spans="1:48">
      <c r="A102" s="3">
        <v>100</v>
      </c>
      <c r="B102" s="11">
        <v>20690</v>
      </c>
      <c r="C102" s="12" t="s">
        <v>117</v>
      </c>
      <c r="D102" s="6" t="s">
        <v>246</v>
      </c>
      <c r="E102" s="7" t="s">
        <v>247</v>
      </c>
      <c r="F102" s="8" t="s">
        <v>253</v>
      </c>
      <c r="G102" s="8" t="s">
        <v>20</v>
      </c>
      <c r="H102" s="8" t="s">
        <v>20</v>
      </c>
      <c r="I102" s="8" t="s">
        <v>248</v>
      </c>
      <c r="J102" s="9" t="s">
        <v>53</v>
      </c>
      <c r="K102" s="10">
        <v>45030</v>
      </c>
      <c r="L102" s="8" t="s">
        <v>241</v>
      </c>
      <c r="M102" s="17">
        <v>0.8436472843200532</v>
      </c>
      <c r="N102" s="17">
        <v>0.77226048106482881</v>
      </c>
      <c r="O102" s="17">
        <v>0.83802993705167628</v>
      </c>
      <c r="P102" s="21" t="s">
        <v>20</v>
      </c>
      <c r="Q102" s="21" t="s">
        <v>17</v>
      </c>
      <c r="R102" s="21" t="s">
        <v>17</v>
      </c>
      <c r="S102" s="21">
        <v>1683</v>
      </c>
      <c r="T102" s="21">
        <v>146</v>
      </c>
      <c r="U102" s="17">
        <v>8.6749851455733815E-2</v>
      </c>
      <c r="V102" s="21">
        <v>45</v>
      </c>
      <c r="W102" s="17">
        <v>0.30821917808219179</v>
      </c>
      <c r="X102" s="21">
        <v>189048.18000000005</v>
      </c>
      <c r="Y102" s="21">
        <v>23270.339999999997</v>
      </c>
      <c r="Z102" s="17">
        <v>0.12309211334380468</v>
      </c>
      <c r="AA102" s="21">
        <v>38</v>
      </c>
      <c r="AB102" s="17">
        <v>0.84444444444444444</v>
      </c>
      <c r="AC102" s="21">
        <v>2413</v>
      </c>
      <c r="AD102" s="21">
        <v>222</v>
      </c>
      <c r="AE102" s="17">
        <v>9.2001657687525898E-2</v>
      </c>
      <c r="AF102" s="21">
        <v>117</v>
      </c>
      <c r="AG102" s="17">
        <v>0.52702702702702697</v>
      </c>
      <c r="AH102" s="21">
        <v>239251.15000000005</v>
      </c>
      <c r="AI102" s="21">
        <v>30380.53</v>
      </c>
      <c r="AJ102" s="17">
        <v>0.12698175118489499</v>
      </c>
      <c r="AK102" s="21">
        <v>101</v>
      </c>
      <c r="AL102" s="17">
        <v>0.86324786324786329</v>
      </c>
      <c r="AM102" s="21">
        <v>2232</v>
      </c>
      <c r="AN102" s="21">
        <v>288</v>
      </c>
      <c r="AO102" s="17">
        <v>0.12903225806451613</v>
      </c>
      <c r="AP102" s="21">
        <v>163</v>
      </c>
      <c r="AQ102" s="17">
        <v>0.56597222222222221</v>
      </c>
      <c r="AR102" s="21">
        <v>171450.6</v>
      </c>
      <c r="AS102" s="21">
        <v>36320.120000000003</v>
      </c>
      <c r="AT102" s="17">
        <v>0.21184014520800745</v>
      </c>
      <c r="AU102" s="21">
        <v>141</v>
      </c>
      <c r="AV102" s="17">
        <v>0.86503067484662577</v>
      </c>
    </row>
    <row r="103" spans="1:48">
      <c r="A103" s="3">
        <v>101</v>
      </c>
      <c r="B103" s="11">
        <v>20691</v>
      </c>
      <c r="C103" s="12" t="s">
        <v>118</v>
      </c>
      <c r="D103" s="6" t="s">
        <v>250</v>
      </c>
      <c r="E103" s="7" t="s">
        <v>247</v>
      </c>
      <c r="F103" s="8" t="s">
        <v>253</v>
      </c>
      <c r="G103" s="8" t="s">
        <v>20</v>
      </c>
      <c r="H103" s="8" t="s">
        <v>20</v>
      </c>
      <c r="I103" s="8" t="s">
        <v>248</v>
      </c>
      <c r="J103" s="9" t="s">
        <v>65</v>
      </c>
      <c r="K103" s="10">
        <v>45030</v>
      </c>
      <c r="L103" s="8" t="s">
        <v>241</v>
      </c>
      <c r="M103" s="17">
        <v>0.86936192997412554</v>
      </c>
      <c r="N103" s="17">
        <v>0.83712289992852651</v>
      </c>
      <c r="O103" s="17">
        <v>0.73378519683304988</v>
      </c>
      <c r="P103" s="21" t="s">
        <v>262</v>
      </c>
      <c r="Q103" s="21" t="s">
        <v>20</v>
      </c>
      <c r="R103" s="21" t="s">
        <v>262</v>
      </c>
      <c r="S103" s="21">
        <v>2050</v>
      </c>
      <c r="T103" s="21">
        <v>253</v>
      </c>
      <c r="U103" s="17">
        <v>0.12341463414634146</v>
      </c>
      <c r="V103" s="21">
        <v>51</v>
      </c>
      <c r="W103" s="17">
        <v>0.20158102766798419</v>
      </c>
      <c r="X103" s="21">
        <v>321393.76</v>
      </c>
      <c r="Y103" s="21">
        <v>44118.95</v>
      </c>
      <c r="Z103" s="17">
        <v>0.13727382261559776</v>
      </c>
      <c r="AA103" s="21">
        <v>43</v>
      </c>
      <c r="AB103" s="17">
        <v>0.84313725490196079</v>
      </c>
      <c r="AC103" s="21">
        <v>2012</v>
      </c>
      <c r="AD103" s="21">
        <v>239</v>
      </c>
      <c r="AE103" s="17">
        <v>0.11878727634194831</v>
      </c>
      <c r="AF103" s="21">
        <v>73</v>
      </c>
      <c r="AG103" s="17">
        <v>0.30543933054393307</v>
      </c>
      <c r="AH103" s="21">
        <v>320373.33000000007</v>
      </c>
      <c r="AI103" s="21">
        <v>41858.51</v>
      </c>
      <c r="AJ103" s="17">
        <v>0.13065541379489981</v>
      </c>
      <c r="AK103" s="21">
        <v>62</v>
      </c>
      <c r="AL103" s="17">
        <v>0.84931506849315064</v>
      </c>
      <c r="AM103" s="21">
        <v>3047</v>
      </c>
      <c r="AN103" s="21">
        <v>314</v>
      </c>
      <c r="AO103" s="17">
        <v>0.10305218247456514</v>
      </c>
      <c r="AP103" s="21">
        <v>75</v>
      </c>
      <c r="AQ103" s="17">
        <v>0.23885350318471338</v>
      </c>
      <c r="AR103" s="21">
        <v>477467.09</v>
      </c>
      <c r="AS103" s="21">
        <v>38181.039999999994</v>
      </c>
      <c r="AT103" s="17">
        <v>7.9965804554194497E-2</v>
      </c>
      <c r="AU103" s="21">
        <v>66</v>
      </c>
      <c r="AV103" s="17">
        <v>0.88</v>
      </c>
    </row>
    <row r="104" spans="1:48">
      <c r="A104" s="3">
        <v>102</v>
      </c>
      <c r="B104" s="11">
        <v>20692</v>
      </c>
      <c r="C104" s="12" t="s">
        <v>119</v>
      </c>
      <c r="D104" s="6" t="s">
        <v>252</v>
      </c>
      <c r="E104" s="7" t="s">
        <v>247</v>
      </c>
      <c r="F104" s="8" t="s">
        <v>253</v>
      </c>
      <c r="G104" s="8" t="s">
        <v>20</v>
      </c>
      <c r="H104" s="8" t="s">
        <v>17</v>
      </c>
      <c r="I104" s="8" t="s">
        <v>248</v>
      </c>
      <c r="J104" s="9" t="s">
        <v>53</v>
      </c>
      <c r="K104" s="10">
        <v>45030</v>
      </c>
      <c r="L104" s="8" t="s">
        <v>241</v>
      </c>
      <c r="M104" s="17">
        <v>0.82430740468185881</v>
      </c>
      <c r="N104" s="17">
        <v>0.88865792102634222</v>
      </c>
      <c r="O104" s="17">
        <v>0.79016734684304346</v>
      </c>
      <c r="P104" s="21" t="s">
        <v>20</v>
      </c>
      <c r="Q104" s="21" t="s">
        <v>17</v>
      </c>
      <c r="R104" s="21" t="s">
        <v>262</v>
      </c>
      <c r="S104" s="21">
        <v>2663</v>
      </c>
      <c r="T104" s="21">
        <v>431</v>
      </c>
      <c r="U104" s="17">
        <v>0.161847540368006</v>
      </c>
      <c r="V104" s="21">
        <v>168</v>
      </c>
      <c r="W104" s="17">
        <v>0.38979118329466356</v>
      </c>
      <c r="X104" s="21">
        <v>631817.86999999941</v>
      </c>
      <c r="Y104" s="21">
        <v>44770.84</v>
      </c>
      <c r="Z104" s="17">
        <v>7.0860357273528907E-2</v>
      </c>
      <c r="AA104" s="21">
        <v>135</v>
      </c>
      <c r="AB104" s="17">
        <v>0.8035714285714286</v>
      </c>
      <c r="AC104" s="21">
        <v>2098</v>
      </c>
      <c r="AD104" s="21">
        <v>266</v>
      </c>
      <c r="AE104" s="17">
        <v>0.12678741658722592</v>
      </c>
      <c r="AF104" s="21">
        <v>126</v>
      </c>
      <c r="AG104" s="17">
        <v>0.47368421052631576</v>
      </c>
      <c r="AH104" s="21">
        <v>339654.21</v>
      </c>
      <c r="AI104" s="21">
        <v>29909.599999999999</v>
      </c>
      <c r="AJ104" s="17">
        <v>8.8058970327498653E-2</v>
      </c>
      <c r="AK104" s="21">
        <v>105</v>
      </c>
      <c r="AL104" s="17">
        <v>0.83333333333333337</v>
      </c>
      <c r="AM104" s="21">
        <v>4052</v>
      </c>
      <c r="AN104" s="21">
        <v>465</v>
      </c>
      <c r="AO104" s="17">
        <v>0.11475814412635735</v>
      </c>
      <c r="AP104" s="21">
        <v>112</v>
      </c>
      <c r="AQ104" s="17">
        <v>0.24086021505376345</v>
      </c>
      <c r="AR104" s="21">
        <v>655159.14000000025</v>
      </c>
      <c r="AS104" s="21">
        <v>33035.710000000006</v>
      </c>
      <c r="AT104" s="17">
        <v>5.0423947378647568E-2</v>
      </c>
      <c r="AU104" s="21">
        <v>88</v>
      </c>
      <c r="AV104" s="17">
        <v>0.7857142857142857</v>
      </c>
    </row>
    <row r="105" spans="1:48">
      <c r="A105" s="3">
        <v>103</v>
      </c>
      <c r="B105" s="11">
        <v>20696</v>
      </c>
      <c r="C105" s="12" t="s">
        <v>120</v>
      </c>
      <c r="D105" s="6" t="s">
        <v>252</v>
      </c>
      <c r="E105" s="7" t="s">
        <v>247</v>
      </c>
      <c r="F105" s="8" t="s">
        <v>253</v>
      </c>
      <c r="G105" s="8" t="s">
        <v>20</v>
      </c>
      <c r="H105" s="8" t="s">
        <v>13</v>
      </c>
      <c r="I105" s="8" t="s">
        <v>248</v>
      </c>
      <c r="J105" s="9" t="s">
        <v>53</v>
      </c>
      <c r="K105" s="10">
        <v>45030</v>
      </c>
      <c r="L105" s="8" t="s">
        <v>241</v>
      </c>
      <c r="M105" s="17">
        <v>0.9630095990965557</v>
      </c>
      <c r="N105" s="17">
        <v>0.94927712090541039</v>
      </c>
      <c r="O105" s="17">
        <v>0.84095367862057113</v>
      </c>
      <c r="P105" s="21" t="s">
        <v>17</v>
      </c>
      <c r="Q105" s="21" t="s">
        <v>17</v>
      </c>
      <c r="R105" s="21" t="s">
        <v>17</v>
      </c>
      <c r="S105" s="21">
        <v>2244</v>
      </c>
      <c r="T105" s="21">
        <v>404</v>
      </c>
      <c r="U105" s="17">
        <v>0.18003565062388591</v>
      </c>
      <c r="V105" s="21">
        <v>176</v>
      </c>
      <c r="W105" s="17">
        <v>0.43564356435643564</v>
      </c>
      <c r="X105" s="21">
        <v>548702.54000000015</v>
      </c>
      <c r="Y105" s="21">
        <v>64588.04</v>
      </c>
      <c r="Z105" s="17">
        <v>0.11771048116525938</v>
      </c>
      <c r="AA105" s="21">
        <v>143</v>
      </c>
      <c r="AB105" s="17">
        <v>0.8125</v>
      </c>
      <c r="AC105" s="21">
        <v>2315</v>
      </c>
      <c r="AD105" s="21">
        <v>364</v>
      </c>
      <c r="AE105" s="17">
        <v>0.1572354211663067</v>
      </c>
      <c r="AF105" s="21">
        <v>187</v>
      </c>
      <c r="AG105" s="17">
        <v>0.51373626373626369</v>
      </c>
      <c r="AH105" s="21">
        <v>457772.86000000004</v>
      </c>
      <c r="AI105" s="21">
        <v>61607.579999999987</v>
      </c>
      <c r="AJ105" s="17">
        <v>0.13458111081552537</v>
      </c>
      <c r="AK105" s="21">
        <v>153</v>
      </c>
      <c r="AL105" s="17">
        <v>0.81818181818181823</v>
      </c>
      <c r="AM105" s="21">
        <v>2162</v>
      </c>
      <c r="AN105" s="21">
        <v>402</v>
      </c>
      <c r="AO105" s="17">
        <v>0.18593894542090658</v>
      </c>
      <c r="AP105" s="21">
        <v>196</v>
      </c>
      <c r="AQ105" s="17">
        <v>0.48756218905472637</v>
      </c>
      <c r="AR105" s="21">
        <v>498033.81999999977</v>
      </c>
      <c r="AS105" s="21">
        <v>55671.509999999995</v>
      </c>
      <c r="AT105" s="17">
        <v>0.11178258938318691</v>
      </c>
      <c r="AU105" s="21">
        <v>167</v>
      </c>
      <c r="AV105" s="17">
        <v>0.85204081632653061</v>
      </c>
    </row>
    <row r="106" spans="1:48">
      <c r="A106" s="3">
        <v>104</v>
      </c>
      <c r="B106" s="11">
        <v>20695</v>
      </c>
      <c r="C106" s="12" t="s">
        <v>121</v>
      </c>
      <c r="D106" s="6" t="s">
        <v>252</v>
      </c>
      <c r="E106" s="7" t="s">
        <v>247</v>
      </c>
      <c r="F106" s="8" t="s">
        <v>253</v>
      </c>
      <c r="G106" s="8" t="s">
        <v>20</v>
      </c>
      <c r="H106" s="8" t="s">
        <v>20</v>
      </c>
      <c r="I106" s="8" t="s">
        <v>248</v>
      </c>
      <c r="J106" s="9" t="s">
        <v>53</v>
      </c>
      <c r="K106" s="10">
        <v>45031</v>
      </c>
      <c r="L106" s="8" t="s">
        <v>242</v>
      </c>
      <c r="M106" s="17">
        <v>0.94821909847081465</v>
      </c>
      <c r="N106" s="17">
        <v>0.82785492944317329</v>
      </c>
      <c r="O106" s="17">
        <v>0.81506495133245049</v>
      </c>
      <c r="P106" s="21" t="s">
        <v>20</v>
      </c>
      <c r="Q106" s="21" t="s">
        <v>20</v>
      </c>
      <c r="R106" s="21" t="s">
        <v>20</v>
      </c>
      <c r="S106" s="21">
        <v>489</v>
      </c>
      <c r="T106" s="21">
        <v>84</v>
      </c>
      <c r="U106" s="17">
        <v>0.17177914110429449</v>
      </c>
      <c r="V106" s="21">
        <v>25</v>
      </c>
      <c r="W106" s="17">
        <v>0.29761904761904762</v>
      </c>
      <c r="X106" s="21">
        <v>161599.16</v>
      </c>
      <c r="Y106" s="21">
        <v>9615.5199999999986</v>
      </c>
      <c r="Z106" s="17">
        <v>5.9502289492098834E-2</v>
      </c>
      <c r="AA106" s="21">
        <v>24</v>
      </c>
      <c r="AB106" s="17">
        <v>0.96</v>
      </c>
      <c r="AC106" s="21">
        <v>2275</v>
      </c>
      <c r="AD106" s="21">
        <v>334</v>
      </c>
      <c r="AE106" s="17">
        <v>0.14681318681318681</v>
      </c>
      <c r="AF106" s="21">
        <v>98</v>
      </c>
      <c r="AG106" s="17">
        <v>0.29341317365269459</v>
      </c>
      <c r="AH106" s="21">
        <v>415238.72999999986</v>
      </c>
      <c r="AI106" s="21">
        <v>42192.000000000007</v>
      </c>
      <c r="AJ106" s="17">
        <v>0.10160901898529556</v>
      </c>
      <c r="AK106" s="21">
        <v>82</v>
      </c>
      <c r="AL106" s="17">
        <v>0.83673469387755106</v>
      </c>
      <c r="AM106" s="21">
        <v>2272</v>
      </c>
      <c r="AN106" s="21">
        <v>392</v>
      </c>
      <c r="AO106" s="17">
        <v>0.17253521126760563</v>
      </c>
      <c r="AP106" s="21">
        <v>138</v>
      </c>
      <c r="AQ106" s="17">
        <v>0.35204081632653061</v>
      </c>
      <c r="AR106" s="21">
        <v>564281.14999999979</v>
      </c>
      <c r="AS106" s="21">
        <v>61221.389999999978</v>
      </c>
      <c r="AT106" s="17">
        <v>0.10849448010092132</v>
      </c>
      <c r="AU106" s="21">
        <v>117</v>
      </c>
      <c r="AV106" s="17">
        <v>0.84782608695652173</v>
      </c>
    </row>
    <row r="107" spans="1:48">
      <c r="A107" s="3">
        <v>105</v>
      </c>
      <c r="B107" s="11">
        <v>20534</v>
      </c>
      <c r="C107" s="12" t="s">
        <v>122</v>
      </c>
      <c r="D107" s="6" t="s">
        <v>246</v>
      </c>
      <c r="E107" s="7" t="s">
        <v>247</v>
      </c>
      <c r="F107" s="8" t="s">
        <v>239</v>
      </c>
      <c r="G107" s="8" t="s">
        <v>20</v>
      </c>
      <c r="H107" s="8" t="s">
        <v>13</v>
      </c>
      <c r="I107" s="8" t="s">
        <v>248</v>
      </c>
      <c r="J107" s="9" t="s">
        <v>53</v>
      </c>
      <c r="K107" s="10">
        <v>44452</v>
      </c>
      <c r="L107" s="8" t="s">
        <v>241</v>
      </c>
      <c r="M107" s="17">
        <v>0.92931146148537447</v>
      </c>
      <c r="N107" s="17">
        <v>0.91204988859665637</v>
      </c>
      <c r="O107" s="17">
        <v>0.8188053504229974</v>
      </c>
      <c r="P107" s="21" t="s">
        <v>20</v>
      </c>
      <c r="Q107" s="21" t="s">
        <v>17</v>
      </c>
      <c r="R107" s="21" t="s">
        <v>20</v>
      </c>
      <c r="S107" s="21">
        <v>2542</v>
      </c>
      <c r="T107" s="21">
        <v>212</v>
      </c>
      <c r="U107" s="17">
        <v>8.3398898505114089E-2</v>
      </c>
      <c r="V107" s="21">
        <v>82</v>
      </c>
      <c r="W107" s="17">
        <v>0.3867924528301887</v>
      </c>
      <c r="X107" s="21">
        <v>286680.51000000007</v>
      </c>
      <c r="Y107" s="21">
        <v>33906.790000000008</v>
      </c>
      <c r="Z107" s="17">
        <v>0.11827378847623789</v>
      </c>
      <c r="AA107" s="21">
        <v>66</v>
      </c>
      <c r="AB107" s="17">
        <v>0.80487804878048785</v>
      </c>
      <c r="AC107" s="21">
        <v>2628</v>
      </c>
      <c r="AD107" s="21">
        <v>264</v>
      </c>
      <c r="AE107" s="17">
        <v>0.1004566210045662</v>
      </c>
      <c r="AF107" s="21">
        <v>104</v>
      </c>
      <c r="AG107" s="17">
        <v>0.39393939393939392</v>
      </c>
      <c r="AH107" s="21">
        <v>304569.22000000003</v>
      </c>
      <c r="AI107" s="21">
        <v>39155.270000000004</v>
      </c>
      <c r="AJ107" s="17">
        <v>0.12855951103660443</v>
      </c>
      <c r="AK107" s="21">
        <v>81</v>
      </c>
      <c r="AL107" s="17">
        <v>0.77884615384615385</v>
      </c>
      <c r="AM107" s="21">
        <v>3186</v>
      </c>
      <c r="AN107" s="21">
        <v>263</v>
      </c>
      <c r="AO107" s="17">
        <v>8.2548650345260516E-2</v>
      </c>
      <c r="AP107" s="21">
        <v>104</v>
      </c>
      <c r="AQ107" s="17">
        <v>0.39543726235741444</v>
      </c>
      <c r="AR107" s="21">
        <v>427044.10999999987</v>
      </c>
      <c r="AS107" s="21">
        <v>46478.029999999992</v>
      </c>
      <c r="AT107" s="17">
        <v>0.10883660238283115</v>
      </c>
      <c r="AU107" s="21">
        <v>83</v>
      </c>
      <c r="AV107" s="17">
        <v>0.79807692307692313</v>
      </c>
    </row>
    <row r="108" spans="1:48">
      <c r="A108" s="3">
        <v>106</v>
      </c>
      <c r="B108" s="11">
        <v>12370</v>
      </c>
      <c r="C108" s="12" t="s">
        <v>123</v>
      </c>
      <c r="D108" s="6" t="s">
        <v>245</v>
      </c>
      <c r="E108" s="7" t="s">
        <v>238</v>
      </c>
      <c r="F108" s="8" t="s">
        <v>253</v>
      </c>
      <c r="G108" s="8" t="s">
        <v>13</v>
      </c>
      <c r="H108" s="8" t="s">
        <v>20</v>
      </c>
      <c r="I108" s="8" t="s">
        <v>240</v>
      </c>
      <c r="J108" s="9" t="s">
        <v>37</v>
      </c>
      <c r="K108" s="10">
        <v>45031</v>
      </c>
      <c r="L108" s="8" t="s">
        <v>241</v>
      </c>
      <c r="M108" s="17">
        <v>0.90236620964175152</v>
      </c>
      <c r="N108" s="17">
        <v>0.81821581196581206</v>
      </c>
      <c r="O108" s="17">
        <v>0.93178485162180824</v>
      </c>
      <c r="P108" s="21" t="s">
        <v>262</v>
      </c>
      <c r="Q108" s="21" t="s">
        <v>20</v>
      </c>
      <c r="R108" s="21" t="s">
        <v>20</v>
      </c>
      <c r="S108" s="21">
        <v>2470</v>
      </c>
      <c r="T108" s="21">
        <v>355</v>
      </c>
      <c r="U108" s="17">
        <v>0.1437246963562753</v>
      </c>
      <c r="V108" s="21">
        <v>78</v>
      </c>
      <c r="W108" s="17">
        <v>0.21971830985915494</v>
      </c>
      <c r="X108" s="21">
        <v>459213.72999999975</v>
      </c>
      <c r="Y108" s="21">
        <v>51948.500000000015</v>
      </c>
      <c r="Z108" s="17">
        <v>0.11312488413619523</v>
      </c>
      <c r="AA108" s="21">
        <v>41</v>
      </c>
      <c r="AB108" s="17">
        <v>0.52564102564102566</v>
      </c>
      <c r="AC108" s="21">
        <v>2466</v>
      </c>
      <c r="AD108" s="21">
        <v>304</v>
      </c>
      <c r="AE108" s="17">
        <v>0.12327656123276562</v>
      </c>
      <c r="AF108" s="21">
        <v>82</v>
      </c>
      <c r="AG108" s="17">
        <v>0.26973684210526316</v>
      </c>
      <c r="AH108" s="21">
        <v>336179.4200000001</v>
      </c>
      <c r="AI108" s="21">
        <v>37447.259999999995</v>
      </c>
      <c r="AJ108" s="17">
        <v>0.11139069726516865</v>
      </c>
      <c r="AK108" s="21">
        <v>47</v>
      </c>
      <c r="AL108" s="17">
        <v>0.57317073170731703</v>
      </c>
      <c r="AM108" s="21">
        <v>2245</v>
      </c>
      <c r="AN108" s="21">
        <v>287</v>
      </c>
      <c r="AO108" s="17">
        <v>0.12783964365256126</v>
      </c>
      <c r="AP108" s="21">
        <v>95</v>
      </c>
      <c r="AQ108" s="17">
        <v>0.33101045296167247</v>
      </c>
      <c r="AR108" s="21">
        <v>269070.0400000001</v>
      </c>
      <c r="AS108" s="21">
        <v>22141.86</v>
      </c>
      <c r="AT108" s="17">
        <v>8.2290321137202763E-2</v>
      </c>
      <c r="AU108" s="21">
        <v>40</v>
      </c>
      <c r="AV108" s="17">
        <v>0.42105263157894735</v>
      </c>
    </row>
    <row r="109" spans="1:48">
      <c r="A109" s="3">
        <v>107</v>
      </c>
      <c r="B109" s="11">
        <v>12371</v>
      </c>
      <c r="C109" s="12" t="s">
        <v>124</v>
      </c>
      <c r="D109" s="6" t="s">
        <v>245</v>
      </c>
      <c r="E109" s="7" t="s">
        <v>238</v>
      </c>
      <c r="F109" s="8" t="s">
        <v>253</v>
      </c>
      <c r="G109" s="8" t="s">
        <v>13</v>
      </c>
      <c r="H109" s="8" t="s">
        <v>13</v>
      </c>
      <c r="I109" s="8" t="s">
        <v>240</v>
      </c>
      <c r="J109" s="9" t="s">
        <v>14</v>
      </c>
      <c r="K109" s="10">
        <v>45031</v>
      </c>
      <c r="L109" s="8" t="s">
        <v>241</v>
      </c>
      <c r="M109" s="17">
        <v>0.97</v>
      </c>
      <c r="N109" s="17">
        <v>0.94596153846153841</v>
      </c>
      <c r="O109" s="17">
        <v>0.93961352657004849</v>
      </c>
      <c r="P109" s="21" t="s">
        <v>20</v>
      </c>
      <c r="Q109" s="21" t="s">
        <v>20</v>
      </c>
      <c r="R109" s="21" t="s">
        <v>262</v>
      </c>
      <c r="S109" s="21">
        <v>2489</v>
      </c>
      <c r="T109" s="21">
        <v>387</v>
      </c>
      <c r="U109" s="17">
        <v>0.15548413017276014</v>
      </c>
      <c r="V109" s="21">
        <v>89</v>
      </c>
      <c r="W109" s="17">
        <v>0.22997416020671835</v>
      </c>
      <c r="X109" s="21">
        <v>494195.29</v>
      </c>
      <c r="Y109" s="21">
        <v>50435.359999999993</v>
      </c>
      <c r="Z109" s="17">
        <v>0.10205552545836687</v>
      </c>
      <c r="AA109" s="21">
        <v>54</v>
      </c>
      <c r="AB109" s="17">
        <v>0.6067415730337079</v>
      </c>
      <c r="AC109" s="21">
        <v>1917</v>
      </c>
      <c r="AD109" s="21">
        <v>375</v>
      </c>
      <c r="AE109" s="17">
        <v>0.19561815336463223</v>
      </c>
      <c r="AF109" s="21">
        <v>56</v>
      </c>
      <c r="AG109" s="17">
        <v>0.14933333333333335</v>
      </c>
      <c r="AH109" s="21">
        <v>296157.14999999985</v>
      </c>
      <c r="AI109" s="21">
        <v>52376.100000000006</v>
      </c>
      <c r="AJ109" s="17">
        <v>0.17685239069865452</v>
      </c>
      <c r="AK109" s="21">
        <v>27</v>
      </c>
      <c r="AL109" s="17">
        <v>0.48214285714285715</v>
      </c>
      <c r="AM109" s="21">
        <v>3205</v>
      </c>
      <c r="AN109" s="21">
        <v>416</v>
      </c>
      <c r="AO109" s="17">
        <v>0.12979719188767549</v>
      </c>
      <c r="AP109" s="21">
        <v>81</v>
      </c>
      <c r="AQ109" s="17">
        <v>0.19471153846153846</v>
      </c>
      <c r="AR109" s="21">
        <v>486449.1</v>
      </c>
      <c r="AS109" s="21">
        <v>45421.9</v>
      </c>
      <c r="AT109" s="17">
        <v>9.3374414712659559E-2</v>
      </c>
      <c r="AU109" s="21">
        <v>37</v>
      </c>
      <c r="AV109" s="17">
        <v>0.4567901234567901</v>
      </c>
    </row>
    <row r="110" spans="1:48">
      <c r="A110" s="3">
        <v>108</v>
      </c>
      <c r="B110" s="11">
        <v>12372</v>
      </c>
      <c r="C110" s="13" t="s">
        <v>125</v>
      </c>
      <c r="D110" s="6" t="s">
        <v>245</v>
      </c>
      <c r="E110" s="7" t="s">
        <v>238</v>
      </c>
      <c r="F110" s="8" t="s">
        <v>253</v>
      </c>
      <c r="G110" s="8" t="s">
        <v>17</v>
      </c>
      <c r="H110" s="8" t="s">
        <v>20</v>
      </c>
      <c r="I110" s="8" t="s">
        <v>240</v>
      </c>
      <c r="J110" s="9" t="s">
        <v>37</v>
      </c>
      <c r="K110" s="10">
        <v>45031</v>
      </c>
      <c r="L110" s="8" t="s">
        <v>241</v>
      </c>
      <c r="M110" s="17">
        <v>0.92628928404470201</v>
      </c>
      <c r="N110" s="17">
        <v>0.79995587142326274</v>
      </c>
      <c r="O110" s="17">
        <v>0.87423095473367218</v>
      </c>
      <c r="P110" s="21" t="s">
        <v>262</v>
      </c>
      <c r="Q110" s="21" t="s">
        <v>262</v>
      </c>
      <c r="R110" s="21" t="s">
        <v>262</v>
      </c>
      <c r="S110" s="21">
        <v>1634</v>
      </c>
      <c r="T110" s="21">
        <v>204</v>
      </c>
      <c r="U110" s="17">
        <v>0.12484700122399021</v>
      </c>
      <c r="V110" s="21">
        <v>53</v>
      </c>
      <c r="W110" s="17">
        <v>0.25980392156862747</v>
      </c>
      <c r="X110" s="21">
        <v>311863.16000000003</v>
      </c>
      <c r="Y110" s="21">
        <v>27735.729999999996</v>
      </c>
      <c r="Z110" s="17">
        <v>8.8935576744620923E-2</v>
      </c>
      <c r="AA110" s="21">
        <v>29</v>
      </c>
      <c r="AB110" s="17">
        <v>0.54716981132075471</v>
      </c>
      <c r="AC110" s="21">
        <v>1494</v>
      </c>
      <c r="AD110" s="21">
        <v>209</v>
      </c>
      <c r="AE110" s="17">
        <v>0.13989290495314591</v>
      </c>
      <c r="AF110" s="21">
        <v>48</v>
      </c>
      <c r="AG110" s="17">
        <v>0.22966507177033493</v>
      </c>
      <c r="AH110" s="21">
        <v>342595.75000000012</v>
      </c>
      <c r="AI110" s="21">
        <v>41998.12000000001</v>
      </c>
      <c r="AJ110" s="17">
        <v>0.12258797722972335</v>
      </c>
      <c r="AK110" s="21">
        <v>28</v>
      </c>
      <c r="AL110" s="17">
        <v>0.58333333333333337</v>
      </c>
      <c r="AM110" s="21">
        <v>1930</v>
      </c>
      <c r="AN110" s="21">
        <v>214</v>
      </c>
      <c r="AO110" s="17">
        <v>0.11088082901554404</v>
      </c>
      <c r="AP110" s="21">
        <v>80</v>
      </c>
      <c r="AQ110" s="17">
        <v>0.37383177570093457</v>
      </c>
      <c r="AR110" s="21">
        <v>359018.4</v>
      </c>
      <c r="AS110" s="21">
        <v>21585.030000000002</v>
      </c>
      <c r="AT110" s="17">
        <v>6.0122350275083399E-2</v>
      </c>
      <c r="AU110" s="21">
        <v>47</v>
      </c>
      <c r="AV110" s="17">
        <v>0.58750000000000002</v>
      </c>
    </row>
    <row r="111" spans="1:48">
      <c r="A111" s="3">
        <v>109</v>
      </c>
      <c r="B111" s="11">
        <v>12375</v>
      </c>
      <c r="C111" s="13" t="s">
        <v>126</v>
      </c>
      <c r="D111" s="6" t="s">
        <v>243</v>
      </c>
      <c r="E111" s="7" t="s">
        <v>238</v>
      </c>
      <c r="F111" s="8" t="s">
        <v>253</v>
      </c>
      <c r="G111" s="8" t="s">
        <v>13</v>
      </c>
      <c r="H111" s="8" t="s">
        <v>13</v>
      </c>
      <c r="I111" s="8" t="s">
        <v>240</v>
      </c>
      <c r="J111" s="9" t="s">
        <v>23</v>
      </c>
      <c r="K111" s="10">
        <v>45031</v>
      </c>
      <c r="L111" s="8" t="s">
        <v>241</v>
      </c>
      <c r="M111" s="17">
        <v>0.98458333333333337</v>
      </c>
      <c r="N111" s="17">
        <v>0.97216996469713857</v>
      </c>
      <c r="O111" s="17">
        <v>0.96634369052847313</v>
      </c>
      <c r="P111" s="21" t="s">
        <v>20</v>
      </c>
      <c r="Q111" s="21" t="s">
        <v>20</v>
      </c>
      <c r="R111" s="21" t="s">
        <v>20</v>
      </c>
      <c r="S111" s="21">
        <v>2114</v>
      </c>
      <c r="T111" s="21">
        <v>360</v>
      </c>
      <c r="U111" s="17">
        <v>0.17029328287606432</v>
      </c>
      <c r="V111" s="21">
        <v>83</v>
      </c>
      <c r="W111" s="17">
        <v>0.23055555555555557</v>
      </c>
      <c r="X111" s="21">
        <v>330636.27</v>
      </c>
      <c r="Y111" s="21">
        <v>52904.450000000004</v>
      </c>
      <c r="Z111" s="17">
        <v>0.16000800517136249</v>
      </c>
      <c r="AA111" s="21">
        <v>56</v>
      </c>
      <c r="AB111" s="17">
        <v>0.67469879518072284</v>
      </c>
      <c r="AC111" s="21">
        <v>1602</v>
      </c>
      <c r="AD111" s="21">
        <v>245</v>
      </c>
      <c r="AE111" s="17">
        <v>0.15293383270911362</v>
      </c>
      <c r="AF111" s="21">
        <v>66</v>
      </c>
      <c r="AG111" s="17">
        <v>0.26938775510204083</v>
      </c>
      <c r="AH111" s="21">
        <v>155656.47000000006</v>
      </c>
      <c r="AI111" s="21">
        <v>43388.18</v>
      </c>
      <c r="AJ111" s="17">
        <v>0.27874318362738137</v>
      </c>
      <c r="AK111" s="21">
        <v>47</v>
      </c>
      <c r="AL111" s="17">
        <v>0.71212121212121215</v>
      </c>
      <c r="AM111" s="21">
        <v>2649</v>
      </c>
      <c r="AN111" s="21">
        <v>269</v>
      </c>
      <c r="AO111" s="17">
        <v>0.10154775386938468</v>
      </c>
      <c r="AP111" s="21">
        <v>65</v>
      </c>
      <c r="AQ111" s="17">
        <v>0.24163568773234201</v>
      </c>
      <c r="AR111" s="21">
        <v>207190.44000000012</v>
      </c>
      <c r="AS111" s="21">
        <v>37212.590000000004</v>
      </c>
      <c r="AT111" s="17">
        <v>0.17960572891297485</v>
      </c>
      <c r="AU111" s="21">
        <v>45</v>
      </c>
      <c r="AV111" s="17">
        <v>0.69230769230769229</v>
      </c>
    </row>
    <row r="112" spans="1:48">
      <c r="A112" s="3">
        <v>110</v>
      </c>
      <c r="B112" s="11">
        <v>12377</v>
      </c>
      <c r="C112" s="13" t="s">
        <v>127</v>
      </c>
      <c r="D112" s="6" t="s">
        <v>243</v>
      </c>
      <c r="E112" s="7" t="s">
        <v>238</v>
      </c>
      <c r="F112" s="8" t="s">
        <v>253</v>
      </c>
      <c r="G112" s="8" t="s">
        <v>20</v>
      </c>
      <c r="H112" s="8" t="s">
        <v>13</v>
      </c>
      <c r="I112" s="8" t="s">
        <v>240</v>
      </c>
      <c r="J112" s="9" t="s">
        <v>23</v>
      </c>
      <c r="K112" s="10">
        <v>45031</v>
      </c>
      <c r="L112" s="8" t="s">
        <v>241</v>
      </c>
      <c r="M112" s="17">
        <v>0.97295454545454541</v>
      </c>
      <c r="N112" s="17">
        <v>0.97168180903235257</v>
      </c>
      <c r="O112" s="17">
        <v>0.84024327122153208</v>
      </c>
      <c r="P112" s="21" t="s">
        <v>20</v>
      </c>
      <c r="Q112" s="21" t="s">
        <v>20</v>
      </c>
      <c r="R112" s="21" t="s">
        <v>20</v>
      </c>
      <c r="S112" s="21">
        <v>2367</v>
      </c>
      <c r="T112" s="21">
        <v>317</v>
      </c>
      <c r="U112" s="17">
        <v>0.13392479932403886</v>
      </c>
      <c r="V112" s="21">
        <v>108</v>
      </c>
      <c r="W112" s="17">
        <v>0.34069400630914826</v>
      </c>
      <c r="X112" s="21">
        <v>255481.45</v>
      </c>
      <c r="Y112" s="21">
        <v>59932.220000000008</v>
      </c>
      <c r="Z112" s="17">
        <v>0.23458540727712326</v>
      </c>
      <c r="AA112" s="21">
        <v>66</v>
      </c>
      <c r="AB112" s="17">
        <v>0.61111111111111116</v>
      </c>
      <c r="AC112" s="21">
        <v>2062</v>
      </c>
      <c r="AD112" s="21">
        <v>250</v>
      </c>
      <c r="AE112" s="17">
        <v>0.12124151309408342</v>
      </c>
      <c r="AF112" s="21">
        <v>82</v>
      </c>
      <c r="AG112" s="17">
        <v>0.32800000000000001</v>
      </c>
      <c r="AH112" s="21">
        <v>182306.77999999988</v>
      </c>
      <c r="AI112" s="21">
        <v>39903.830000000016</v>
      </c>
      <c r="AJ112" s="17">
        <v>0.21888286327036241</v>
      </c>
      <c r="AK112" s="21">
        <v>52</v>
      </c>
      <c r="AL112" s="17">
        <v>0.63414634146341464</v>
      </c>
      <c r="AM112" s="21">
        <v>1943</v>
      </c>
      <c r="AN112" s="21">
        <v>198</v>
      </c>
      <c r="AO112" s="17">
        <v>0.10190427174472465</v>
      </c>
      <c r="AP112" s="21">
        <v>78</v>
      </c>
      <c r="AQ112" s="17">
        <v>0.39393939393939392</v>
      </c>
      <c r="AR112" s="21">
        <v>158653.37000000002</v>
      </c>
      <c r="AS112" s="21">
        <v>28877.53</v>
      </c>
      <c r="AT112" s="17">
        <v>0.1820164929367715</v>
      </c>
      <c r="AU112" s="21">
        <v>44</v>
      </c>
      <c r="AV112" s="17">
        <v>0.5641025641025641</v>
      </c>
    </row>
    <row r="113" spans="1:48">
      <c r="A113" s="3">
        <v>111</v>
      </c>
      <c r="B113" s="11">
        <v>12379</v>
      </c>
      <c r="C113" s="13" t="s">
        <v>128</v>
      </c>
      <c r="D113" s="6" t="s">
        <v>244</v>
      </c>
      <c r="E113" s="7" t="s">
        <v>238</v>
      </c>
      <c r="F113" s="8" t="s">
        <v>253</v>
      </c>
      <c r="G113" s="8" t="s">
        <v>20</v>
      </c>
      <c r="H113" s="8" t="s">
        <v>13</v>
      </c>
      <c r="I113" s="8" t="s">
        <v>240</v>
      </c>
      <c r="J113" s="9" t="s">
        <v>37</v>
      </c>
      <c r="K113" s="10">
        <v>45042</v>
      </c>
      <c r="L113" s="8" t="s">
        <v>241</v>
      </c>
      <c r="M113" s="17">
        <v>0.91533466533466545</v>
      </c>
      <c r="N113" s="17">
        <v>0.93797867619127639</v>
      </c>
      <c r="O113" s="17">
        <v>0.74264603269537488</v>
      </c>
      <c r="P113" s="21" t="s">
        <v>262</v>
      </c>
      <c r="Q113" s="21" t="s">
        <v>262</v>
      </c>
      <c r="R113" s="21" t="s">
        <v>20</v>
      </c>
      <c r="S113" s="21">
        <v>2779</v>
      </c>
      <c r="T113" s="21">
        <v>187</v>
      </c>
      <c r="U113" s="17">
        <v>6.7290392227419935E-2</v>
      </c>
      <c r="V113" s="21">
        <v>43</v>
      </c>
      <c r="W113" s="17">
        <v>0.22994652406417113</v>
      </c>
      <c r="X113" s="21">
        <v>238926.09999999998</v>
      </c>
      <c r="Y113" s="21">
        <v>25217.050000000003</v>
      </c>
      <c r="Z113" s="17">
        <v>0.10554330397558076</v>
      </c>
      <c r="AA113" s="21">
        <v>21</v>
      </c>
      <c r="AB113" s="17">
        <v>0.48837209302325579</v>
      </c>
      <c r="AC113" s="21">
        <v>2253</v>
      </c>
      <c r="AD113" s="21">
        <v>295</v>
      </c>
      <c r="AE113" s="17">
        <v>0.13093652907234798</v>
      </c>
      <c r="AF113" s="21">
        <v>42</v>
      </c>
      <c r="AG113" s="17">
        <v>0.14237288135593221</v>
      </c>
      <c r="AH113" s="21">
        <v>407274.86000000016</v>
      </c>
      <c r="AI113" s="21">
        <v>36911.800000000003</v>
      </c>
      <c r="AJ113" s="17">
        <v>9.0631177185844444E-2</v>
      </c>
      <c r="AK113" s="21">
        <v>24</v>
      </c>
      <c r="AL113" s="17">
        <v>0.5714285714285714</v>
      </c>
      <c r="AM113" s="21">
        <v>2302</v>
      </c>
      <c r="AN113" s="21">
        <v>204</v>
      </c>
      <c r="AO113" s="17">
        <v>8.8618592528236312E-2</v>
      </c>
      <c r="AP113" s="21">
        <v>71</v>
      </c>
      <c r="AQ113" s="17">
        <v>0.34803921568627449</v>
      </c>
      <c r="AR113" s="21">
        <v>201874.26000000004</v>
      </c>
      <c r="AS113" s="21">
        <v>24379.609999999997</v>
      </c>
      <c r="AT113" s="17">
        <v>0.12076631265422344</v>
      </c>
      <c r="AU113" s="21">
        <v>36</v>
      </c>
      <c r="AV113" s="17">
        <v>0.50704225352112675</v>
      </c>
    </row>
    <row r="114" spans="1:48">
      <c r="A114" s="3">
        <v>112</v>
      </c>
      <c r="B114" s="11">
        <v>12384</v>
      </c>
      <c r="C114" s="3" t="s">
        <v>129</v>
      </c>
      <c r="D114" s="6" t="s">
        <v>243</v>
      </c>
      <c r="E114" s="7" t="s">
        <v>238</v>
      </c>
      <c r="F114" s="8" t="s">
        <v>253</v>
      </c>
      <c r="G114" s="8" t="s">
        <v>13</v>
      </c>
      <c r="H114" s="8" t="s">
        <v>17</v>
      </c>
      <c r="I114" s="8" t="s">
        <v>240</v>
      </c>
      <c r="J114" s="9" t="s">
        <v>23</v>
      </c>
      <c r="K114" s="10">
        <v>45042</v>
      </c>
      <c r="L114" s="8" t="s">
        <v>241</v>
      </c>
      <c r="M114" s="17">
        <v>0.94857142857142851</v>
      </c>
      <c r="N114" s="17">
        <v>0.875</v>
      </c>
      <c r="O114" s="17">
        <v>0.92209909655561828</v>
      </c>
      <c r="P114" s="21" t="s">
        <v>20</v>
      </c>
      <c r="Q114" s="21" t="s">
        <v>20</v>
      </c>
      <c r="R114" s="21" t="s">
        <v>17</v>
      </c>
      <c r="S114" s="21">
        <v>1104</v>
      </c>
      <c r="T114" s="21">
        <v>195</v>
      </c>
      <c r="U114" s="17">
        <v>0.1766304347826087</v>
      </c>
      <c r="V114" s="21">
        <v>61</v>
      </c>
      <c r="W114" s="17">
        <v>0.31282051282051282</v>
      </c>
      <c r="X114" s="21">
        <v>133717.74999999997</v>
      </c>
      <c r="Y114" s="21">
        <v>30048.82</v>
      </c>
      <c r="Z114" s="17">
        <v>0.22471825916903332</v>
      </c>
      <c r="AA114" s="21">
        <v>42</v>
      </c>
      <c r="AB114" s="17">
        <v>0.68852459016393441</v>
      </c>
      <c r="AC114" s="21">
        <v>1519</v>
      </c>
      <c r="AD114" s="21">
        <v>259</v>
      </c>
      <c r="AE114" s="17">
        <v>0.17050691244239632</v>
      </c>
      <c r="AF114" s="21">
        <v>67</v>
      </c>
      <c r="AG114" s="17">
        <v>0.25868725868725867</v>
      </c>
      <c r="AH114" s="21">
        <v>180275.32</v>
      </c>
      <c r="AI114" s="21">
        <v>45704.7</v>
      </c>
      <c r="AJ114" s="17">
        <v>0.2535272160382242</v>
      </c>
      <c r="AK114" s="21">
        <v>44</v>
      </c>
      <c r="AL114" s="17">
        <v>0.65671641791044777</v>
      </c>
      <c r="AM114" s="21">
        <v>1642</v>
      </c>
      <c r="AN114" s="21">
        <v>281</v>
      </c>
      <c r="AO114" s="17">
        <v>0.17113276492082827</v>
      </c>
      <c r="AP114" s="21">
        <v>104</v>
      </c>
      <c r="AQ114" s="17">
        <v>0.37010676156583627</v>
      </c>
      <c r="AR114" s="21">
        <v>244788.01000000015</v>
      </c>
      <c r="AS114" s="21">
        <v>38127.14</v>
      </c>
      <c r="AT114" s="17">
        <v>0.15575574963822769</v>
      </c>
      <c r="AU114" s="21">
        <v>76</v>
      </c>
      <c r="AV114" s="17">
        <v>0.73076923076923073</v>
      </c>
    </row>
    <row r="115" spans="1:48">
      <c r="A115" s="3">
        <v>113</v>
      </c>
      <c r="B115" s="11">
        <v>12387</v>
      </c>
      <c r="C115" s="3" t="s">
        <v>130</v>
      </c>
      <c r="D115" s="6" t="s">
        <v>237</v>
      </c>
      <c r="E115" s="7" t="s">
        <v>238</v>
      </c>
      <c r="F115" s="8" t="s">
        <v>253</v>
      </c>
      <c r="G115" s="8" t="s">
        <v>13</v>
      </c>
      <c r="H115" s="8" t="s">
        <v>13</v>
      </c>
      <c r="I115" s="8" t="s">
        <v>240</v>
      </c>
      <c r="J115" s="9" t="s">
        <v>14</v>
      </c>
      <c r="K115" s="10">
        <v>45048</v>
      </c>
      <c r="L115" s="8" t="s">
        <v>241</v>
      </c>
      <c r="M115" s="17">
        <v>0.98913043478260865</v>
      </c>
      <c r="N115" s="17">
        <v>0.96016025641025649</v>
      </c>
      <c r="O115" s="17">
        <v>0.93542078392621864</v>
      </c>
      <c r="P115" s="21" t="s">
        <v>262</v>
      </c>
      <c r="Q115" s="21" t="s">
        <v>262</v>
      </c>
      <c r="R115" s="21" t="s">
        <v>20</v>
      </c>
      <c r="S115" s="21">
        <v>1651</v>
      </c>
      <c r="T115" s="21">
        <v>181</v>
      </c>
      <c r="U115" s="17">
        <v>0.1096305269533616</v>
      </c>
      <c r="V115" s="21">
        <v>33</v>
      </c>
      <c r="W115" s="17">
        <v>0.18232044198895028</v>
      </c>
      <c r="X115" s="21">
        <v>216959.59</v>
      </c>
      <c r="Y115" s="21">
        <v>27806.910000000003</v>
      </c>
      <c r="Z115" s="17">
        <v>0.12816630968006532</v>
      </c>
      <c r="AA115" s="21">
        <v>23</v>
      </c>
      <c r="AB115" s="17">
        <v>0.69696969696969702</v>
      </c>
      <c r="AC115" s="21">
        <v>1614</v>
      </c>
      <c r="AD115" s="21">
        <v>198</v>
      </c>
      <c r="AE115" s="17">
        <v>0.12267657992565056</v>
      </c>
      <c r="AF115" s="21">
        <v>20</v>
      </c>
      <c r="AG115" s="17">
        <v>0.10101010101010101</v>
      </c>
      <c r="AH115" s="21">
        <v>216176.28999999995</v>
      </c>
      <c r="AI115" s="21">
        <v>29167.260000000002</v>
      </c>
      <c r="AJ115" s="17">
        <v>0.13492349230343442</v>
      </c>
      <c r="AK115" s="21">
        <v>7</v>
      </c>
      <c r="AL115" s="17">
        <v>0.35</v>
      </c>
      <c r="AM115" s="21">
        <v>1762</v>
      </c>
      <c r="AN115" s="21">
        <v>210</v>
      </c>
      <c r="AO115" s="17">
        <v>0.1191827468785471</v>
      </c>
      <c r="AP115" s="21">
        <v>51</v>
      </c>
      <c r="AQ115" s="17">
        <v>0.24285714285714285</v>
      </c>
      <c r="AR115" s="21">
        <v>221340.51999999996</v>
      </c>
      <c r="AS115" s="21">
        <v>19324.97</v>
      </c>
      <c r="AT115" s="17">
        <v>8.7308776540328023E-2</v>
      </c>
      <c r="AU115" s="21">
        <v>22</v>
      </c>
      <c r="AV115" s="17">
        <v>0.43137254901960786</v>
      </c>
    </row>
    <row r="116" spans="1:48">
      <c r="A116" s="3">
        <v>114</v>
      </c>
      <c r="B116" s="11">
        <v>12388</v>
      </c>
      <c r="C116" s="3" t="s">
        <v>131</v>
      </c>
      <c r="D116" s="6" t="s">
        <v>237</v>
      </c>
      <c r="E116" s="7" t="s">
        <v>238</v>
      </c>
      <c r="F116" s="8" t="s">
        <v>253</v>
      </c>
      <c r="G116" s="8" t="s">
        <v>13</v>
      </c>
      <c r="H116" s="8" t="s">
        <v>13</v>
      </c>
      <c r="I116" s="8" t="s">
        <v>240</v>
      </c>
      <c r="J116" s="9" t="s">
        <v>14</v>
      </c>
      <c r="K116" s="10">
        <v>45048</v>
      </c>
      <c r="L116" s="8" t="s">
        <v>241</v>
      </c>
      <c r="M116" s="17">
        <v>0.97871376811594202</v>
      </c>
      <c r="N116" s="17">
        <v>0.94516025641025647</v>
      </c>
      <c r="O116" s="17">
        <v>0.93568840579710133</v>
      </c>
      <c r="P116" s="21" t="s">
        <v>20</v>
      </c>
      <c r="Q116" s="21" t="s">
        <v>262</v>
      </c>
      <c r="R116" s="21" t="s">
        <v>262</v>
      </c>
      <c r="S116" s="21">
        <v>1141</v>
      </c>
      <c r="T116" s="21">
        <v>152</v>
      </c>
      <c r="U116" s="17">
        <v>0.13321647677475898</v>
      </c>
      <c r="V116" s="21">
        <v>48</v>
      </c>
      <c r="W116" s="17">
        <v>0.31578947368421051</v>
      </c>
      <c r="X116" s="21">
        <v>210021.62</v>
      </c>
      <c r="Y116" s="21">
        <v>27276.049999999996</v>
      </c>
      <c r="Z116" s="17">
        <v>0.12987258168944701</v>
      </c>
      <c r="AA116" s="21">
        <v>22</v>
      </c>
      <c r="AB116" s="17">
        <v>0.45833333333333331</v>
      </c>
      <c r="AC116" s="21">
        <v>1694</v>
      </c>
      <c r="AD116" s="21">
        <v>249</v>
      </c>
      <c r="AE116" s="17">
        <v>0.14698937426210154</v>
      </c>
      <c r="AF116" s="21">
        <v>52</v>
      </c>
      <c r="AG116" s="17">
        <v>0.20883534136546184</v>
      </c>
      <c r="AH116" s="21">
        <v>264386.46000000002</v>
      </c>
      <c r="AI116" s="21">
        <v>27352.21</v>
      </c>
      <c r="AJ116" s="17">
        <v>0.1034554114458055</v>
      </c>
      <c r="AK116" s="21">
        <v>23</v>
      </c>
      <c r="AL116" s="17">
        <v>0.44230769230769229</v>
      </c>
      <c r="AM116" s="21">
        <v>1894</v>
      </c>
      <c r="AN116" s="21">
        <v>256</v>
      </c>
      <c r="AO116" s="17">
        <v>0.13516367476240759</v>
      </c>
      <c r="AP116" s="21">
        <v>84</v>
      </c>
      <c r="AQ116" s="17">
        <v>0.328125</v>
      </c>
      <c r="AR116" s="21">
        <v>277796.06000000011</v>
      </c>
      <c r="AS116" s="21">
        <v>15633.300000000003</v>
      </c>
      <c r="AT116" s="17">
        <v>5.6276176127191997E-2</v>
      </c>
      <c r="AU116" s="21">
        <v>54</v>
      </c>
      <c r="AV116" s="17">
        <v>0.6428571428571429</v>
      </c>
    </row>
    <row r="117" spans="1:48">
      <c r="A117" s="3">
        <v>115</v>
      </c>
      <c r="B117" s="11">
        <v>12394</v>
      </c>
      <c r="C117" s="3" t="s">
        <v>132</v>
      </c>
      <c r="D117" s="6" t="s">
        <v>244</v>
      </c>
      <c r="E117" s="7" t="s">
        <v>238</v>
      </c>
      <c r="F117" s="8" t="s">
        <v>253</v>
      </c>
      <c r="G117" s="8" t="s">
        <v>17</v>
      </c>
      <c r="H117" s="8" t="s">
        <v>17</v>
      </c>
      <c r="I117" s="8" t="s">
        <v>240</v>
      </c>
      <c r="J117" s="9" t="s">
        <v>37</v>
      </c>
      <c r="K117" s="10">
        <v>45048</v>
      </c>
      <c r="L117" s="8" t="s">
        <v>241</v>
      </c>
      <c r="M117" s="17">
        <v>0.8939372941717868</v>
      </c>
      <c r="N117" s="17">
        <v>0.88731538553672928</v>
      </c>
      <c r="O117" s="17">
        <v>0.89372535198289849</v>
      </c>
      <c r="P117" s="21" t="s">
        <v>262</v>
      </c>
      <c r="Q117" s="21" t="s">
        <v>20</v>
      </c>
      <c r="R117" s="21" t="s">
        <v>262</v>
      </c>
      <c r="S117" s="21">
        <v>2449</v>
      </c>
      <c r="T117" s="21">
        <v>125</v>
      </c>
      <c r="U117" s="17">
        <v>5.1041241322988977E-2</v>
      </c>
      <c r="V117" s="21">
        <v>32</v>
      </c>
      <c r="W117" s="17">
        <v>0.25600000000000001</v>
      </c>
      <c r="X117" s="21">
        <v>239303.68999999992</v>
      </c>
      <c r="Y117" s="21">
        <v>11766.62</v>
      </c>
      <c r="Z117" s="17">
        <v>4.9170240542467207E-2</v>
      </c>
      <c r="AA117" s="21">
        <v>15</v>
      </c>
      <c r="AB117" s="17">
        <v>0.46875</v>
      </c>
      <c r="AC117" s="21">
        <v>2074</v>
      </c>
      <c r="AD117" s="21">
        <v>143</v>
      </c>
      <c r="AE117" s="17">
        <v>6.8948891031822571E-2</v>
      </c>
      <c r="AF117" s="21">
        <v>51</v>
      </c>
      <c r="AG117" s="17">
        <v>0.35664335664335667</v>
      </c>
      <c r="AH117" s="21">
        <v>254224.72999999998</v>
      </c>
      <c r="AI117" s="21">
        <v>15794.880000000001</v>
      </c>
      <c r="AJ117" s="17">
        <v>6.2129596912149351E-2</v>
      </c>
      <c r="AK117" s="21">
        <v>26</v>
      </c>
      <c r="AL117" s="17">
        <v>0.50980392156862742</v>
      </c>
      <c r="AM117" s="21">
        <v>2640</v>
      </c>
      <c r="AN117" s="21">
        <v>157</v>
      </c>
      <c r="AO117" s="17">
        <v>5.9469696969696971E-2</v>
      </c>
      <c r="AP117" s="21">
        <v>35</v>
      </c>
      <c r="AQ117" s="17">
        <v>0.22292993630573249</v>
      </c>
      <c r="AR117" s="21">
        <v>395281.58999999997</v>
      </c>
      <c r="AS117" s="21">
        <v>17619.29</v>
      </c>
      <c r="AT117" s="17">
        <v>4.4574021269242523E-2</v>
      </c>
      <c r="AU117" s="21">
        <v>11</v>
      </c>
      <c r="AV117" s="17">
        <v>0.31428571428571428</v>
      </c>
    </row>
    <row r="118" spans="1:48">
      <c r="A118" s="3">
        <v>116</v>
      </c>
      <c r="B118" s="11">
        <v>20697</v>
      </c>
      <c r="C118" s="3" t="s">
        <v>133</v>
      </c>
      <c r="D118" s="6" t="s">
        <v>246</v>
      </c>
      <c r="E118" s="7" t="s">
        <v>247</v>
      </c>
      <c r="F118" s="8" t="s">
        <v>253</v>
      </c>
      <c r="G118" s="8" t="s">
        <v>20</v>
      </c>
      <c r="H118" s="8" t="s">
        <v>13</v>
      </c>
      <c r="I118" s="8" t="s">
        <v>248</v>
      </c>
      <c r="J118" s="9" t="s">
        <v>53</v>
      </c>
      <c r="K118" s="10">
        <v>45065</v>
      </c>
      <c r="L118" s="8" t="s">
        <v>241</v>
      </c>
      <c r="M118" s="17">
        <v>0.9497811712097427</v>
      </c>
      <c r="N118" s="17">
        <v>0.94782297531018767</v>
      </c>
      <c r="O118" s="17">
        <v>0.811932373583925</v>
      </c>
      <c r="P118" s="21" t="s">
        <v>20</v>
      </c>
      <c r="Q118" s="21" t="s">
        <v>262</v>
      </c>
      <c r="R118" s="21" t="s">
        <v>262</v>
      </c>
      <c r="S118" s="21">
        <v>2095</v>
      </c>
      <c r="T118" s="21">
        <v>232</v>
      </c>
      <c r="U118" s="17">
        <v>0.11073985680190931</v>
      </c>
      <c r="V118" s="21">
        <v>58</v>
      </c>
      <c r="W118" s="17">
        <v>0.25</v>
      </c>
      <c r="X118" s="21">
        <v>239583.43</v>
      </c>
      <c r="Y118" s="21">
        <v>36007.21</v>
      </c>
      <c r="Z118" s="17">
        <v>0.15029090283914875</v>
      </c>
      <c r="AA118" s="21">
        <v>47</v>
      </c>
      <c r="AB118" s="17">
        <v>0.81034482758620685</v>
      </c>
      <c r="AC118" s="21">
        <v>1893</v>
      </c>
      <c r="AD118" s="21">
        <v>231</v>
      </c>
      <c r="AE118" s="17">
        <v>0.12202852614896989</v>
      </c>
      <c r="AF118" s="21">
        <v>61</v>
      </c>
      <c r="AG118" s="17">
        <v>0.26406926406926406</v>
      </c>
      <c r="AH118" s="21">
        <v>283763.74000000011</v>
      </c>
      <c r="AI118" s="21">
        <v>21558.75</v>
      </c>
      <c r="AJ118" s="17">
        <v>7.5974294672039464E-2</v>
      </c>
      <c r="AK118" s="21">
        <v>41</v>
      </c>
      <c r="AL118" s="17">
        <v>0.67213114754098358</v>
      </c>
      <c r="AM118" s="21">
        <v>2208</v>
      </c>
      <c r="AN118" s="21">
        <v>217</v>
      </c>
      <c r="AO118" s="17">
        <v>9.8278985507246383E-2</v>
      </c>
      <c r="AP118" s="21">
        <v>12</v>
      </c>
      <c r="AQ118" s="17">
        <v>5.5299539170506916E-2</v>
      </c>
      <c r="AR118" s="21">
        <v>322386.3299999999</v>
      </c>
      <c r="AS118" s="21">
        <v>17010.64</v>
      </c>
      <c r="AT118" s="17">
        <v>5.2764768282823921E-2</v>
      </c>
      <c r="AU118" s="21">
        <v>10</v>
      </c>
      <c r="AV118" s="17">
        <v>0.83333333333333337</v>
      </c>
    </row>
    <row r="119" spans="1:48">
      <c r="A119" s="3">
        <v>117</v>
      </c>
      <c r="B119" s="11">
        <v>20701</v>
      </c>
      <c r="C119" s="3" t="s">
        <v>134</v>
      </c>
      <c r="D119" s="6" t="s">
        <v>250</v>
      </c>
      <c r="E119" s="7" t="s">
        <v>247</v>
      </c>
      <c r="F119" s="8" t="s">
        <v>253</v>
      </c>
      <c r="G119" s="8" t="s">
        <v>20</v>
      </c>
      <c r="H119" s="8" t="s">
        <v>13</v>
      </c>
      <c r="I119" s="8" t="s">
        <v>248</v>
      </c>
      <c r="J119" s="9" t="s">
        <v>65</v>
      </c>
      <c r="K119" s="10">
        <v>45065</v>
      </c>
      <c r="L119" s="8" t="s">
        <v>242</v>
      </c>
      <c r="M119" s="17" t="e">
        <v>#N/A</v>
      </c>
      <c r="N119" s="17">
        <v>0.91707934132991353</v>
      </c>
      <c r="O119" s="17">
        <v>0.8482593424825724</v>
      </c>
      <c r="P119" s="21" t="s">
        <v>263</v>
      </c>
      <c r="Q119" s="21" t="s">
        <v>17</v>
      </c>
      <c r="R119" s="21" t="s">
        <v>262</v>
      </c>
      <c r="S119" s="21">
        <v>1</v>
      </c>
      <c r="T119" s="21">
        <v>0</v>
      </c>
      <c r="U119" s="17">
        <v>0</v>
      </c>
      <c r="V119" s="21">
        <v>0</v>
      </c>
      <c r="W119" s="17" t="s">
        <v>277</v>
      </c>
      <c r="X119" s="21">
        <v>0</v>
      </c>
      <c r="Y119" s="21">
        <v>0</v>
      </c>
      <c r="Z119" s="17" t="s">
        <v>277</v>
      </c>
      <c r="AA119" s="21">
        <v>0</v>
      </c>
      <c r="AB119" s="17" t="s">
        <v>277</v>
      </c>
      <c r="AC119" s="21">
        <v>1681</v>
      </c>
      <c r="AD119" s="21">
        <v>188</v>
      </c>
      <c r="AE119" s="17">
        <v>0.11183819155264724</v>
      </c>
      <c r="AF119" s="21">
        <v>73</v>
      </c>
      <c r="AG119" s="17">
        <v>0.38829787234042551</v>
      </c>
      <c r="AH119" s="21">
        <v>216766.71999999991</v>
      </c>
      <c r="AI119" s="21">
        <v>29180.16</v>
      </c>
      <c r="AJ119" s="17">
        <v>0.13461549817241322</v>
      </c>
      <c r="AK119" s="21">
        <v>63</v>
      </c>
      <c r="AL119" s="17">
        <v>0.86301369863013699</v>
      </c>
      <c r="AM119" s="21">
        <v>2493</v>
      </c>
      <c r="AN119" s="21">
        <v>247</v>
      </c>
      <c r="AO119" s="17">
        <v>9.9077416766947451E-2</v>
      </c>
      <c r="AP119" s="21">
        <v>72</v>
      </c>
      <c r="AQ119" s="17">
        <v>0.291497975708502</v>
      </c>
      <c r="AR119" s="21">
        <v>316968.68999999994</v>
      </c>
      <c r="AS119" s="21">
        <v>20027.899999999998</v>
      </c>
      <c r="AT119" s="17">
        <v>6.3185736105354759E-2</v>
      </c>
      <c r="AU119" s="21">
        <v>59</v>
      </c>
      <c r="AV119" s="17">
        <v>0.81944444444444442</v>
      </c>
    </row>
    <row r="120" spans="1:48">
      <c r="A120" s="3">
        <v>118</v>
      </c>
      <c r="B120" s="11">
        <v>12398</v>
      </c>
      <c r="C120" s="12" t="s">
        <v>135</v>
      </c>
      <c r="D120" s="6" t="s">
        <v>244</v>
      </c>
      <c r="E120" s="7" t="s">
        <v>238</v>
      </c>
      <c r="F120" s="8" t="s">
        <v>253</v>
      </c>
      <c r="G120" s="8" t="s">
        <v>13</v>
      </c>
      <c r="H120" s="8" t="s">
        <v>13</v>
      </c>
      <c r="I120" s="8" t="s">
        <v>240</v>
      </c>
      <c r="J120" s="9" t="s">
        <v>37</v>
      </c>
      <c r="K120" s="10">
        <v>45063</v>
      </c>
      <c r="L120" s="8" t="s">
        <v>242</v>
      </c>
      <c r="M120" s="17">
        <v>0.77083403696406794</v>
      </c>
      <c r="N120" s="17">
        <v>0.95696580466317316</v>
      </c>
      <c r="O120" s="17">
        <v>0.90404450976701611</v>
      </c>
      <c r="P120" s="21" t="s">
        <v>262</v>
      </c>
      <c r="Q120" s="21" t="s">
        <v>20</v>
      </c>
      <c r="R120" s="21" t="s">
        <v>262</v>
      </c>
      <c r="S120" s="21">
        <v>1276</v>
      </c>
      <c r="T120" s="21">
        <v>215</v>
      </c>
      <c r="U120" s="17">
        <v>0.16849529780564262</v>
      </c>
      <c r="V120" s="21">
        <v>51</v>
      </c>
      <c r="W120" s="17">
        <v>0.23720930232558141</v>
      </c>
      <c r="X120" s="21">
        <v>337944.72999999986</v>
      </c>
      <c r="Y120" s="21">
        <v>24048.310000000005</v>
      </c>
      <c r="Z120" s="17">
        <v>7.1160482366450908E-2</v>
      </c>
      <c r="AA120" s="21">
        <v>29</v>
      </c>
      <c r="AB120" s="17">
        <v>0.56862745098039214</v>
      </c>
      <c r="AC120" s="21">
        <v>430</v>
      </c>
      <c r="AD120" s="21">
        <v>22</v>
      </c>
      <c r="AE120" s="17">
        <v>5.1162790697674418E-2</v>
      </c>
      <c r="AF120" s="21">
        <v>8</v>
      </c>
      <c r="AG120" s="17">
        <v>0.36363636363636365</v>
      </c>
      <c r="AH120" s="21">
        <v>43069.68</v>
      </c>
      <c r="AI120" s="21">
        <v>8736.31</v>
      </c>
      <c r="AJ120" s="17">
        <v>0.2028413027447615</v>
      </c>
      <c r="AK120" s="21">
        <v>3</v>
      </c>
      <c r="AL120" s="17">
        <v>0.375</v>
      </c>
      <c r="AM120" s="21">
        <v>2079</v>
      </c>
      <c r="AN120" s="21">
        <v>238</v>
      </c>
      <c r="AO120" s="17">
        <v>0.11447811447811448</v>
      </c>
      <c r="AP120" s="21">
        <v>76</v>
      </c>
      <c r="AQ120" s="17">
        <v>0.31932773109243695</v>
      </c>
      <c r="AR120" s="21">
        <v>389206.35</v>
      </c>
      <c r="AS120" s="21">
        <v>18272.48</v>
      </c>
      <c r="AT120" s="17">
        <v>4.6948052106549648E-2</v>
      </c>
      <c r="AU120" s="21">
        <v>33</v>
      </c>
      <c r="AV120" s="17">
        <v>0.43421052631578949</v>
      </c>
    </row>
    <row r="121" spans="1:48">
      <c r="A121" s="3">
        <v>119</v>
      </c>
      <c r="B121" s="11">
        <v>12401</v>
      </c>
      <c r="C121" s="16" t="s">
        <v>136</v>
      </c>
      <c r="D121" s="6" t="s">
        <v>243</v>
      </c>
      <c r="E121" s="7" t="s">
        <v>238</v>
      </c>
      <c r="F121" s="8" t="s">
        <v>253</v>
      </c>
      <c r="G121" s="8" t="s">
        <v>13</v>
      </c>
      <c r="H121" s="8" t="s">
        <v>20</v>
      </c>
      <c r="I121" s="8" t="s">
        <v>240</v>
      </c>
      <c r="J121" s="9" t="s">
        <v>23</v>
      </c>
      <c r="K121" s="10">
        <v>45063</v>
      </c>
      <c r="L121" s="8" t="s">
        <v>241</v>
      </c>
      <c r="M121" s="17">
        <v>0.89042832167832175</v>
      </c>
      <c r="N121" s="17">
        <v>0.8139081661092531</v>
      </c>
      <c r="O121" s="17">
        <v>0.93717903949597325</v>
      </c>
      <c r="P121" s="21" t="s">
        <v>17</v>
      </c>
      <c r="Q121" s="21" t="s">
        <v>20</v>
      </c>
      <c r="R121" s="21" t="s">
        <v>17</v>
      </c>
      <c r="S121" s="21">
        <v>2278</v>
      </c>
      <c r="T121" s="21">
        <v>269</v>
      </c>
      <c r="U121" s="17">
        <v>0.11808604038630377</v>
      </c>
      <c r="V121" s="21">
        <v>114</v>
      </c>
      <c r="W121" s="17">
        <v>0.42379182156133827</v>
      </c>
      <c r="X121" s="21">
        <v>239473.00999999998</v>
      </c>
      <c r="Y121" s="21">
        <v>38351.19</v>
      </c>
      <c r="Z121" s="17">
        <v>0.16014827725262235</v>
      </c>
      <c r="AA121" s="21">
        <v>68</v>
      </c>
      <c r="AB121" s="17">
        <v>0.59649122807017541</v>
      </c>
      <c r="AC121" s="21">
        <v>2057</v>
      </c>
      <c r="AD121" s="21">
        <v>263</v>
      </c>
      <c r="AE121" s="17">
        <v>0.1278561011181332</v>
      </c>
      <c r="AF121" s="21">
        <v>111</v>
      </c>
      <c r="AG121" s="17">
        <v>0.4220532319391635</v>
      </c>
      <c r="AH121" s="21">
        <v>182332.28999999998</v>
      </c>
      <c r="AI121" s="21">
        <v>46943.35</v>
      </c>
      <c r="AJ121" s="17">
        <v>0.25746043117211992</v>
      </c>
      <c r="AK121" s="21">
        <v>77</v>
      </c>
      <c r="AL121" s="17">
        <v>0.69369369369369371</v>
      </c>
      <c r="AM121" s="21">
        <v>2380</v>
      </c>
      <c r="AN121" s="21">
        <v>310</v>
      </c>
      <c r="AO121" s="17">
        <v>0.13025210084033614</v>
      </c>
      <c r="AP121" s="21">
        <v>137</v>
      </c>
      <c r="AQ121" s="17">
        <v>0.44193548387096776</v>
      </c>
      <c r="AR121" s="21">
        <v>226719.73000000013</v>
      </c>
      <c r="AS121" s="21">
        <v>32412.100000000002</v>
      </c>
      <c r="AT121" s="17">
        <v>0.14296109121160291</v>
      </c>
      <c r="AU121" s="21">
        <v>105</v>
      </c>
      <c r="AV121" s="17">
        <v>0.76642335766423353</v>
      </c>
    </row>
    <row r="122" spans="1:48">
      <c r="A122" s="3">
        <v>120</v>
      </c>
      <c r="B122" s="11">
        <v>12404</v>
      </c>
      <c r="C122" s="12" t="s">
        <v>137</v>
      </c>
      <c r="D122" s="6" t="s">
        <v>245</v>
      </c>
      <c r="E122" s="7" t="s">
        <v>238</v>
      </c>
      <c r="F122" s="8" t="s">
        <v>253</v>
      </c>
      <c r="G122" s="8" t="s">
        <v>13</v>
      </c>
      <c r="H122" s="8" t="s">
        <v>13</v>
      </c>
      <c r="I122" s="8" t="s">
        <v>240</v>
      </c>
      <c r="J122" s="9" t="s">
        <v>14</v>
      </c>
      <c r="K122" s="10">
        <v>45073</v>
      </c>
      <c r="L122" s="8" t="s">
        <v>241</v>
      </c>
      <c r="M122" s="17">
        <v>0.99431818181818188</v>
      </c>
      <c r="N122" s="17">
        <v>0.95421328671328665</v>
      </c>
      <c r="O122" s="17">
        <v>0.93753823169584038</v>
      </c>
      <c r="P122" s="21" t="s">
        <v>20</v>
      </c>
      <c r="Q122" s="21" t="s">
        <v>20</v>
      </c>
      <c r="R122" s="21" t="s">
        <v>20</v>
      </c>
      <c r="S122" s="21">
        <v>2461</v>
      </c>
      <c r="T122" s="21">
        <v>330</v>
      </c>
      <c r="U122" s="17">
        <v>0.1340918325883787</v>
      </c>
      <c r="V122" s="21">
        <v>79</v>
      </c>
      <c r="W122" s="17">
        <v>0.23939393939393938</v>
      </c>
      <c r="X122" s="21">
        <v>374069.25000000012</v>
      </c>
      <c r="Y122" s="21">
        <v>38388.82</v>
      </c>
      <c r="Z122" s="17">
        <v>0.10262490167261808</v>
      </c>
      <c r="AA122" s="21">
        <v>42</v>
      </c>
      <c r="AB122" s="17">
        <v>0.53164556962025311</v>
      </c>
      <c r="AC122" s="21">
        <v>2163</v>
      </c>
      <c r="AD122" s="21">
        <v>278</v>
      </c>
      <c r="AE122" s="17">
        <v>0.12852519648636154</v>
      </c>
      <c r="AF122" s="21">
        <v>65</v>
      </c>
      <c r="AG122" s="17">
        <v>0.23381294964028776</v>
      </c>
      <c r="AH122" s="21">
        <v>314996.28000000003</v>
      </c>
      <c r="AI122" s="21">
        <v>46422.05000000001</v>
      </c>
      <c r="AJ122" s="17">
        <v>0.14737332771040981</v>
      </c>
      <c r="AK122" s="21">
        <v>42</v>
      </c>
      <c r="AL122" s="17">
        <v>0.64615384615384619</v>
      </c>
      <c r="AM122" s="21">
        <v>2223</v>
      </c>
      <c r="AN122" s="21">
        <v>232</v>
      </c>
      <c r="AO122" s="17">
        <v>0.10436347278452542</v>
      </c>
      <c r="AP122" s="21">
        <v>98</v>
      </c>
      <c r="AQ122" s="17">
        <v>0.42241379310344829</v>
      </c>
      <c r="AR122" s="21">
        <v>262915.3</v>
      </c>
      <c r="AS122" s="21">
        <v>22198.010000000002</v>
      </c>
      <c r="AT122" s="17">
        <v>8.4430270889522221E-2</v>
      </c>
      <c r="AU122" s="21">
        <v>46</v>
      </c>
      <c r="AV122" s="17">
        <v>0.46938775510204084</v>
      </c>
    </row>
    <row r="123" spans="1:48">
      <c r="A123" s="3">
        <v>121</v>
      </c>
      <c r="B123" s="11">
        <v>20627</v>
      </c>
      <c r="C123" s="12" t="s">
        <v>138</v>
      </c>
      <c r="D123" s="6" t="s">
        <v>252</v>
      </c>
      <c r="E123" s="7" t="s">
        <v>247</v>
      </c>
      <c r="F123" s="8" t="s">
        <v>239</v>
      </c>
      <c r="G123" s="8" t="s">
        <v>13</v>
      </c>
      <c r="H123" s="8" t="s">
        <v>13</v>
      </c>
      <c r="I123" s="8" t="s">
        <v>248</v>
      </c>
      <c r="J123" s="9" t="s">
        <v>53</v>
      </c>
      <c r="K123" s="10">
        <v>44730</v>
      </c>
      <c r="L123" s="8" t="s">
        <v>241</v>
      </c>
      <c r="M123" s="17">
        <v>0.79505866114561763</v>
      </c>
      <c r="N123" s="17">
        <v>0.9294629917184265</v>
      </c>
      <c r="O123" s="17">
        <v>0.92060696281581067</v>
      </c>
      <c r="P123" s="21" t="s">
        <v>262</v>
      </c>
      <c r="Q123" s="21" t="s">
        <v>20</v>
      </c>
      <c r="R123" s="21" t="s">
        <v>262</v>
      </c>
      <c r="S123" s="21">
        <v>1869</v>
      </c>
      <c r="T123" s="21">
        <v>431</v>
      </c>
      <c r="U123" s="17">
        <v>0.23060460139111824</v>
      </c>
      <c r="V123" s="21">
        <v>54</v>
      </c>
      <c r="W123" s="17">
        <v>0.12529002320185614</v>
      </c>
      <c r="X123" s="21">
        <v>610167.25999999954</v>
      </c>
      <c r="Y123" s="21">
        <v>63282.529999999984</v>
      </c>
      <c r="Z123" s="17">
        <v>0.10371341458078237</v>
      </c>
      <c r="AA123" s="21">
        <v>37</v>
      </c>
      <c r="AB123" s="17">
        <v>0.68518518518518523</v>
      </c>
      <c r="AC123" s="21">
        <v>2029</v>
      </c>
      <c r="AD123" s="21">
        <v>436</v>
      </c>
      <c r="AE123" s="17">
        <v>0.21488417939871859</v>
      </c>
      <c r="AF123" s="21">
        <v>98</v>
      </c>
      <c r="AG123" s="17">
        <v>0.22477064220183487</v>
      </c>
      <c r="AH123" s="21">
        <v>527032.13</v>
      </c>
      <c r="AI123" s="21">
        <v>65321.799999999988</v>
      </c>
      <c r="AJ123" s="17">
        <v>0.1239427281217181</v>
      </c>
      <c r="AK123" s="21">
        <v>78</v>
      </c>
      <c r="AL123" s="17">
        <v>0.79591836734693877</v>
      </c>
      <c r="AM123" s="21">
        <v>2369</v>
      </c>
      <c r="AN123" s="21">
        <v>508</v>
      </c>
      <c r="AO123" s="17">
        <v>0.21443647108484593</v>
      </c>
      <c r="AP123" s="21">
        <v>83</v>
      </c>
      <c r="AQ123" s="17">
        <v>0.16338582677165353</v>
      </c>
      <c r="AR123" s="21">
        <v>716031.57999999949</v>
      </c>
      <c r="AS123" s="21">
        <v>37084.399999999994</v>
      </c>
      <c r="AT123" s="17">
        <v>5.1791570422075543E-2</v>
      </c>
      <c r="AU123" s="21">
        <v>68</v>
      </c>
      <c r="AV123" s="17">
        <v>0.81927710843373491</v>
      </c>
    </row>
    <row r="124" spans="1:48">
      <c r="A124" s="3">
        <v>122</v>
      </c>
      <c r="B124" s="11">
        <v>20676</v>
      </c>
      <c r="C124" s="12" t="s">
        <v>139</v>
      </c>
      <c r="D124" s="6" t="s">
        <v>252</v>
      </c>
      <c r="E124" s="7" t="s">
        <v>247</v>
      </c>
      <c r="F124" s="8" t="s">
        <v>239</v>
      </c>
      <c r="G124" s="8" t="s">
        <v>20</v>
      </c>
      <c r="H124" s="8" t="s">
        <v>13</v>
      </c>
      <c r="I124" s="8" t="s">
        <v>248</v>
      </c>
      <c r="J124" s="9" t="s">
        <v>53</v>
      </c>
      <c r="K124" s="10">
        <v>44958</v>
      </c>
      <c r="L124" s="8" t="s">
        <v>241</v>
      </c>
      <c r="M124" s="17">
        <v>0.88032904466134276</v>
      </c>
      <c r="N124" s="17">
        <v>0.91132732490462753</v>
      </c>
      <c r="O124" s="17">
        <v>0.82865343546289827</v>
      </c>
      <c r="P124" s="21" t="s">
        <v>20</v>
      </c>
      <c r="Q124" s="21" t="s">
        <v>20</v>
      </c>
      <c r="R124" s="21" t="s">
        <v>20</v>
      </c>
      <c r="S124" s="21">
        <v>1934</v>
      </c>
      <c r="T124" s="21">
        <v>318</v>
      </c>
      <c r="U124" s="17">
        <v>0.16442605997931747</v>
      </c>
      <c r="V124" s="21">
        <v>113</v>
      </c>
      <c r="W124" s="17">
        <v>0.35534591194968551</v>
      </c>
      <c r="X124" s="21">
        <v>518010.99999999988</v>
      </c>
      <c r="Y124" s="21">
        <v>39571.26999999999</v>
      </c>
      <c r="Z124" s="17">
        <v>7.6390790929150146E-2</v>
      </c>
      <c r="AA124" s="21">
        <v>92</v>
      </c>
      <c r="AB124" s="17">
        <v>0.81415929203539827</v>
      </c>
      <c r="AC124" s="21">
        <v>1820</v>
      </c>
      <c r="AD124" s="21">
        <v>346</v>
      </c>
      <c r="AE124" s="17">
        <v>0.1901098901098901</v>
      </c>
      <c r="AF124" s="21">
        <v>135</v>
      </c>
      <c r="AG124" s="17">
        <v>0.39017341040462428</v>
      </c>
      <c r="AH124" s="21">
        <v>490059.87999999971</v>
      </c>
      <c r="AI124" s="21">
        <v>46974.620000000024</v>
      </c>
      <c r="AJ124" s="17">
        <v>9.5854857573731703E-2</v>
      </c>
      <c r="AK124" s="21">
        <v>113</v>
      </c>
      <c r="AL124" s="17">
        <v>0.83703703703703702</v>
      </c>
      <c r="AM124" s="21">
        <v>2245</v>
      </c>
      <c r="AN124" s="21">
        <v>414</v>
      </c>
      <c r="AO124" s="17">
        <v>0.18440979955456571</v>
      </c>
      <c r="AP124" s="21">
        <v>164</v>
      </c>
      <c r="AQ124" s="17">
        <v>0.39613526570048307</v>
      </c>
      <c r="AR124" s="21">
        <v>553231.07999999973</v>
      </c>
      <c r="AS124" s="21">
        <v>35769.209999999992</v>
      </c>
      <c r="AT124" s="17">
        <v>6.465509855303142E-2</v>
      </c>
      <c r="AU124" s="21">
        <v>135</v>
      </c>
      <c r="AV124" s="17">
        <v>0.82317073170731703</v>
      </c>
    </row>
    <row r="125" spans="1:48">
      <c r="A125" s="3">
        <v>123</v>
      </c>
      <c r="B125" s="11">
        <v>20703</v>
      </c>
      <c r="C125" s="12" t="s">
        <v>140</v>
      </c>
      <c r="D125" s="6" t="s">
        <v>252</v>
      </c>
      <c r="E125" s="7" t="s">
        <v>247</v>
      </c>
      <c r="F125" s="8" t="s">
        <v>253</v>
      </c>
      <c r="G125" s="8" t="s">
        <v>20</v>
      </c>
      <c r="H125" s="8" t="s">
        <v>17</v>
      </c>
      <c r="I125" s="8" t="s">
        <v>248</v>
      </c>
      <c r="J125" s="9" t="s">
        <v>53</v>
      </c>
      <c r="K125" s="10">
        <v>45078</v>
      </c>
      <c r="L125" s="8" t="s">
        <v>241</v>
      </c>
      <c r="M125" s="17">
        <v>0.7520614168440255</v>
      </c>
      <c r="N125" s="17">
        <v>0.89814727796993243</v>
      </c>
      <c r="O125" s="17">
        <v>0.8488038351869075</v>
      </c>
      <c r="P125" s="21" t="s">
        <v>262</v>
      </c>
      <c r="Q125" s="21" t="s">
        <v>20</v>
      </c>
      <c r="R125" s="21" t="s">
        <v>20</v>
      </c>
      <c r="S125" s="21">
        <v>2155</v>
      </c>
      <c r="T125" s="21">
        <v>315</v>
      </c>
      <c r="U125" s="17">
        <v>0.14617169373549885</v>
      </c>
      <c r="V125" s="21">
        <v>110</v>
      </c>
      <c r="W125" s="17">
        <v>0.34920634920634919</v>
      </c>
      <c r="X125" s="21">
        <v>436452.32000000007</v>
      </c>
      <c r="Y125" s="21">
        <v>35672.31</v>
      </c>
      <c r="Z125" s="17">
        <v>8.1732432995200929E-2</v>
      </c>
      <c r="AA125" s="21">
        <v>78</v>
      </c>
      <c r="AB125" s="17">
        <v>0.70909090909090911</v>
      </c>
      <c r="AC125" s="21">
        <v>1777</v>
      </c>
      <c r="AD125" s="21">
        <v>285</v>
      </c>
      <c r="AE125" s="17">
        <v>0.16038266741699495</v>
      </c>
      <c r="AF125" s="21">
        <v>108</v>
      </c>
      <c r="AG125" s="17">
        <v>0.37894736842105264</v>
      </c>
      <c r="AH125" s="21">
        <v>407453.67000000004</v>
      </c>
      <c r="AI125" s="21">
        <v>31039.360000000001</v>
      </c>
      <c r="AJ125" s="17">
        <v>7.6178869612341438E-2</v>
      </c>
      <c r="AK125" s="21">
        <v>87</v>
      </c>
      <c r="AL125" s="17">
        <v>0.80555555555555558</v>
      </c>
      <c r="AM125" s="21">
        <v>2377</v>
      </c>
      <c r="AN125" s="21">
        <v>285</v>
      </c>
      <c r="AO125" s="17">
        <v>0.11989903239377367</v>
      </c>
      <c r="AP125" s="21">
        <v>94</v>
      </c>
      <c r="AQ125" s="17">
        <v>0.3298245614035088</v>
      </c>
      <c r="AR125" s="21">
        <v>411995.42000000004</v>
      </c>
      <c r="AS125" s="21">
        <v>30274.590000000004</v>
      </c>
      <c r="AT125" s="17">
        <v>7.3482831435359164E-2</v>
      </c>
      <c r="AU125" s="21">
        <v>77</v>
      </c>
      <c r="AV125" s="17">
        <v>0.81914893617021278</v>
      </c>
    </row>
    <row r="126" spans="1:48">
      <c r="A126" s="3">
        <v>124</v>
      </c>
      <c r="B126" s="11">
        <v>20709</v>
      </c>
      <c r="C126" s="12" t="s">
        <v>141</v>
      </c>
      <c r="D126" s="6" t="s">
        <v>250</v>
      </c>
      <c r="E126" s="7" t="s">
        <v>247</v>
      </c>
      <c r="F126" s="8" t="s">
        <v>253</v>
      </c>
      <c r="G126" s="8" t="s">
        <v>17</v>
      </c>
      <c r="H126" s="8" t="s">
        <v>13</v>
      </c>
      <c r="I126" s="8" t="s">
        <v>248</v>
      </c>
      <c r="J126" s="9" t="s">
        <v>65</v>
      </c>
      <c r="K126" s="10">
        <v>45078</v>
      </c>
      <c r="L126" s="8" t="s">
        <v>241</v>
      </c>
      <c r="M126" s="17">
        <v>0.7946453153066233</v>
      </c>
      <c r="N126" s="17">
        <v>0.91937412976886657</v>
      </c>
      <c r="O126" s="17">
        <v>0.85918825287031797</v>
      </c>
      <c r="P126" s="21" t="s">
        <v>20</v>
      </c>
      <c r="Q126" s="21" t="s">
        <v>20</v>
      </c>
      <c r="R126" s="21" t="s">
        <v>20</v>
      </c>
      <c r="S126" s="21">
        <v>2426</v>
      </c>
      <c r="T126" s="21">
        <v>346</v>
      </c>
      <c r="U126" s="17">
        <v>0.14262159934047816</v>
      </c>
      <c r="V126" s="21">
        <v>110</v>
      </c>
      <c r="W126" s="17">
        <v>0.31791907514450868</v>
      </c>
      <c r="X126" s="21">
        <v>428710.8899999999</v>
      </c>
      <c r="Y126" s="21">
        <v>42333.78</v>
      </c>
      <c r="Z126" s="17">
        <v>9.8746686840635214E-2</v>
      </c>
      <c r="AA126" s="21">
        <v>86</v>
      </c>
      <c r="AB126" s="17">
        <v>0.78181818181818186</v>
      </c>
      <c r="AC126" s="21">
        <v>2769</v>
      </c>
      <c r="AD126" s="21">
        <v>372</v>
      </c>
      <c r="AE126" s="17">
        <v>0.13434452871072589</v>
      </c>
      <c r="AF126" s="21">
        <v>101</v>
      </c>
      <c r="AG126" s="17">
        <v>0.271505376344086</v>
      </c>
      <c r="AH126" s="21">
        <v>462376.66000000015</v>
      </c>
      <c r="AI126" s="21">
        <v>52430.05000000001</v>
      </c>
      <c r="AJ126" s="17">
        <v>0.11339250990739885</v>
      </c>
      <c r="AK126" s="21">
        <v>82</v>
      </c>
      <c r="AL126" s="17">
        <v>0.81188118811881194</v>
      </c>
      <c r="AM126" s="21">
        <v>2952</v>
      </c>
      <c r="AN126" s="21">
        <v>310</v>
      </c>
      <c r="AO126" s="17">
        <v>0.10501355013550136</v>
      </c>
      <c r="AP126" s="21">
        <v>134</v>
      </c>
      <c r="AQ126" s="17">
        <v>0.43225806451612903</v>
      </c>
      <c r="AR126" s="21">
        <v>411309.77999999997</v>
      </c>
      <c r="AS126" s="21">
        <v>32943.449999999997</v>
      </c>
      <c r="AT126" s="17">
        <v>8.0094010893686993E-2</v>
      </c>
      <c r="AU126" s="21">
        <v>95</v>
      </c>
      <c r="AV126" s="17">
        <v>0.70895522388059706</v>
      </c>
    </row>
    <row r="127" spans="1:48" ht="15.75">
      <c r="A127" s="3">
        <v>125</v>
      </c>
      <c r="B127" s="4">
        <v>12322</v>
      </c>
      <c r="C127" s="5" t="s">
        <v>142</v>
      </c>
      <c r="D127" s="6" t="s">
        <v>237</v>
      </c>
      <c r="E127" s="7" t="s">
        <v>238</v>
      </c>
      <c r="F127" s="8" t="s">
        <v>239</v>
      </c>
      <c r="G127" s="8" t="s">
        <v>17</v>
      </c>
      <c r="H127" s="8" t="s">
        <v>17</v>
      </c>
      <c r="I127" s="8" t="s">
        <v>240</v>
      </c>
      <c r="J127" s="9" t="s">
        <v>14</v>
      </c>
      <c r="K127" s="10">
        <v>44961</v>
      </c>
      <c r="L127" s="8" t="s">
        <v>241</v>
      </c>
      <c r="M127" s="17">
        <v>0.76928249890206413</v>
      </c>
      <c r="N127" s="17">
        <v>0.8619491559165473</v>
      </c>
      <c r="O127" s="17">
        <v>0.85562095968274476</v>
      </c>
      <c r="P127" s="21" t="s">
        <v>262</v>
      </c>
      <c r="Q127" s="21" t="s">
        <v>262</v>
      </c>
      <c r="R127" s="21" t="s">
        <v>262</v>
      </c>
      <c r="S127" s="21">
        <v>2033</v>
      </c>
      <c r="T127" s="21">
        <v>238</v>
      </c>
      <c r="U127" s="17">
        <v>0.11706837186424005</v>
      </c>
      <c r="V127" s="21">
        <v>19</v>
      </c>
      <c r="W127" s="17">
        <v>7.9831932773109238E-2</v>
      </c>
      <c r="X127" s="21">
        <v>483695.75000000023</v>
      </c>
      <c r="Y127" s="21">
        <v>24368.329999999998</v>
      </c>
      <c r="Z127" s="17">
        <v>5.0379458574940937E-2</v>
      </c>
      <c r="AA127" s="21">
        <v>8</v>
      </c>
      <c r="AB127" s="17">
        <v>0.42105263157894735</v>
      </c>
      <c r="AC127" s="21">
        <v>2488</v>
      </c>
      <c r="AD127" s="21">
        <v>283</v>
      </c>
      <c r="AE127" s="17">
        <v>0.1137459807073955</v>
      </c>
      <c r="AF127" s="21">
        <v>33</v>
      </c>
      <c r="AG127" s="17">
        <v>0.1166077738515901</v>
      </c>
      <c r="AH127" s="21">
        <v>622092.27</v>
      </c>
      <c r="AI127" s="21">
        <v>31967.80000000001</v>
      </c>
      <c r="AJ127" s="17">
        <v>5.1387553810948346E-2</v>
      </c>
      <c r="AK127" s="21">
        <v>11</v>
      </c>
      <c r="AL127" s="17">
        <v>0.33333333333333331</v>
      </c>
      <c r="AM127" s="21">
        <v>1629</v>
      </c>
      <c r="AN127" s="21">
        <v>228</v>
      </c>
      <c r="AO127" s="17">
        <v>0.13996316758747698</v>
      </c>
      <c r="AP127" s="21">
        <v>71</v>
      </c>
      <c r="AQ127" s="17">
        <v>0.31140350877192985</v>
      </c>
      <c r="AR127" s="21">
        <v>413695.42</v>
      </c>
      <c r="AS127" s="21">
        <v>18110.339999999997</v>
      </c>
      <c r="AT127" s="17">
        <v>4.3776989360916778E-2</v>
      </c>
      <c r="AU127" s="21">
        <v>41</v>
      </c>
      <c r="AV127" s="17">
        <v>0.57746478873239437</v>
      </c>
    </row>
    <row r="128" spans="1:48">
      <c r="A128" s="3">
        <v>126</v>
      </c>
      <c r="B128" s="11">
        <v>20682</v>
      </c>
      <c r="C128" s="12" t="s">
        <v>143</v>
      </c>
      <c r="D128" s="6" t="s">
        <v>250</v>
      </c>
      <c r="E128" s="7" t="s">
        <v>247</v>
      </c>
      <c r="F128" s="8" t="s">
        <v>239</v>
      </c>
      <c r="G128" s="8" t="s">
        <v>17</v>
      </c>
      <c r="H128" s="8" t="s">
        <v>17</v>
      </c>
      <c r="I128" s="8" t="s">
        <v>248</v>
      </c>
      <c r="J128" s="9" t="s">
        <v>65</v>
      </c>
      <c r="K128" s="10">
        <v>44978</v>
      </c>
      <c r="L128" s="8" t="s">
        <v>251</v>
      </c>
      <c r="M128" s="17">
        <v>0.88946988683830774</v>
      </c>
      <c r="N128" s="17">
        <v>0.8507179482522732</v>
      </c>
      <c r="O128" s="17">
        <v>0.85235029388116124</v>
      </c>
      <c r="P128" s="21" t="s">
        <v>20</v>
      </c>
      <c r="Q128" s="21" t="s">
        <v>20</v>
      </c>
      <c r="R128" s="21" t="s">
        <v>17</v>
      </c>
      <c r="S128" s="21">
        <v>2592</v>
      </c>
      <c r="T128" s="21">
        <v>360</v>
      </c>
      <c r="U128" s="17">
        <v>0.1388888888888889</v>
      </c>
      <c r="V128" s="21">
        <v>122</v>
      </c>
      <c r="W128" s="17">
        <v>0.33888888888888891</v>
      </c>
      <c r="X128" s="21">
        <v>514263.77999999997</v>
      </c>
      <c r="Y128" s="21">
        <v>44227.320000000007</v>
      </c>
      <c r="Z128" s="17">
        <v>8.60012346193232E-2</v>
      </c>
      <c r="AA128" s="21">
        <v>99</v>
      </c>
      <c r="AB128" s="17">
        <v>0.81147540983606559</v>
      </c>
      <c r="AC128" s="21">
        <v>2615</v>
      </c>
      <c r="AD128" s="21">
        <v>388</v>
      </c>
      <c r="AE128" s="17">
        <v>0.14837476099426386</v>
      </c>
      <c r="AF128" s="21">
        <v>151</v>
      </c>
      <c r="AG128" s="17">
        <v>0.38917525773195877</v>
      </c>
      <c r="AH128" s="21">
        <v>475458.80000000016</v>
      </c>
      <c r="AI128" s="21">
        <v>42760.469999999994</v>
      </c>
      <c r="AJ128" s="17">
        <v>8.9935174193852288E-2</v>
      </c>
      <c r="AK128" s="21">
        <v>117</v>
      </c>
      <c r="AL128" s="17">
        <v>0.77483443708609268</v>
      </c>
      <c r="AM128" s="21">
        <v>3015</v>
      </c>
      <c r="AN128" s="21">
        <v>460</v>
      </c>
      <c r="AO128" s="17">
        <v>0.15257048092868988</v>
      </c>
      <c r="AP128" s="21">
        <v>190</v>
      </c>
      <c r="AQ128" s="17">
        <v>0.41304347826086957</v>
      </c>
      <c r="AR128" s="21">
        <v>560559.04999999993</v>
      </c>
      <c r="AS128" s="21">
        <v>64944.460000000006</v>
      </c>
      <c r="AT128" s="17">
        <v>0.11585658995247693</v>
      </c>
      <c r="AU128" s="21">
        <v>161</v>
      </c>
      <c r="AV128" s="17">
        <v>0.84736842105263155</v>
      </c>
    </row>
    <row r="129" spans="1:48">
      <c r="A129" s="3">
        <v>127</v>
      </c>
      <c r="B129" s="11">
        <v>12417</v>
      </c>
      <c r="C129" s="12" t="s">
        <v>144</v>
      </c>
      <c r="D129" s="6" t="s">
        <v>237</v>
      </c>
      <c r="E129" s="7" t="s">
        <v>238</v>
      </c>
      <c r="F129" s="8" t="s">
        <v>254</v>
      </c>
      <c r="G129" s="8" t="s">
        <v>20</v>
      </c>
      <c r="H129" s="8" t="s">
        <v>17</v>
      </c>
      <c r="I129" s="8" t="s">
        <v>240</v>
      </c>
      <c r="J129" s="9" t="s">
        <v>14</v>
      </c>
      <c r="K129" s="10">
        <v>45083</v>
      </c>
      <c r="L129" s="8" t="s">
        <v>251</v>
      </c>
      <c r="M129" s="17">
        <v>0.67206004140786746</v>
      </c>
      <c r="N129" s="17">
        <v>0.89672066610925316</v>
      </c>
      <c r="O129" s="17">
        <v>0.82051248117824205</v>
      </c>
      <c r="P129" s="21" t="s">
        <v>20</v>
      </c>
      <c r="Q129" s="21" t="s">
        <v>20</v>
      </c>
      <c r="R129" s="21" t="s">
        <v>262</v>
      </c>
      <c r="S129" s="21">
        <v>1045</v>
      </c>
      <c r="T129" s="21">
        <v>200</v>
      </c>
      <c r="U129" s="17">
        <v>0.19138755980861244</v>
      </c>
      <c r="V129" s="21">
        <v>75</v>
      </c>
      <c r="W129" s="17">
        <v>0.375</v>
      </c>
      <c r="X129" s="21">
        <v>195856.82999999996</v>
      </c>
      <c r="Y129" s="21">
        <v>29135.590000000004</v>
      </c>
      <c r="Z129" s="17">
        <v>0.14875963222727545</v>
      </c>
      <c r="AA129" s="21">
        <v>40</v>
      </c>
      <c r="AB129" s="17">
        <v>0.53333333333333333</v>
      </c>
      <c r="AC129" s="21">
        <v>2567</v>
      </c>
      <c r="AD129" s="21">
        <v>398</v>
      </c>
      <c r="AE129" s="17">
        <v>0.15504479937670432</v>
      </c>
      <c r="AF129" s="21">
        <v>80</v>
      </c>
      <c r="AG129" s="17">
        <v>0.20100502512562815</v>
      </c>
      <c r="AH129" s="21">
        <v>457520.85000000015</v>
      </c>
      <c r="AI129" s="21">
        <v>50745.64</v>
      </c>
      <c r="AJ129" s="17">
        <v>0.1109143769076316</v>
      </c>
      <c r="AK129" s="21">
        <v>42</v>
      </c>
      <c r="AL129" s="17">
        <v>0.52500000000000002</v>
      </c>
      <c r="AM129" s="21">
        <v>2542</v>
      </c>
      <c r="AN129" s="21">
        <v>377</v>
      </c>
      <c r="AO129" s="17">
        <v>0.14830841856805665</v>
      </c>
      <c r="AP129" s="21">
        <v>92</v>
      </c>
      <c r="AQ129" s="17">
        <v>0.24403183023872679</v>
      </c>
      <c r="AR129" s="21">
        <v>364511.74000000005</v>
      </c>
      <c r="AS129" s="21">
        <v>25893.809999999998</v>
      </c>
      <c r="AT129" s="17">
        <v>7.1036971264629212E-2</v>
      </c>
      <c r="AU129" s="21">
        <v>50</v>
      </c>
      <c r="AV129" s="17">
        <v>0.54347826086956519</v>
      </c>
    </row>
    <row r="130" spans="1:48">
      <c r="A130" s="3">
        <v>128</v>
      </c>
      <c r="B130" s="11">
        <v>12415</v>
      </c>
      <c r="C130" s="12" t="s">
        <v>145</v>
      </c>
      <c r="D130" s="6" t="s">
        <v>237</v>
      </c>
      <c r="E130" s="7" t="s">
        <v>238</v>
      </c>
      <c r="F130" s="8" t="s">
        <v>254</v>
      </c>
      <c r="G130" s="8" t="s">
        <v>17</v>
      </c>
      <c r="H130" s="8" t="s">
        <v>17</v>
      </c>
      <c r="I130" s="8" t="s">
        <v>240</v>
      </c>
      <c r="J130" s="9" t="s">
        <v>14</v>
      </c>
      <c r="K130" s="10">
        <v>45083</v>
      </c>
      <c r="L130" s="8" t="s">
        <v>241</v>
      </c>
      <c r="M130" s="17">
        <v>0.90887681159420286</v>
      </c>
      <c r="N130" s="17">
        <v>0.8995726495726496</v>
      </c>
      <c r="O130" s="17">
        <v>0.89323421400724046</v>
      </c>
      <c r="P130" s="21" t="s">
        <v>262</v>
      </c>
      <c r="Q130" s="21" t="s">
        <v>20</v>
      </c>
      <c r="R130" s="21" t="s">
        <v>20</v>
      </c>
      <c r="S130" s="21">
        <v>1643</v>
      </c>
      <c r="T130" s="21">
        <v>359</v>
      </c>
      <c r="U130" s="17">
        <v>0.21850273889227023</v>
      </c>
      <c r="V130" s="21">
        <v>92</v>
      </c>
      <c r="W130" s="17">
        <v>0.25626740947075211</v>
      </c>
      <c r="X130" s="21">
        <v>406450.73999999976</v>
      </c>
      <c r="Y130" s="21">
        <v>44564.399999999994</v>
      </c>
      <c r="Z130" s="17">
        <v>0.10964280689955201</v>
      </c>
      <c r="AA130" s="21">
        <v>56</v>
      </c>
      <c r="AB130" s="17">
        <v>0.60869565217391308</v>
      </c>
      <c r="AC130" s="21">
        <v>1593</v>
      </c>
      <c r="AD130" s="21">
        <v>310</v>
      </c>
      <c r="AE130" s="17">
        <v>0.19460138104205901</v>
      </c>
      <c r="AF130" s="21">
        <v>58</v>
      </c>
      <c r="AG130" s="17">
        <v>0.18709677419354839</v>
      </c>
      <c r="AH130" s="21">
        <v>299353.78000000003</v>
      </c>
      <c r="AI130" s="21">
        <v>48793.69000000001</v>
      </c>
      <c r="AJ130" s="17">
        <v>0.16299673917596766</v>
      </c>
      <c r="AK130" s="21">
        <v>30</v>
      </c>
      <c r="AL130" s="17">
        <v>0.51724137931034486</v>
      </c>
      <c r="AM130" s="21">
        <v>1599</v>
      </c>
      <c r="AN130" s="21">
        <v>259</v>
      </c>
      <c r="AO130" s="17">
        <v>0.16197623514696685</v>
      </c>
      <c r="AP130" s="21">
        <v>82</v>
      </c>
      <c r="AQ130" s="17">
        <v>0.31660231660231658</v>
      </c>
      <c r="AR130" s="21">
        <v>268739.67999999988</v>
      </c>
      <c r="AS130" s="21">
        <v>25902.81</v>
      </c>
      <c r="AT130" s="17">
        <v>9.6386250069212004E-2</v>
      </c>
      <c r="AU130" s="21">
        <v>50</v>
      </c>
      <c r="AV130" s="17">
        <v>0.6097560975609756</v>
      </c>
    </row>
    <row r="131" spans="1:48">
      <c r="A131" s="3">
        <v>129</v>
      </c>
      <c r="B131" s="11">
        <v>12423</v>
      </c>
      <c r="C131" s="12" t="s">
        <v>146</v>
      </c>
      <c r="D131" s="6" t="s">
        <v>237</v>
      </c>
      <c r="E131" s="7" t="s">
        <v>238</v>
      </c>
      <c r="F131" s="8" t="s">
        <v>254</v>
      </c>
      <c r="G131" s="8" t="s">
        <v>20</v>
      </c>
      <c r="H131" s="8" t="s">
        <v>20</v>
      </c>
      <c r="I131" s="8" t="s">
        <v>240</v>
      </c>
      <c r="J131" s="9" t="s">
        <v>14</v>
      </c>
      <c r="K131" s="10">
        <v>45083</v>
      </c>
      <c r="L131" s="8" t="s">
        <v>251</v>
      </c>
      <c r="M131" s="17">
        <v>0.96940559440559437</v>
      </c>
      <c r="N131" s="17">
        <v>0.72886720339845334</v>
      </c>
      <c r="O131" s="17">
        <v>0.65920668250831294</v>
      </c>
      <c r="P131" s="21" t="s">
        <v>20</v>
      </c>
      <c r="Q131" s="21" t="s">
        <v>262</v>
      </c>
      <c r="R131" s="21" t="s">
        <v>262</v>
      </c>
      <c r="S131" s="21">
        <v>1842</v>
      </c>
      <c r="T131" s="21">
        <v>337</v>
      </c>
      <c r="U131" s="17">
        <v>0.18295331161780673</v>
      </c>
      <c r="V131" s="21">
        <v>91</v>
      </c>
      <c r="W131" s="17">
        <v>0.27002967359050445</v>
      </c>
      <c r="X131" s="21">
        <v>401041.85999999993</v>
      </c>
      <c r="Y131" s="21">
        <v>38079.730000000003</v>
      </c>
      <c r="Z131" s="17">
        <v>9.4952008251707215E-2</v>
      </c>
      <c r="AA131" s="21">
        <v>46</v>
      </c>
      <c r="AB131" s="17">
        <v>0.50549450549450547</v>
      </c>
      <c r="AC131" s="21">
        <v>2150</v>
      </c>
      <c r="AD131" s="21">
        <v>445</v>
      </c>
      <c r="AE131" s="17">
        <v>0.2069767441860465</v>
      </c>
      <c r="AF131" s="21">
        <v>48</v>
      </c>
      <c r="AG131" s="17">
        <v>0.10786516853932585</v>
      </c>
      <c r="AH131" s="21">
        <v>509732.80999999971</v>
      </c>
      <c r="AI131" s="21">
        <v>50978.879999999997</v>
      </c>
      <c r="AJ131" s="17">
        <v>0.10001098418600919</v>
      </c>
      <c r="AK131" s="21">
        <v>27</v>
      </c>
      <c r="AL131" s="17">
        <v>0.5625</v>
      </c>
      <c r="AM131" s="21">
        <v>2508</v>
      </c>
      <c r="AN131" s="21">
        <v>189</v>
      </c>
      <c r="AO131" s="17">
        <v>7.5358851674641153E-2</v>
      </c>
      <c r="AP131" s="21">
        <v>43</v>
      </c>
      <c r="AQ131" s="17">
        <v>0.2275132275132275</v>
      </c>
      <c r="AR131" s="21">
        <v>179576.00999999995</v>
      </c>
      <c r="AS131" s="21">
        <v>16800.89</v>
      </c>
      <c r="AT131" s="17">
        <v>9.3558655190078027E-2</v>
      </c>
      <c r="AU131" s="21">
        <v>22</v>
      </c>
      <c r="AV131" s="17">
        <v>0.51162790697674421</v>
      </c>
    </row>
    <row r="132" spans="1:48">
      <c r="A132" s="3">
        <v>130</v>
      </c>
      <c r="B132" s="11">
        <v>12410</v>
      </c>
      <c r="C132" s="12" t="s">
        <v>147</v>
      </c>
      <c r="D132" s="6" t="s">
        <v>245</v>
      </c>
      <c r="E132" s="7" t="s">
        <v>238</v>
      </c>
      <c r="F132" s="8" t="s">
        <v>254</v>
      </c>
      <c r="G132" s="8" t="s">
        <v>20</v>
      </c>
      <c r="H132" s="8" t="s">
        <v>13</v>
      </c>
      <c r="I132" s="8" t="s">
        <v>240</v>
      </c>
      <c r="J132" s="9" t="s">
        <v>14</v>
      </c>
      <c r="K132" s="10">
        <v>45083</v>
      </c>
      <c r="L132" s="8" t="s">
        <v>241</v>
      </c>
      <c r="M132" s="17">
        <v>0.73931818181818176</v>
      </c>
      <c r="N132" s="17">
        <v>0.94988818199344538</v>
      </c>
      <c r="O132" s="17">
        <v>0.7869695793337097</v>
      </c>
      <c r="P132" s="21" t="s">
        <v>20</v>
      </c>
      <c r="Q132" s="21" t="s">
        <v>20</v>
      </c>
      <c r="R132" s="21" t="s">
        <v>262</v>
      </c>
      <c r="S132" s="21">
        <v>1604</v>
      </c>
      <c r="T132" s="21">
        <v>279</v>
      </c>
      <c r="U132" s="17">
        <v>0.17394014962593515</v>
      </c>
      <c r="V132" s="21">
        <v>114</v>
      </c>
      <c r="W132" s="17">
        <v>0.40860215053763443</v>
      </c>
      <c r="X132" s="21">
        <v>313847.79999999993</v>
      </c>
      <c r="Y132" s="21">
        <v>38733.900000000009</v>
      </c>
      <c r="Z132" s="17">
        <v>0.12341619090527325</v>
      </c>
      <c r="AA132" s="21">
        <v>64</v>
      </c>
      <c r="AB132" s="17">
        <v>0.56140350877192979</v>
      </c>
      <c r="AC132" s="21">
        <v>2219</v>
      </c>
      <c r="AD132" s="21">
        <v>367</v>
      </c>
      <c r="AE132" s="17">
        <v>0.16538981523208651</v>
      </c>
      <c r="AF132" s="21">
        <v>105</v>
      </c>
      <c r="AG132" s="17">
        <v>0.28610354223433243</v>
      </c>
      <c r="AH132" s="21">
        <v>385292.07000000007</v>
      </c>
      <c r="AI132" s="21">
        <v>56733.670000000006</v>
      </c>
      <c r="AJ132" s="17">
        <v>0.14724847568235702</v>
      </c>
      <c r="AK132" s="21">
        <v>54</v>
      </c>
      <c r="AL132" s="17">
        <v>0.51428571428571423</v>
      </c>
      <c r="AM132" s="21">
        <v>2557</v>
      </c>
      <c r="AN132" s="21">
        <v>303</v>
      </c>
      <c r="AO132" s="17">
        <v>0.11849824012514666</v>
      </c>
      <c r="AP132" s="21">
        <v>67</v>
      </c>
      <c r="AQ132" s="17">
        <v>0.22112211221122113</v>
      </c>
      <c r="AR132" s="21">
        <v>356137.19999999984</v>
      </c>
      <c r="AS132" s="21">
        <v>24132.12</v>
      </c>
      <c r="AT132" s="17">
        <v>6.776073940043334E-2</v>
      </c>
      <c r="AU132" s="21">
        <v>36</v>
      </c>
      <c r="AV132" s="17">
        <v>0.53731343283582089</v>
      </c>
    </row>
    <row r="133" spans="1:48" ht="15.75">
      <c r="A133" s="3">
        <v>131</v>
      </c>
      <c r="B133" s="4">
        <v>12424</v>
      </c>
      <c r="C133" s="5" t="s">
        <v>148</v>
      </c>
      <c r="D133" s="6" t="s">
        <v>245</v>
      </c>
      <c r="E133" s="7" t="s">
        <v>238</v>
      </c>
      <c r="F133" s="8" t="s">
        <v>254</v>
      </c>
      <c r="G133" s="8" t="s">
        <v>13</v>
      </c>
      <c r="H133" s="8" t="s">
        <v>13</v>
      </c>
      <c r="I133" s="8" t="s">
        <v>240</v>
      </c>
      <c r="J133" s="9" t="s">
        <v>14</v>
      </c>
      <c r="K133" s="10">
        <v>45083</v>
      </c>
      <c r="L133" s="8" t="s">
        <v>241</v>
      </c>
      <c r="M133" s="17">
        <v>0.74</v>
      </c>
      <c r="N133" s="17">
        <v>0.97932274247491635</v>
      </c>
      <c r="O133" s="17">
        <v>0.95370553359683785</v>
      </c>
      <c r="P133" s="21" t="s">
        <v>262</v>
      </c>
      <c r="Q133" s="21" t="s">
        <v>262</v>
      </c>
      <c r="R133" s="21" t="s">
        <v>262</v>
      </c>
      <c r="S133" s="21">
        <v>1259</v>
      </c>
      <c r="T133" s="21">
        <v>237</v>
      </c>
      <c r="U133" s="17">
        <v>0.18824463860206514</v>
      </c>
      <c r="V133" s="21">
        <v>53</v>
      </c>
      <c r="W133" s="17">
        <v>0.22362869198312235</v>
      </c>
      <c r="X133" s="21">
        <v>259903.71</v>
      </c>
      <c r="Y133" s="21">
        <v>36817.060000000005</v>
      </c>
      <c r="Z133" s="17">
        <v>0.14165653887741736</v>
      </c>
      <c r="AA133" s="21">
        <v>25</v>
      </c>
      <c r="AB133" s="17">
        <v>0.47169811320754718</v>
      </c>
      <c r="AC133" s="21">
        <v>1607</v>
      </c>
      <c r="AD133" s="21">
        <v>265</v>
      </c>
      <c r="AE133" s="17">
        <v>0.16490354698195395</v>
      </c>
      <c r="AF133" s="21">
        <v>19</v>
      </c>
      <c r="AG133" s="17">
        <v>7.1698113207547168E-2</v>
      </c>
      <c r="AH133" s="21">
        <v>207521.79000000007</v>
      </c>
      <c r="AI133" s="21">
        <v>39813.03</v>
      </c>
      <c r="AJ133" s="17">
        <v>0.19184987754779864</v>
      </c>
      <c r="AK133" s="21">
        <v>14</v>
      </c>
      <c r="AL133" s="17">
        <v>0.73684210526315785</v>
      </c>
      <c r="AM133" s="21">
        <v>2136</v>
      </c>
      <c r="AN133" s="21">
        <v>296</v>
      </c>
      <c r="AO133" s="17">
        <v>0.13857677902621723</v>
      </c>
      <c r="AP133" s="21">
        <v>78</v>
      </c>
      <c r="AQ133" s="17">
        <v>0.26351351351351349</v>
      </c>
      <c r="AR133" s="21">
        <v>326673.93000000005</v>
      </c>
      <c r="AS133" s="21">
        <v>23991.84</v>
      </c>
      <c r="AT133" s="17">
        <v>7.3442775185641518E-2</v>
      </c>
      <c r="AU133" s="21">
        <v>44</v>
      </c>
      <c r="AV133" s="17">
        <v>0.5641025641025641</v>
      </c>
    </row>
    <row r="134" spans="1:48">
      <c r="A134" s="3">
        <v>132</v>
      </c>
      <c r="B134" s="11">
        <v>12408</v>
      </c>
      <c r="C134" s="12" t="s">
        <v>149</v>
      </c>
      <c r="D134" s="6" t="s">
        <v>245</v>
      </c>
      <c r="E134" s="7" t="s">
        <v>238</v>
      </c>
      <c r="F134" s="8" t="s">
        <v>254</v>
      </c>
      <c r="G134" s="8" t="s">
        <v>17</v>
      </c>
      <c r="H134" s="8" t="s">
        <v>20</v>
      </c>
      <c r="I134" s="8" t="s">
        <v>240</v>
      </c>
      <c r="J134" s="9" t="s">
        <v>14</v>
      </c>
      <c r="K134" s="10">
        <v>45083</v>
      </c>
      <c r="L134" s="8" t="s">
        <v>241</v>
      </c>
      <c r="M134" s="17">
        <v>0.61861518915866742</v>
      </c>
      <c r="N134" s="17">
        <v>0.78794871794871801</v>
      </c>
      <c r="O134" s="17">
        <v>0.88340656173536614</v>
      </c>
      <c r="P134" s="21" t="s">
        <v>20</v>
      </c>
      <c r="Q134" s="21" t="s">
        <v>262</v>
      </c>
      <c r="R134" s="21" t="s">
        <v>262</v>
      </c>
      <c r="S134" s="21">
        <v>1826</v>
      </c>
      <c r="T134" s="21">
        <v>172</v>
      </c>
      <c r="U134" s="17">
        <v>9.419496166484119E-2</v>
      </c>
      <c r="V134" s="21">
        <v>47</v>
      </c>
      <c r="W134" s="17">
        <v>0.27325581395348836</v>
      </c>
      <c r="X134" s="21">
        <v>143742.62000000008</v>
      </c>
      <c r="Y134" s="21">
        <v>29266.060000000005</v>
      </c>
      <c r="Z134" s="17">
        <v>0.2036004352779989</v>
      </c>
      <c r="AA134" s="21">
        <v>29</v>
      </c>
      <c r="AB134" s="17">
        <v>0.61702127659574468</v>
      </c>
      <c r="AC134" s="21">
        <v>1745</v>
      </c>
      <c r="AD134" s="21">
        <v>218</v>
      </c>
      <c r="AE134" s="17">
        <v>0.12492836676217765</v>
      </c>
      <c r="AF134" s="21">
        <v>30</v>
      </c>
      <c r="AG134" s="17">
        <v>0.13761467889908258</v>
      </c>
      <c r="AH134" s="21">
        <v>207787.84000000008</v>
      </c>
      <c r="AI134" s="21">
        <v>32819.519999999997</v>
      </c>
      <c r="AJ134" s="17">
        <v>0.15794726005140619</v>
      </c>
      <c r="AK134" s="21">
        <v>19</v>
      </c>
      <c r="AL134" s="17">
        <v>0.6333333333333333</v>
      </c>
      <c r="AM134" s="21">
        <v>2014</v>
      </c>
      <c r="AN134" s="21">
        <v>218</v>
      </c>
      <c r="AO134" s="17">
        <v>0.10824230387288977</v>
      </c>
      <c r="AP134" s="21">
        <v>69</v>
      </c>
      <c r="AQ134" s="17">
        <v>0.3165137614678899</v>
      </c>
      <c r="AR134" s="21">
        <v>241371.58</v>
      </c>
      <c r="AS134" s="21">
        <v>17334.29</v>
      </c>
      <c r="AT134" s="17">
        <v>7.181578709473585E-2</v>
      </c>
      <c r="AU134" s="21">
        <v>25</v>
      </c>
      <c r="AV134" s="17">
        <v>0.36231884057971014</v>
      </c>
    </row>
    <row r="135" spans="1:48">
      <c r="A135" s="3">
        <v>133</v>
      </c>
      <c r="B135" s="11">
        <v>12421</v>
      </c>
      <c r="C135" s="12" t="s">
        <v>150</v>
      </c>
      <c r="D135" s="6" t="s">
        <v>245</v>
      </c>
      <c r="E135" s="7" t="s">
        <v>238</v>
      </c>
      <c r="F135" s="8" t="s">
        <v>254</v>
      </c>
      <c r="G135" s="8" t="s">
        <v>17</v>
      </c>
      <c r="H135" s="8" t="s">
        <v>17</v>
      </c>
      <c r="I135" s="8" t="s">
        <v>240</v>
      </c>
      <c r="J135" s="9" t="s">
        <v>14</v>
      </c>
      <c r="K135" s="10">
        <v>45083</v>
      </c>
      <c r="L135" s="8" t="s">
        <v>241</v>
      </c>
      <c r="M135" s="17">
        <v>0.97275088547815802</v>
      </c>
      <c r="N135" s="17">
        <v>0.89357905982905983</v>
      </c>
      <c r="O135" s="17">
        <v>0.87210709580274792</v>
      </c>
      <c r="P135" s="21" t="s">
        <v>20</v>
      </c>
      <c r="Q135" s="21" t="s">
        <v>20</v>
      </c>
      <c r="R135" s="21" t="s">
        <v>20</v>
      </c>
      <c r="S135" s="21">
        <v>2052</v>
      </c>
      <c r="T135" s="21">
        <v>220</v>
      </c>
      <c r="U135" s="17">
        <v>0.10721247563352826</v>
      </c>
      <c r="V135" s="21">
        <v>78</v>
      </c>
      <c r="W135" s="17">
        <v>0.35454545454545455</v>
      </c>
      <c r="X135" s="21">
        <v>216770.08</v>
      </c>
      <c r="Y135" s="21">
        <v>25844.420000000002</v>
      </c>
      <c r="Z135" s="17">
        <v>0.11922503327027421</v>
      </c>
      <c r="AA135" s="21">
        <v>46</v>
      </c>
      <c r="AB135" s="17">
        <v>0.58974358974358976</v>
      </c>
      <c r="AC135" s="21">
        <v>1801</v>
      </c>
      <c r="AD135" s="21">
        <v>304</v>
      </c>
      <c r="AE135" s="17">
        <v>0.1687951138256524</v>
      </c>
      <c r="AF135" s="21">
        <v>104</v>
      </c>
      <c r="AG135" s="17">
        <v>0.34210526315789475</v>
      </c>
      <c r="AH135" s="21">
        <v>299835.50999999972</v>
      </c>
      <c r="AI135" s="21">
        <v>30795.880000000005</v>
      </c>
      <c r="AJ135" s="17">
        <v>0.10270924881445841</v>
      </c>
      <c r="AK135" s="21">
        <v>48</v>
      </c>
      <c r="AL135" s="17">
        <v>0.46153846153846156</v>
      </c>
      <c r="AM135" s="21">
        <v>1531</v>
      </c>
      <c r="AN135" s="21">
        <v>223</v>
      </c>
      <c r="AO135" s="17">
        <v>0.14565643370346179</v>
      </c>
      <c r="AP135" s="21">
        <v>87</v>
      </c>
      <c r="AQ135" s="17">
        <v>0.39013452914798208</v>
      </c>
      <c r="AR135" s="21">
        <v>232255.85000000015</v>
      </c>
      <c r="AS135" s="21">
        <v>16295.67</v>
      </c>
      <c r="AT135" s="17">
        <v>7.0162581480724767E-2</v>
      </c>
      <c r="AU135" s="21">
        <v>51</v>
      </c>
      <c r="AV135" s="17">
        <v>0.58620689655172409</v>
      </c>
    </row>
    <row r="136" spans="1:48">
      <c r="A136" s="3">
        <v>134</v>
      </c>
      <c r="B136" s="11">
        <v>12411</v>
      </c>
      <c r="C136" s="12" t="s">
        <v>151</v>
      </c>
      <c r="D136" s="6" t="s">
        <v>244</v>
      </c>
      <c r="E136" s="7" t="s">
        <v>238</v>
      </c>
      <c r="F136" s="8" t="s">
        <v>254</v>
      </c>
      <c r="G136" s="8" t="s">
        <v>17</v>
      </c>
      <c r="H136" s="8" t="s">
        <v>17</v>
      </c>
      <c r="I136" s="8" t="s">
        <v>240</v>
      </c>
      <c r="J136" s="9" t="s">
        <v>37</v>
      </c>
      <c r="K136" s="10">
        <v>45083</v>
      </c>
      <c r="L136" s="8" t="s">
        <v>241</v>
      </c>
      <c r="M136" s="17">
        <v>0.69163503417507988</v>
      </c>
      <c r="N136" s="17">
        <v>0.85016938714307144</v>
      </c>
      <c r="O136" s="17">
        <v>0.86857888091440716</v>
      </c>
      <c r="P136" s="21" t="s">
        <v>20</v>
      </c>
      <c r="Q136" s="21" t="s">
        <v>20</v>
      </c>
      <c r="R136" s="21" t="s">
        <v>20</v>
      </c>
      <c r="S136" s="21">
        <v>1933</v>
      </c>
      <c r="T136" s="21">
        <v>128</v>
      </c>
      <c r="U136" s="17">
        <v>6.6218313502327986E-2</v>
      </c>
      <c r="V136" s="21">
        <v>58</v>
      </c>
      <c r="W136" s="17">
        <v>0.453125</v>
      </c>
      <c r="X136" s="21">
        <v>152790.81000000006</v>
      </c>
      <c r="Y136" s="21">
        <v>18666.039999999997</v>
      </c>
      <c r="Z136" s="17">
        <v>0.12216729527122731</v>
      </c>
      <c r="AA136" s="21">
        <v>29</v>
      </c>
      <c r="AB136" s="17">
        <v>0.5</v>
      </c>
      <c r="AC136" s="21">
        <v>2494</v>
      </c>
      <c r="AD136" s="21">
        <v>247</v>
      </c>
      <c r="AE136" s="17">
        <v>9.9037690457097038E-2</v>
      </c>
      <c r="AF136" s="21">
        <v>97</v>
      </c>
      <c r="AG136" s="17">
        <v>0.39271255060728744</v>
      </c>
      <c r="AH136" s="21">
        <v>373790.60000000009</v>
      </c>
      <c r="AI136" s="21">
        <v>33980.22</v>
      </c>
      <c r="AJ136" s="17">
        <v>9.0907101462690584E-2</v>
      </c>
      <c r="AK136" s="21">
        <v>46</v>
      </c>
      <c r="AL136" s="17">
        <v>0.47422680412371132</v>
      </c>
      <c r="AM136" s="21">
        <v>2303</v>
      </c>
      <c r="AN136" s="21">
        <v>273</v>
      </c>
      <c r="AO136" s="17">
        <v>0.11854103343465046</v>
      </c>
      <c r="AP136" s="21">
        <v>96</v>
      </c>
      <c r="AQ136" s="17">
        <v>0.35164835164835168</v>
      </c>
      <c r="AR136" s="21">
        <v>256654.02</v>
      </c>
      <c r="AS136" s="21">
        <v>29904.09</v>
      </c>
      <c r="AT136" s="17">
        <v>0.11651518257925593</v>
      </c>
      <c r="AU136" s="21">
        <v>50</v>
      </c>
      <c r="AV136" s="17">
        <v>0.52083333333333337</v>
      </c>
    </row>
    <row r="137" spans="1:48">
      <c r="A137" s="3">
        <v>135</v>
      </c>
      <c r="B137" s="11">
        <v>12426</v>
      </c>
      <c r="C137" s="12" t="s">
        <v>152</v>
      </c>
      <c r="D137" s="6" t="s">
        <v>244</v>
      </c>
      <c r="E137" s="7" t="s">
        <v>238</v>
      </c>
      <c r="F137" s="8" t="s">
        <v>254</v>
      </c>
      <c r="G137" s="8" t="s">
        <v>17</v>
      </c>
      <c r="H137" s="8" t="s">
        <v>13</v>
      </c>
      <c r="I137" s="8" t="s">
        <v>240</v>
      </c>
      <c r="J137" s="9" t="s">
        <v>37</v>
      </c>
      <c r="K137" s="10">
        <v>45083</v>
      </c>
      <c r="L137" s="8" t="s">
        <v>241</v>
      </c>
      <c r="M137" s="17">
        <v>0.88243463058680449</v>
      </c>
      <c r="N137" s="17">
        <v>0.92036779984148398</v>
      </c>
      <c r="O137" s="17">
        <v>0.86415096341566933</v>
      </c>
      <c r="P137" s="21" t="s">
        <v>20</v>
      </c>
      <c r="Q137" s="21" t="s">
        <v>20</v>
      </c>
      <c r="R137" s="21" t="s">
        <v>20</v>
      </c>
      <c r="S137" s="21">
        <v>1421</v>
      </c>
      <c r="T137" s="21">
        <v>193</v>
      </c>
      <c r="U137" s="17">
        <v>0.13581984517945109</v>
      </c>
      <c r="V137" s="21">
        <v>76</v>
      </c>
      <c r="W137" s="17">
        <v>0.39378238341968913</v>
      </c>
      <c r="X137" s="21">
        <v>228374.62000000002</v>
      </c>
      <c r="Y137" s="21">
        <v>24566.080000000005</v>
      </c>
      <c r="Z137" s="17">
        <v>0.10756922113324152</v>
      </c>
      <c r="AA137" s="21">
        <v>44</v>
      </c>
      <c r="AB137" s="17">
        <v>0.57894736842105265</v>
      </c>
      <c r="AC137" s="21">
        <v>1469</v>
      </c>
      <c r="AD137" s="21">
        <v>255</v>
      </c>
      <c r="AE137" s="17">
        <v>0.17358747447243023</v>
      </c>
      <c r="AF137" s="21">
        <v>112</v>
      </c>
      <c r="AG137" s="17">
        <v>0.4392156862745098</v>
      </c>
      <c r="AH137" s="21">
        <v>318286.68000000011</v>
      </c>
      <c r="AI137" s="21">
        <v>39902.36</v>
      </c>
      <c r="AJ137" s="17">
        <v>0.12536610077430821</v>
      </c>
      <c r="AK137" s="21">
        <v>56</v>
      </c>
      <c r="AL137" s="17">
        <v>0.5</v>
      </c>
      <c r="AM137" s="21">
        <v>1576</v>
      </c>
      <c r="AN137" s="21">
        <v>271</v>
      </c>
      <c r="AO137" s="17">
        <v>0.17195431472081218</v>
      </c>
      <c r="AP137" s="21">
        <v>117</v>
      </c>
      <c r="AQ137" s="17">
        <v>0.43173431734317341</v>
      </c>
      <c r="AR137" s="21">
        <v>258242.62000000002</v>
      </c>
      <c r="AS137" s="21">
        <v>25845.239999999998</v>
      </c>
      <c r="AT137" s="17">
        <v>0.10008123368636825</v>
      </c>
      <c r="AU137" s="21">
        <v>63</v>
      </c>
      <c r="AV137" s="17">
        <v>0.53846153846153844</v>
      </c>
    </row>
    <row r="138" spans="1:48">
      <c r="A138" s="3">
        <v>136</v>
      </c>
      <c r="B138" s="11">
        <v>12412</v>
      </c>
      <c r="C138" s="12" t="s">
        <v>153</v>
      </c>
      <c r="D138" s="6" t="s">
        <v>244</v>
      </c>
      <c r="E138" s="7" t="s">
        <v>238</v>
      </c>
      <c r="F138" s="8" t="s">
        <v>254</v>
      </c>
      <c r="G138" s="8" t="s">
        <v>13</v>
      </c>
      <c r="H138" s="8" t="s">
        <v>17</v>
      </c>
      <c r="I138" s="8" t="s">
        <v>240</v>
      </c>
      <c r="J138" s="9" t="s">
        <v>37</v>
      </c>
      <c r="K138" s="10">
        <v>45083</v>
      </c>
      <c r="L138" s="8" t="s">
        <v>241</v>
      </c>
      <c r="M138" s="17">
        <v>0.86103777092049405</v>
      </c>
      <c r="N138" s="17">
        <v>0.89229925775978403</v>
      </c>
      <c r="O138" s="17">
        <v>0.9134949115212273</v>
      </c>
      <c r="P138" s="21" t="s">
        <v>20</v>
      </c>
      <c r="Q138" s="21" t="s">
        <v>20</v>
      </c>
      <c r="R138" s="21" t="s">
        <v>262</v>
      </c>
      <c r="S138" s="21">
        <v>3438</v>
      </c>
      <c r="T138" s="21">
        <v>293</v>
      </c>
      <c r="U138" s="17">
        <v>8.5223967422920308E-2</v>
      </c>
      <c r="V138" s="21">
        <v>49</v>
      </c>
      <c r="W138" s="17">
        <v>0.16723549488054607</v>
      </c>
      <c r="X138" s="21">
        <v>320157.31999999995</v>
      </c>
      <c r="Y138" s="21">
        <v>48629.479999999996</v>
      </c>
      <c r="Z138" s="17">
        <v>0.15189245087383915</v>
      </c>
      <c r="AA138" s="21">
        <v>28</v>
      </c>
      <c r="AB138" s="17">
        <v>0.5714285714285714</v>
      </c>
      <c r="AC138" s="21">
        <v>3129</v>
      </c>
      <c r="AD138" s="21">
        <v>403</v>
      </c>
      <c r="AE138" s="17">
        <v>0.12879514221796101</v>
      </c>
      <c r="AF138" s="21">
        <v>93</v>
      </c>
      <c r="AG138" s="17">
        <v>0.23076923076923078</v>
      </c>
      <c r="AH138" s="21">
        <v>384372.16</v>
      </c>
      <c r="AI138" s="21">
        <v>58856.970000000016</v>
      </c>
      <c r="AJ138" s="17">
        <v>0.153124955772031</v>
      </c>
      <c r="AK138" s="21">
        <v>53</v>
      </c>
      <c r="AL138" s="17">
        <v>0.56989247311827962</v>
      </c>
      <c r="AM138" s="21">
        <v>4140</v>
      </c>
      <c r="AN138" s="21">
        <v>388</v>
      </c>
      <c r="AO138" s="17">
        <v>9.3719806763285021E-2</v>
      </c>
      <c r="AP138" s="21">
        <v>86</v>
      </c>
      <c r="AQ138" s="17">
        <v>0.22164948453608246</v>
      </c>
      <c r="AR138" s="21">
        <v>500489.37000000017</v>
      </c>
      <c r="AS138" s="21">
        <v>36343.01</v>
      </c>
      <c r="AT138" s="17">
        <v>7.2614948844967456E-2</v>
      </c>
      <c r="AU138" s="21">
        <v>36</v>
      </c>
      <c r="AV138" s="17">
        <v>0.41860465116279072</v>
      </c>
    </row>
    <row r="139" spans="1:48">
      <c r="A139" s="3">
        <v>137</v>
      </c>
      <c r="B139" s="11">
        <v>12409</v>
      </c>
      <c r="C139" s="12" t="s">
        <v>154</v>
      </c>
      <c r="D139" s="6" t="s">
        <v>244</v>
      </c>
      <c r="E139" s="7" t="s">
        <v>238</v>
      </c>
      <c r="F139" s="8" t="s">
        <v>254</v>
      </c>
      <c r="G139" s="8" t="s">
        <v>13</v>
      </c>
      <c r="H139" s="8" t="s">
        <v>13</v>
      </c>
      <c r="I139" s="8" t="s">
        <v>240</v>
      </c>
      <c r="J139" s="9" t="s">
        <v>37</v>
      </c>
      <c r="K139" s="10">
        <v>45083</v>
      </c>
      <c r="L139" s="8" t="s">
        <v>241</v>
      </c>
      <c r="M139" s="17">
        <v>0.95047846889952148</v>
      </c>
      <c r="N139" s="17">
        <v>0.94953525641025638</v>
      </c>
      <c r="O139" s="17">
        <v>0.94760675672217431</v>
      </c>
      <c r="P139" s="21" t="s">
        <v>20</v>
      </c>
      <c r="Q139" s="21" t="s">
        <v>20</v>
      </c>
      <c r="R139" s="21" t="s">
        <v>20</v>
      </c>
      <c r="S139" s="21">
        <v>2565</v>
      </c>
      <c r="T139" s="21">
        <v>226</v>
      </c>
      <c r="U139" s="17">
        <v>8.8109161793372318E-2</v>
      </c>
      <c r="V139" s="21">
        <v>68</v>
      </c>
      <c r="W139" s="17">
        <v>0.30088495575221241</v>
      </c>
      <c r="X139" s="21">
        <v>284796.96999999997</v>
      </c>
      <c r="Y139" s="21">
        <v>32657.17</v>
      </c>
      <c r="Z139" s="17">
        <v>0.11466824945504162</v>
      </c>
      <c r="AA139" s="21">
        <v>38</v>
      </c>
      <c r="AB139" s="17">
        <v>0.55882352941176472</v>
      </c>
      <c r="AC139" s="21">
        <v>3471</v>
      </c>
      <c r="AD139" s="21">
        <v>399</v>
      </c>
      <c r="AE139" s="17">
        <v>0.11495246326707001</v>
      </c>
      <c r="AF139" s="21">
        <v>114</v>
      </c>
      <c r="AG139" s="17">
        <v>0.2857142857142857</v>
      </c>
      <c r="AH139" s="21">
        <v>416853.06000000006</v>
      </c>
      <c r="AI139" s="21">
        <v>57658.96</v>
      </c>
      <c r="AJ139" s="17">
        <v>0.13831962754453569</v>
      </c>
      <c r="AK139" s="21">
        <v>66</v>
      </c>
      <c r="AL139" s="17">
        <v>0.57894736842105265</v>
      </c>
      <c r="AM139" s="21">
        <v>3017</v>
      </c>
      <c r="AN139" s="21">
        <v>367</v>
      </c>
      <c r="AO139" s="17">
        <v>0.12164401723566456</v>
      </c>
      <c r="AP139" s="21">
        <v>114</v>
      </c>
      <c r="AQ139" s="17">
        <v>0.31062670299727518</v>
      </c>
      <c r="AR139" s="21">
        <v>456064.88000000018</v>
      </c>
      <c r="AS139" s="21">
        <v>25735.59</v>
      </c>
      <c r="AT139" s="17">
        <v>5.6429668515584869E-2</v>
      </c>
      <c r="AU139" s="21">
        <v>56</v>
      </c>
      <c r="AV139" s="17">
        <v>0.49122807017543857</v>
      </c>
    </row>
    <row r="140" spans="1:48">
      <c r="A140" s="3">
        <v>138</v>
      </c>
      <c r="B140" s="11">
        <v>12420</v>
      </c>
      <c r="C140" s="12" t="s">
        <v>155</v>
      </c>
      <c r="D140" s="6" t="s">
        <v>244</v>
      </c>
      <c r="E140" s="7" t="s">
        <v>238</v>
      </c>
      <c r="F140" s="8" t="s">
        <v>254</v>
      </c>
      <c r="G140" s="8" t="s">
        <v>13</v>
      </c>
      <c r="H140" s="8" t="s">
        <v>13</v>
      </c>
      <c r="I140" s="8" t="s">
        <v>240</v>
      </c>
      <c r="J140" s="9" t="s">
        <v>37</v>
      </c>
      <c r="K140" s="10">
        <v>45083</v>
      </c>
      <c r="L140" s="8" t="s">
        <v>241</v>
      </c>
      <c r="M140" s="17">
        <v>0.95314600254817639</v>
      </c>
      <c r="N140" s="17">
        <v>0.98188698556345611</v>
      </c>
      <c r="O140" s="17">
        <v>0.9310630196621329</v>
      </c>
      <c r="P140" s="21" t="s">
        <v>20</v>
      </c>
      <c r="Q140" s="21" t="s">
        <v>20</v>
      </c>
      <c r="R140" s="21" t="s">
        <v>20</v>
      </c>
      <c r="S140" s="21">
        <v>2042</v>
      </c>
      <c r="T140" s="21">
        <v>397</v>
      </c>
      <c r="U140" s="17">
        <v>0.19441723800195887</v>
      </c>
      <c r="V140" s="21">
        <v>128</v>
      </c>
      <c r="W140" s="17">
        <v>0.32241813602015112</v>
      </c>
      <c r="X140" s="21">
        <v>417034.39999999979</v>
      </c>
      <c r="Y140" s="21">
        <v>43556.960000000014</v>
      </c>
      <c r="Z140" s="17">
        <v>0.10444452543962808</v>
      </c>
      <c r="AA140" s="21">
        <v>65</v>
      </c>
      <c r="AB140" s="17">
        <v>0.5078125</v>
      </c>
      <c r="AC140" s="21">
        <v>2333</v>
      </c>
      <c r="AD140" s="21">
        <v>455</v>
      </c>
      <c r="AE140" s="17">
        <v>0.19502786112301757</v>
      </c>
      <c r="AF140" s="21">
        <v>146</v>
      </c>
      <c r="AG140" s="17">
        <v>0.3208791208791209</v>
      </c>
      <c r="AH140" s="21">
        <v>505244.23999999976</v>
      </c>
      <c r="AI140" s="21">
        <v>61654.780000000013</v>
      </c>
      <c r="AJ140" s="17">
        <v>0.12202965441031063</v>
      </c>
      <c r="AK140" s="21">
        <v>82</v>
      </c>
      <c r="AL140" s="17">
        <v>0.56164383561643838</v>
      </c>
      <c r="AM140" s="21">
        <v>2010</v>
      </c>
      <c r="AN140" s="21">
        <v>312</v>
      </c>
      <c r="AO140" s="17">
        <v>0.15522388059701492</v>
      </c>
      <c r="AP140" s="21">
        <v>120</v>
      </c>
      <c r="AQ140" s="17">
        <v>0.38461538461538464</v>
      </c>
      <c r="AR140" s="21">
        <v>321983.58999999991</v>
      </c>
      <c r="AS140" s="21">
        <v>31935.409999999996</v>
      </c>
      <c r="AT140" s="17">
        <v>9.9183346579867646E-2</v>
      </c>
      <c r="AU140" s="21">
        <v>69</v>
      </c>
      <c r="AV140" s="17">
        <v>0.57499999999999996</v>
      </c>
    </row>
    <row r="141" spans="1:48">
      <c r="A141" s="3">
        <v>139</v>
      </c>
      <c r="B141" s="11">
        <v>12427</v>
      </c>
      <c r="C141" s="12" t="s">
        <v>156</v>
      </c>
      <c r="D141" s="6" t="s">
        <v>244</v>
      </c>
      <c r="E141" s="7" t="s">
        <v>238</v>
      </c>
      <c r="F141" s="8" t="s">
        <v>254</v>
      </c>
      <c r="G141" s="8" t="s">
        <v>13</v>
      </c>
      <c r="H141" s="8" t="s">
        <v>13</v>
      </c>
      <c r="I141" s="8" t="s">
        <v>240</v>
      </c>
      <c r="J141" s="9" t="s">
        <v>37</v>
      </c>
      <c r="K141" s="10">
        <v>45085</v>
      </c>
      <c r="L141" s="8" t="s">
        <v>241</v>
      </c>
      <c r="M141" s="17">
        <v>0.93285141393694027</v>
      </c>
      <c r="N141" s="17">
        <v>0.95667502088554712</v>
      </c>
      <c r="O141" s="17">
        <v>0.95896464646464652</v>
      </c>
      <c r="P141" s="21" t="s">
        <v>20</v>
      </c>
      <c r="Q141" s="21" t="s">
        <v>20</v>
      </c>
      <c r="R141" s="21" t="s">
        <v>20</v>
      </c>
      <c r="S141" s="21">
        <v>1638</v>
      </c>
      <c r="T141" s="21">
        <v>245</v>
      </c>
      <c r="U141" s="17">
        <v>0.14957264957264957</v>
      </c>
      <c r="V141" s="21">
        <v>66</v>
      </c>
      <c r="W141" s="17">
        <v>0.26938775510204083</v>
      </c>
      <c r="X141" s="21">
        <v>264185.94000000006</v>
      </c>
      <c r="Y141" s="21">
        <v>34505.47</v>
      </c>
      <c r="Z141" s="17">
        <v>0.13061054649615339</v>
      </c>
      <c r="AA141" s="21">
        <v>34</v>
      </c>
      <c r="AB141" s="17">
        <v>0.51515151515151514</v>
      </c>
      <c r="AC141" s="21">
        <v>3755</v>
      </c>
      <c r="AD141" s="21">
        <v>347</v>
      </c>
      <c r="AE141" s="17">
        <v>9.2410119840213051E-2</v>
      </c>
      <c r="AF141" s="21">
        <v>60</v>
      </c>
      <c r="AG141" s="17">
        <v>0.1729106628242075</v>
      </c>
      <c r="AH141" s="21">
        <v>319402.29999999987</v>
      </c>
      <c r="AI141" s="21">
        <v>66465.680000000008</v>
      </c>
      <c r="AJ141" s="17">
        <v>0.2080939304444584</v>
      </c>
      <c r="AK141" s="21">
        <v>36</v>
      </c>
      <c r="AL141" s="17">
        <v>0.6</v>
      </c>
      <c r="AM141" s="21">
        <v>2377</v>
      </c>
      <c r="AN141" s="21">
        <v>270</v>
      </c>
      <c r="AO141" s="17">
        <v>0.11358855700462768</v>
      </c>
      <c r="AP141" s="21">
        <v>102</v>
      </c>
      <c r="AQ141" s="17">
        <v>0.37777777777777777</v>
      </c>
      <c r="AR141" s="21">
        <v>250677.30999999985</v>
      </c>
      <c r="AS141" s="21">
        <v>23766.2</v>
      </c>
      <c r="AT141" s="17">
        <v>9.480794252978067E-2</v>
      </c>
      <c r="AU141" s="21">
        <v>50</v>
      </c>
      <c r="AV141" s="17">
        <v>0.49019607843137253</v>
      </c>
    </row>
    <row r="142" spans="1:48">
      <c r="A142" s="3">
        <v>140</v>
      </c>
      <c r="B142" s="11">
        <v>12428</v>
      </c>
      <c r="C142" s="12" t="s">
        <v>157</v>
      </c>
      <c r="D142" s="6" t="s">
        <v>244</v>
      </c>
      <c r="E142" s="7" t="s">
        <v>238</v>
      </c>
      <c r="F142" s="8" t="s">
        <v>254</v>
      </c>
      <c r="G142" s="8" t="s">
        <v>17</v>
      </c>
      <c r="H142" s="8" t="s">
        <v>20</v>
      </c>
      <c r="I142" s="8" t="s">
        <v>240</v>
      </c>
      <c r="J142" s="9" t="s">
        <v>37</v>
      </c>
      <c r="K142" s="10">
        <v>45085</v>
      </c>
      <c r="L142" s="8" t="s">
        <v>241</v>
      </c>
      <c r="M142" s="17">
        <v>0.94301487072868673</v>
      </c>
      <c r="N142" s="17">
        <v>0.84727941176470589</v>
      </c>
      <c r="O142" s="17">
        <v>0.87081281668846022</v>
      </c>
      <c r="P142" s="21" t="s">
        <v>20</v>
      </c>
      <c r="Q142" s="21" t="s">
        <v>262</v>
      </c>
      <c r="R142" s="21" t="s">
        <v>262</v>
      </c>
      <c r="S142" s="21">
        <v>2336</v>
      </c>
      <c r="T142" s="21">
        <v>287</v>
      </c>
      <c r="U142" s="17">
        <v>0.1228595890410959</v>
      </c>
      <c r="V142" s="21">
        <v>81</v>
      </c>
      <c r="W142" s="17">
        <v>0.28222996515679444</v>
      </c>
      <c r="X142" s="21">
        <v>302351.28999999992</v>
      </c>
      <c r="Y142" s="21">
        <v>54064.749999999993</v>
      </c>
      <c r="Z142" s="17">
        <v>0.17881435200756049</v>
      </c>
      <c r="AA142" s="21">
        <v>44</v>
      </c>
      <c r="AB142" s="17">
        <v>0.54320987654320985</v>
      </c>
      <c r="AC142" s="21">
        <v>2737</v>
      </c>
      <c r="AD142" s="21">
        <v>235</v>
      </c>
      <c r="AE142" s="17">
        <v>8.5860431128973333E-2</v>
      </c>
      <c r="AF142" s="21">
        <v>52</v>
      </c>
      <c r="AG142" s="17">
        <v>0.22127659574468084</v>
      </c>
      <c r="AH142" s="21">
        <v>285799.14999999991</v>
      </c>
      <c r="AI142" s="21">
        <v>27453.57</v>
      </c>
      <c r="AJ142" s="17">
        <v>9.6058963086489271E-2</v>
      </c>
      <c r="AK142" s="21">
        <v>26</v>
      </c>
      <c r="AL142" s="17">
        <v>0.5</v>
      </c>
      <c r="AM142" s="21">
        <v>2916</v>
      </c>
      <c r="AN142" s="21">
        <v>340</v>
      </c>
      <c r="AO142" s="17">
        <v>0.11659807956104253</v>
      </c>
      <c r="AP142" s="21">
        <v>63</v>
      </c>
      <c r="AQ142" s="17">
        <v>0.18529411764705883</v>
      </c>
      <c r="AR142" s="21">
        <v>411320.04000000004</v>
      </c>
      <c r="AS142" s="21">
        <v>32041.100000000002</v>
      </c>
      <c r="AT142" s="17">
        <v>7.7898222513058196E-2</v>
      </c>
      <c r="AU142" s="21">
        <v>38</v>
      </c>
      <c r="AV142" s="17">
        <v>0.60317460317460314</v>
      </c>
    </row>
    <row r="143" spans="1:48">
      <c r="A143" s="3">
        <v>141</v>
      </c>
      <c r="B143" s="11">
        <v>12429</v>
      </c>
      <c r="C143" s="12" t="s">
        <v>158</v>
      </c>
      <c r="D143" s="6" t="s">
        <v>243</v>
      </c>
      <c r="E143" s="7" t="s">
        <v>238</v>
      </c>
      <c r="F143" s="8" t="s">
        <v>254</v>
      </c>
      <c r="G143" s="8" t="s">
        <v>13</v>
      </c>
      <c r="H143" s="8" t="s">
        <v>20</v>
      </c>
      <c r="I143" s="8" t="s">
        <v>240</v>
      </c>
      <c r="J143" s="9" t="s">
        <v>23</v>
      </c>
      <c r="K143" s="10">
        <v>45085</v>
      </c>
      <c r="L143" s="8" t="s">
        <v>241</v>
      </c>
      <c r="M143" s="17">
        <v>0.93362876254180605</v>
      </c>
      <c r="N143" s="17">
        <v>0.6048951048951049</v>
      </c>
      <c r="O143" s="17">
        <v>0.95013181765899157</v>
      </c>
      <c r="P143" s="21" t="s">
        <v>17</v>
      </c>
      <c r="Q143" s="21" t="s">
        <v>20</v>
      </c>
      <c r="R143" s="21" t="s">
        <v>17</v>
      </c>
      <c r="S143" s="21">
        <v>2193</v>
      </c>
      <c r="T143" s="21">
        <v>269</v>
      </c>
      <c r="U143" s="17">
        <v>0.12266301869585043</v>
      </c>
      <c r="V143" s="21">
        <v>106</v>
      </c>
      <c r="W143" s="17">
        <v>0.39405204460966542</v>
      </c>
      <c r="X143" s="21">
        <v>203305.03</v>
      </c>
      <c r="Y143" s="21">
        <v>36851.710000000006</v>
      </c>
      <c r="Z143" s="17">
        <v>0.18126314926885972</v>
      </c>
      <c r="AA143" s="21">
        <v>57</v>
      </c>
      <c r="AB143" s="17">
        <v>0.53773584905660377</v>
      </c>
      <c r="AC143" s="21">
        <v>1504</v>
      </c>
      <c r="AD143" s="21">
        <v>203</v>
      </c>
      <c r="AE143" s="17">
        <v>0.13497340425531915</v>
      </c>
      <c r="AF143" s="21">
        <v>72</v>
      </c>
      <c r="AG143" s="17">
        <v>0.35467980295566504</v>
      </c>
      <c r="AH143" s="21">
        <v>150597.03000000009</v>
      </c>
      <c r="AI143" s="21">
        <v>35552.789999999994</v>
      </c>
      <c r="AJ143" s="17">
        <v>0.23607895852926167</v>
      </c>
      <c r="AK143" s="21">
        <v>58</v>
      </c>
      <c r="AL143" s="17">
        <v>0.80555555555555558</v>
      </c>
      <c r="AM143" s="21">
        <v>2101</v>
      </c>
      <c r="AN143" s="21">
        <v>298</v>
      </c>
      <c r="AO143" s="17">
        <v>0.14183722037125179</v>
      </c>
      <c r="AP143" s="21">
        <v>119</v>
      </c>
      <c r="AQ143" s="17">
        <v>0.39932885906040266</v>
      </c>
      <c r="AR143" s="21">
        <v>200687.69</v>
      </c>
      <c r="AS143" s="21">
        <v>41256.369999999995</v>
      </c>
      <c r="AT143" s="17">
        <v>0.2055749906733193</v>
      </c>
      <c r="AU143" s="21">
        <v>75</v>
      </c>
      <c r="AV143" s="17">
        <v>0.63025210084033612</v>
      </c>
    </row>
    <row r="144" spans="1:48">
      <c r="A144" s="3">
        <v>142</v>
      </c>
      <c r="B144" s="11">
        <v>12432</v>
      </c>
      <c r="C144" s="12" t="s">
        <v>159</v>
      </c>
      <c r="D144" s="6" t="s">
        <v>243</v>
      </c>
      <c r="E144" s="7" t="s">
        <v>238</v>
      </c>
      <c r="F144" s="8" t="s">
        <v>254</v>
      </c>
      <c r="G144" s="8" t="s">
        <v>17</v>
      </c>
      <c r="H144" s="8" t="s">
        <v>13</v>
      </c>
      <c r="I144" s="8" t="s">
        <v>240</v>
      </c>
      <c r="J144" s="9" t="s">
        <v>23</v>
      </c>
      <c r="K144" s="10">
        <v>45085</v>
      </c>
      <c r="L144" s="8" t="s">
        <v>241</v>
      </c>
      <c r="M144" s="17">
        <v>0.82341200466200482</v>
      </c>
      <c r="N144" s="17">
        <v>0.96477207977207968</v>
      </c>
      <c r="O144" s="17">
        <v>0.8915637599433367</v>
      </c>
      <c r="P144" s="21" t="s">
        <v>20</v>
      </c>
      <c r="Q144" s="21" t="s">
        <v>262</v>
      </c>
      <c r="R144" s="21" t="s">
        <v>20</v>
      </c>
      <c r="S144" s="21">
        <v>2219</v>
      </c>
      <c r="T144" s="21">
        <v>300</v>
      </c>
      <c r="U144" s="17">
        <v>0.13519603424966201</v>
      </c>
      <c r="V144" s="21">
        <v>97</v>
      </c>
      <c r="W144" s="17">
        <v>0.32333333333333331</v>
      </c>
      <c r="X144" s="21">
        <v>235098.38999999993</v>
      </c>
      <c r="Y144" s="21">
        <v>46542.04</v>
      </c>
      <c r="Z144" s="17">
        <v>0.19796834848592548</v>
      </c>
      <c r="AA144" s="21">
        <v>57</v>
      </c>
      <c r="AB144" s="17">
        <v>0.58762886597938147</v>
      </c>
      <c r="AC144" s="21">
        <v>724</v>
      </c>
      <c r="AD144" s="21">
        <v>112</v>
      </c>
      <c r="AE144" s="17">
        <v>0.15469613259668508</v>
      </c>
      <c r="AF144" s="21">
        <v>18</v>
      </c>
      <c r="AG144" s="17">
        <v>0.16071428571428573</v>
      </c>
      <c r="AH144" s="21">
        <v>146044.98999999996</v>
      </c>
      <c r="AI144" s="21">
        <v>14213.129999999997</v>
      </c>
      <c r="AJ144" s="17">
        <v>9.732021618817599E-2</v>
      </c>
      <c r="AK144" s="21">
        <v>12</v>
      </c>
      <c r="AL144" s="17">
        <v>0.66666666666666663</v>
      </c>
      <c r="AM144" s="21">
        <v>1774</v>
      </c>
      <c r="AN144" s="21">
        <v>294</v>
      </c>
      <c r="AO144" s="17">
        <v>0.1657271702367531</v>
      </c>
      <c r="AP144" s="21">
        <v>97</v>
      </c>
      <c r="AQ144" s="17">
        <v>0.32993197278911562</v>
      </c>
      <c r="AR144" s="21">
        <v>223059.93000000002</v>
      </c>
      <c r="AS144" s="21">
        <v>39266.57</v>
      </c>
      <c r="AT144" s="17">
        <v>0.17603596486379242</v>
      </c>
      <c r="AU144" s="21">
        <v>71</v>
      </c>
      <c r="AV144" s="17">
        <v>0.73195876288659789</v>
      </c>
    </row>
    <row r="145" spans="1:48">
      <c r="A145" s="3">
        <v>143</v>
      </c>
      <c r="B145" s="11">
        <v>12434</v>
      </c>
      <c r="C145" s="12" t="s">
        <v>160</v>
      </c>
      <c r="D145" s="6" t="s">
        <v>243</v>
      </c>
      <c r="E145" s="7" t="s">
        <v>238</v>
      </c>
      <c r="F145" s="8" t="s">
        <v>254</v>
      </c>
      <c r="G145" s="8" t="s">
        <v>20</v>
      </c>
      <c r="H145" s="8" t="s">
        <v>13</v>
      </c>
      <c r="I145" s="8" t="s">
        <v>240</v>
      </c>
      <c r="J145" s="9" t="s">
        <v>23</v>
      </c>
      <c r="K145" s="10">
        <v>45085</v>
      </c>
      <c r="L145" s="8" t="s">
        <v>242</v>
      </c>
      <c r="M145" s="17">
        <v>0.92307692307692313</v>
      </c>
      <c r="N145" s="17">
        <v>0.92979166666666668</v>
      </c>
      <c r="O145" s="17">
        <v>0.82607754564276303</v>
      </c>
      <c r="P145" s="21" t="s">
        <v>262</v>
      </c>
      <c r="Q145" s="21" t="s">
        <v>20</v>
      </c>
      <c r="R145" s="21" t="s">
        <v>20</v>
      </c>
      <c r="S145" s="21">
        <v>436</v>
      </c>
      <c r="T145" s="21">
        <v>20</v>
      </c>
      <c r="U145" s="17">
        <v>4.5871559633027525E-2</v>
      </c>
      <c r="V145" s="21">
        <v>4</v>
      </c>
      <c r="W145" s="17">
        <v>0.2</v>
      </c>
      <c r="X145" s="21">
        <v>10635.890000000001</v>
      </c>
      <c r="Y145" s="21">
        <v>1158.3600000000001</v>
      </c>
      <c r="Z145" s="17">
        <v>0.10891049080048779</v>
      </c>
      <c r="AA145" s="21">
        <v>3</v>
      </c>
      <c r="AB145" s="17">
        <v>0.75</v>
      </c>
      <c r="AC145" s="21">
        <v>1376</v>
      </c>
      <c r="AD145" s="21">
        <v>258</v>
      </c>
      <c r="AE145" s="17">
        <v>0.1875</v>
      </c>
      <c r="AF145" s="21">
        <v>91</v>
      </c>
      <c r="AG145" s="17">
        <v>0.35271317829457366</v>
      </c>
      <c r="AH145" s="21">
        <v>233707.62999999989</v>
      </c>
      <c r="AI145" s="21">
        <v>47218.070000000007</v>
      </c>
      <c r="AJ145" s="17">
        <v>0.20203906051334322</v>
      </c>
      <c r="AK145" s="21">
        <v>55</v>
      </c>
      <c r="AL145" s="17">
        <v>0.60439560439560436</v>
      </c>
      <c r="AM145" s="21">
        <v>1725</v>
      </c>
      <c r="AN145" s="21">
        <v>283</v>
      </c>
      <c r="AO145" s="17">
        <v>0.16405797101449276</v>
      </c>
      <c r="AP145" s="21">
        <v>98</v>
      </c>
      <c r="AQ145" s="17">
        <v>0.3462897526501767</v>
      </c>
      <c r="AR145" s="21">
        <v>205562.13999999993</v>
      </c>
      <c r="AS145" s="21">
        <v>38045.909999999996</v>
      </c>
      <c r="AT145" s="17">
        <v>0.18508228217511263</v>
      </c>
      <c r="AU145" s="21">
        <v>52</v>
      </c>
      <c r="AV145" s="17">
        <v>0.53061224489795922</v>
      </c>
    </row>
    <row r="146" spans="1:48">
      <c r="A146" s="3">
        <v>144</v>
      </c>
      <c r="B146" s="11">
        <v>12436</v>
      </c>
      <c r="C146" s="12" t="s">
        <v>161</v>
      </c>
      <c r="D146" s="6" t="s">
        <v>243</v>
      </c>
      <c r="E146" s="7" t="s">
        <v>238</v>
      </c>
      <c r="F146" s="8" t="s">
        <v>254</v>
      </c>
      <c r="G146" s="8" t="s">
        <v>20</v>
      </c>
      <c r="H146" s="8" t="s">
        <v>17</v>
      </c>
      <c r="I146" s="8" t="s">
        <v>240</v>
      </c>
      <c r="J146" s="9" t="s">
        <v>23</v>
      </c>
      <c r="K146" s="10">
        <v>45085</v>
      </c>
      <c r="L146" s="8" t="s">
        <v>241</v>
      </c>
      <c r="M146" s="17">
        <v>0.67021131042870163</v>
      </c>
      <c r="N146" s="17">
        <v>0.89360586876891235</v>
      </c>
      <c r="O146" s="17">
        <v>0.83499153640028911</v>
      </c>
      <c r="P146" s="21" t="s">
        <v>20</v>
      </c>
      <c r="Q146" s="21" t="s">
        <v>262</v>
      </c>
      <c r="R146" s="21" t="s">
        <v>20</v>
      </c>
      <c r="S146" s="21">
        <v>1368</v>
      </c>
      <c r="T146" s="21">
        <v>274</v>
      </c>
      <c r="U146" s="17">
        <v>0.20029239766081872</v>
      </c>
      <c r="V146" s="21">
        <v>81</v>
      </c>
      <c r="W146" s="17">
        <v>0.29562043795620441</v>
      </c>
      <c r="X146" s="21">
        <v>204622.62000000002</v>
      </c>
      <c r="Y146" s="21">
        <v>40780.339999999989</v>
      </c>
      <c r="Z146" s="17">
        <v>0.19929536626986785</v>
      </c>
      <c r="AA146" s="21">
        <v>53</v>
      </c>
      <c r="AB146" s="17">
        <v>0.65432098765432101</v>
      </c>
      <c r="AC146" s="21">
        <v>1570</v>
      </c>
      <c r="AD146" s="21">
        <v>262</v>
      </c>
      <c r="AE146" s="17">
        <v>0.16687898089171974</v>
      </c>
      <c r="AF146" s="21">
        <v>29</v>
      </c>
      <c r="AG146" s="17">
        <v>0.11068702290076336</v>
      </c>
      <c r="AH146" s="21">
        <v>287449.21999999991</v>
      </c>
      <c r="AI146" s="21">
        <v>39218.17</v>
      </c>
      <c r="AJ146" s="17">
        <v>0.13643512408904784</v>
      </c>
      <c r="AK146" s="21">
        <v>19</v>
      </c>
      <c r="AL146" s="17">
        <v>0.65517241379310343</v>
      </c>
      <c r="AM146" s="21">
        <v>1050</v>
      </c>
      <c r="AN146" s="21">
        <v>191</v>
      </c>
      <c r="AO146" s="17">
        <v>0.1819047619047619</v>
      </c>
      <c r="AP146" s="21">
        <v>50</v>
      </c>
      <c r="AQ146" s="17">
        <v>0.26178010471204188</v>
      </c>
      <c r="AR146" s="21">
        <v>211069.58999999991</v>
      </c>
      <c r="AS146" s="21">
        <v>21225.379999999997</v>
      </c>
      <c r="AT146" s="17">
        <v>0.10056105192604964</v>
      </c>
      <c r="AU146" s="21">
        <v>29</v>
      </c>
      <c r="AV146" s="17">
        <v>0.57999999999999996</v>
      </c>
    </row>
    <row r="147" spans="1:48">
      <c r="A147" s="3">
        <v>145</v>
      </c>
      <c r="B147" s="11">
        <v>12437</v>
      </c>
      <c r="C147" s="12" t="s">
        <v>162</v>
      </c>
      <c r="D147" s="6" t="s">
        <v>243</v>
      </c>
      <c r="E147" s="7" t="s">
        <v>238</v>
      </c>
      <c r="F147" s="8" t="s">
        <v>254</v>
      </c>
      <c r="G147" s="8" t="s">
        <v>20</v>
      </c>
      <c r="H147" s="8" t="s">
        <v>13</v>
      </c>
      <c r="I147" s="8" t="s">
        <v>240</v>
      </c>
      <c r="J147" s="9" t="s">
        <v>23</v>
      </c>
      <c r="K147" s="10">
        <v>45085</v>
      </c>
      <c r="L147" s="8" t="s">
        <v>241</v>
      </c>
      <c r="M147" s="17">
        <v>0.81554156491656493</v>
      </c>
      <c r="N147" s="17">
        <v>0.91353978449087148</v>
      </c>
      <c r="O147" s="17">
        <v>0.8234783785055525</v>
      </c>
      <c r="P147" s="21" t="s">
        <v>20</v>
      </c>
      <c r="Q147" s="21" t="s">
        <v>262</v>
      </c>
      <c r="R147" s="21" t="s">
        <v>262</v>
      </c>
      <c r="S147" s="21">
        <v>2323</v>
      </c>
      <c r="T147" s="21">
        <v>496</v>
      </c>
      <c r="U147" s="17">
        <v>0.21351700387430048</v>
      </c>
      <c r="V147" s="21">
        <v>142</v>
      </c>
      <c r="W147" s="17">
        <v>0.28629032258064518</v>
      </c>
      <c r="X147" s="21">
        <v>427577.54999999993</v>
      </c>
      <c r="Y147" s="21">
        <v>70558.929999999993</v>
      </c>
      <c r="Z147" s="17">
        <v>0.16502019341286744</v>
      </c>
      <c r="AA147" s="21">
        <v>78</v>
      </c>
      <c r="AB147" s="17">
        <v>0.54929577464788737</v>
      </c>
      <c r="AC147" s="21">
        <v>2891</v>
      </c>
      <c r="AD147" s="21">
        <v>394</v>
      </c>
      <c r="AE147" s="17">
        <v>0.13628502248356969</v>
      </c>
      <c r="AF147" s="21">
        <v>32</v>
      </c>
      <c r="AG147" s="17">
        <v>8.1218274111675121E-2</v>
      </c>
      <c r="AH147" s="21">
        <v>394256.21000000031</v>
      </c>
      <c r="AI147" s="21">
        <v>48316.42000000002</v>
      </c>
      <c r="AJ147" s="17">
        <v>0.12255081536952832</v>
      </c>
      <c r="AK147" s="21">
        <v>18</v>
      </c>
      <c r="AL147" s="17">
        <v>0.5625</v>
      </c>
      <c r="AM147" s="21">
        <v>3505</v>
      </c>
      <c r="AN147" s="21">
        <v>333</v>
      </c>
      <c r="AO147" s="17">
        <v>9.5007132667617691E-2</v>
      </c>
      <c r="AP147" s="21">
        <v>62</v>
      </c>
      <c r="AQ147" s="17">
        <v>0.18618618618618618</v>
      </c>
      <c r="AR147" s="21">
        <v>299529.39</v>
      </c>
      <c r="AS147" s="21">
        <v>30897.33</v>
      </c>
      <c r="AT147" s="17">
        <v>0.10315291597929672</v>
      </c>
      <c r="AU147" s="21">
        <v>32</v>
      </c>
      <c r="AV147" s="17">
        <v>0.5161290322580645</v>
      </c>
    </row>
    <row r="148" spans="1:48">
      <c r="A148" s="3">
        <v>146</v>
      </c>
      <c r="B148" s="11">
        <v>12438</v>
      </c>
      <c r="C148" s="12" t="s">
        <v>163</v>
      </c>
      <c r="D148" s="6" t="s">
        <v>245</v>
      </c>
      <c r="E148" s="7" t="s">
        <v>238</v>
      </c>
      <c r="F148" s="8" t="s">
        <v>254</v>
      </c>
      <c r="G148" s="8" t="s">
        <v>20</v>
      </c>
      <c r="H148" s="8" t="s">
        <v>13</v>
      </c>
      <c r="I148" s="8" t="s">
        <v>240</v>
      </c>
      <c r="J148" s="9" t="s">
        <v>14</v>
      </c>
      <c r="K148" s="10">
        <v>45085</v>
      </c>
      <c r="L148" s="8" t="s">
        <v>251</v>
      </c>
      <c r="M148" s="17">
        <v>0.95096837944664037</v>
      </c>
      <c r="N148" s="17">
        <v>0.94202894883529908</v>
      </c>
      <c r="O148" s="17">
        <v>0.75942590823025613</v>
      </c>
      <c r="P148" s="21" t="s">
        <v>20</v>
      </c>
      <c r="Q148" s="21" t="s">
        <v>20</v>
      </c>
      <c r="R148" s="21" t="s">
        <v>262</v>
      </c>
      <c r="S148" s="21">
        <v>1633</v>
      </c>
      <c r="T148" s="21">
        <v>265</v>
      </c>
      <c r="U148" s="17">
        <v>0.16227801592161667</v>
      </c>
      <c r="V148" s="21">
        <v>83</v>
      </c>
      <c r="W148" s="17">
        <v>0.31320754716981131</v>
      </c>
      <c r="X148" s="21">
        <v>362822.32999999996</v>
      </c>
      <c r="Y148" s="21">
        <v>25821.739999999994</v>
      </c>
      <c r="Z148" s="17">
        <v>7.1169103621599034E-2</v>
      </c>
      <c r="AA148" s="21">
        <v>47</v>
      </c>
      <c r="AB148" s="17">
        <v>0.5662650602409639</v>
      </c>
      <c r="AC148" s="21">
        <v>2365</v>
      </c>
      <c r="AD148" s="21">
        <v>321</v>
      </c>
      <c r="AE148" s="17">
        <v>0.13572938689217759</v>
      </c>
      <c r="AF148" s="21">
        <v>50</v>
      </c>
      <c r="AG148" s="17">
        <v>0.1557632398753894</v>
      </c>
      <c r="AH148" s="21">
        <v>265297.43</v>
      </c>
      <c r="AI148" s="21">
        <v>54264.73000000001</v>
      </c>
      <c r="AJ148" s="17">
        <v>0.20454299161510917</v>
      </c>
      <c r="AK148" s="21">
        <v>30</v>
      </c>
      <c r="AL148" s="17">
        <v>0.6</v>
      </c>
      <c r="AM148" s="21">
        <v>2487</v>
      </c>
      <c r="AN148" s="21">
        <v>271</v>
      </c>
      <c r="AO148" s="17">
        <v>0.10896662645757942</v>
      </c>
      <c r="AP148" s="21">
        <v>69</v>
      </c>
      <c r="AQ148" s="17">
        <v>0.25461254612546125</v>
      </c>
      <c r="AR148" s="21">
        <v>308307.72000000009</v>
      </c>
      <c r="AS148" s="21">
        <v>21275.129999999997</v>
      </c>
      <c r="AT148" s="17">
        <v>6.9006153981483145E-2</v>
      </c>
      <c r="AU148" s="21">
        <v>39</v>
      </c>
      <c r="AV148" s="17">
        <v>0.56521739130434778</v>
      </c>
    </row>
    <row r="149" spans="1:48">
      <c r="A149" s="3">
        <v>147</v>
      </c>
      <c r="B149" s="11">
        <v>12440</v>
      </c>
      <c r="C149" s="12" t="s">
        <v>164</v>
      </c>
      <c r="D149" s="6" t="s">
        <v>244</v>
      </c>
      <c r="E149" s="7" t="s">
        <v>238</v>
      </c>
      <c r="F149" s="8" t="s">
        <v>254</v>
      </c>
      <c r="G149" s="8" t="s">
        <v>17</v>
      </c>
      <c r="H149" s="8" t="s">
        <v>13</v>
      </c>
      <c r="I149" s="8" t="s">
        <v>240</v>
      </c>
      <c r="J149" s="9" t="s">
        <v>37</v>
      </c>
      <c r="K149" s="10">
        <v>45085</v>
      </c>
      <c r="L149" s="8" t="s">
        <v>251</v>
      </c>
      <c r="M149" s="17">
        <v>0.80119853878006064</v>
      </c>
      <c r="N149" s="17">
        <v>0.9360893236880079</v>
      </c>
      <c r="O149" s="17">
        <v>0.89573988237639557</v>
      </c>
      <c r="P149" s="21" t="s">
        <v>262</v>
      </c>
      <c r="Q149" s="21" t="s">
        <v>262</v>
      </c>
      <c r="R149" s="21" t="s">
        <v>262</v>
      </c>
      <c r="S149" s="21">
        <v>2207</v>
      </c>
      <c r="T149" s="21">
        <v>402</v>
      </c>
      <c r="U149" s="17">
        <v>0.18214771182600817</v>
      </c>
      <c r="V149" s="21">
        <v>77</v>
      </c>
      <c r="W149" s="17">
        <v>0.19154228855721392</v>
      </c>
      <c r="X149" s="21">
        <v>500331.97000000026</v>
      </c>
      <c r="Y149" s="21">
        <v>51075.719999999994</v>
      </c>
      <c r="Z149" s="17">
        <v>0.10208366257307117</v>
      </c>
      <c r="AA149" s="21">
        <v>36</v>
      </c>
      <c r="AB149" s="17">
        <v>0.46753246753246752</v>
      </c>
      <c r="AC149" s="21">
        <v>1664</v>
      </c>
      <c r="AD149" s="21">
        <v>417</v>
      </c>
      <c r="AE149" s="17">
        <v>0.25060096153846156</v>
      </c>
      <c r="AF149" s="21">
        <v>86</v>
      </c>
      <c r="AG149" s="17">
        <v>0.20623501199040767</v>
      </c>
      <c r="AH149" s="21">
        <v>450857.2199999998</v>
      </c>
      <c r="AI149" s="21">
        <v>45914.720000000008</v>
      </c>
      <c r="AJ149" s="17">
        <v>0.10183871514800191</v>
      </c>
      <c r="AK149" s="21">
        <v>48</v>
      </c>
      <c r="AL149" s="17">
        <v>0.55813953488372092</v>
      </c>
      <c r="AM149" s="21">
        <v>2545</v>
      </c>
      <c r="AN149" s="21">
        <v>328</v>
      </c>
      <c r="AO149" s="17">
        <v>0.12888015717092338</v>
      </c>
      <c r="AP149" s="21">
        <v>73</v>
      </c>
      <c r="AQ149" s="17">
        <v>0.2225609756097561</v>
      </c>
      <c r="AR149" s="21">
        <v>381041.03999999986</v>
      </c>
      <c r="AS149" s="21">
        <v>22879.200000000001</v>
      </c>
      <c r="AT149" s="17">
        <v>6.0043925977107372E-2</v>
      </c>
      <c r="AU149" s="21">
        <v>44</v>
      </c>
      <c r="AV149" s="17">
        <v>0.60273972602739723</v>
      </c>
    </row>
    <row r="150" spans="1:48">
      <c r="A150" s="3">
        <v>148</v>
      </c>
      <c r="B150" s="11">
        <v>12442</v>
      </c>
      <c r="C150" s="12" t="s">
        <v>165</v>
      </c>
      <c r="D150" s="6" t="s">
        <v>245</v>
      </c>
      <c r="E150" s="7" t="s">
        <v>238</v>
      </c>
      <c r="F150" s="8" t="s">
        <v>254</v>
      </c>
      <c r="G150" s="8" t="s">
        <v>13</v>
      </c>
      <c r="H150" s="8" t="s">
        <v>13</v>
      </c>
      <c r="I150" s="8" t="s">
        <v>240</v>
      </c>
      <c r="J150" s="9" t="s">
        <v>14</v>
      </c>
      <c r="K150" s="10">
        <v>45085</v>
      </c>
      <c r="L150" s="8" t="s">
        <v>241</v>
      </c>
      <c r="M150" s="17">
        <v>0.97233201581027662</v>
      </c>
      <c r="N150" s="17">
        <v>0.96450080515297898</v>
      </c>
      <c r="O150" s="17">
        <v>0.95366589026915116</v>
      </c>
      <c r="P150" s="21" t="s">
        <v>20</v>
      </c>
      <c r="Q150" s="21" t="s">
        <v>262</v>
      </c>
      <c r="R150" s="21" t="s">
        <v>262</v>
      </c>
      <c r="S150" s="21">
        <v>1362</v>
      </c>
      <c r="T150" s="21">
        <v>202</v>
      </c>
      <c r="U150" s="17">
        <v>0.14831130690161526</v>
      </c>
      <c r="V150" s="21">
        <v>53</v>
      </c>
      <c r="W150" s="17">
        <v>0.26237623762376239</v>
      </c>
      <c r="X150" s="21">
        <v>187910.25999999995</v>
      </c>
      <c r="Y150" s="21">
        <v>27784.899999999998</v>
      </c>
      <c r="Z150" s="17">
        <v>0.14786260207399002</v>
      </c>
      <c r="AA150" s="21">
        <v>33</v>
      </c>
      <c r="AB150" s="17">
        <v>0.62264150943396224</v>
      </c>
      <c r="AC150" s="21">
        <v>1891</v>
      </c>
      <c r="AD150" s="21">
        <v>249</v>
      </c>
      <c r="AE150" s="17">
        <v>0.13167636171337915</v>
      </c>
      <c r="AF150" s="21">
        <v>49</v>
      </c>
      <c r="AG150" s="17">
        <v>0.19678714859437751</v>
      </c>
      <c r="AH150" s="21">
        <v>273985.06000000006</v>
      </c>
      <c r="AI150" s="21">
        <v>36789.350000000006</v>
      </c>
      <c r="AJ150" s="17">
        <v>0.1342750221490179</v>
      </c>
      <c r="AK150" s="21">
        <v>29</v>
      </c>
      <c r="AL150" s="17">
        <v>0.59183673469387754</v>
      </c>
      <c r="AM150" s="21">
        <v>1990</v>
      </c>
      <c r="AN150" s="21">
        <v>207</v>
      </c>
      <c r="AO150" s="17">
        <v>0.10402010050251256</v>
      </c>
      <c r="AP150" s="21">
        <v>47</v>
      </c>
      <c r="AQ150" s="17">
        <v>0.22705314009661837</v>
      </c>
      <c r="AR150" s="21">
        <v>282570.84000000003</v>
      </c>
      <c r="AS150" s="21">
        <v>21518.219999999998</v>
      </c>
      <c r="AT150" s="17">
        <v>7.6151594410803311E-2</v>
      </c>
      <c r="AU150" s="21">
        <v>20</v>
      </c>
      <c r="AV150" s="17">
        <v>0.42553191489361702</v>
      </c>
    </row>
    <row r="151" spans="1:48" ht="15.75">
      <c r="A151" s="3">
        <v>149</v>
      </c>
      <c r="B151" s="4">
        <v>12445</v>
      </c>
      <c r="C151" s="5" t="s">
        <v>166</v>
      </c>
      <c r="D151" s="6" t="s">
        <v>243</v>
      </c>
      <c r="E151" s="7" t="s">
        <v>238</v>
      </c>
      <c r="F151" s="8" t="s">
        <v>254</v>
      </c>
      <c r="G151" s="8" t="s">
        <v>17</v>
      </c>
      <c r="H151" s="8" t="s">
        <v>17</v>
      </c>
      <c r="I151" s="8" t="s">
        <v>240</v>
      </c>
      <c r="J151" s="9" t="s">
        <v>23</v>
      </c>
      <c r="K151" s="10">
        <v>45085</v>
      </c>
      <c r="L151" s="8" t="s">
        <v>241</v>
      </c>
      <c r="M151" s="17">
        <v>0.95115384615384624</v>
      </c>
      <c r="N151" s="17">
        <v>0.8898290598290598</v>
      </c>
      <c r="O151" s="17">
        <v>0.89113759881422938</v>
      </c>
      <c r="P151" s="21" t="s">
        <v>20</v>
      </c>
      <c r="Q151" s="21" t="s">
        <v>20</v>
      </c>
      <c r="R151" s="21" t="s">
        <v>20</v>
      </c>
      <c r="S151" s="21">
        <v>2383</v>
      </c>
      <c r="T151" s="21">
        <v>389</v>
      </c>
      <c r="U151" s="17">
        <v>0.16323961393201847</v>
      </c>
      <c r="V151" s="21">
        <v>131</v>
      </c>
      <c r="W151" s="17">
        <v>0.33676092544987146</v>
      </c>
      <c r="X151" s="21">
        <v>295581.82</v>
      </c>
      <c r="Y151" s="21">
        <v>51022.450000000004</v>
      </c>
      <c r="Z151" s="17">
        <v>0.17261701007186436</v>
      </c>
      <c r="AA151" s="21">
        <v>79</v>
      </c>
      <c r="AB151" s="17">
        <v>0.60305343511450382</v>
      </c>
      <c r="AC151" s="21">
        <v>1559</v>
      </c>
      <c r="AD151" s="21">
        <v>279</v>
      </c>
      <c r="AE151" s="17">
        <v>0.17896087235407312</v>
      </c>
      <c r="AF151" s="21">
        <v>97</v>
      </c>
      <c r="AG151" s="17">
        <v>0.34767025089605735</v>
      </c>
      <c r="AH151" s="21">
        <v>249054.43999999986</v>
      </c>
      <c r="AI151" s="21">
        <v>48908.289999999994</v>
      </c>
      <c r="AJ151" s="17">
        <v>0.19637590078699269</v>
      </c>
      <c r="AK151" s="21">
        <v>65</v>
      </c>
      <c r="AL151" s="17">
        <v>0.67010309278350511</v>
      </c>
      <c r="AM151" s="21">
        <v>2190</v>
      </c>
      <c r="AN151" s="21">
        <v>349</v>
      </c>
      <c r="AO151" s="17">
        <v>0.15936073059360731</v>
      </c>
      <c r="AP151" s="21">
        <v>80</v>
      </c>
      <c r="AQ151" s="17">
        <v>0.22922636103151864</v>
      </c>
      <c r="AR151" s="21">
        <v>286583.22000000009</v>
      </c>
      <c r="AS151" s="21">
        <v>39259.54</v>
      </c>
      <c r="AT151" s="17">
        <v>0.13699176106682026</v>
      </c>
      <c r="AU151" s="21">
        <v>55</v>
      </c>
      <c r="AV151" s="17">
        <v>0.6875</v>
      </c>
    </row>
    <row r="152" spans="1:48">
      <c r="A152" s="3">
        <v>150</v>
      </c>
      <c r="B152" s="11">
        <v>12414</v>
      </c>
      <c r="C152" s="13" t="s">
        <v>167</v>
      </c>
      <c r="D152" s="6" t="s">
        <v>245</v>
      </c>
      <c r="E152" s="7" t="s">
        <v>238</v>
      </c>
      <c r="F152" s="8" t="s">
        <v>254</v>
      </c>
      <c r="G152" s="8" t="s">
        <v>17</v>
      </c>
      <c r="H152" s="8" t="s">
        <v>17</v>
      </c>
      <c r="I152" s="8" t="s">
        <v>240</v>
      </c>
      <c r="J152" s="9" t="s">
        <v>14</v>
      </c>
      <c r="K152" s="10">
        <v>45083</v>
      </c>
      <c r="L152" s="8" t="s">
        <v>241</v>
      </c>
      <c r="M152" s="17">
        <v>0.86650197628458503</v>
      </c>
      <c r="N152" s="17">
        <v>0.88086996336996337</v>
      </c>
      <c r="O152" s="17">
        <v>0.87005602087123834</v>
      </c>
      <c r="P152" s="21" t="s">
        <v>262</v>
      </c>
      <c r="Q152" s="21" t="s">
        <v>262</v>
      </c>
      <c r="R152" s="21" t="s">
        <v>20</v>
      </c>
      <c r="S152" s="21">
        <v>1259</v>
      </c>
      <c r="T152" s="21">
        <v>91</v>
      </c>
      <c r="U152" s="17">
        <v>7.2279586973788723E-2</v>
      </c>
      <c r="V152" s="21">
        <v>18</v>
      </c>
      <c r="W152" s="17">
        <v>0.19780219780219779</v>
      </c>
      <c r="X152" s="21">
        <v>103138.77000000002</v>
      </c>
      <c r="Y152" s="21">
        <v>13897.630000000001</v>
      </c>
      <c r="Z152" s="17">
        <v>0.13474690458301955</v>
      </c>
      <c r="AA152" s="21">
        <v>15</v>
      </c>
      <c r="AB152" s="17">
        <v>0.83333333333333337</v>
      </c>
      <c r="AC152" s="21">
        <v>2017</v>
      </c>
      <c r="AD152" s="21">
        <v>124</v>
      </c>
      <c r="AE152" s="17">
        <v>6.1477441745166089E-2</v>
      </c>
      <c r="AF152" s="21">
        <v>10</v>
      </c>
      <c r="AG152" s="17">
        <v>8.0645161290322578E-2</v>
      </c>
      <c r="AH152" s="21">
        <v>170622.84</v>
      </c>
      <c r="AI152" s="21">
        <v>15413.75</v>
      </c>
      <c r="AJ152" s="17">
        <v>9.0338139958284602E-2</v>
      </c>
      <c r="AK152" s="21">
        <v>7</v>
      </c>
      <c r="AL152" s="17">
        <v>0.7</v>
      </c>
      <c r="AM152" s="21">
        <v>2012</v>
      </c>
      <c r="AN152" s="21">
        <v>137</v>
      </c>
      <c r="AO152" s="17">
        <v>6.8091451292246516E-2</v>
      </c>
      <c r="AP152" s="21">
        <v>37</v>
      </c>
      <c r="AQ152" s="17">
        <v>0.27007299270072993</v>
      </c>
      <c r="AR152" s="21">
        <v>170941.8600000001</v>
      </c>
      <c r="AS152" s="21">
        <v>27071.03</v>
      </c>
      <c r="AT152" s="17">
        <v>0.15836396070570416</v>
      </c>
      <c r="AU152" s="21">
        <v>16</v>
      </c>
      <c r="AV152" s="17">
        <v>0.43243243243243246</v>
      </c>
    </row>
    <row r="153" spans="1:48">
      <c r="A153" s="3">
        <v>151</v>
      </c>
      <c r="B153" s="11">
        <v>12453</v>
      </c>
      <c r="C153" s="3" t="s">
        <v>168</v>
      </c>
      <c r="D153" s="6" t="s">
        <v>237</v>
      </c>
      <c r="E153" s="7" t="s">
        <v>238</v>
      </c>
      <c r="F153" s="8" t="s">
        <v>255</v>
      </c>
      <c r="G153" s="8" t="s">
        <v>169</v>
      </c>
      <c r="H153" s="8" t="s">
        <v>13</v>
      </c>
      <c r="I153" s="8" t="s">
        <v>240</v>
      </c>
      <c r="J153" s="9" t="s">
        <v>14</v>
      </c>
      <c r="K153" s="10">
        <v>45112</v>
      </c>
      <c r="L153" s="8" t="s">
        <v>241</v>
      </c>
      <c r="M153" s="17">
        <v>0.84805253623188404</v>
      </c>
      <c r="N153" s="17">
        <v>0.98532880194518135</v>
      </c>
      <c r="O153" s="17">
        <v>0.9624286341677647</v>
      </c>
      <c r="P153" s="21" t="s">
        <v>20</v>
      </c>
      <c r="Q153" s="21" t="s">
        <v>262</v>
      </c>
      <c r="R153" s="21" t="s">
        <v>262</v>
      </c>
      <c r="S153" s="21">
        <v>2674</v>
      </c>
      <c r="T153" s="21">
        <v>291</v>
      </c>
      <c r="U153" s="17">
        <v>0.10882572924457741</v>
      </c>
      <c r="V153" s="21">
        <v>56</v>
      </c>
      <c r="W153" s="17">
        <v>0.19243986254295534</v>
      </c>
      <c r="X153" s="21">
        <v>348867.71000000031</v>
      </c>
      <c r="Y153" s="21">
        <v>52216.549999999996</v>
      </c>
      <c r="Z153" s="17">
        <v>0.14967435650608063</v>
      </c>
      <c r="AA153" s="21">
        <v>29</v>
      </c>
      <c r="AB153" s="17">
        <v>0.5178571428571429</v>
      </c>
      <c r="AC153" s="21">
        <v>2482</v>
      </c>
      <c r="AD153" s="21">
        <v>297</v>
      </c>
      <c r="AE153" s="17">
        <v>0.11966156325543917</v>
      </c>
      <c r="AF153" s="21">
        <v>21</v>
      </c>
      <c r="AG153" s="17">
        <v>7.0707070707070704E-2</v>
      </c>
      <c r="AH153" s="21">
        <v>332252.47000000009</v>
      </c>
      <c r="AI153" s="21">
        <v>46096.24</v>
      </c>
      <c r="AJ153" s="17">
        <v>0.13873859237224026</v>
      </c>
      <c r="AK153" s="21">
        <v>16</v>
      </c>
      <c r="AL153" s="17">
        <v>0.76190476190476186</v>
      </c>
      <c r="AM153" s="21">
        <v>2393</v>
      </c>
      <c r="AN153" s="21">
        <v>219</v>
      </c>
      <c r="AO153" s="17">
        <v>9.1516924362724614E-2</v>
      </c>
      <c r="AP153" s="21">
        <v>9</v>
      </c>
      <c r="AQ153" s="17">
        <v>4.1095890410958902E-2</v>
      </c>
      <c r="AR153" s="21">
        <v>323504.69000000006</v>
      </c>
      <c r="AS153" s="21">
        <v>19850.05</v>
      </c>
      <c r="AT153" s="17">
        <v>6.1359388638229623E-2</v>
      </c>
      <c r="AU153" s="21">
        <v>9</v>
      </c>
      <c r="AV153" s="17">
        <v>1</v>
      </c>
    </row>
    <row r="154" spans="1:48">
      <c r="A154" s="3">
        <v>152</v>
      </c>
      <c r="B154" s="11">
        <v>12457</v>
      </c>
      <c r="C154" s="3" t="s">
        <v>170</v>
      </c>
      <c r="D154" s="6" t="s">
        <v>237</v>
      </c>
      <c r="E154" s="7" t="s">
        <v>238</v>
      </c>
      <c r="F154" s="8" t="s">
        <v>255</v>
      </c>
      <c r="G154" s="8" t="s">
        <v>169</v>
      </c>
      <c r="H154" s="8" t="s">
        <v>13</v>
      </c>
      <c r="I154" s="8" t="s">
        <v>240</v>
      </c>
      <c r="J154" s="9" t="s">
        <v>14</v>
      </c>
      <c r="K154" s="10">
        <v>45112</v>
      </c>
      <c r="L154" s="8" t="s">
        <v>241</v>
      </c>
      <c r="M154" s="17">
        <v>0.979375</v>
      </c>
      <c r="N154" s="17">
        <v>0.9574267399267401</v>
      </c>
      <c r="O154" s="17">
        <v>0.94323917972986293</v>
      </c>
      <c r="P154" s="21" t="s">
        <v>20</v>
      </c>
      <c r="Q154" s="21" t="s">
        <v>20</v>
      </c>
      <c r="R154" s="21" t="s">
        <v>262</v>
      </c>
      <c r="S154" s="21">
        <v>1918</v>
      </c>
      <c r="T154" s="21">
        <v>346</v>
      </c>
      <c r="U154" s="17">
        <v>0.18039624608967675</v>
      </c>
      <c r="V154" s="21">
        <v>96</v>
      </c>
      <c r="W154" s="17">
        <v>0.2774566473988439</v>
      </c>
      <c r="X154" s="21">
        <v>338245.63999999978</v>
      </c>
      <c r="Y154" s="21">
        <v>44686.5</v>
      </c>
      <c r="Z154" s="17">
        <v>0.13211256765940879</v>
      </c>
      <c r="AA154" s="21">
        <v>60</v>
      </c>
      <c r="AB154" s="17">
        <v>0.625</v>
      </c>
      <c r="AC154" s="21">
        <v>1885</v>
      </c>
      <c r="AD154" s="21">
        <v>358</v>
      </c>
      <c r="AE154" s="17">
        <v>0.18992042440318302</v>
      </c>
      <c r="AF154" s="21">
        <v>57</v>
      </c>
      <c r="AG154" s="17">
        <v>0.15921787709497207</v>
      </c>
      <c r="AH154" s="21">
        <v>319184.77</v>
      </c>
      <c r="AI154" s="21">
        <v>60223.560000000005</v>
      </c>
      <c r="AJ154" s="17">
        <v>0.18867930321362139</v>
      </c>
      <c r="AK154" s="21">
        <v>37</v>
      </c>
      <c r="AL154" s="17">
        <v>0.64912280701754388</v>
      </c>
      <c r="AM154" s="21">
        <v>1638</v>
      </c>
      <c r="AN154" s="21">
        <v>134</v>
      </c>
      <c r="AO154" s="17">
        <v>8.1807081807081808E-2</v>
      </c>
      <c r="AP154" s="21">
        <v>19</v>
      </c>
      <c r="AQ154" s="17">
        <v>0.1417910447761194</v>
      </c>
      <c r="AR154" s="21">
        <v>197786.52999999994</v>
      </c>
      <c r="AS154" s="21">
        <v>24374.29</v>
      </c>
      <c r="AT154" s="17">
        <v>0.12323533862493066</v>
      </c>
      <c r="AU154" s="21">
        <v>9</v>
      </c>
      <c r="AV154" s="17">
        <v>0.47368421052631576</v>
      </c>
    </row>
    <row r="155" spans="1:48">
      <c r="A155" s="3">
        <v>153</v>
      </c>
      <c r="B155" s="11">
        <v>12456</v>
      </c>
      <c r="C155" s="3" t="s">
        <v>171</v>
      </c>
      <c r="D155" s="6" t="s">
        <v>237</v>
      </c>
      <c r="E155" s="7" t="s">
        <v>238</v>
      </c>
      <c r="F155" s="8" t="s">
        <v>255</v>
      </c>
      <c r="G155" s="8" t="s">
        <v>169</v>
      </c>
      <c r="H155" s="8" t="s">
        <v>13</v>
      </c>
      <c r="I155" s="8" t="s">
        <v>240</v>
      </c>
      <c r="J155" s="9" t="s">
        <v>14</v>
      </c>
      <c r="K155" s="10">
        <v>45112</v>
      </c>
      <c r="L155" s="8" t="s">
        <v>241</v>
      </c>
      <c r="M155" s="17">
        <v>0.97842261904761907</v>
      </c>
      <c r="N155" s="17">
        <v>0.9889715608465609</v>
      </c>
      <c r="O155" s="17">
        <v>0.96331953071083509</v>
      </c>
      <c r="P155" s="21" t="s">
        <v>20</v>
      </c>
      <c r="Q155" s="21" t="s">
        <v>20</v>
      </c>
      <c r="R155" s="21" t="s">
        <v>262</v>
      </c>
      <c r="S155" s="21">
        <v>1690</v>
      </c>
      <c r="T155" s="21">
        <v>261</v>
      </c>
      <c r="U155" s="17">
        <v>0.1544378698224852</v>
      </c>
      <c r="V155" s="21">
        <v>95</v>
      </c>
      <c r="W155" s="17">
        <v>0.36398467432950193</v>
      </c>
      <c r="X155" s="21">
        <v>260395.83000000002</v>
      </c>
      <c r="Y155" s="21">
        <v>34708.049999999996</v>
      </c>
      <c r="Z155" s="17">
        <v>0.13328957687225634</v>
      </c>
      <c r="AA155" s="21">
        <v>59</v>
      </c>
      <c r="AB155" s="17">
        <v>0.62105263157894741</v>
      </c>
      <c r="AC155" s="21">
        <v>2248</v>
      </c>
      <c r="AD155" s="21">
        <v>308</v>
      </c>
      <c r="AE155" s="17">
        <v>0.13701067615658363</v>
      </c>
      <c r="AF155" s="21">
        <v>61</v>
      </c>
      <c r="AG155" s="17">
        <v>0.19805194805194806</v>
      </c>
      <c r="AH155" s="21">
        <v>270378.59999999998</v>
      </c>
      <c r="AI155" s="21">
        <v>53971.97</v>
      </c>
      <c r="AJ155" s="17">
        <v>0.19961627880313015</v>
      </c>
      <c r="AK155" s="21">
        <v>42</v>
      </c>
      <c r="AL155" s="17">
        <v>0.68852459016393441</v>
      </c>
      <c r="AM155" s="21">
        <v>1953</v>
      </c>
      <c r="AN155" s="21">
        <v>226</v>
      </c>
      <c r="AO155" s="17">
        <v>0.11571940604198669</v>
      </c>
      <c r="AP155" s="21">
        <v>32</v>
      </c>
      <c r="AQ155" s="17">
        <v>0.1415929203539823</v>
      </c>
      <c r="AR155" s="21">
        <v>318304.6500000002</v>
      </c>
      <c r="AS155" s="21">
        <v>23101.16</v>
      </c>
      <c r="AT155" s="17">
        <v>7.2575628411334817E-2</v>
      </c>
      <c r="AU155" s="21">
        <v>20</v>
      </c>
      <c r="AV155" s="17">
        <v>0.625</v>
      </c>
    </row>
    <row r="156" spans="1:48" ht="15.75">
      <c r="A156" s="3">
        <v>154</v>
      </c>
      <c r="B156" s="4">
        <v>12451</v>
      </c>
      <c r="C156" s="5" t="s">
        <v>172</v>
      </c>
      <c r="D156" s="6" t="s">
        <v>237</v>
      </c>
      <c r="E156" s="7" t="s">
        <v>238</v>
      </c>
      <c r="F156" s="8" t="s">
        <v>255</v>
      </c>
      <c r="G156" s="8" t="s">
        <v>169</v>
      </c>
      <c r="H156" s="8" t="s">
        <v>13</v>
      </c>
      <c r="I156" s="8" t="s">
        <v>240</v>
      </c>
      <c r="J156" s="9" t="s">
        <v>14</v>
      </c>
      <c r="K156" s="10">
        <v>45112</v>
      </c>
      <c r="L156" s="8" t="s">
        <v>241</v>
      </c>
      <c r="M156" s="17">
        <v>0.87019230769230771</v>
      </c>
      <c r="N156" s="17">
        <v>0.91648292440318302</v>
      </c>
      <c r="O156" s="17">
        <v>0.9507440240918501</v>
      </c>
      <c r="P156" s="21" t="s">
        <v>262</v>
      </c>
      <c r="Q156" s="21" t="s">
        <v>262</v>
      </c>
      <c r="R156" s="21" t="s">
        <v>262</v>
      </c>
      <c r="S156" s="21">
        <v>1456</v>
      </c>
      <c r="T156" s="21">
        <v>263</v>
      </c>
      <c r="U156" s="17">
        <v>0.18063186813186813</v>
      </c>
      <c r="V156" s="21">
        <v>77</v>
      </c>
      <c r="W156" s="17">
        <v>0.29277566539923955</v>
      </c>
      <c r="X156" s="21">
        <v>371580.65999999992</v>
      </c>
      <c r="Y156" s="21">
        <v>33604.81</v>
      </c>
      <c r="Z156" s="17">
        <v>9.0437457105544738E-2</v>
      </c>
      <c r="AA156" s="21">
        <v>38</v>
      </c>
      <c r="AB156" s="17">
        <v>0.4935064935064935</v>
      </c>
      <c r="AC156" s="21">
        <v>2251</v>
      </c>
      <c r="AD156" s="21">
        <v>347</v>
      </c>
      <c r="AE156" s="17">
        <v>0.15415370946246112</v>
      </c>
      <c r="AF156" s="21">
        <v>29</v>
      </c>
      <c r="AG156" s="17">
        <v>8.3573487031700283E-2</v>
      </c>
      <c r="AH156" s="21">
        <v>423721.79000000027</v>
      </c>
      <c r="AI156" s="21">
        <v>39015.850000000006</v>
      </c>
      <c r="AJ156" s="17">
        <v>9.2078932263549587E-2</v>
      </c>
      <c r="AK156" s="21">
        <v>17</v>
      </c>
      <c r="AL156" s="17">
        <v>0.58620689655172409</v>
      </c>
      <c r="AM156" s="21">
        <v>1597</v>
      </c>
      <c r="AN156" s="21">
        <v>138</v>
      </c>
      <c r="AO156" s="17">
        <v>8.641202254226675E-2</v>
      </c>
      <c r="AP156" s="21">
        <v>1</v>
      </c>
      <c r="AQ156" s="17">
        <v>7.246376811594203E-3</v>
      </c>
      <c r="AR156" s="21">
        <v>254232.21</v>
      </c>
      <c r="AS156" s="21">
        <v>13191.920000000002</v>
      </c>
      <c r="AT156" s="17">
        <v>5.1889255102648094E-2</v>
      </c>
      <c r="AU156" s="21">
        <v>1</v>
      </c>
      <c r="AV156" s="17">
        <v>1</v>
      </c>
    </row>
    <row r="157" spans="1:48" ht="15.75">
      <c r="A157" s="3">
        <v>155</v>
      </c>
      <c r="B157" s="4">
        <v>12455</v>
      </c>
      <c r="C157" s="5" t="s">
        <v>173</v>
      </c>
      <c r="D157" s="6" t="s">
        <v>243</v>
      </c>
      <c r="E157" s="7" t="s">
        <v>238</v>
      </c>
      <c r="F157" s="8" t="s">
        <v>255</v>
      </c>
      <c r="G157" s="8" t="s">
        <v>169</v>
      </c>
      <c r="H157" s="8" t="s">
        <v>17</v>
      </c>
      <c r="I157" s="8" t="s">
        <v>240</v>
      </c>
      <c r="J157" s="9" t="s">
        <v>23</v>
      </c>
      <c r="K157" s="10">
        <v>45112</v>
      </c>
      <c r="L157" s="8" t="s">
        <v>241</v>
      </c>
      <c r="M157" s="17">
        <v>0.94443589743589751</v>
      </c>
      <c r="N157" s="17">
        <v>0.89050043706293702</v>
      </c>
      <c r="O157" s="17">
        <v>0.92997635539588264</v>
      </c>
      <c r="P157" s="21" t="s">
        <v>262</v>
      </c>
      <c r="Q157" s="21" t="s">
        <v>262</v>
      </c>
      <c r="R157" s="21" t="s">
        <v>20</v>
      </c>
      <c r="S157" s="21">
        <v>971</v>
      </c>
      <c r="T157" s="21">
        <v>172</v>
      </c>
      <c r="U157" s="17">
        <v>0.17713697219361482</v>
      </c>
      <c r="V157" s="21">
        <v>16</v>
      </c>
      <c r="W157" s="17">
        <v>9.3023255813953487E-2</v>
      </c>
      <c r="X157" s="21">
        <v>289021.87</v>
      </c>
      <c r="Y157" s="21">
        <v>19929.409999999996</v>
      </c>
      <c r="Z157" s="17">
        <v>6.8954678066403749E-2</v>
      </c>
      <c r="AA157" s="21">
        <v>8</v>
      </c>
      <c r="AB157" s="17">
        <v>0.5</v>
      </c>
      <c r="AC157" s="21">
        <v>1259</v>
      </c>
      <c r="AD157" s="21">
        <v>220</v>
      </c>
      <c r="AE157" s="17">
        <v>0.17474185861795075</v>
      </c>
      <c r="AF157" s="21">
        <v>14</v>
      </c>
      <c r="AG157" s="17">
        <v>6.363636363636363E-2</v>
      </c>
      <c r="AH157" s="21">
        <v>178073.89999999997</v>
      </c>
      <c r="AI157" s="21">
        <v>29544.750000000004</v>
      </c>
      <c r="AJ157" s="17">
        <v>0.16591285977338627</v>
      </c>
      <c r="AK157" s="21">
        <v>7</v>
      </c>
      <c r="AL157" s="17">
        <v>0.5</v>
      </c>
      <c r="AM157" s="21">
        <v>1684</v>
      </c>
      <c r="AN157" s="21">
        <v>262</v>
      </c>
      <c r="AO157" s="17">
        <v>0.15558194774346792</v>
      </c>
      <c r="AP157" s="21">
        <v>87</v>
      </c>
      <c r="AQ157" s="17">
        <v>0.33206106870229007</v>
      </c>
      <c r="AR157" s="21">
        <v>239542.35999999996</v>
      </c>
      <c r="AS157" s="21">
        <v>53335.98</v>
      </c>
      <c r="AT157" s="17">
        <v>0.22265782135568846</v>
      </c>
      <c r="AU157" s="21">
        <v>52</v>
      </c>
      <c r="AV157" s="17">
        <v>0.5977011494252874</v>
      </c>
    </row>
    <row r="158" spans="1:48" ht="15.75">
      <c r="A158" s="3">
        <v>156</v>
      </c>
      <c r="B158" s="4">
        <v>12460</v>
      </c>
      <c r="C158" s="5" t="s">
        <v>174</v>
      </c>
      <c r="D158" s="6" t="s">
        <v>244</v>
      </c>
      <c r="E158" s="7" t="s">
        <v>238</v>
      </c>
      <c r="F158" s="8" t="s">
        <v>255</v>
      </c>
      <c r="G158" s="8" t="s">
        <v>169</v>
      </c>
      <c r="H158" s="8" t="s">
        <v>13</v>
      </c>
      <c r="I158" s="8" t="s">
        <v>240</v>
      </c>
      <c r="J158" s="9" t="s">
        <v>37</v>
      </c>
      <c r="K158" s="10">
        <v>45112</v>
      </c>
      <c r="L158" s="8" t="s">
        <v>241</v>
      </c>
      <c r="M158" s="17">
        <v>0.96187500000000004</v>
      </c>
      <c r="N158" s="17">
        <v>0.96999994714925242</v>
      </c>
      <c r="O158" s="17">
        <v>0.96996824850798025</v>
      </c>
      <c r="P158" s="21" t="s">
        <v>20</v>
      </c>
      <c r="Q158" s="21" t="s">
        <v>17</v>
      </c>
      <c r="R158" s="21" t="s">
        <v>262</v>
      </c>
      <c r="S158" s="21">
        <v>2263</v>
      </c>
      <c r="T158" s="21">
        <v>228</v>
      </c>
      <c r="U158" s="17">
        <v>0.10075121520106053</v>
      </c>
      <c r="V158" s="21">
        <v>97</v>
      </c>
      <c r="W158" s="17">
        <v>0.42543859649122806</v>
      </c>
      <c r="X158" s="21">
        <v>251054.5199999999</v>
      </c>
      <c r="Y158" s="21">
        <v>27051.280000000002</v>
      </c>
      <c r="Z158" s="17">
        <v>0.1077506192678786</v>
      </c>
      <c r="AA158" s="21">
        <v>45</v>
      </c>
      <c r="AB158" s="17">
        <v>0.46391752577319589</v>
      </c>
      <c r="AC158" s="21">
        <v>2074</v>
      </c>
      <c r="AD158" s="21">
        <v>218</v>
      </c>
      <c r="AE158" s="17">
        <v>0.10511089681774349</v>
      </c>
      <c r="AF158" s="21">
        <v>78</v>
      </c>
      <c r="AG158" s="17">
        <v>0.3577981651376147</v>
      </c>
      <c r="AH158" s="21">
        <v>210337.16000000003</v>
      </c>
      <c r="AI158" s="21">
        <v>38858.03</v>
      </c>
      <c r="AJ158" s="17">
        <v>0.18474163100804439</v>
      </c>
      <c r="AK158" s="21">
        <v>43</v>
      </c>
      <c r="AL158" s="17">
        <v>0.55128205128205132</v>
      </c>
      <c r="AM158" s="21">
        <v>3250</v>
      </c>
      <c r="AN158" s="21">
        <v>292</v>
      </c>
      <c r="AO158" s="17">
        <v>8.9846153846153839E-2</v>
      </c>
      <c r="AP158" s="21">
        <v>47</v>
      </c>
      <c r="AQ158" s="17">
        <v>0.16095890410958905</v>
      </c>
      <c r="AR158" s="21">
        <v>293752.48999999993</v>
      </c>
      <c r="AS158" s="21">
        <v>34143.759999999995</v>
      </c>
      <c r="AT158" s="17">
        <v>0.1162330913348173</v>
      </c>
      <c r="AU158" s="21">
        <v>31</v>
      </c>
      <c r="AV158" s="17">
        <v>0.65957446808510634</v>
      </c>
    </row>
    <row r="159" spans="1:48" ht="15.75">
      <c r="A159" s="3">
        <v>157</v>
      </c>
      <c r="B159" s="4">
        <v>12450</v>
      </c>
      <c r="C159" s="5" t="s">
        <v>175</v>
      </c>
      <c r="D159" s="6" t="s">
        <v>244</v>
      </c>
      <c r="E159" s="7" t="s">
        <v>238</v>
      </c>
      <c r="F159" s="8" t="s">
        <v>255</v>
      </c>
      <c r="G159" s="8" t="s">
        <v>169</v>
      </c>
      <c r="H159" s="8" t="s">
        <v>13</v>
      </c>
      <c r="I159" s="8" t="s">
        <v>240</v>
      </c>
      <c r="J159" s="9" t="s">
        <v>37</v>
      </c>
      <c r="K159" s="10">
        <v>45112</v>
      </c>
      <c r="L159" s="8" t="s">
        <v>241</v>
      </c>
      <c r="M159" s="17">
        <v>0.97383219954648526</v>
      </c>
      <c r="N159" s="17">
        <v>0.9165736246971945</v>
      </c>
      <c r="O159" s="17">
        <v>0.89383436440937925</v>
      </c>
      <c r="P159" s="21" t="s">
        <v>20</v>
      </c>
      <c r="Q159" s="21" t="s">
        <v>262</v>
      </c>
      <c r="R159" s="21" t="s">
        <v>262</v>
      </c>
      <c r="S159" s="21">
        <v>1653</v>
      </c>
      <c r="T159" s="21">
        <v>434</v>
      </c>
      <c r="U159" s="17">
        <v>0.26255293405928615</v>
      </c>
      <c r="V159" s="21">
        <v>81</v>
      </c>
      <c r="W159" s="17">
        <v>0.18663594470046083</v>
      </c>
      <c r="X159" s="21">
        <v>541481.66000000038</v>
      </c>
      <c r="Y159" s="21">
        <v>72348.490000000005</v>
      </c>
      <c r="Z159" s="17">
        <v>0.13361207838507394</v>
      </c>
      <c r="AA159" s="21">
        <v>41</v>
      </c>
      <c r="AB159" s="17">
        <v>0.50617283950617287</v>
      </c>
      <c r="AC159" s="21">
        <v>1285</v>
      </c>
      <c r="AD159" s="21">
        <v>409</v>
      </c>
      <c r="AE159" s="17">
        <v>0.31828793774319064</v>
      </c>
      <c r="AF159" s="21">
        <v>55</v>
      </c>
      <c r="AG159" s="17">
        <v>0.13447432762836187</v>
      </c>
      <c r="AH159" s="21">
        <v>519225.99</v>
      </c>
      <c r="AI159" s="21">
        <v>53701.179999999993</v>
      </c>
      <c r="AJ159" s="17">
        <v>0.10342544678859392</v>
      </c>
      <c r="AK159" s="21">
        <v>33</v>
      </c>
      <c r="AL159" s="17">
        <v>0.6</v>
      </c>
      <c r="AM159" s="21">
        <v>1736</v>
      </c>
      <c r="AN159" s="21">
        <v>310</v>
      </c>
      <c r="AO159" s="17">
        <v>0.17857142857142858</v>
      </c>
      <c r="AP159" s="21">
        <v>46</v>
      </c>
      <c r="AQ159" s="17">
        <v>0.14838709677419354</v>
      </c>
      <c r="AR159" s="21">
        <v>367404.29</v>
      </c>
      <c r="AS159" s="21">
        <v>36262.629999999997</v>
      </c>
      <c r="AT159" s="17">
        <v>9.8699527977748974E-2</v>
      </c>
      <c r="AU159" s="21">
        <v>26</v>
      </c>
      <c r="AV159" s="17">
        <v>0.56521739130434778</v>
      </c>
    </row>
    <row r="160" spans="1:48" ht="15.75">
      <c r="A160" s="3">
        <v>158</v>
      </c>
      <c r="B160" s="4">
        <v>12452</v>
      </c>
      <c r="C160" s="5" t="s">
        <v>176</v>
      </c>
      <c r="D160" s="6" t="s">
        <v>244</v>
      </c>
      <c r="E160" s="7" t="s">
        <v>238</v>
      </c>
      <c r="F160" s="8" t="s">
        <v>255</v>
      </c>
      <c r="G160" s="8" t="s">
        <v>169</v>
      </c>
      <c r="H160" s="8" t="s">
        <v>17</v>
      </c>
      <c r="I160" s="8" t="s">
        <v>240</v>
      </c>
      <c r="J160" s="9" t="s">
        <v>37</v>
      </c>
      <c r="K160" s="10">
        <v>45112</v>
      </c>
      <c r="L160" s="8" t="s">
        <v>241</v>
      </c>
      <c r="M160" s="17">
        <v>0.70456913227811058</v>
      </c>
      <c r="N160" s="17">
        <v>0.87905352704122719</v>
      </c>
      <c r="O160" s="17">
        <v>0.88382634960000683</v>
      </c>
      <c r="P160" s="21" t="s">
        <v>262</v>
      </c>
      <c r="Q160" s="21" t="s">
        <v>262</v>
      </c>
      <c r="R160" s="21" t="s">
        <v>20</v>
      </c>
      <c r="S160" s="21">
        <v>1904</v>
      </c>
      <c r="T160" s="21">
        <v>130</v>
      </c>
      <c r="U160" s="17">
        <v>6.8277310924369741E-2</v>
      </c>
      <c r="V160" s="21">
        <v>24</v>
      </c>
      <c r="W160" s="17">
        <v>0.18461538461538463</v>
      </c>
      <c r="X160" s="21">
        <v>293933.18000000005</v>
      </c>
      <c r="Y160" s="21">
        <v>11288.52</v>
      </c>
      <c r="Z160" s="17">
        <v>3.8405055189754345E-2</v>
      </c>
      <c r="AA160" s="21">
        <v>13</v>
      </c>
      <c r="AB160" s="17">
        <v>0.54166666666666663</v>
      </c>
      <c r="AC160" s="21">
        <v>1909</v>
      </c>
      <c r="AD160" s="21">
        <v>142</v>
      </c>
      <c r="AE160" s="17">
        <v>7.438449449973808E-2</v>
      </c>
      <c r="AF160" s="21">
        <v>44</v>
      </c>
      <c r="AG160" s="17">
        <v>0.30985915492957744</v>
      </c>
      <c r="AH160" s="21">
        <v>308900.96000000002</v>
      </c>
      <c r="AI160" s="21">
        <v>16997.46</v>
      </c>
      <c r="AJ160" s="17">
        <v>5.5025597848579036E-2</v>
      </c>
      <c r="AK160" s="21">
        <v>26</v>
      </c>
      <c r="AL160" s="17">
        <v>0.59090909090909094</v>
      </c>
      <c r="AM160" s="21">
        <v>1866</v>
      </c>
      <c r="AN160" s="21">
        <v>163</v>
      </c>
      <c r="AO160" s="17">
        <v>8.7352625937834938E-2</v>
      </c>
      <c r="AP160" s="21">
        <v>46</v>
      </c>
      <c r="AQ160" s="17">
        <v>0.2822085889570552</v>
      </c>
      <c r="AR160" s="21">
        <v>177950.57</v>
      </c>
      <c r="AS160" s="21">
        <v>18421.439999999995</v>
      </c>
      <c r="AT160" s="17">
        <v>0.10351998310542077</v>
      </c>
      <c r="AU160" s="21">
        <v>25</v>
      </c>
      <c r="AV160" s="17">
        <v>0.54347826086956519</v>
      </c>
    </row>
    <row r="161" spans="1:48" ht="15.75">
      <c r="A161" s="3">
        <v>159</v>
      </c>
      <c r="B161" s="4">
        <v>12454</v>
      </c>
      <c r="C161" s="5" t="s">
        <v>177</v>
      </c>
      <c r="D161" s="6" t="s">
        <v>244</v>
      </c>
      <c r="E161" s="7" t="s">
        <v>238</v>
      </c>
      <c r="F161" s="8" t="s">
        <v>255</v>
      </c>
      <c r="G161" s="8" t="s">
        <v>169</v>
      </c>
      <c r="H161" s="8" t="s">
        <v>13</v>
      </c>
      <c r="I161" s="8" t="s">
        <v>240</v>
      </c>
      <c r="J161" s="9" t="s">
        <v>37</v>
      </c>
      <c r="K161" s="10">
        <v>45112</v>
      </c>
      <c r="L161" s="8" t="s">
        <v>241</v>
      </c>
      <c r="M161" s="17">
        <v>0.94136781985521478</v>
      </c>
      <c r="N161" s="17">
        <v>0.96396930741360087</v>
      </c>
      <c r="O161" s="17">
        <v>0.8990396690076996</v>
      </c>
      <c r="P161" s="21" t="s">
        <v>20</v>
      </c>
      <c r="Q161" s="21" t="s">
        <v>20</v>
      </c>
      <c r="R161" s="21" t="s">
        <v>262</v>
      </c>
      <c r="S161" s="21">
        <v>1628</v>
      </c>
      <c r="T161" s="21">
        <v>310</v>
      </c>
      <c r="U161" s="17">
        <v>0.19041769041769041</v>
      </c>
      <c r="V161" s="21">
        <v>82</v>
      </c>
      <c r="W161" s="17">
        <v>0.26451612903225807</v>
      </c>
      <c r="X161" s="21">
        <v>297185.76000000013</v>
      </c>
      <c r="Y161" s="21">
        <v>38794.299999999996</v>
      </c>
      <c r="Z161" s="17">
        <v>0.13053889257681789</v>
      </c>
      <c r="AA161" s="21">
        <v>48</v>
      </c>
      <c r="AB161" s="17">
        <v>0.58536585365853655</v>
      </c>
      <c r="AC161" s="21">
        <v>1368</v>
      </c>
      <c r="AD161" s="21">
        <v>257</v>
      </c>
      <c r="AE161" s="17">
        <v>0.1878654970760234</v>
      </c>
      <c r="AF161" s="21">
        <v>85</v>
      </c>
      <c r="AG161" s="17">
        <v>0.33073929961089493</v>
      </c>
      <c r="AH161" s="21">
        <v>228938.41000000012</v>
      </c>
      <c r="AI161" s="21">
        <v>32496.110000000004</v>
      </c>
      <c r="AJ161" s="17">
        <v>0.14194258621783906</v>
      </c>
      <c r="AK161" s="21">
        <v>52</v>
      </c>
      <c r="AL161" s="17">
        <v>0.61176470588235299</v>
      </c>
      <c r="AM161" s="21">
        <v>1221</v>
      </c>
      <c r="AN161" s="21">
        <v>193</v>
      </c>
      <c r="AO161" s="17">
        <v>0.15806715806715807</v>
      </c>
      <c r="AP161" s="21">
        <v>49</v>
      </c>
      <c r="AQ161" s="17">
        <v>0.25388601036269431</v>
      </c>
      <c r="AR161" s="21">
        <v>246462.22999999998</v>
      </c>
      <c r="AS161" s="21">
        <v>20370.46</v>
      </c>
      <c r="AT161" s="17">
        <v>8.2651447242037865E-2</v>
      </c>
      <c r="AU161" s="21">
        <v>26</v>
      </c>
      <c r="AV161" s="17">
        <v>0.53061224489795922</v>
      </c>
    </row>
    <row r="162" spans="1:48" ht="15.75">
      <c r="A162" s="3">
        <v>160</v>
      </c>
      <c r="B162" s="4">
        <v>12458</v>
      </c>
      <c r="C162" s="5" t="s">
        <v>178</v>
      </c>
      <c r="D162" s="6" t="s">
        <v>245</v>
      </c>
      <c r="E162" s="7" t="s">
        <v>238</v>
      </c>
      <c r="F162" s="8" t="s">
        <v>255</v>
      </c>
      <c r="G162" s="8" t="s">
        <v>169</v>
      </c>
      <c r="H162" s="8" t="s">
        <v>17</v>
      </c>
      <c r="I162" s="8" t="s">
        <v>240</v>
      </c>
      <c r="J162" s="9" t="s">
        <v>14</v>
      </c>
      <c r="K162" s="10">
        <v>45112</v>
      </c>
      <c r="L162" s="8" t="s">
        <v>241</v>
      </c>
      <c r="M162" s="17">
        <v>0.87736521054702876</v>
      </c>
      <c r="N162" s="17">
        <v>0.88077065176203106</v>
      </c>
      <c r="O162" s="17">
        <v>0.95092975998773122</v>
      </c>
      <c r="P162" s="21" t="s">
        <v>20</v>
      </c>
      <c r="Q162" s="21" t="s">
        <v>20</v>
      </c>
      <c r="R162" s="21" t="s">
        <v>20</v>
      </c>
      <c r="S162" s="21">
        <v>2357</v>
      </c>
      <c r="T162" s="21">
        <v>292</v>
      </c>
      <c r="U162" s="17">
        <v>0.12388629613915995</v>
      </c>
      <c r="V162" s="21">
        <v>86</v>
      </c>
      <c r="W162" s="17">
        <v>0.29452054794520549</v>
      </c>
      <c r="X162" s="21">
        <v>278616.00000000012</v>
      </c>
      <c r="Y162" s="21">
        <v>43878.26999999999</v>
      </c>
      <c r="Z162" s="17">
        <v>0.15748654061503994</v>
      </c>
      <c r="AA162" s="21">
        <v>45</v>
      </c>
      <c r="AB162" s="17">
        <v>0.52325581395348841</v>
      </c>
      <c r="AC162" s="21">
        <v>2147</v>
      </c>
      <c r="AD162" s="21">
        <v>280</v>
      </c>
      <c r="AE162" s="17">
        <v>0.1304145319049837</v>
      </c>
      <c r="AF162" s="21">
        <v>80</v>
      </c>
      <c r="AG162" s="17">
        <v>0.2857142857142857</v>
      </c>
      <c r="AH162" s="21">
        <v>290627.87000000023</v>
      </c>
      <c r="AI162" s="21">
        <v>41525.830000000009</v>
      </c>
      <c r="AJ162" s="17">
        <v>0.1428831653344188</v>
      </c>
      <c r="AK162" s="21">
        <v>45</v>
      </c>
      <c r="AL162" s="17">
        <v>0.5625</v>
      </c>
      <c r="AM162" s="21">
        <v>2031</v>
      </c>
      <c r="AN162" s="21">
        <v>287</v>
      </c>
      <c r="AO162" s="17">
        <v>0.14130969965534221</v>
      </c>
      <c r="AP162" s="21">
        <v>117</v>
      </c>
      <c r="AQ162" s="17">
        <v>0.40766550522648082</v>
      </c>
      <c r="AR162" s="21">
        <v>253605.97999999992</v>
      </c>
      <c r="AS162" s="21">
        <v>25662.370000000003</v>
      </c>
      <c r="AT162" s="17">
        <v>0.10118992462243993</v>
      </c>
      <c r="AU162" s="21">
        <v>72</v>
      </c>
      <c r="AV162" s="17">
        <v>0.61538461538461542</v>
      </c>
    </row>
    <row r="163" spans="1:48" ht="15.75">
      <c r="A163" s="3">
        <v>161</v>
      </c>
      <c r="B163" s="4">
        <v>12461</v>
      </c>
      <c r="C163" s="5" t="s">
        <v>179</v>
      </c>
      <c r="D163" s="6" t="s">
        <v>237</v>
      </c>
      <c r="E163" s="7" t="s">
        <v>238</v>
      </c>
      <c r="F163" s="8" t="s">
        <v>255</v>
      </c>
      <c r="G163" s="8" t="s">
        <v>169</v>
      </c>
      <c r="H163" s="8" t="s">
        <v>20</v>
      </c>
      <c r="I163" s="8" t="s">
        <v>240</v>
      </c>
      <c r="J163" s="9" t="s">
        <v>14</v>
      </c>
      <c r="K163" s="10">
        <v>45113</v>
      </c>
      <c r="L163" s="8" t="s">
        <v>241</v>
      </c>
      <c r="M163" s="17">
        <v>0.75530538302277428</v>
      </c>
      <c r="N163" s="17">
        <v>0.76708759631173429</v>
      </c>
      <c r="O163" s="17">
        <v>0.74322269668737051</v>
      </c>
      <c r="P163" s="21" t="s">
        <v>262</v>
      </c>
      <c r="Q163" s="21" t="s">
        <v>262</v>
      </c>
      <c r="R163" s="21" t="s">
        <v>262</v>
      </c>
      <c r="S163" s="21">
        <v>1484</v>
      </c>
      <c r="T163" s="21">
        <v>160</v>
      </c>
      <c r="U163" s="17">
        <v>0.1078167115902965</v>
      </c>
      <c r="V163" s="21">
        <v>40</v>
      </c>
      <c r="W163" s="17">
        <v>0.25</v>
      </c>
      <c r="X163" s="21">
        <v>187320.3299999999</v>
      </c>
      <c r="Y163" s="21">
        <v>24402.309999999998</v>
      </c>
      <c r="Z163" s="17">
        <v>0.13027048372165484</v>
      </c>
      <c r="AA163" s="21">
        <v>22</v>
      </c>
      <c r="AB163" s="17">
        <v>0.55000000000000004</v>
      </c>
      <c r="AC163" s="21">
        <v>1426</v>
      </c>
      <c r="AD163" s="21">
        <v>122</v>
      </c>
      <c r="AE163" s="17">
        <v>8.5553997194950909E-2</v>
      </c>
      <c r="AF163" s="21">
        <v>18</v>
      </c>
      <c r="AG163" s="17">
        <v>0.14754098360655737</v>
      </c>
      <c r="AH163" s="21">
        <v>114198.68000000001</v>
      </c>
      <c r="AI163" s="21">
        <v>17936.690000000002</v>
      </c>
      <c r="AJ163" s="17">
        <v>0.15706565084640209</v>
      </c>
      <c r="AK163" s="21">
        <v>8</v>
      </c>
      <c r="AL163" s="17">
        <v>0.44444444444444442</v>
      </c>
      <c r="AM163" s="21">
        <v>1260</v>
      </c>
      <c r="AN163" s="21">
        <v>54</v>
      </c>
      <c r="AO163" s="17">
        <v>4.2857142857142858E-2</v>
      </c>
      <c r="AP163" s="21">
        <v>16</v>
      </c>
      <c r="AQ163" s="17">
        <v>0.29629629629629628</v>
      </c>
      <c r="AR163" s="21">
        <v>87724.830000000016</v>
      </c>
      <c r="AS163" s="21">
        <v>4513</v>
      </c>
      <c r="AT163" s="17">
        <v>5.1444955778198707E-2</v>
      </c>
      <c r="AU163" s="21">
        <v>8</v>
      </c>
      <c r="AV163" s="17">
        <v>0.5</v>
      </c>
    </row>
    <row r="164" spans="1:48" ht="15.75">
      <c r="A164" s="3">
        <v>162</v>
      </c>
      <c r="B164" s="4">
        <v>20713</v>
      </c>
      <c r="C164" s="5" t="s">
        <v>180</v>
      </c>
      <c r="D164" s="6" t="s">
        <v>249</v>
      </c>
      <c r="E164" s="7" t="s">
        <v>247</v>
      </c>
      <c r="F164" s="8" t="s">
        <v>255</v>
      </c>
      <c r="G164" s="8" t="s">
        <v>169</v>
      </c>
      <c r="H164" s="8" t="s">
        <v>20</v>
      </c>
      <c r="I164" s="8" t="s">
        <v>248</v>
      </c>
      <c r="J164" s="9" t="s">
        <v>65</v>
      </c>
      <c r="K164" s="10">
        <v>45128</v>
      </c>
      <c r="L164" s="8" t="s">
        <v>241</v>
      </c>
      <c r="M164" s="17">
        <v>0.91286852052727352</v>
      </c>
      <c r="N164" s="17">
        <v>0.76978930451347782</v>
      </c>
      <c r="O164" s="17">
        <v>0.88265430221951957</v>
      </c>
      <c r="P164" s="21" t="s">
        <v>262</v>
      </c>
      <c r="Q164" s="21" t="s">
        <v>262</v>
      </c>
      <c r="R164" s="21" t="s">
        <v>263</v>
      </c>
      <c r="S164" s="21">
        <v>1548</v>
      </c>
      <c r="T164" s="21">
        <v>206</v>
      </c>
      <c r="U164" s="17">
        <v>0.13307493540051679</v>
      </c>
      <c r="V164" s="21">
        <v>35</v>
      </c>
      <c r="W164" s="17">
        <v>0.16990291262135923</v>
      </c>
      <c r="X164" s="21">
        <v>213598.78</v>
      </c>
      <c r="Y164" s="21">
        <v>29120.119999999995</v>
      </c>
      <c r="Z164" s="17">
        <v>0.13633092848189488</v>
      </c>
      <c r="AA164" s="21">
        <v>20</v>
      </c>
      <c r="AB164" s="17">
        <v>0.5714285714285714</v>
      </c>
      <c r="AC164" s="21">
        <v>1106</v>
      </c>
      <c r="AD164" s="21">
        <v>212</v>
      </c>
      <c r="AE164" s="17">
        <v>0.19168173598553345</v>
      </c>
      <c r="AF164" s="21">
        <v>33</v>
      </c>
      <c r="AG164" s="17">
        <v>0.15566037735849056</v>
      </c>
      <c r="AH164" s="21">
        <v>256124.46</v>
      </c>
      <c r="AI164" s="21">
        <v>32330.279999999992</v>
      </c>
      <c r="AJ164" s="17">
        <v>0.12622878736376836</v>
      </c>
      <c r="AK164" s="21">
        <v>23</v>
      </c>
      <c r="AL164" s="17">
        <v>0.69696969696969702</v>
      </c>
      <c r="AM164" s="21">
        <v>489</v>
      </c>
      <c r="AN164" s="21">
        <v>28</v>
      </c>
      <c r="AO164" s="17">
        <v>5.7259713701431493E-2</v>
      </c>
      <c r="AP164" s="21">
        <v>0</v>
      </c>
      <c r="AQ164" s="17">
        <v>0</v>
      </c>
      <c r="AR164" s="21">
        <v>38355.17</v>
      </c>
      <c r="AS164" s="21">
        <v>4207.32</v>
      </c>
      <c r="AT164" s="17">
        <v>0.10969368666596967</v>
      </c>
      <c r="AU164" s="21">
        <v>0</v>
      </c>
      <c r="AV164" s="17" t="s">
        <v>277</v>
      </c>
    </row>
    <row r="165" spans="1:48" ht="15.75">
      <c r="A165" s="3">
        <v>163</v>
      </c>
      <c r="B165" s="4">
        <v>20715</v>
      </c>
      <c r="C165" s="5" t="s">
        <v>181</v>
      </c>
      <c r="D165" s="6" t="s">
        <v>249</v>
      </c>
      <c r="E165" s="7" t="s">
        <v>247</v>
      </c>
      <c r="F165" s="8" t="s">
        <v>255</v>
      </c>
      <c r="G165" s="8" t="s">
        <v>169</v>
      </c>
      <c r="H165" s="8" t="s">
        <v>13</v>
      </c>
      <c r="I165" s="8" t="s">
        <v>248</v>
      </c>
      <c r="J165" s="9" t="s">
        <v>65</v>
      </c>
      <c r="K165" s="10">
        <v>45128</v>
      </c>
      <c r="L165" s="8" t="s">
        <v>242</v>
      </c>
      <c r="M165" s="17">
        <v>0.9685672514619883</v>
      </c>
      <c r="N165" s="17">
        <v>0.92550529039020091</v>
      </c>
      <c r="O165" s="17">
        <v>0.91260869565217395</v>
      </c>
      <c r="P165" s="21" t="s">
        <v>17</v>
      </c>
      <c r="Q165" s="21" t="s">
        <v>262</v>
      </c>
      <c r="R165" s="21" t="s">
        <v>262</v>
      </c>
      <c r="S165" s="21">
        <v>182</v>
      </c>
      <c r="T165" s="21">
        <v>31</v>
      </c>
      <c r="U165" s="17">
        <v>0.17032967032967034</v>
      </c>
      <c r="V165" s="21">
        <v>14</v>
      </c>
      <c r="W165" s="17">
        <v>0.45161290322580644</v>
      </c>
      <c r="X165" s="21">
        <v>46945</v>
      </c>
      <c r="Y165" s="21">
        <v>10661.130000000001</v>
      </c>
      <c r="Z165" s="17">
        <v>0.22709830652891683</v>
      </c>
      <c r="AA165" s="21">
        <v>14</v>
      </c>
      <c r="AB165" s="17">
        <v>1</v>
      </c>
      <c r="AC165" s="21">
        <v>1032</v>
      </c>
      <c r="AD165" s="21">
        <v>178</v>
      </c>
      <c r="AE165" s="17">
        <v>0.17248062015503876</v>
      </c>
      <c r="AF165" s="21">
        <v>41</v>
      </c>
      <c r="AG165" s="17">
        <v>0.2303370786516854</v>
      </c>
      <c r="AH165" s="21">
        <v>270009.89999999985</v>
      </c>
      <c r="AI165" s="21">
        <v>28157.340000000004</v>
      </c>
      <c r="AJ165" s="17">
        <v>0.10428262074835042</v>
      </c>
      <c r="AK165" s="21">
        <v>32</v>
      </c>
      <c r="AL165" s="17">
        <v>0.78048780487804881</v>
      </c>
      <c r="AM165" s="21">
        <v>440</v>
      </c>
      <c r="AN165" s="21">
        <v>46</v>
      </c>
      <c r="AO165" s="17">
        <v>0.10454545454545454</v>
      </c>
      <c r="AP165" s="21">
        <v>2</v>
      </c>
      <c r="AQ165" s="17">
        <v>4.3478260869565216E-2</v>
      </c>
      <c r="AR165" s="21">
        <v>69890.87</v>
      </c>
      <c r="AS165" s="21">
        <v>2988.66</v>
      </c>
      <c r="AT165" s="17">
        <v>4.2761808516620266E-2</v>
      </c>
      <c r="AU165" s="21">
        <v>1</v>
      </c>
      <c r="AV165" s="17">
        <v>0.5</v>
      </c>
    </row>
    <row r="166" spans="1:48" ht="15.75">
      <c r="A166" s="3">
        <v>164</v>
      </c>
      <c r="B166" s="4">
        <v>20716</v>
      </c>
      <c r="C166" s="5" t="s">
        <v>182</v>
      </c>
      <c r="D166" s="6" t="s">
        <v>246</v>
      </c>
      <c r="E166" s="7" t="s">
        <v>247</v>
      </c>
      <c r="F166" s="8" t="s">
        <v>255</v>
      </c>
      <c r="G166" s="8" t="s">
        <v>169</v>
      </c>
      <c r="H166" s="8" t="s">
        <v>17</v>
      </c>
      <c r="I166" s="8" t="s">
        <v>248</v>
      </c>
      <c r="J166" s="9" t="s">
        <v>53</v>
      </c>
      <c r="K166" s="10">
        <v>45128</v>
      </c>
      <c r="L166" s="8" t="s">
        <v>241</v>
      </c>
      <c r="M166" s="17">
        <v>0.72940614940614945</v>
      </c>
      <c r="N166" s="17">
        <v>0.88761637675825322</v>
      </c>
      <c r="O166" s="17">
        <v>0.8819192211297473</v>
      </c>
      <c r="P166" s="21" t="s">
        <v>262</v>
      </c>
      <c r="Q166" s="21" t="s">
        <v>20</v>
      </c>
      <c r="R166" s="21" t="s">
        <v>262</v>
      </c>
      <c r="S166" s="21">
        <v>2655</v>
      </c>
      <c r="T166" s="21">
        <v>293</v>
      </c>
      <c r="U166" s="17">
        <v>0.11035781544256121</v>
      </c>
      <c r="V166" s="21">
        <v>78</v>
      </c>
      <c r="W166" s="17">
        <v>0.26621160409556316</v>
      </c>
      <c r="X166" s="21">
        <v>405625.05999999982</v>
      </c>
      <c r="Y166" s="21">
        <v>34874.800000000003</v>
      </c>
      <c r="Z166" s="17">
        <v>8.5977922567210263E-2</v>
      </c>
      <c r="AA166" s="21">
        <v>63</v>
      </c>
      <c r="AB166" s="17">
        <v>0.80769230769230771</v>
      </c>
      <c r="AC166" s="21">
        <v>2680</v>
      </c>
      <c r="AD166" s="21">
        <v>356</v>
      </c>
      <c r="AE166" s="17">
        <v>0.1328358208955224</v>
      </c>
      <c r="AF166" s="21">
        <v>103</v>
      </c>
      <c r="AG166" s="17">
        <v>0.2893258426966292</v>
      </c>
      <c r="AH166" s="21">
        <v>435963.35999999969</v>
      </c>
      <c r="AI166" s="21">
        <v>41640.759999999995</v>
      </c>
      <c r="AJ166" s="17">
        <v>9.5514356986330276E-2</v>
      </c>
      <c r="AK166" s="21">
        <v>80</v>
      </c>
      <c r="AL166" s="17">
        <v>0.77669902912621358</v>
      </c>
      <c r="AM166" s="21">
        <v>700</v>
      </c>
      <c r="AN166" s="21">
        <v>83</v>
      </c>
      <c r="AO166" s="17">
        <v>0.11857142857142858</v>
      </c>
      <c r="AP166" s="21">
        <v>4</v>
      </c>
      <c r="AQ166" s="17">
        <v>4.8192771084337352E-2</v>
      </c>
      <c r="AR166" s="21">
        <v>148075.22000000006</v>
      </c>
      <c r="AS166" s="21">
        <v>3597.67</v>
      </c>
      <c r="AT166" s="17">
        <v>2.4296232684982665E-2</v>
      </c>
      <c r="AU166" s="21">
        <v>3</v>
      </c>
      <c r="AV166" s="17">
        <v>0.75</v>
      </c>
    </row>
    <row r="167" spans="1:48" ht="15.75">
      <c r="A167" s="3">
        <v>165</v>
      </c>
      <c r="B167" s="4">
        <v>20718</v>
      </c>
      <c r="C167" s="5" t="s">
        <v>183</v>
      </c>
      <c r="D167" s="6" t="s">
        <v>252</v>
      </c>
      <c r="E167" s="7" t="s">
        <v>247</v>
      </c>
      <c r="F167" s="8" t="s">
        <v>255</v>
      </c>
      <c r="G167" s="8" t="s">
        <v>169</v>
      </c>
      <c r="H167" s="8" t="s">
        <v>13</v>
      </c>
      <c r="I167" s="8" t="s">
        <v>248</v>
      </c>
      <c r="J167" s="9" t="s">
        <v>53</v>
      </c>
      <c r="K167" s="10">
        <v>45128</v>
      </c>
      <c r="L167" s="8" t="s">
        <v>242</v>
      </c>
      <c r="M167" s="17">
        <v>0.88833992094861658</v>
      </c>
      <c r="N167" s="17">
        <v>0.90538304843939854</v>
      </c>
      <c r="O167" s="17">
        <v>0.96200000000000008</v>
      </c>
      <c r="P167" s="21" t="e">
        <v>#N/A</v>
      </c>
      <c r="Q167" s="21" t="s">
        <v>20</v>
      </c>
      <c r="R167" s="21" t="s">
        <v>262</v>
      </c>
      <c r="S167" s="21" t="e">
        <v>#N/A</v>
      </c>
      <c r="T167" s="21" t="e">
        <v>#N/A</v>
      </c>
      <c r="U167" s="17" t="e">
        <v>#N/A</v>
      </c>
      <c r="V167" s="21" t="e">
        <v>#N/A</v>
      </c>
      <c r="W167" s="17" t="e">
        <v>#N/A</v>
      </c>
      <c r="X167" s="21" t="e">
        <v>#N/A</v>
      </c>
      <c r="Y167" s="21" t="e">
        <v>#N/A</v>
      </c>
      <c r="Z167" s="17" t="e">
        <v>#N/A</v>
      </c>
      <c r="AA167" s="21" t="e">
        <v>#N/A</v>
      </c>
      <c r="AB167" s="17" t="e">
        <v>#N/A</v>
      </c>
      <c r="AC167" s="21">
        <v>1579</v>
      </c>
      <c r="AD167" s="21">
        <v>269</v>
      </c>
      <c r="AE167" s="17">
        <v>0.17036098796706775</v>
      </c>
      <c r="AF167" s="21">
        <v>53</v>
      </c>
      <c r="AG167" s="17">
        <v>0.19702602230483271</v>
      </c>
      <c r="AH167" s="21">
        <v>299204.47999999998</v>
      </c>
      <c r="AI167" s="21">
        <v>41044.759999999995</v>
      </c>
      <c r="AJ167" s="17">
        <v>0.13717963046542617</v>
      </c>
      <c r="AK167" s="21">
        <v>41</v>
      </c>
      <c r="AL167" s="17">
        <v>0.77358490566037741</v>
      </c>
      <c r="AM167" s="21">
        <v>519</v>
      </c>
      <c r="AN167" s="21">
        <v>76</v>
      </c>
      <c r="AO167" s="17">
        <v>0.1464354527938343</v>
      </c>
      <c r="AP167" s="21">
        <v>3</v>
      </c>
      <c r="AQ167" s="17">
        <v>3.9473684210526314E-2</v>
      </c>
      <c r="AR167" s="21">
        <v>127920.37000000002</v>
      </c>
      <c r="AS167" s="21">
        <v>3468</v>
      </c>
      <c r="AT167" s="17">
        <v>2.7110615768231434E-2</v>
      </c>
      <c r="AU167" s="21">
        <v>3</v>
      </c>
      <c r="AV167" s="17">
        <v>1</v>
      </c>
    </row>
    <row r="168" spans="1:48">
      <c r="A168" s="3">
        <v>166</v>
      </c>
      <c r="B168" s="14">
        <v>20720</v>
      </c>
      <c r="C168" s="14" t="s">
        <v>184</v>
      </c>
      <c r="D168" s="6" t="s">
        <v>252</v>
      </c>
      <c r="E168" s="7" t="s">
        <v>247</v>
      </c>
      <c r="F168" s="8" t="s">
        <v>255</v>
      </c>
      <c r="G168" s="8" t="s">
        <v>169</v>
      </c>
      <c r="H168" s="8" t="s">
        <v>17</v>
      </c>
      <c r="I168" s="8" t="s">
        <v>248</v>
      </c>
      <c r="J168" s="9" t="s">
        <v>53</v>
      </c>
      <c r="K168" s="10">
        <v>45128</v>
      </c>
      <c r="L168" s="8" t="s">
        <v>241</v>
      </c>
      <c r="M168" s="17">
        <v>0.86540897698792452</v>
      </c>
      <c r="N168" s="17">
        <v>0.87315162281594505</v>
      </c>
      <c r="O168" s="17">
        <v>0.58181818181818179</v>
      </c>
      <c r="P168" s="21" t="s">
        <v>262</v>
      </c>
      <c r="Q168" s="21" t="s">
        <v>20</v>
      </c>
      <c r="R168" s="21" t="s">
        <v>262</v>
      </c>
      <c r="S168" s="21">
        <v>1539</v>
      </c>
      <c r="T168" s="21">
        <v>291</v>
      </c>
      <c r="U168" s="17">
        <v>0.18908382066276802</v>
      </c>
      <c r="V168" s="21">
        <v>37</v>
      </c>
      <c r="W168" s="17">
        <v>0.12714776632302405</v>
      </c>
      <c r="X168" s="21">
        <v>508026.01999999979</v>
      </c>
      <c r="Y168" s="21">
        <v>54702.11</v>
      </c>
      <c r="Z168" s="17">
        <v>0.10767580369210228</v>
      </c>
      <c r="AA168" s="21">
        <v>26</v>
      </c>
      <c r="AB168" s="17">
        <v>0.70270270270270274</v>
      </c>
      <c r="AC168" s="21">
        <v>1413</v>
      </c>
      <c r="AD168" s="21">
        <v>250</v>
      </c>
      <c r="AE168" s="17">
        <v>0.17692852087756547</v>
      </c>
      <c r="AF168" s="21">
        <v>57</v>
      </c>
      <c r="AG168" s="17">
        <v>0.22800000000000001</v>
      </c>
      <c r="AH168" s="21">
        <v>315973.0799999999</v>
      </c>
      <c r="AI168" s="21">
        <v>39539.710000000006</v>
      </c>
      <c r="AJ168" s="17">
        <v>0.12513632490464066</v>
      </c>
      <c r="AK168" s="21">
        <v>44</v>
      </c>
      <c r="AL168" s="17">
        <v>0.77192982456140347</v>
      </c>
      <c r="AM168" s="21">
        <v>568</v>
      </c>
      <c r="AN168" s="21">
        <v>57</v>
      </c>
      <c r="AO168" s="17">
        <v>0.10035211267605634</v>
      </c>
      <c r="AP168" s="21">
        <v>1</v>
      </c>
      <c r="AQ168" s="17">
        <v>1.7543859649122806E-2</v>
      </c>
      <c r="AR168" s="21">
        <v>94553.620000000024</v>
      </c>
      <c r="AS168" s="21">
        <v>411</v>
      </c>
      <c r="AT168" s="17">
        <v>4.3467399767454689E-3</v>
      </c>
      <c r="AU168" s="21">
        <v>1</v>
      </c>
      <c r="AV168" s="17">
        <v>1</v>
      </c>
    </row>
    <row r="169" spans="1:48">
      <c r="A169" s="3">
        <v>167</v>
      </c>
      <c r="B169" s="14">
        <v>20721</v>
      </c>
      <c r="C169" s="14" t="s">
        <v>185</v>
      </c>
      <c r="D169" s="6" t="s">
        <v>252</v>
      </c>
      <c r="E169" s="7" t="s">
        <v>247</v>
      </c>
      <c r="F169" s="8" t="s">
        <v>255</v>
      </c>
      <c r="G169" s="8" t="s">
        <v>169</v>
      </c>
      <c r="H169" s="8" t="s">
        <v>20</v>
      </c>
      <c r="I169" s="8" t="s">
        <v>248</v>
      </c>
      <c r="J169" s="9" t="s">
        <v>53</v>
      </c>
      <c r="K169" s="10">
        <v>45128</v>
      </c>
      <c r="L169" s="8" t="s">
        <v>241</v>
      </c>
      <c r="M169" s="17">
        <v>0.80334551977953972</v>
      </c>
      <c r="N169" s="17">
        <v>0.74562316156066155</v>
      </c>
      <c r="O169" s="17">
        <v>0.93827751196172249</v>
      </c>
      <c r="P169" s="21" t="s">
        <v>262</v>
      </c>
      <c r="Q169" s="21" t="s">
        <v>262</v>
      </c>
      <c r="R169" s="21" t="s">
        <v>262</v>
      </c>
      <c r="S169" s="21">
        <v>1115</v>
      </c>
      <c r="T169" s="21">
        <v>285</v>
      </c>
      <c r="U169" s="17">
        <v>0.2556053811659193</v>
      </c>
      <c r="V169" s="21">
        <v>35</v>
      </c>
      <c r="W169" s="17">
        <v>0.12280701754385964</v>
      </c>
      <c r="X169" s="21">
        <v>401698.60999999993</v>
      </c>
      <c r="Y169" s="21">
        <v>36703.290000000008</v>
      </c>
      <c r="Z169" s="17">
        <v>9.1370219080419562E-2</v>
      </c>
      <c r="AA169" s="21">
        <v>26</v>
      </c>
      <c r="AB169" s="17">
        <v>0.74285714285714288</v>
      </c>
      <c r="AC169" s="21">
        <v>1732</v>
      </c>
      <c r="AD169" s="21">
        <v>354</v>
      </c>
      <c r="AE169" s="17">
        <v>0.20438799076212472</v>
      </c>
      <c r="AF169" s="21">
        <v>66</v>
      </c>
      <c r="AG169" s="17">
        <v>0.1864406779661017</v>
      </c>
      <c r="AH169" s="21">
        <v>439409.4800000001</v>
      </c>
      <c r="AI169" s="21">
        <v>49362.849999999991</v>
      </c>
      <c r="AJ169" s="17">
        <v>0.11233906469200433</v>
      </c>
      <c r="AK169" s="21">
        <v>51</v>
      </c>
      <c r="AL169" s="17">
        <v>0.77272727272727271</v>
      </c>
      <c r="AM169" s="21">
        <v>428</v>
      </c>
      <c r="AN169" s="21">
        <v>57</v>
      </c>
      <c r="AO169" s="17">
        <v>0.13317757009345793</v>
      </c>
      <c r="AP169" s="21">
        <v>4</v>
      </c>
      <c r="AQ169" s="17">
        <v>7.0175438596491224E-2</v>
      </c>
      <c r="AR169" s="21">
        <v>65333.590000000026</v>
      </c>
      <c r="AS169" s="21">
        <v>381.44</v>
      </c>
      <c r="AT169" s="17">
        <v>5.8383444105857317E-3</v>
      </c>
      <c r="AU169" s="21">
        <v>4</v>
      </c>
      <c r="AV169" s="17">
        <v>1</v>
      </c>
    </row>
    <row r="170" spans="1:48">
      <c r="A170" s="3">
        <v>168</v>
      </c>
      <c r="B170" s="14">
        <v>20723</v>
      </c>
      <c r="C170" s="14" t="s">
        <v>186</v>
      </c>
      <c r="D170" s="6" t="s">
        <v>246</v>
      </c>
      <c r="E170" s="7" t="s">
        <v>247</v>
      </c>
      <c r="F170" s="8" t="s">
        <v>255</v>
      </c>
      <c r="G170" s="8" t="s">
        <v>169</v>
      </c>
      <c r="H170" s="8" t="s">
        <v>13</v>
      </c>
      <c r="I170" s="8" t="s">
        <v>248</v>
      </c>
      <c r="J170" s="9" t="s">
        <v>53</v>
      </c>
      <c r="K170" s="10">
        <v>45128</v>
      </c>
      <c r="L170" s="8" t="s">
        <v>241</v>
      </c>
      <c r="M170" s="17">
        <v>0.92599051977770508</v>
      </c>
      <c r="N170" s="17">
        <v>0.94201750845772581</v>
      </c>
      <c r="O170" s="17">
        <v>0.69544052438789283</v>
      </c>
      <c r="P170" s="21" t="s">
        <v>20</v>
      </c>
      <c r="Q170" s="21" t="s">
        <v>20</v>
      </c>
      <c r="R170" s="21" t="s">
        <v>262</v>
      </c>
      <c r="S170" s="21">
        <v>1404</v>
      </c>
      <c r="T170" s="21">
        <v>167</v>
      </c>
      <c r="U170" s="17">
        <v>0.11894586894586895</v>
      </c>
      <c r="V170" s="21">
        <v>45</v>
      </c>
      <c r="W170" s="17">
        <v>0.26946107784431139</v>
      </c>
      <c r="X170" s="21">
        <v>183496.50000000003</v>
      </c>
      <c r="Y170" s="21">
        <v>31938.33</v>
      </c>
      <c r="Z170" s="17">
        <v>0.17405416452084915</v>
      </c>
      <c r="AA170" s="21">
        <v>35</v>
      </c>
      <c r="AB170" s="17">
        <v>0.77777777777777779</v>
      </c>
      <c r="AC170" s="21">
        <v>1291</v>
      </c>
      <c r="AD170" s="21">
        <v>164</v>
      </c>
      <c r="AE170" s="17">
        <v>0.12703330751355538</v>
      </c>
      <c r="AF170" s="21">
        <v>51</v>
      </c>
      <c r="AG170" s="17">
        <v>0.31097560975609756</v>
      </c>
      <c r="AH170" s="21">
        <v>204839.70999999996</v>
      </c>
      <c r="AI170" s="21">
        <v>27798.9</v>
      </c>
      <c r="AJ170" s="17">
        <v>0.13571050261689985</v>
      </c>
      <c r="AK170" s="21">
        <v>36</v>
      </c>
      <c r="AL170" s="17">
        <v>0.70588235294117652</v>
      </c>
      <c r="AM170" s="21">
        <v>462</v>
      </c>
      <c r="AN170" s="21">
        <v>49</v>
      </c>
      <c r="AO170" s="17">
        <v>0.10606060606060606</v>
      </c>
      <c r="AP170" s="21">
        <v>2</v>
      </c>
      <c r="AQ170" s="17">
        <v>4.0816326530612242E-2</v>
      </c>
      <c r="AR170" s="21">
        <v>43289.39</v>
      </c>
      <c r="AS170" s="21">
        <v>1408</v>
      </c>
      <c r="AT170" s="17">
        <v>3.2525290839164056E-2</v>
      </c>
      <c r="AU170" s="21">
        <v>2</v>
      </c>
      <c r="AV170" s="17">
        <v>1</v>
      </c>
    </row>
    <row r="171" spans="1:48">
      <c r="A171" s="3">
        <v>169</v>
      </c>
      <c r="B171" s="14">
        <v>12462</v>
      </c>
      <c r="C171" s="14" t="s">
        <v>187</v>
      </c>
      <c r="D171" s="6" t="s">
        <v>237</v>
      </c>
      <c r="E171" s="7" t="s">
        <v>238</v>
      </c>
      <c r="F171" s="8" t="s">
        <v>169</v>
      </c>
      <c r="G171" s="8" t="s">
        <v>169</v>
      </c>
      <c r="H171" s="8" t="s">
        <v>169</v>
      </c>
      <c r="I171" s="8" t="s">
        <v>240</v>
      </c>
      <c r="J171" s="9" t="s">
        <v>14</v>
      </c>
      <c r="K171" s="10">
        <v>45162</v>
      </c>
      <c r="L171" s="8" t="s">
        <v>241</v>
      </c>
      <c r="M171" s="17">
        <v>0.9885105056980058</v>
      </c>
      <c r="N171" s="17">
        <v>0.99038461538461542</v>
      </c>
      <c r="O171" s="17" t="e">
        <v>#N/A</v>
      </c>
      <c r="P171" s="21" t="s">
        <v>262</v>
      </c>
      <c r="Q171" s="21" t="s">
        <v>262</v>
      </c>
      <c r="R171" s="21" t="e">
        <v>#N/A</v>
      </c>
      <c r="S171" s="21">
        <v>1430</v>
      </c>
      <c r="T171" s="21">
        <v>233</v>
      </c>
      <c r="U171" s="17">
        <v>0.16293706293706295</v>
      </c>
      <c r="V171" s="21">
        <v>20</v>
      </c>
      <c r="W171" s="17">
        <v>8.5836909871244635E-2</v>
      </c>
      <c r="X171" s="21">
        <v>229866.50000000003</v>
      </c>
      <c r="Y171" s="21">
        <v>39854.300000000003</v>
      </c>
      <c r="Z171" s="17">
        <v>0.17338020111673513</v>
      </c>
      <c r="AA171" s="21">
        <v>8</v>
      </c>
      <c r="AB171" s="17">
        <v>0.4</v>
      </c>
      <c r="AC171" s="21">
        <v>346</v>
      </c>
      <c r="AD171" s="21">
        <v>52</v>
      </c>
      <c r="AE171" s="17">
        <v>0.15028901734104047</v>
      </c>
      <c r="AF171" s="21">
        <v>1</v>
      </c>
      <c r="AG171" s="17">
        <v>1.9230769230769232E-2</v>
      </c>
      <c r="AH171" s="21">
        <v>47227.200000000004</v>
      </c>
      <c r="AI171" s="21">
        <v>5771.8</v>
      </c>
      <c r="AJ171" s="17">
        <v>0.12221347020361147</v>
      </c>
      <c r="AK171" s="21">
        <v>1</v>
      </c>
      <c r="AL171" s="17">
        <v>1</v>
      </c>
      <c r="AM171" s="21" t="e">
        <v>#N/A</v>
      </c>
      <c r="AN171" s="21" t="e">
        <v>#N/A</v>
      </c>
      <c r="AO171" s="17" t="e">
        <v>#N/A</v>
      </c>
      <c r="AP171" s="21" t="e">
        <v>#N/A</v>
      </c>
      <c r="AQ171" s="17" t="e">
        <v>#N/A</v>
      </c>
      <c r="AR171" s="21" t="e">
        <v>#N/A</v>
      </c>
      <c r="AS171" s="21" t="e">
        <v>#N/A</v>
      </c>
      <c r="AT171" s="17" t="e">
        <v>#N/A</v>
      </c>
      <c r="AU171" s="21" t="e">
        <v>#N/A</v>
      </c>
      <c r="AV171" s="17" t="e">
        <v>#N/A</v>
      </c>
    </row>
    <row r="172" spans="1:48">
      <c r="A172" s="3">
        <v>170</v>
      </c>
      <c r="B172" s="14">
        <v>12463</v>
      </c>
      <c r="C172" s="14" t="s">
        <v>188</v>
      </c>
      <c r="D172" s="6" t="s">
        <v>237</v>
      </c>
      <c r="E172" s="7" t="s">
        <v>238</v>
      </c>
      <c r="F172" s="8" t="s">
        <v>169</v>
      </c>
      <c r="G172" s="8" t="s">
        <v>169</v>
      </c>
      <c r="H172" s="8" t="s">
        <v>169</v>
      </c>
      <c r="I172" s="8" t="s">
        <v>240</v>
      </c>
      <c r="J172" s="9" t="s">
        <v>14</v>
      </c>
      <c r="K172" s="10">
        <v>45162</v>
      </c>
      <c r="L172" s="8" t="s">
        <v>241</v>
      </c>
      <c r="M172" s="17">
        <v>0.82935337810337806</v>
      </c>
      <c r="N172" s="17">
        <v>0.98076923076923084</v>
      </c>
      <c r="O172" s="17" t="e">
        <v>#N/A</v>
      </c>
      <c r="P172" s="21" t="s">
        <v>262</v>
      </c>
      <c r="Q172" s="21" t="s">
        <v>262</v>
      </c>
      <c r="R172" s="21" t="e">
        <v>#N/A</v>
      </c>
      <c r="S172" s="21">
        <v>1578</v>
      </c>
      <c r="T172" s="21">
        <v>215</v>
      </c>
      <c r="U172" s="17">
        <v>0.13624841571609633</v>
      </c>
      <c r="V172" s="21">
        <v>13</v>
      </c>
      <c r="W172" s="17">
        <v>6.0465116279069767E-2</v>
      </c>
      <c r="X172" s="21">
        <v>243020.2</v>
      </c>
      <c r="Y172" s="21">
        <v>25832.439999999995</v>
      </c>
      <c r="Z172" s="17">
        <v>0.10629750119537386</v>
      </c>
      <c r="AA172" s="21">
        <v>4</v>
      </c>
      <c r="AB172" s="17">
        <v>0.30769230769230771</v>
      </c>
      <c r="AC172" s="21">
        <v>298</v>
      </c>
      <c r="AD172" s="21">
        <v>27</v>
      </c>
      <c r="AE172" s="17">
        <v>9.0604026845637578E-2</v>
      </c>
      <c r="AF172" s="21">
        <v>2</v>
      </c>
      <c r="AG172" s="17">
        <v>7.407407407407407E-2</v>
      </c>
      <c r="AH172" s="21">
        <v>13074.270000000002</v>
      </c>
      <c r="AI172" s="21">
        <v>3767.1</v>
      </c>
      <c r="AJ172" s="17">
        <v>0.28813080959778248</v>
      </c>
      <c r="AK172" s="21">
        <v>1</v>
      </c>
      <c r="AL172" s="17">
        <v>0.5</v>
      </c>
      <c r="AM172" s="21" t="e">
        <v>#N/A</v>
      </c>
      <c r="AN172" s="21" t="e">
        <v>#N/A</v>
      </c>
      <c r="AO172" s="17" t="e">
        <v>#N/A</v>
      </c>
      <c r="AP172" s="21" t="e">
        <v>#N/A</v>
      </c>
      <c r="AQ172" s="17" t="e">
        <v>#N/A</v>
      </c>
      <c r="AR172" s="21" t="e">
        <v>#N/A</v>
      </c>
      <c r="AS172" s="21" t="e">
        <v>#N/A</v>
      </c>
      <c r="AT172" s="17" t="e">
        <v>#N/A</v>
      </c>
      <c r="AU172" s="21" t="e">
        <v>#N/A</v>
      </c>
      <c r="AV172" s="17" t="e">
        <v>#N/A</v>
      </c>
    </row>
    <row r="173" spans="1:48">
      <c r="A173" s="3">
        <v>171</v>
      </c>
      <c r="B173" s="14">
        <v>12464</v>
      </c>
      <c r="C173" s="14" t="s">
        <v>189</v>
      </c>
      <c r="D173" s="6" t="s">
        <v>237</v>
      </c>
      <c r="E173" s="7" t="s">
        <v>238</v>
      </c>
      <c r="F173" s="8" t="s">
        <v>169</v>
      </c>
      <c r="G173" s="8" t="s">
        <v>169</v>
      </c>
      <c r="H173" s="8" t="s">
        <v>169</v>
      </c>
      <c r="I173" s="8" t="s">
        <v>240</v>
      </c>
      <c r="J173" s="9" t="s">
        <v>14</v>
      </c>
      <c r="K173" s="10">
        <v>45162</v>
      </c>
      <c r="L173" s="8" t="s">
        <v>241</v>
      </c>
      <c r="M173" s="17">
        <v>0.98303426897176893</v>
      </c>
      <c r="N173" s="17">
        <v>0.9916666666666667</v>
      </c>
      <c r="O173" s="17" t="e">
        <v>#N/A</v>
      </c>
      <c r="P173" s="21" t="s">
        <v>262</v>
      </c>
      <c r="Q173" s="21" t="s">
        <v>263</v>
      </c>
      <c r="R173" s="21" t="e">
        <v>#N/A</v>
      </c>
      <c r="S173" s="21">
        <v>1596</v>
      </c>
      <c r="T173" s="21">
        <v>281</v>
      </c>
      <c r="U173" s="17">
        <v>0.17606516290726817</v>
      </c>
      <c r="V173" s="21">
        <v>59</v>
      </c>
      <c r="W173" s="17">
        <v>0.20996441281138789</v>
      </c>
      <c r="X173" s="21">
        <v>298386.35999999987</v>
      </c>
      <c r="Y173" s="21">
        <v>39817.590000000004</v>
      </c>
      <c r="Z173" s="17">
        <v>0.13344306355022401</v>
      </c>
      <c r="AA173" s="21">
        <v>31</v>
      </c>
      <c r="AB173" s="17">
        <v>0.52542372881355937</v>
      </c>
      <c r="AC173" s="21">
        <v>240</v>
      </c>
      <c r="AD173" s="21">
        <v>37</v>
      </c>
      <c r="AE173" s="17">
        <v>0.15416666666666667</v>
      </c>
      <c r="AF173" s="21">
        <v>0</v>
      </c>
      <c r="AG173" s="17">
        <v>0</v>
      </c>
      <c r="AH173" s="21">
        <v>25413.93</v>
      </c>
      <c r="AI173" s="21">
        <v>5378.21</v>
      </c>
      <c r="AJ173" s="17">
        <v>0.21162449097797939</v>
      </c>
      <c r="AK173" s="21">
        <v>0</v>
      </c>
      <c r="AL173" s="17" t="s">
        <v>277</v>
      </c>
      <c r="AM173" s="21" t="e">
        <v>#N/A</v>
      </c>
      <c r="AN173" s="21" t="e">
        <v>#N/A</v>
      </c>
      <c r="AO173" s="17" t="e">
        <v>#N/A</v>
      </c>
      <c r="AP173" s="21" t="e">
        <v>#N/A</v>
      </c>
      <c r="AQ173" s="17" t="e">
        <v>#N/A</v>
      </c>
      <c r="AR173" s="21" t="e">
        <v>#N/A</v>
      </c>
      <c r="AS173" s="21" t="e">
        <v>#N/A</v>
      </c>
      <c r="AT173" s="17" t="e">
        <v>#N/A</v>
      </c>
      <c r="AU173" s="21" t="e">
        <v>#N/A</v>
      </c>
      <c r="AV173" s="17" t="e">
        <v>#N/A</v>
      </c>
    </row>
    <row r="174" spans="1:48">
      <c r="A174" s="3">
        <v>172</v>
      </c>
      <c r="B174" s="14">
        <v>12465</v>
      </c>
      <c r="C174" s="14" t="s">
        <v>190</v>
      </c>
      <c r="D174" s="6" t="s">
        <v>245</v>
      </c>
      <c r="E174" s="7" t="s">
        <v>238</v>
      </c>
      <c r="F174" s="8" t="s">
        <v>169</v>
      </c>
      <c r="G174" s="8" t="s">
        <v>169</v>
      </c>
      <c r="H174" s="8" t="s">
        <v>169</v>
      </c>
      <c r="I174" s="8" t="s">
        <v>240</v>
      </c>
      <c r="J174" s="9" t="s">
        <v>14</v>
      </c>
      <c r="K174" s="10">
        <v>45162</v>
      </c>
      <c r="L174" s="8" t="s">
        <v>242</v>
      </c>
      <c r="M174" s="17">
        <v>0.7173585673585674</v>
      </c>
      <c r="N174" s="17">
        <v>0.94130036630036629</v>
      </c>
      <c r="O174" s="17" t="e">
        <v>#N/A</v>
      </c>
      <c r="P174" s="21" t="s">
        <v>20</v>
      </c>
      <c r="Q174" s="21" t="s">
        <v>262</v>
      </c>
      <c r="R174" s="21" t="e">
        <v>#N/A</v>
      </c>
      <c r="S174" s="21">
        <v>332</v>
      </c>
      <c r="T174" s="21">
        <v>25</v>
      </c>
      <c r="U174" s="17">
        <v>7.5301204819277115E-2</v>
      </c>
      <c r="V174" s="21">
        <v>13</v>
      </c>
      <c r="W174" s="17">
        <v>0.52</v>
      </c>
      <c r="X174" s="21">
        <v>22822.68</v>
      </c>
      <c r="Y174" s="21">
        <v>2942.2700000000004</v>
      </c>
      <c r="Z174" s="17">
        <v>0.12891868965432632</v>
      </c>
      <c r="AA174" s="21">
        <v>5</v>
      </c>
      <c r="AB174" s="17">
        <v>0.38461538461538464</v>
      </c>
      <c r="AC174" s="21">
        <v>218</v>
      </c>
      <c r="AD174" s="21">
        <v>16</v>
      </c>
      <c r="AE174" s="17">
        <v>7.3394495412844041E-2</v>
      </c>
      <c r="AF174" s="21">
        <v>1</v>
      </c>
      <c r="AG174" s="17">
        <v>6.25E-2</v>
      </c>
      <c r="AH174" s="21">
        <v>14177.04</v>
      </c>
      <c r="AI174" s="21">
        <v>1918.0600000000002</v>
      </c>
      <c r="AJ174" s="17">
        <v>0.13529340398277778</v>
      </c>
      <c r="AK174" s="21">
        <v>1</v>
      </c>
      <c r="AL174" s="17">
        <v>1</v>
      </c>
      <c r="AM174" s="21" t="e">
        <v>#N/A</v>
      </c>
      <c r="AN174" s="21" t="e">
        <v>#N/A</v>
      </c>
      <c r="AO174" s="17" t="e">
        <v>#N/A</v>
      </c>
      <c r="AP174" s="21" t="e">
        <v>#N/A</v>
      </c>
      <c r="AQ174" s="17" t="e">
        <v>#N/A</v>
      </c>
      <c r="AR174" s="21" t="e">
        <v>#N/A</v>
      </c>
      <c r="AS174" s="21" t="e">
        <v>#N/A</v>
      </c>
      <c r="AT174" s="17" t="e">
        <v>#N/A</v>
      </c>
      <c r="AU174" s="21" t="e">
        <v>#N/A</v>
      </c>
      <c r="AV174" s="17" t="e">
        <v>#N/A</v>
      </c>
    </row>
    <row r="175" spans="1:48">
      <c r="A175" s="3">
        <v>173</v>
      </c>
      <c r="B175" s="14">
        <v>12466</v>
      </c>
      <c r="C175" s="14" t="s">
        <v>191</v>
      </c>
      <c r="D175" s="6" t="s">
        <v>245</v>
      </c>
      <c r="E175" s="7" t="s">
        <v>238</v>
      </c>
      <c r="F175" s="8" t="s">
        <v>169</v>
      </c>
      <c r="G175" s="8" t="s">
        <v>169</v>
      </c>
      <c r="H175" s="8" t="s">
        <v>169</v>
      </c>
      <c r="I175" s="8" t="s">
        <v>240</v>
      </c>
      <c r="J175" s="9" t="s">
        <v>14</v>
      </c>
      <c r="K175" s="10">
        <v>45162</v>
      </c>
      <c r="L175" s="8" t="s">
        <v>241</v>
      </c>
      <c r="M175" s="17">
        <v>0.89930791430791446</v>
      </c>
      <c r="N175" s="17">
        <v>0.96886446886446898</v>
      </c>
      <c r="O175" s="17" t="e">
        <v>#N/A</v>
      </c>
      <c r="P175" s="21" t="s">
        <v>262</v>
      </c>
      <c r="Q175" s="21" t="s">
        <v>20</v>
      </c>
      <c r="R175" s="21" t="e">
        <v>#N/A</v>
      </c>
      <c r="S175" s="21">
        <v>1378</v>
      </c>
      <c r="T175" s="21">
        <v>297</v>
      </c>
      <c r="U175" s="17">
        <v>0.21552975326560231</v>
      </c>
      <c r="V175" s="21">
        <v>40</v>
      </c>
      <c r="W175" s="17">
        <v>0.13468013468013468</v>
      </c>
      <c r="X175" s="21">
        <v>266994.21000000008</v>
      </c>
      <c r="Y175" s="21">
        <v>52755.51</v>
      </c>
      <c r="Z175" s="17">
        <v>0.19759046460220986</v>
      </c>
      <c r="AA175" s="21">
        <v>25</v>
      </c>
      <c r="AB175" s="17">
        <v>0.625</v>
      </c>
      <c r="AC175" s="21">
        <v>281</v>
      </c>
      <c r="AD175" s="21">
        <v>38</v>
      </c>
      <c r="AE175" s="17">
        <v>0.13523131672597866</v>
      </c>
      <c r="AF175" s="21">
        <v>6</v>
      </c>
      <c r="AG175" s="17">
        <v>0.15789473684210525</v>
      </c>
      <c r="AH175" s="21">
        <v>19080.55</v>
      </c>
      <c r="AI175" s="21">
        <v>5337.4400000000005</v>
      </c>
      <c r="AJ175" s="17">
        <v>0.27973197837588543</v>
      </c>
      <c r="AK175" s="21">
        <v>6</v>
      </c>
      <c r="AL175" s="17">
        <v>1</v>
      </c>
      <c r="AM175" s="21" t="e">
        <v>#N/A</v>
      </c>
      <c r="AN175" s="21" t="e">
        <v>#N/A</v>
      </c>
      <c r="AO175" s="17" t="e">
        <v>#N/A</v>
      </c>
      <c r="AP175" s="21" t="e">
        <v>#N/A</v>
      </c>
      <c r="AQ175" s="17" t="e">
        <v>#N/A</v>
      </c>
      <c r="AR175" s="21" t="e">
        <v>#N/A</v>
      </c>
      <c r="AS175" s="21" t="e">
        <v>#N/A</v>
      </c>
      <c r="AT175" s="17" t="e">
        <v>#N/A</v>
      </c>
      <c r="AU175" s="21" t="e">
        <v>#N/A</v>
      </c>
      <c r="AV175" s="17" t="e">
        <v>#N/A</v>
      </c>
    </row>
    <row r="176" spans="1:48">
      <c r="A176" s="3">
        <v>174</v>
      </c>
      <c r="B176" s="14">
        <v>12467</v>
      </c>
      <c r="C176" s="14" t="s">
        <v>192</v>
      </c>
      <c r="D176" s="6" t="s">
        <v>237</v>
      </c>
      <c r="E176" s="7" t="s">
        <v>238</v>
      </c>
      <c r="F176" s="8" t="s">
        <v>169</v>
      </c>
      <c r="G176" s="8" t="s">
        <v>169</v>
      </c>
      <c r="H176" s="8" t="s">
        <v>169</v>
      </c>
      <c r="I176" s="8" t="s">
        <v>240</v>
      </c>
      <c r="J176" s="9" t="s">
        <v>14</v>
      </c>
      <c r="K176" s="10">
        <v>45162</v>
      </c>
      <c r="L176" s="8" t="s">
        <v>241</v>
      </c>
      <c r="M176" s="17">
        <v>0.97994042994042996</v>
      </c>
      <c r="N176" s="17">
        <v>0.95350877192982453</v>
      </c>
      <c r="O176" s="17" t="e">
        <v>#N/A</v>
      </c>
      <c r="P176" s="21" t="s">
        <v>20</v>
      </c>
      <c r="Q176" s="21" t="s">
        <v>263</v>
      </c>
      <c r="R176" s="21" t="e">
        <v>#N/A</v>
      </c>
      <c r="S176" s="21">
        <v>2041</v>
      </c>
      <c r="T176" s="21">
        <v>278</v>
      </c>
      <c r="U176" s="17">
        <v>0.1362077413032827</v>
      </c>
      <c r="V176" s="21">
        <v>48</v>
      </c>
      <c r="W176" s="17">
        <v>0.17266187050359713</v>
      </c>
      <c r="X176" s="21">
        <v>276891.52000000008</v>
      </c>
      <c r="Y176" s="21">
        <v>40850.400000000001</v>
      </c>
      <c r="Z176" s="17">
        <v>0.14753214544092932</v>
      </c>
      <c r="AA176" s="21">
        <v>23</v>
      </c>
      <c r="AB176" s="17">
        <v>0.47916666666666669</v>
      </c>
      <c r="AC176" s="21">
        <v>330</v>
      </c>
      <c r="AD176" s="21">
        <v>31</v>
      </c>
      <c r="AE176" s="17">
        <v>9.3939393939393934E-2</v>
      </c>
      <c r="AF176" s="21">
        <v>0</v>
      </c>
      <c r="AG176" s="17">
        <v>0</v>
      </c>
      <c r="AH176" s="21">
        <v>22242.890000000003</v>
      </c>
      <c r="AI176" s="21">
        <v>4681.2299999999996</v>
      </c>
      <c r="AJ176" s="17">
        <v>0.21045961203782418</v>
      </c>
      <c r="AK176" s="21">
        <v>0</v>
      </c>
      <c r="AL176" s="17" t="s">
        <v>277</v>
      </c>
      <c r="AM176" s="21" t="e">
        <v>#N/A</v>
      </c>
      <c r="AN176" s="21" t="e">
        <v>#N/A</v>
      </c>
      <c r="AO176" s="17" t="e">
        <v>#N/A</v>
      </c>
      <c r="AP176" s="21" t="e">
        <v>#N/A</v>
      </c>
      <c r="AQ176" s="17" t="e">
        <v>#N/A</v>
      </c>
      <c r="AR176" s="21" t="e">
        <v>#N/A</v>
      </c>
      <c r="AS176" s="21" t="e">
        <v>#N/A</v>
      </c>
      <c r="AT176" s="17" t="e">
        <v>#N/A</v>
      </c>
      <c r="AU176" s="21" t="e">
        <v>#N/A</v>
      </c>
      <c r="AV176" s="17" t="e">
        <v>#N/A</v>
      </c>
    </row>
    <row r="177" spans="1:48">
      <c r="A177" s="3">
        <v>175</v>
      </c>
      <c r="B177" s="14">
        <v>12469</v>
      </c>
      <c r="C177" s="14" t="s">
        <v>193</v>
      </c>
      <c r="D177" s="6" t="s">
        <v>243</v>
      </c>
      <c r="E177" s="7" t="s">
        <v>238</v>
      </c>
      <c r="F177" s="8" t="s">
        <v>169</v>
      </c>
      <c r="G177" s="8" t="s">
        <v>169</v>
      </c>
      <c r="H177" s="8" t="s">
        <v>169</v>
      </c>
      <c r="I177" s="8" t="s">
        <v>240</v>
      </c>
      <c r="J177" s="9" t="s">
        <v>23</v>
      </c>
      <c r="K177" s="10">
        <v>45162</v>
      </c>
      <c r="L177" s="8" t="s">
        <v>241</v>
      </c>
      <c r="M177" s="17">
        <v>0.89701554269670214</v>
      </c>
      <c r="N177" s="17">
        <v>0.99</v>
      </c>
      <c r="O177" s="17" t="e">
        <v>#N/A</v>
      </c>
      <c r="P177" s="21" t="s">
        <v>20</v>
      </c>
      <c r="Q177" s="21" t="s">
        <v>262</v>
      </c>
      <c r="R177" s="21" t="e">
        <v>#N/A</v>
      </c>
      <c r="S177" s="21">
        <v>1588</v>
      </c>
      <c r="T177" s="21">
        <v>223</v>
      </c>
      <c r="U177" s="17">
        <v>0.14042821158690177</v>
      </c>
      <c r="V177" s="21">
        <v>72</v>
      </c>
      <c r="W177" s="17">
        <v>0.32286995515695066</v>
      </c>
      <c r="X177" s="21">
        <v>197097.70999999988</v>
      </c>
      <c r="Y177" s="21">
        <v>36322.210000000006</v>
      </c>
      <c r="Z177" s="17">
        <v>0.18428529687128292</v>
      </c>
      <c r="AA177" s="21">
        <v>38</v>
      </c>
      <c r="AB177" s="17">
        <v>0.52777777777777779</v>
      </c>
      <c r="AC177" s="21">
        <v>260</v>
      </c>
      <c r="AD177" s="21">
        <v>29</v>
      </c>
      <c r="AE177" s="17">
        <v>0.11153846153846154</v>
      </c>
      <c r="AF177" s="21">
        <v>2</v>
      </c>
      <c r="AG177" s="17">
        <v>6.8965517241379309E-2</v>
      </c>
      <c r="AH177" s="21">
        <v>17021.810000000001</v>
      </c>
      <c r="AI177" s="21">
        <v>6128.26</v>
      </c>
      <c r="AJ177" s="17">
        <v>0.36002399274812724</v>
      </c>
      <c r="AK177" s="21">
        <v>2</v>
      </c>
      <c r="AL177" s="17">
        <v>1</v>
      </c>
      <c r="AM177" s="21" t="e">
        <v>#N/A</v>
      </c>
      <c r="AN177" s="21" t="e">
        <v>#N/A</v>
      </c>
      <c r="AO177" s="17" t="e">
        <v>#N/A</v>
      </c>
      <c r="AP177" s="21" t="e">
        <v>#N/A</v>
      </c>
      <c r="AQ177" s="17" t="e">
        <v>#N/A</v>
      </c>
      <c r="AR177" s="21" t="e">
        <v>#N/A</v>
      </c>
      <c r="AS177" s="21" t="e">
        <v>#N/A</v>
      </c>
      <c r="AT177" s="17" t="e">
        <v>#N/A</v>
      </c>
      <c r="AU177" s="21" t="e">
        <v>#N/A</v>
      </c>
      <c r="AV177" s="17" t="e">
        <v>#N/A</v>
      </c>
    </row>
    <row r="178" spans="1:48">
      <c r="A178" s="3">
        <v>176</v>
      </c>
      <c r="B178" s="14">
        <v>12470</v>
      </c>
      <c r="C178" s="14" t="s">
        <v>194</v>
      </c>
      <c r="D178" s="6" t="s">
        <v>243</v>
      </c>
      <c r="E178" s="7" t="s">
        <v>238</v>
      </c>
      <c r="F178" s="8" t="s">
        <v>169</v>
      </c>
      <c r="G178" s="8" t="s">
        <v>169</v>
      </c>
      <c r="H178" s="8" t="s">
        <v>169</v>
      </c>
      <c r="I178" s="8" t="s">
        <v>240</v>
      </c>
      <c r="J178" s="9" t="s">
        <v>23</v>
      </c>
      <c r="K178" s="10">
        <v>45162</v>
      </c>
      <c r="L178" s="8" t="s">
        <v>241</v>
      </c>
      <c r="M178" s="17">
        <v>0.95352326685660027</v>
      </c>
      <c r="N178" s="17">
        <v>0.96125000000000005</v>
      </c>
      <c r="O178" s="17" t="e">
        <v>#N/A</v>
      </c>
      <c r="P178" s="21" t="s">
        <v>20</v>
      </c>
      <c r="Q178" s="21" t="s">
        <v>262</v>
      </c>
      <c r="R178" s="21" t="e">
        <v>#N/A</v>
      </c>
      <c r="S178" s="21">
        <v>1979</v>
      </c>
      <c r="T178" s="21">
        <v>380</v>
      </c>
      <c r="U178" s="17">
        <v>0.19201616978271854</v>
      </c>
      <c r="V178" s="21">
        <v>78</v>
      </c>
      <c r="W178" s="17">
        <v>0.20526315789473684</v>
      </c>
      <c r="X178" s="21">
        <v>349577.94999999984</v>
      </c>
      <c r="Y178" s="21">
        <v>49025.530000000013</v>
      </c>
      <c r="Z178" s="17">
        <v>0.14024205474058085</v>
      </c>
      <c r="AA178" s="21">
        <v>47</v>
      </c>
      <c r="AB178" s="17">
        <v>0.60256410256410253</v>
      </c>
      <c r="AC178" s="21">
        <v>347</v>
      </c>
      <c r="AD178" s="21">
        <v>91</v>
      </c>
      <c r="AE178" s="17">
        <v>0.26224783861671469</v>
      </c>
      <c r="AF178" s="21">
        <v>5</v>
      </c>
      <c r="AG178" s="17">
        <v>5.4945054945054944E-2</v>
      </c>
      <c r="AH178" s="21">
        <v>59922.750000000022</v>
      </c>
      <c r="AI178" s="21">
        <v>11764.49</v>
      </c>
      <c r="AJ178" s="17">
        <v>0.19632760512493161</v>
      </c>
      <c r="AK178" s="21">
        <v>4</v>
      </c>
      <c r="AL178" s="17">
        <v>0.8</v>
      </c>
      <c r="AM178" s="21" t="e">
        <v>#N/A</v>
      </c>
      <c r="AN178" s="21" t="e">
        <v>#N/A</v>
      </c>
      <c r="AO178" s="17" t="e">
        <v>#N/A</v>
      </c>
      <c r="AP178" s="21" t="e">
        <v>#N/A</v>
      </c>
      <c r="AQ178" s="17" t="e">
        <v>#N/A</v>
      </c>
      <c r="AR178" s="21" t="e">
        <v>#N/A</v>
      </c>
      <c r="AS178" s="21" t="e">
        <v>#N/A</v>
      </c>
      <c r="AT178" s="17" t="e">
        <v>#N/A</v>
      </c>
      <c r="AU178" s="21" t="e">
        <v>#N/A</v>
      </c>
      <c r="AV178" s="17" t="e">
        <v>#N/A</v>
      </c>
    </row>
    <row r="179" spans="1:48">
      <c r="A179" s="3">
        <v>177</v>
      </c>
      <c r="B179" s="14">
        <v>12471</v>
      </c>
      <c r="C179" s="14" t="s">
        <v>195</v>
      </c>
      <c r="D179" s="6" t="s">
        <v>243</v>
      </c>
      <c r="E179" s="7" t="s">
        <v>238</v>
      </c>
      <c r="F179" s="8" t="s">
        <v>169</v>
      </c>
      <c r="G179" s="8" t="s">
        <v>169</v>
      </c>
      <c r="H179" s="8" t="s">
        <v>169</v>
      </c>
      <c r="I179" s="8" t="s">
        <v>240</v>
      </c>
      <c r="J179" s="9" t="s">
        <v>23</v>
      </c>
      <c r="K179" s="10">
        <v>45162</v>
      </c>
      <c r="L179" s="8" t="s">
        <v>242</v>
      </c>
      <c r="M179" s="17">
        <v>0.96253315649867377</v>
      </c>
      <c r="N179" s="17">
        <v>0.98074074074074069</v>
      </c>
      <c r="O179" s="17" t="e">
        <v>#N/A</v>
      </c>
      <c r="P179" s="21" t="e">
        <v>#N/A</v>
      </c>
      <c r="Q179" s="21" t="s">
        <v>262</v>
      </c>
      <c r="R179" s="21" t="e">
        <v>#N/A</v>
      </c>
      <c r="S179" s="21" t="e">
        <v>#N/A</v>
      </c>
      <c r="T179" s="21" t="e">
        <v>#N/A</v>
      </c>
      <c r="U179" s="17" t="e">
        <v>#N/A</v>
      </c>
      <c r="V179" s="21" t="e">
        <v>#N/A</v>
      </c>
      <c r="W179" s="17" t="e">
        <v>#N/A</v>
      </c>
      <c r="X179" s="21" t="e">
        <v>#N/A</v>
      </c>
      <c r="Y179" s="21" t="e">
        <v>#N/A</v>
      </c>
      <c r="Z179" s="17" t="e">
        <v>#N/A</v>
      </c>
      <c r="AA179" s="21" t="e">
        <v>#N/A</v>
      </c>
      <c r="AB179" s="17" t="e">
        <v>#N/A</v>
      </c>
      <c r="AC179" s="21">
        <v>269</v>
      </c>
      <c r="AD179" s="21">
        <v>28</v>
      </c>
      <c r="AE179" s="17">
        <v>0.10408921933085502</v>
      </c>
      <c r="AF179" s="21">
        <v>1</v>
      </c>
      <c r="AG179" s="17">
        <v>3.5714285714285712E-2</v>
      </c>
      <c r="AH179" s="21">
        <v>17242.269999999997</v>
      </c>
      <c r="AI179" s="21">
        <v>4517.0599999999995</v>
      </c>
      <c r="AJ179" s="17">
        <v>0.26197594632261301</v>
      </c>
      <c r="AK179" s="21">
        <v>0</v>
      </c>
      <c r="AL179" s="17">
        <v>0</v>
      </c>
      <c r="AM179" s="21" t="e">
        <v>#N/A</v>
      </c>
      <c r="AN179" s="21" t="e">
        <v>#N/A</v>
      </c>
      <c r="AO179" s="17" t="e">
        <v>#N/A</v>
      </c>
      <c r="AP179" s="21" t="e">
        <v>#N/A</v>
      </c>
      <c r="AQ179" s="17" t="e">
        <v>#N/A</v>
      </c>
      <c r="AR179" s="21" t="e">
        <v>#N/A</v>
      </c>
      <c r="AS179" s="21" t="e">
        <v>#N/A</v>
      </c>
      <c r="AT179" s="17" t="e">
        <v>#N/A</v>
      </c>
      <c r="AU179" s="21" t="e">
        <v>#N/A</v>
      </c>
      <c r="AV179" s="17" t="e">
        <v>#N/A</v>
      </c>
    </row>
    <row r="180" spans="1:48">
      <c r="A180" s="3">
        <v>178</v>
      </c>
      <c r="B180" s="14">
        <v>12472</v>
      </c>
      <c r="C180" s="14" t="s">
        <v>196</v>
      </c>
      <c r="D180" s="6" t="s">
        <v>243</v>
      </c>
      <c r="E180" s="7" t="s">
        <v>238</v>
      </c>
      <c r="F180" s="8" t="s">
        <v>169</v>
      </c>
      <c r="G180" s="8" t="s">
        <v>169</v>
      </c>
      <c r="H180" s="8" t="s">
        <v>169</v>
      </c>
      <c r="I180" s="8" t="s">
        <v>240</v>
      </c>
      <c r="J180" s="9" t="s">
        <v>23</v>
      </c>
      <c r="K180" s="10">
        <v>45162</v>
      </c>
      <c r="L180" s="8" t="s">
        <v>241</v>
      </c>
      <c r="M180" s="17">
        <v>0.81928205128205134</v>
      </c>
      <c r="N180" s="17">
        <v>0.96121794871794874</v>
      </c>
      <c r="O180" s="17" t="e">
        <v>#N/A</v>
      </c>
      <c r="P180" s="21" t="s">
        <v>20</v>
      </c>
      <c r="Q180" s="21" t="s">
        <v>262</v>
      </c>
      <c r="R180" s="21" t="e">
        <v>#N/A</v>
      </c>
      <c r="S180" s="21">
        <v>1670</v>
      </c>
      <c r="T180" s="21">
        <v>267</v>
      </c>
      <c r="U180" s="17">
        <v>0.15988023952095809</v>
      </c>
      <c r="V180" s="21">
        <v>64</v>
      </c>
      <c r="W180" s="17">
        <v>0.23970037453183521</v>
      </c>
      <c r="X180" s="21">
        <v>223958.69000000006</v>
      </c>
      <c r="Y180" s="21">
        <v>50776.329999999994</v>
      </c>
      <c r="Z180" s="17">
        <v>0.22672185660668037</v>
      </c>
      <c r="AA180" s="21">
        <v>33</v>
      </c>
      <c r="AB180" s="17">
        <v>0.515625</v>
      </c>
      <c r="AC180" s="21">
        <v>341</v>
      </c>
      <c r="AD180" s="21">
        <v>35</v>
      </c>
      <c r="AE180" s="17">
        <v>0.10263929618768329</v>
      </c>
      <c r="AF180" s="21">
        <v>1</v>
      </c>
      <c r="AG180" s="17">
        <v>2.8571428571428571E-2</v>
      </c>
      <c r="AH180" s="21">
        <v>21048.52</v>
      </c>
      <c r="AI180" s="21">
        <v>4583.42</v>
      </c>
      <c r="AJ180" s="17">
        <v>0.21775497754711495</v>
      </c>
      <c r="AK180" s="21">
        <v>1</v>
      </c>
      <c r="AL180" s="17">
        <v>1</v>
      </c>
      <c r="AM180" s="21" t="e">
        <v>#N/A</v>
      </c>
      <c r="AN180" s="21" t="e">
        <v>#N/A</v>
      </c>
      <c r="AO180" s="17" t="e">
        <v>#N/A</v>
      </c>
      <c r="AP180" s="21" t="e">
        <v>#N/A</v>
      </c>
      <c r="AQ180" s="17" t="e">
        <v>#N/A</v>
      </c>
      <c r="AR180" s="21" t="e">
        <v>#N/A</v>
      </c>
      <c r="AS180" s="21" t="e">
        <v>#N/A</v>
      </c>
      <c r="AT180" s="17" t="e">
        <v>#N/A</v>
      </c>
      <c r="AU180" s="21" t="e">
        <v>#N/A</v>
      </c>
      <c r="AV180" s="17" t="e">
        <v>#N/A</v>
      </c>
    </row>
    <row r="181" spans="1:48">
      <c r="A181" s="3">
        <v>179</v>
      </c>
      <c r="B181" s="14">
        <v>12473</v>
      </c>
      <c r="C181" s="14" t="s">
        <v>197</v>
      </c>
      <c r="D181" s="6" t="s">
        <v>243</v>
      </c>
      <c r="E181" s="7" t="s">
        <v>238</v>
      </c>
      <c r="F181" s="8" t="s">
        <v>169</v>
      </c>
      <c r="G181" s="8" t="s">
        <v>169</v>
      </c>
      <c r="H181" s="8" t="s">
        <v>169</v>
      </c>
      <c r="I181" s="8" t="s">
        <v>240</v>
      </c>
      <c r="J181" s="9" t="s">
        <v>23</v>
      </c>
      <c r="K181" s="10">
        <v>45162</v>
      </c>
      <c r="L181" s="8" t="s">
        <v>241</v>
      </c>
      <c r="M181" s="17">
        <v>0.75335042735042734</v>
      </c>
      <c r="N181" s="17">
        <v>0.9357692307692308</v>
      </c>
      <c r="O181" s="17" t="e">
        <v>#N/A</v>
      </c>
      <c r="P181" s="21" t="s">
        <v>20</v>
      </c>
      <c r="Q181" s="21" t="s">
        <v>262</v>
      </c>
      <c r="R181" s="21" t="e">
        <v>#N/A</v>
      </c>
      <c r="S181" s="21">
        <v>1715</v>
      </c>
      <c r="T181" s="21">
        <v>199</v>
      </c>
      <c r="U181" s="17">
        <v>0.11603498542274053</v>
      </c>
      <c r="V181" s="21">
        <v>51</v>
      </c>
      <c r="W181" s="17">
        <v>0.25628140703517588</v>
      </c>
      <c r="X181" s="21">
        <v>158119.62</v>
      </c>
      <c r="Y181" s="21">
        <v>31054.140000000007</v>
      </c>
      <c r="Z181" s="17">
        <v>0.19639650032045364</v>
      </c>
      <c r="AA181" s="21">
        <v>33</v>
      </c>
      <c r="AB181" s="17">
        <v>0.6470588235294118</v>
      </c>
      <c r="AC181" s="21">
        <v>330</v>
      </c>
      <c r="AD181" s="21">
        <v>31</v>
      </c>
      <c r="AE181" s="17">
        <v>9.3939393939393934E-2</v>
      </c>
      <c r="AF181" s="21">
        <v>4</v>
      </c>
      <c r="AG181" s="17">
        <v>0.12903225806451613</v>
      </c>
      <c r="AH181" s="21">
        <v>20107.41</v>
      </c>
      <c r="AI181" s="21">
        <v>7936.53</v>
      </c>
      <c r="AJ181" s="17">
        <v>0.39470672751985458</v>
      </c>
      <c r="AK181" s="21">
        <v>3</v>
      </c>
      <c r="AL181" s="17">
        <v>0.75</v>
      </c>
      <c r="AM181" s="21" t="e">
        <v>#N/A</v>
      </c>
      <c r="AN181" s="21" t="e">
        <v>#N/A</v>
      </c>
      <c r="AO181" s="17" t="e">
        <v>#N/A</v>
      </c>
      <c r="AP181" s="21" t="e">
        <v>#N/A</v>
      </c>
      <c r="AQ181" s="17" t="e">
        <v>#N/A</v>
      </c>
      <c r="AR181" s="21" t="e">
        <v>#N/A</v>
      </c>
      <c r="AS181" s="21" t="e">
        <v>#N/A</v>
      </c>
      <c r="AT181" s="17" t="e">
        <v>#N/A</v>
      </c>
      <c r="AU181" s="21" t="e">
        <v>#N/A</v>
      </c>
      <c r="AV181" s="17" t="e">
        <v>#N/A</v>
      </c>
    </row>
    <row r="182" spans="1:48">
      <c r="A182" s="3">
        <v>180</v>
      </c>
      <c r="B182" s="14">
        <v>12474</v>
      </c>
      <c r="C182" s="14" t="s">
        <v>198</v>
      </c>
      <c r="D182" s="6" t="s">
        <v>244</v>
      </c>
      <c r="E182" s="7" t="s">
        <v>238</v>
      </c>
      <c r="F182" s="8" t="s">
        <v>169</v>
      </c>
      <c r="G182" s="8" t="s">
        <v>169</v>
      </c>
      <c r="H182" s="8" t="s">
        <v>169</v>
      </c>
      <c r="I182" s="8" t="s">
        <v>240</v>
      </c>
      <c r="J182" s="9" t="s">
        <v>23</v>
      </c>
      <c r="K182" s="10">
        <v>45162</v>
      </c>
      <c r="L182" s="8" t="s">
        <v>241</v>
      </c>
      <c r="M182" s="17">
        <v>0.88849358974358983</v>
      </c>
      <c r="N182" s="17">
        <v>0.72499999999999998</v>
      </c>
      <c r="O182" s="17" t="e">
        <v>#N/A</v>
      </c>
      <c r="P182" s="21" t="s">
        <v>20</v>
      </c>
      <c r="Q182" s="21" t="s">
        <v>262</v>
      </c>
      <c r="R182" s="21" t="e">
        <v>#N/A</v>
      </c>
      <c r="S182" s="21">
        <v>1534</v>
      </c>
      <c r="T182" s="21">
        <v>241</v>
      </c>
      <c r="U182" s="17">
        <v>0.15710560625814862</v>
      </c>
      <c r="V182" s="21">
        <v>47</v>
      </c>
      <c r="W182" s="17">
        <v>0.19502074688796681</v>
      </c>
      <c r="X182" s="21">
        <v>259776.13999999996</v>
      </c>
      <c r="Y182" s="21">
        <v>42613.280000000006</v>
      </c>
      <c r="Z182" s="17">
        <v>0.16403846789008419</v>
      </c>
      <c r="AA182" s="21">
        <v>34</v>
      </c>
      <c r="AB182" s="17">
        <v>0.72340425531914898</v>
      </c>
      <c r="AC182" s="21">
        <v>283</v>
      </c>
      <c r="AD182" s="21">
        <v>54</v>
      </c>
      <c r="AE182" s="17">
        <v>0.19081272084805653</v>
      </c>
      <c r="AF182" s="21">
        <v>2</v>
      </c>
      <c r="AG182" s="17">
        <v>3.7037037037037035E-2</v>
      </c>
      <c r="AH182" s="21">
        <v>49375.269999999982</v>
      </c>
      <c r="AI182" s="21">
        <v>3895.17</v>
      </c>
      <c r="AJ182" s="17">
        <v>7.8889087593850146E-2</v>
      </c>
      <c r="AK182" s="21">
        <v>1</v>
      </c>
      <c r="AL182" s="17">
        <v>0.5</v>
      </c>
      <c r="AM182" s="21" t="e">
        <v>#N/A</v>
      </c>
      <c r="AN182" s="21" t="e">
        <v>#N/A</v>
      </c>
      <c r="AO182" s="17" t="e">
        <v>#N/A</v>
      </c>
      <c r="AP182" s="21" t="e">
        <v>#N/A</v>
      </c>
      <c r="AQ182" s="17" t="e">
        <v>#N/A</v>
      </c>
      <c r="AR182" s="21" t="e">
        <v>#N/A</v>
      </c>
      <c r="AS182" s="21" t="e">
        <v>#N/A</v>
      </c>
      <c r="AT182" s="17" t="e">
        <v>#N/A</v>
      </c>
      <c r="AU182" s="21" t="e">
        <v>#N/A</v>
      </c>
      <c r="AV182" s="17" t="e">
        <v>#N/A</v>
      </c>
    </row>
    <row r="183" spans="1:48">
      <c r="A183" s="3">
        <v>181</v>
      </c>
      <c r="B183" s="14">
        <v>12475</v>
      </c>
      <c r="C183" s="14" t="s">
        <v>199</v>
      </c>
      <c r="D183" s="6" t="s">
        <v>244</v>
      </c>
      <c r="E183" s="7" t="s">
        <v>238</v>
      </c>
      <c r="F183" s="8" t="s">
        <v>169</v>
      </c>
      <c r="G183" s="8" t="s">
        <v>169</v>
      </c>
      <c r="H183" s="8" t="s">
        <v>169</v>
      </c>
      <c r="I183" s="8" t="s">
        <v>240</v>
      </c>
      <c r="J183" s="9" t="s">
        <v>23</v>
      </c>
      <c r="K183" s="10">
        <v>45162</v>
      </c>
      <c r="L183" s="8" t="s">
        <v>241</v>
      </c>
      <c r="M183" s="17">
        <v>0.89418188293188305</v>
      </c>
      <c r="N183" s="17">
        <v>0.94941471571906355</v>
      </c>
      <c r="O183" s="17" t="e">
        <v>#N/A</v>
      </c>
      <c r="P183" s="21" t="s">
        <v>262</v>
      </c>
      <c r="Q183" s="21" t="s">
        <v>262</v>
      </c>
      <c r="R183" s="21" t="e">
        <v>#N/A</v>
      </c>
      <c r="S183" s="21">
        <v>1531</v>
      </c>
      <c r="T183" s="21">
        <v>189</v>
      </c>
      <c r="U183" s="17">
        <v>0.12344872632266493</v>
      </c>
      <c r="V183" s="21">
        <v>47</v>
      </c>
      <c r="W183" s="17">
        <v>0.24867724867724866</v>
      </c>
      <c r="X183" s="21">
        <v>183074.54999999996</v>
      </c>
      <c r="Y183" s="21">
        <v>22168.22</v>
      </c>
      <c r="Z183" s="17">
        <v>0.12108848553772224</v>
      </c>
      <c r="AA183" s="21">
        <v>24</v>
      </c>
      <c r="AB183" s="17">
        <v>0.51063829787234039</v>
      </c>
      <c r="AC183" s="21">
        <v>1083</v>
      </c>
      <c r="AD183" s="21">
        <v>85</v>
      </c>
      <c r="AE183" s="17">
        <v>7.8485687903970452E-2</v>
      </c>
      <c r="AF183" s="21">
        <v>2</v>
      </c>
      <c r="AG183" s="17">
        <v>2.3529411764705882E-2</v>
      </c>
      <c r="AH183" s="21">
        <v>58274.759999999995</v>
      </c>
      <c r="AI183" s="21">
        <v>10383.800000000001</v>
      </c>
      <c r="AJ183" s="17">
        <v>0.17818692003193154</v>
      </c>
      <c r="AK183" s="21">
        <v>2</v>
      </c>
      <c r="AL183" s="17">
        <v>1</v>
      </c>
      <c r="AM183" s="21" t="e">
        <v>#N/A</v>
      </c>
      <c r="AN183" s="21" t="e">
        <v>#N/A</v>
      </c>
      <c r="AO183" s="17" t="e">
        <v>#N/A</v>
      </c>
      <c r="AP183" s="21" t="e">
        <v>#N/A</v>
      </c>
      <c r="AQ183" s="17" t="e">
        <v>#N/A</v>
      </c>
      <c r="AR183" s="21" t="e">
        <v>#N/A</v>
      </c>
      <c r="AS183" s="21" t="e">
        <v>#N/A</v>
      </c>
      <c r="AT183" s="17" t="e">
        <v>#N/A</v>
      </c>
      <c r="AU183" s="21" t="e">
        <v>#N/A</v>
      </c>
      <c r="AV183" s="17" t="e">
        <v>#N/A</v>
      </c>
    </row>
    <row r="184" spans="1:48">
      <c r="A184" s="3">
        <v>182</v>
      </c>
      <c r="B184" s="14">
        <v>12476</v>
      </c>
      <c r="C184" s="14" t="s">
        <v>200</v>
      </c>
      <c r="D184" s="6" t="s">
        <v>244</v>
      </c>
      <c r="E184" s="7" t="s">
        <v>238</v>
      </c>
      <c r="F184" s="8" t="s">
        <v>169</v>
      </c>
      <c r="G184" s="8" t="s">
        <v>169</v>
      </c>
      <c r="H184" s="8" t="s">
        <v>169</v>
      </c>
      <c r="I184" s="8" t="s">
        <v>240</v>
      </c>
      <c r="J184" s="9" t="s">
        <v>23</v>
      </c>
      <c r="K184" s="10">
        <v>45162</v>
      </c>
      <c r="L184" s="8" t="s">
        <v>241</v>
      </c>
      <c r="M184" s="17">
        <v>0.87842594000202701</v>
      </c>
      <c r="N184" s="17">
        <v>0.92564102564102568</v>
      </c>
      <c r="O184" s="17" t="e">
        <v>#N/A</v>
      </c>
      <c r="P184" s="21" t="s">
        <v>20</v>
      </c>
      <c r="Q184" s="21" t="s">
        <v>262</v>
      </c>
      <c r="R184" s="21" t="e">
        <v>#N/A</v>
      </c>
      <c r="S184" s="21">
        <v>1466</v>
      </c>
      <c r="T184" s="21">
        <v>227</v>
      </c>
      <c r="U184" s="17">
        <v>0.15484311050477489</v>
      </c>
      <c r="V184" s="21">
        <v>63</v>
      </c>
      <c r="W184" s="17">
        <v>0.27753303964757708</v>
      </c>
      <c r="X184" s="21">
        <v>231336.42</v>
      </c>
      <c r="Y184" s="21">
        <v>34445.390000000007</v>
      </c>
      <c r="Z184" s="17">
        <v>0.14889739367454552</v>
      </c>
      <c r="AA184" s="21">
        <v>35</v>
      </c>
      <c r="AB184" s="17">
        <v>0.55555555555555558</v>
      </c>
      <c r="AC184" s="21">
        <v>839</v>
      </c>
      <c r="AD184" s="21">
        <v>87</v>
      </c>
      <c r="AE184" s="17">
        <v>0.10369487485101311</v>
      </c>
      <c r="AF184" s="21">
        <v>1</v>
      </c>
      <c r="AG184" s="17">
        <v>1.1494252873563218E-2</v>
      </c>
      <c r="AH184" s="21">
        <v>55378.219999999994</v>
      </c>
      <c r="AI184" s="21">
        <v>9375.8399999999983</v>
      </c>
      <c r="AJ184" s="17">
        <v>0.16930555008810322</v>
      </c>
      <c r="AK184" s="21">
        <v>0</v>
      </c>
      <c r="AL184" s="17">
        <v>0</v>
      </c>
      <c r="AM184" s="21" t="e">
        <v>#N/A</v>
      </c>
      <c r="AN184" s="21" t="e">
        <v>#N/A</v>
      </c>
      <c r="AO184" s="17" t="e">
        <v>#N/A</v>
      </c>
      <c r="AP184" s="21" t="e">
        <v>#N/A</v>
      </c>
      <c r="AQ184" s="17" t="e">
        <v>#N/A</v>
      </c>
      <c r="AR184" s="21" t="e">
        <v>#N/A</v>
      </c>
      <c r="AS184" s="21" t="e">
        <v>#N/A</v>
      </c>
      <c r="AT184" s="17" t="e">
        <v>#N/A</v>
      </c>
      <c r="AU184" s="21" t="e">
        <v>#N/A</v>
      </c>
      <c r="AV184" s="17" t="e">
        <v>#N/A</v>
      </c>
    </row>
    <row r="185" spans="1:48">
      <c r="A185" s="3">
        <v>183</v>
      </c>
      <c r="B185" s="14">
        <v>12477</v>
      </c>
      <c r="C185" s="14" t="s">
        <v>201</v>
      </c>
      <c r="D185" s="6" t="s">
        <v>244</v>
      </c>
      <c r="E185" s="7" t="s">
        <v>238</v>
      </c>
      <c r="F185" s="8" t="s">
        <v>169</v>
      </c>
      <c r="G185" s="8" t="s">
        <v>169</v>
      </c>
      <c r="H185" s="8" t="s">
        <v>169</v>
      </c>
      <c r="I185" s="8" t="s">
        <v>240</v>
      </c>
      <c r="J185" s="9" t="s">
        <v>23</v>
      </c>
      <c r="K185" s="10">
        <v>45162</v>
      </c>
      <c r="L185" s="8" t="s">
        <v>241</v>
      </c>
      <c r="M185" s="17">
        <v>0.84081657925407927</v>
      </c>
      <c r="N185" s="17">
        <v>0.93070512820512818</v>
      </c>
      <c r="O185" s="17" t="e">
        <v>#N/A</v>
      </c>
      <c r="P185" s="21" t="s">
        <v>262</v>
      </c>
      <c r="Q185" s="21" t="s">
        <v>262</v>
      </c>
      <c r="R185" s="21" t="e">
        <v>#N/A</v>
      </c>
      <c r="S185" s="21">
        <v>2090</v>
      </c>
      <c r="T185" s="21">
        <v>296</v>
      </c>
      <c r="U185" s="17">
        <v>0.14162679425837321</v>
      </c>
      <c r="V185" s="21">
        <v>63</v>
      </c>
      <c r="W185" s="17">
        <v>0.21283783783783783</v>
      </c>
      <c r="X185" s="21">
        <v>350903.0100000003</v>
      </c>
      <c r="Y185" s="21">
        <v>38624.39</v>
      </c>
      <c r="Z185" s="17">
        <v>0.11007141261056713</v>
      </c>
      <c r="AA185" s="21">
        <v>32</v>
      </c>
      <c r="AB185" s="17">
        <v>0.50793650793650791</v>
      </c>
      <c r="AC185" s="21">
        <v>931</v>
      </c>
      <c r="AD185" s="21">
        <v>71</v>
      </c>
      <c r="AE185" s="17">
        <v>7.6262083780880771E-2</v>
      </c>
      <c r="AF185" s="21">
        <v>3</v>
      </c>
      <c r="AG185" s="17">
        <v>4.2253521126760563E-2</v>
      </c>
      <c r="AH185" s="21">
        <v>50176.569999999992</v>
      </c>
      <c r="AI185" s="21">
        <v>17049.16</v>
      </c>
      <c r="AJ185" s="17">
        <v>0.33978328929219359</v>
      </c>
      <c r="AK185" s="21">
        <v>3</v>
      </c>
      <c r="AL185" s="17">
        <v>1</v>
      </c>
      <c r="AM185" s="21" t="e">
        <v>#N/A</v>
      </c>
      <c r="AN185" s="21" t="e">
        <v>#N/A</v>
      </c>
      <c r="AO185" s="17" t="e">
        <v>#N/A</v>
      </c>
      <c r="AP185" s="21" t="e">
        <v>#N/A</v>
      </c>
      <c r="AQ185" s="17" t="e">
        <v>#N/A</v>
      </c>
      <c r="AR185" s="21" t="e">
        <v>#N/A</v>
      </c>
      <c r="AS185" s="21" t="e">
        <v>#N/A</v>
      </c>
      <c r="AT185" s="17" t="e">
        <v>#N/A</v>
      </c>
      <c r="AU185" s="21" t="e">
        <v>#N/A</v>
      </c>
      <c r="AV185" s="17" t="e">
        <v>#N/A</v>
      </c>
    </row>
    <row r="186" spans="1:48">
      <c r="A186" s="3">
        <v>184</v>
      </c>
      <c r="B186" s="14">
        <v>12478</v>
      </c>
      <c r="C186" s="14" t="s">
        <v>202</v>
      </c>
      <c r="D186" s="6" t="s">
        <v>244</v>
      </c>
      <c r="E186" s="7" t="s">
        <v>238</v>
      </c>
      <c r="F186" s="8" t="s">
        <v>169</v>
      </c>
      <c r="G186" s="8" t="s">
        <v>169</v>
      </c>
      <c r="H186" s="8" t="s">
        <v>169</v>
      </c>
      <c r="I186" s="8" t="s">
        <v>240</v>
      </c>
      <c r="J186" s="9" t="s">
        <v>23</v>
      </c>
      <c r="K186" s="10">
        <v>45162</v>
      </c>
      <c r="L186" s="8" t="s">
        <v>241</v>
      </c>
      <c r="M186" s="17">
        <v>0.86985718325791861</v>
      </c>
      <c r="N186" s="17">
        <v>0.91139277389277384</v>
      </c>
      <c r="O186" s="17" t="e">
        <v>#N/A</v>
      </c>
      <c r="P186" s="21" t="s">
        <v>20</v>
      </c>
      <c r="Q186" s="21" t="s">
        <v>262</v>
      </c>
      <c r="R186" s="21" t="e">
        <v>#N/A</v>
      </c>
      <c r="S186" s="21">
        <v>1730</v>
      </c>
      <c r="T186" s="21">
        <v>262</v>
      </c>
      <c r="U186" s="17">
        <v>0.15144508670520232</v>
      </c>
      <c r="V186" s="21">
        <v>83</v>
      </c>
      <c r="W186" s="17">
        <v>0.31679389312977096</v>
      </c>
      <c r="X186" s="21">
        <v>292824.36999999988</v>
      </c>
      <c r="Y186" s="21">
        <v>43743.30000000001</v>
      </c>
      <c r="Z186" s="17">
        <v>0.14938408302560346</v>
      </c>
      <c r="AA186" s="21">
        <v>47</v>
      </c>
      <c r="AB186" s="17">
        <v>0.5662650602409639</v>
      </c>
      <c r="AC186" s="21">
        <v>1253</v>
      </c>
      <c r="AD186" s="21">
        <v>94</v>
      </c>
      <c r="AE186" s="17">
        <v>7.5019952114924182E-2</v>
      </c>
      <c r="AF186" s="21">
        <v>3</v>
      </c>
      <c r="AG186" s="17">
        <v>3.1914893617021274E-2</v>
      </c>
      <c r="AH186" s="21">
        <v>55968.969999999987</v>
      </c>
      <c r="AI186" s="21">
        <v>16047.150000000001</v>
      </c>
      <c r="AJ186" s="17">
        <v>0.28671512089645396</v>
      </c>
      <c r="AK186" s="21">
        <v>2</v>
      </c>
      <c r="AL186" s="17">
        <v>0.66666666666666663</v>
      </c>
      <c r="AM186" s="21" t="e">
        <v>#N/A</v>
      </c>
      <c r="AN186" s="21" t="e">
        <v>#N/A</v>
      </c>
      <c r="AO186" s="17" t="e">
        <v>#N/A</v>
      </c>
      <c r="AP186" s="21" t="e">
        <v>#N/A</v>
      </c>
      <c r="AQ186" s="17" t="e">
        <v>#N/A</v>
      </c>
      <c r="AR186" s="21" t="e">
        <v>#N/A</v>
      </c>
      <c r="AS186" s="21" t="e">
        <v>#N/A</v>
      </c>
      <c r="AT186" s="17" t="e">
        <v>#N/A</v>
      </c>
      <c r="AU186" s="21" t="e">
        <v>#N/A</v>
      </c>
      <c r="AV186" s="17" t="e">
        <v>#N/A</v>
      </c>
    </row>
    <row r="187" spans="1:48">
      <c r="A187" s="3">
        <v>185</v>
      </c>
      <c r="B187" s="14">
        <v>20724</v>
      </c>
      <c r="C187" s="14" t="s">
        <v>203</v>
      </c>
      <c r="D187" s="6" t="s">
        <v>246</v>
      </c>
      <c r="E187" s="7" t="s">
        <v>247</v>
      </c>
      <c r="F187" s="8" t="s">
        <v>169</v>
      </c>
      <c r="G187" s="8" t="s">
        <v>204</v>
      </c>
      <c r="H187" s="8" t="s">
        <v>169</v>
      </c>
      <c r="I187" s="8" t="s">
        <v>248</v>
      </c>
      <c r="J187" s="9" t="s">
        <v>53</v>
      </c>
      <c r="K187" s="10">
        <v>45170</v>
      </c>
      <c r="L187" s="8" t="s">
        <v>242</v>
      </c>
      <c r="M187" s="17">
        <v>0.92551020408163265</v>
      </c>
      <c r="N187" s="17" t="e">
        <v>#N/A</v>
      </c>
      <c r="O187" s="17" t="e">
        <v>#N/A</v>
      </c>
      <c r="P187" s="21" t="s">
        <v>262</v>
      </c>
      <c r="Q187" s="21" t="e">
        <v>#N/A</v>
      </c>
      <c r="R187" s="21" t="e">
        <v>#N/A</v>
      </c>
      <c r="S187" s="21">
        <v>291</v>
      </c>
      <c r="T187" s="21">
        <v>37</v>
      </c>
      <c r="U187" s="17">
        <v>0.12714776632302405</v>
      </c>
      <c r="V187" s="21">
        <v>11</v>
      </c>
      <c r="W187" s="17">
        <v>0.29729729729729731</v>
      </c>
      <c r="X187" s="21">
        <v>42699.470000000016</v>
      </c>
      <c r="Y187" s="21">
        <v>2435.19</v>
      </c>
      <c r="Z187" s="17">
        <v>5.7030918650746699E-2</v>
      </c>
      <c r="AA187" s="21">
        <v>10</v>
      </c>
      <c r="AB187" s="17">
        <v>0.90909090909090906</v>
      </c>
      <c r="AC187" s="21" t="e">
        <v>#N/A</v>
      </c>
      <c r="AD187" s="21" t="e">
        <v>#N/A</v>
      </c>
      <c r="AE187" s="17" t="e">
        <v>#N/A</v>
      </c>
      <c r="AF187" s="21" t="e">
        <v>#N/A</v>
      </c>
      <c r="AG187" s="17" t="e">
        <v>#N/A</v>
      </c>
      <c r="AH187" s="21" t="e">
        <v>#N/A</v>
      </c>
      <c r="AI187" s="21" t="e">
        <v>#N/A</v>
      </c>
      <c r="AJ187" s="17" t="e">
        <v>#N/A</v>
      </c>
      <c r="AK187" s="21" t="e">
        <v>#N/A</v>
      </c>
      <c r="AL187" s="17" t="e">
        <v>#N/A</v>
      </c>
      <c r="AM187" s="21" t="e">
        <v>#N/A</v>
      </c>
      <c r="AN187" s="21" t="e">
        <v>#N/A</v>
      </c>
      <c r="AO187" s="17" t="e">
        <v>#N/A</v>
      </c>
      <c r="AP187" s="21" t="e">
        <v>#N/A</v>
      </c>
      <c r="AQ187" s="17" t="e">
        <v>#N/A</v>
      </c>
      <c r="AR187" s="21" t="e">
        <v>#N/A</v>
      </c>
      <c r="AS187" s="21" t="e">
        <v>#N/A</v>
      </c>
      <c r="AT187" s="17" t="e">
        <v>#N/A</v>
      </c>
      <c r="AU187" s="21" t="e">
        <v>#N/A</v>
      </c>
      <c r="AV187" s="17" t="e">
        <v>#N/A</v>
      </c>
    </row>
    <row r="188" spans="1:48">
      <c r="A188" s="3">
        <v>186</v>
      </c>
      <c r="B188" s="14">
        <v>20725</v>
      </c>
      <c r="C188" s="14" t="s">
        <v>205</v>
      </c>
      <c r="D188" s="6" t="s">
        <v>252</v>
      </c>
      <c r="E188" s="7" t="s">
        <v>247</v>
      </c>
      <c r="F188" s="8" t="s">
        <v>169</v>
      </c>
      <c r="G188" s="8" t="s">
        <v>204</v>
      </c>
      <c r="H188" s="8" t="s">
        <v>169</v>
      </c>
      <c r="I188" s="8" t="s">
        <v>248</v>
      </c>
      <c r="J188" s="9" t="s">
        <v>53</v>
      </c>
      <c r="K188" s="10">
        <v>45170</v>
      </c>
      <c r="L188" s="8" t="s">
        <v>241</v>
      </c>
      <c r="M188" s="17">
        <v>0.87900769710838367</v>
      </c>
      <c r="N188" s="17" t="e">
        <v>#N/A</v>
      </c>
      <c r="O188" s="17" t="e">
        <v>#N/A</v>
      </c>
      <c r="P188" s="21" t="s">
        <v>262</v>
      </c>
      <c r="Q188" s="21" t="e">
        <v>#N/A</v>
      </c>
      <c r="R188" s="21" t="e">
        <v>#N/A</v>
      </c>
      <c r="S188" s="21">
        <v>1443</v>
      </c>
      <c r="T188" s="21">
        <v>168</v>
      </c>
      <c r="U188" s="17">
        <v>0.11642411642411643</v>
      </c>
      <c r="V188" s="21">
        <v>40</v>
      </c>
      <c r="W188" s="17">
        <v>0.23809523809523808</v>
      </c>
      <c r="X188" s="21">
        <v>213887.31999999998</v>
      </c>
      <c r="Y188" s="21">
        <v>25145.64</v>
      </c>
      <c r="Z188" s="17">
        <v>0.11756489351495919</v>
      </c>
      <c r="AA188" s="21">
        <v>30</v>
      </c>
      <c r="AB188" s="17">
        <v>0.75</v>
      </c>
      <c r="AC188" s="21" t="e">
        <v>#N/A</v>
      </c>
      <c r="AD188" s="21" t="e">
        <v>#N/A</v>
      </c>
      <c r="AE188" s="17" t="e">
        <v>#N/A</v>
      </c>
      <c r="AF188" s="21" t="e">
        <v>#N/A</v>
      </c>
      <c r="AG188" s="17" t="e">
        <v>#N/A</v>
      </c>
      <c r="AH188" s="21" t="e">
        <v>#N/A</v>
      </c>
      <c r="AI188" s="21" t="e">
        <v>#N/A</v>
      </c>
      <c r="AJ188" s="17" t="e">
        <v>#N/A</v>
      </c>
      <c r="AK188" s="21" t="e">
        <v>#N/A</v>
      </c>
      <c r="AL188" s="17" t="e">
        <v>#N/A</v>
      </c>
      <c r="AM188" s="21" t="e">
        <v>#N/A</v>
      </c>
      <c r="AN188" s="21" t="e">
        <v>#N/A</v>
      </c>
      <c r="AO188" s="17" t="e">
        <v>#N/A</v>
      </c>
      <c r="AP188" s="21" t="e">
        <v>#N/A</v>
      </c>
      <c r="AQ188" s="17" t="e">
        <v>#N/A</v>
      </c>
      <c r="AR188" s="21" t="e">
        <v>#N/A</v>
      </c>
      <c r="AS188" s="21" t="e">
        <v>#N/A</v>
      </c>
      <c r="AT188" s="17" t="e">
        <v>#N/A</v>
      </c>
      <c r="AU188" s="21" t="e">
        <v>#N/A</v>
      </c>
      <c r="AV188" s="17" t="e">
        <v>#N/A</v>
      </c>
    </row>
    <row r="189" spans="1:48">
      <c r="A189" s="3">
        <v>187</v>
      </c>
      <c r="B189" s="14">
        <v>20726</v>
      </c>
      <c r="C189" s="14" t="s">
        <v>206</v>
      </c>
      <c r="D189" s="6" t="s">
        <v>252</v>
      </c>
      <c r="E189" s="7" t="s">
        <v>247</v>
      </c>
      <c r="F189" s="8" t="s">
        <v>169</v>
      </c>
      <c r="G189" s="8" t="s">
        <v>204</v>
      </c>
      <c r="H189" s="8" t="s">
        <v>169</v>
      </c>
      <c r="I189" s="8" t="s">
        <v>248</v>
      </c>
      <c r="J189" s="9" t="s">
        <v>53</v>
      </c>
      <c r="K189" s="10">
        <v>45170</v>
      </c>
      <c r="L189" s="8" t="s">
        <v>241</v>
      </c>
      <c r="M189" s="17">
        <v>0.78903328966748387</v>
      </c>
      <c r="N189" s="17" t="e">
        <v>#N/A</v>
      </c>
      <c r="O189" s="17" t="e">
        <v>#N/A</v>
      </c>
      <c r="P189" s="21" t="s">
        <v>262</v>
      </c>
      <c r="Q189" s="21" t="e">
        <v>#N/A</v>
      </c>
      <c r="R189" s="21" t="e">
        <v>#N/A</v>
      </c>
      <c r="S189" s="21">
        <v>1523</v>
      </c>
      <c r="T189" s="21">
        <v>240</v>
      </c>
      <c r="U189" s="17">
        <v>0.15758371634931057</v>
      </c>
      <c r="V189" s="21">
        <v>41</v>
      </c>
      <c r="W189" s="17">
        <v>0.17083333333333334</v>
      </c>
      <c r="X189" s="21">
        <v>304254.77</v>
      </c>
      <c r="Y189" s="21">
        <v>33080.020000000004</v>
      </c>
      <c r="Z189" s="17">
        <v>0.10872473749548775</v>
      </c>
      <c r="AA189" s="21">
        <v>22</v>
      </c>
      <c r="AB189" s="17">
        <v>0.53658536585365857</v>
      </c>
      <c r="AC189" s="21" t="e">
        <v>#N/A</v>
      </c>
      <c r="AD189" s="21" t="e">
        <v>#N/A</v>
      </c>
      <c r="AE189" s="17" t="e">
        <v>#N/A</v>
      </c>
      <c r="AF189" s="21" t="e">
        <v>#N/A</v>
      </c>
      <c r="AG189" s="17" t="e">
        <v>#N/A</v>
      </c>
      <c r="AH189" s="21" t="e">
        <v>#N/A</v>
      </c>
      <c r="AI189" s="21" t="e">
        <v>#N/A</v>
      </c>
      <c r="AJ189" s="17" t="e">
        <v>#N/A</v>
      </c>
      <c r="AK189" s="21" t="e">
        <v>#N/A</v>
      </c>
      <c r="AL189" s="17" t="e">
        <v>#N/A</v>
      </c>
      <c r="AM189" s="21" t="e">
        <v>#N/A</v>
      </c>
      <c r="AN189" s="21" t="e">
        <v>#N/A</v>
      </c>
      <c r="AO189" s="17" t="e">
        <v>#N/A</v>
      </c>
      <c r="AP189" s="21" t="e">
        <v>#N/A</v>
      </c>
      <c r="AQ189" s="17" t="e">
        <v>#N/A</v>
      </c>
      <c r="AR189" s="21" t="e">
        <v>#N/A</v>
      </c>
      <c r="AS189" s="21" t="e">
        <v>#N/A</v>
      </c>
      <c r="AT189" s="17" t="e">
        <v>#N/A</v>
      </c>
      <c r="AU189" s="21" t="e">
        <v>#N/A</v>
      </c>
      <c r="AV189" s="17" t="e">
        <v>#N/A</v>
      </c>
    </row>
    <row r="190" spans="1:48">
      <c r="A190" s="3">
        <v>188</v>
      </c>
      <c r="B190" s="14">
        <v>20727</v>
      </c>
      <c r="C190" s="14" t="s">
        <v>207</v>
      </c>
      <c r="D190" s="6" t="s">
        <v>252</v>
      </c>
      <c r="E190" s="7" t="s">
        <v>247</v>
      </c>
      <c r="F190" s="8" t="s">
        <v>169</v>
      </c>
      <c r="G190" s="8" t="s">
        <v>204</v>
      </c>
      <c r="H190" s="8" t="s">
        <v>169</v>
      </c>
      <c r="I190" s="8" t="s">
        <v>248</v>
      </c>
      <c r="J190" s="9" t="s">
        <v>53</v>
      </c>
      <c r="K190" s="10">
        <v>45170</v>
      </c>
      <c r="L190" s="8" t="s">
        <v>242</v>
      </c>
      <c r="M190" s="17">
        <v>0.94750566893424037</v>
      </c>
      <c r="N190" s="17" t="e">
        <v>#N/A</v>
      </c>
      <c r="O190" s="17" t="e">
        <v>#N/A</v>
      </c>
      <c r="P190" s="21" t="s">
        <v>262</v>
      </c>
      <c r="Q190" s="21" t="e">
        <v>#N/A</v>
      </c>
      <c r="R190" s="21" t="e">
        <v>#N/A</v>
      </c>
      <c r="S190" s="21">
        <v>163</v>
      </c>
      <c r="T190" s="21">
        <v>19</v>
      </c>
      <c r="U190" s="17">
        <v>0.1165644171779141</v>
      </c>
      <c r="V190" s="21">
        <v>8</v>
      </c>
      <c r="W190" s="17">
        <v>0.42105263157894735</v>
      </c>
      <c r="X190" s="21">
        <v>22236.28</v>
      </c>
      <c r="Y190" s="21">
        <v>415</v>
      </c>
      <c r="Z190" s="17">
        <v>1.8663193663688352E-2</v>
      </c>
      <c r="AA190" s="21">
        <v>5</v>
      </c>
      <c r="AB190" s="17">
        <v>0.625</v>
      </c>
      <c r="AC190" s="21" t="e">
        <v>#N/A</v>
      </c>
      <c r="AD190" s="21" t="e">
        <v>#N/A</v>
      </c>
      <c r="AE190" s="17" t="e">
        <v>#N/A</v>
      </c>
      <c r="AF190" s="21" t="e">
        <v>#N/A</v>
      </c>
      <c r="AG190" s="17" t="e">
        <v>#N/A</v>
      </c>
      <c r="AH190" s="21" t="e">
        <v>#N/A</v>
      </c>
      <c r="AI190" s="21" t="e">
        <v>#N/A</v>
      </c>
      <c r="AJ190" s="17" t="e">
        <v>#N/A</v>
      </c>
      <c r="AK190" s="21" t="e">
        <v>#N/A</v>
      </c>
      <c r="AL190" s="17" t="e">
        <v>#N/A</v>
      </c>
      <c r="AM190" s="21" t="e">
        <v>#N/A</v>
      </c>
      <c r="AN190" s="21" t="e">
        <v>#N/A</v>
      </c>
      <c r="AO190" s="17" t="e">
        <v>#N/A</v>
      </c>
      <c r="AP190" s="21" t="e">
        <v>#N/A</v>
      </c>
      <c r="AQ190" s="17" t="e">
        <v>#N/A</v>
      </c>
      <c r="AR190" s="21" t="e">
        <v>#N/A</v>
      </c>
      <c r="AS190" s="21" t="e">
        <v>#N/A</v>
      </c>
      <c r="AT190" s="17" t="e">
        <v>#N/A</v>
      </c>
      <c r="AU190" s="21" t="e">
        <v>#N/A</v>
      </c>
      <c r="AV190" s="17" t="e">
        <v>#N/A</v>
      </c>
    </row>
    <row r="191" spans="1:48">
      <c r="A191" s="3">
        <v>189</v>
      </c>
      <c r="B191" s="3">
        <v>20728</v>
      </c>
      <c r="C191" s="12" t="s">
        <v>208</v>
      </c>
      <c r="D191" s="6" t="s">
        <v>252</v>
      </c>
      <c r="E191" s="7" t="s">
        <v>247</v>
      </c>
      <c r="F191" s="8" t="s">
        <v>169</v>
      </c>
      <c r="G191" s="8" t="s">
        <v>204</v>
      </c>
      <c r="H191" s="8" t="s">
        <v>169</v>
      </c>
      <c r="I191" s="8" t="s">
        <v>248</v>
      </c>
      <c r="J191" s="9" t="s">
        <v>53</v>
      </c>
      <c r="K191" s="10">
        <v>45170</v>
      </c>
      <c r="L191" s="8" t="s">
        <v>241</v>
      </c>
      <c r="M191" s="17">
        <v>0.72922277268057323</v>
      </c>
      <c r="N191" s="17" t="e">
        <v>#N/A</v>
      </c>
      <c r="O191" s="17" t="e">
        <v>#N/A</v>
      </c>
      <c r="P191" s="21" t="s">
        <v>262</v>
      </c>
      <c r="Q191" s="21" t="e">
        <v>#N/A</v>
      </c>
      <c r="R191" s="21" t="e">
        <v>#N/A</v>
      </c>
      <c r="S191" s="21">
        <v>2310</v>
      </c>
      <c r="T191" s="21">
        <v>308</v>
      </c>
      <c r="U191" s="17">
        <v>0.13333333333333333</v>
      </c>
      <c r="V191" s="21">
        <v>70</v>
      </c>
      <c r="W191" s="17">
        <v>0.22727272727272727</v>
      </c>
      <c r="X191" s="21">
        <v>406098.94000000012</v>
      </c>
      <c r="Y191" s="21">
        <v>38156.489999999991</v>
      </c>
      <c r="Z191" s="17">
        <v>9.3958605260087549E-2</v>
      </c>
      <c r="AA191" s="21">
        <v>55</v>
      </c>
      <c r="AB191" s="17">
        <v>0.7857142857142857</v>
      </c>
      <c r="AC191" s="21" t="e">
        <v>#N/A</v>
      </c>
      <c r="AD191" s="21" t="e">
        <v>#N/A</v>
      </c>
      <c r="AE191" s="17" t="e">
        <v>#N/A</v>
      </c>
      <c r="AF191" s="21" t="e">
        <v>#N/A</v>
      </c>
      <c r="AG191" s="17" t="e">
        <v>#N/A</v>
      </c>
      <c r="AH191" s="21" t="e">
        <v>#N/A</v>
      </c>
      <c r="AI191" s="21" t="e">
        <v>#N/A</v>
      </c>
      <c r="AJ191" s="17" t="e">
        <v>#N/A</v>
      </c>
      <c r="AK191" s="21" t="e">
        <v>#N/A</v>
      </c>
      <c r="AL191" s="17" t="e">
        <v>#N/A</v>
      </c>
      <c r="AM191" s="21" t="e">
        <v>#N/A</v>
      </c>
      <c r="AN191" s="21" t="e">
        <v>#N/A</v>
      </c>
      <c r="AO191" s="17" t="e">
        <v>#N/A</v>
      </c>
      <c r="AP191" s="21" t="e">
        <v>#N/A</v>
      </c>
      <c r="AQ191" s="17" t="e">
        <v>#N/A</v>
      </c>
      <c r="AR191" s="21" t="e">
        <v>#N/A</v>
      </c>
      <c r="AS191" s="21" t="e">
        <v>#N/A</v>
      </c>
      <c r="AT191" s="17" t="e">
        <v>#N/A</v>
      </c>
      <c r="AU191" s="21" t="e">
        <v>#N/A</v>
      </c>
      <c r="AV191" s="17" t="e">
        <v>#N/A</v>
      </c>
    </row>
    <row r="192" spans="1:48">
      <c r="A192" s="3">
        <v>190</v>
      </c>
      <c r="B192" s="3">
        <v>20729</v>
      </c>
      <c r="C192" s="12" t="s">
        <v>209</v>
      </c>
      <c r="D192" s="6" t="s">
        <v>249</v>
      </c>
      <c r="E192" s="7" t="s">
        <v>247</v>
      </c>
      <c r="F192" s="8" t="s">
        <v>169</v>
      </c>
      <c r="G192" s="8" t="s">
        <v>204</v>
      </c>
      <c r="H192" s="8" t="s">
        <v>169</v>
      </c>
      <c r="I192" s="8" t="s">
        <v>248</v>
      </c>
      <c r="J192" s="9" t="s">
        <v>65</v>
      </c>
      <c r="K192" s="10">
        <v>45170</v>
      </c>
      <c r="L192" s="8" t="s">
        <v>242</v>
      </c>
      <c r="M192" s="17">
        <v>0.77053098622392102</v>
      </c>
      <c r="N192" s="17" t="e">
        <v>#N/A</v>
      </c>
      <c r="O192" s="17" t="e">
        <v>#N/A</v>
      </c>
      <c r="P192" s="21" t="s">
        <v>262</v>
      </c>
      <c r="Q192" s="21" t="e">
        <v>#N/A</v>
      </c>
      <c r="R192" s="21" t="e">
        <v>#N/A</v>
      </c>
      <c r="S192" s="21">
        <v>429</v>
      </c>
      <c r="T192" s="21">
        <v>93</v>
      </c>
      <c r="U192" s="17">
        <v>0.21678321678321677</v>
      </c>
      <c r="V192" s="21">
        <v>28</v>
      </c>
      <c r="W192" s="17">
        <v>0.30107526881720431</v>
      </c>
      <c r="X192" s="21">
        <v>126295.37000000001</v>
      </c>
      <c r="Y192" s="21">
        <v>10877.049999999997</v>
      </c>
      <c r="Z192" s="17">
        <v>8.6123901454186302E-2</v>
      </c>
      <c r="AA192" s="21">
        <v>22</v>
      </c>
      <c r="AB192" s="17">
        <v>0.7857142857142857</v>
      </c>
      <c r="AC192" s="21" t="e">
        <v>#N/A</v>
      </c>
      <c r="AD192" s="21" t="e">
        <v>#N/A</v>
      </c>
      <c r="AE192" s="17" t="e">
        <v>#N/A</v>
      </c>
      <c r="AF192" s="21" t="e">
        <v>#N/A</v>
      </c>
      <c r="AG192" s="17" t="e">
        <v>#N/A</v>
      </c>
      <c r="AH192" s="21" t="e">
        <v>#N/A</v>
      </c>
      <c r="AI192" s="21" t="e">
        <v>#N/A</v>
      </c>
      <c r="AJ192" s="17" t="e">
        <v>#N/A</v>
      </c>
      <c r="AK192" s="21" t="e">
        <v>#N/A</v>
      </c>
      <c r="AL192" s="17" t="e">
        <v>#N/A</v>
      </c>
      <c r="AM192" s="21" t="e">
        <v>#N/A</v>
      </c>
      <c r="AN192" s="21" t="e">
        <v>#N/A</v>
      </c>
      <c r="AO192" s="17" t="e">
        <v>#N/A</v>
      </c>
      <c r="AP192" s="21" t="e">
        <v>#N/A</v>
      </c>
      <c r="AQ192" s="17" t="e">
        <v>#N/A</v>
      </c>
      <c r="AR192" s="21" t="e">
        <v>#N/A</v>
      </c>
      <c r="AS192" s="21" t="e">
        <v>#N/A</v>
      </c>
      <c r="AT192" s="17" t="e">
        <v>#N/A</v>
      </c>
      <c r="AU192" s="21" t="e">
        <v>#N/A</v>
      </c>
      <c r="AV192" s="17" t="e">
        <v>#N/A</v>
      </c>
    </row>
    <row r="193" spans="1:48">
      <c r="A193" s="3">
        <v>191</v>
      </c>
      <c r="B193" s="3">
        <v>20730</v>
      </c>
      <c r="C193" s="12" t="s">
        <v>210</v>
      </c>
      <c r="D193" s="6" t="s">
        <v>250</v>
      </c>
      <c r="E193" s="7" t="s">
        <v>247</v>
      </c>
      <c r="F193" s="8" t="s">
        <v>169</v>
      </c>
      <c r="G193" s="8" t="s">
        <v>204</v>
      </c>
      <c r="H193" s="8" t="s">
        <v>169</v>
      </c>
      <c r="I193" s="8" t="s">
        <v>248</v>
      </c>
      <c r="J193" s="9" t="s">
        <v>65</v>
      </c>
      <c r="K193" s="10">
        <v>45170</v>
      </c>
      <c r="L193" s="8" t="s">
        <v>242</v>
      </c>
      <c r="M193" s="17">
        <v>0.92837051868802445</v>
      </c>
      <c r="N193" s="17" t="e">
        <v>#N/A</v>
      </c>
      <c r="O193" s="17" t="e">
        <v>#N/A</v>
      </c>
      <c r="P193" s="21" t="e">
        <v>#N/A</v>
      </c>
      <c r="Q193" s="21" t="e">
        <v>#N/A</v>
      </c>
      <c r="R193" s="21" t="e">
        <v>#N/A</v>
      </c>
      <c r="S193" s="21" t="e">
        <v>#N/A</v>
      </c>
      <c r="T193" s="21" t="e">
        <v>#N/A</v>
      </c>
      <c r="U193" s="17" t="e">
        <v>#N/A</v>
      </c>
      <c r="V193" s="21" t="e">
        <v>#N/A</v>
      </c>
      <c r="W193" s="17" t="e">
        <v>#N/A</v>
      </c>
      <c r="X193" s="21" t="e">
        <v>#N/A</v>
      </c>
      <c r="Y193" s="21" t="e">
        <v>#N/A</v>
      </c>
      <c r="Z193" s="17" t="e">
        <v>#N/A</v>
      </c>
      <c r="AA193" s="21" t="e">
        <v>#N/A</v>
      </c>
      <c r="AB193" s="17" t="e">
        <v>#N/A</v>
      </c>
      <c r="AC193" s="21" t="e">
        <v>#N/A</v>
      </c>
      <c r="AD193" s="21" t="e">
        <v>#N/A</v>
      </c>
      <c r="AE193" s="17" t="e">
        <v>#N/A</v>
      </c>
      <c r="AF193" s="21" t="e">
        <v>#N/A</v>
      </c>
      <c r="AG193" s="17" t="e">
        <v>#N/A</v>
      </c>
      <c r="AH193" s="21" t="e">
        <v>#N/A</v>
      </c>
      <c r="AI193" s="21" t="e">
        <v>#N/A</v>
      </c>
      <c r="AJ193" s="17" t="e">
        <v>#N/A</v>
      </c>
      <c r="AK193" s="21" t="e">
        <v>#N/A</v>
      </c>
      <c r="AL193" s="17" t="e">
        <v>#N/A</v>
      </c>
      <c r="AM193" s="21" t="e">
        <v>#N/A</v>
      </c>
      <c r="AN193" s="21" t="e">
        <v>#N/A</v>
      </c>
      <c r="AO193" s="17" t="e">
        <v>#N/A</v>
      </c>
      <c r="AP193" s="21" t="e">
        <v>#N/A</v>
      </c>
      <c r="AQ193" s="17" t="e">
        <v>#N/A</v>
      </c>
      <c r="AR193" s="21" t="e">
        <v>#N/A</v>
      </c>
      <c r="AS193" s="21" t="e">
        <v>#N/A</v>
      </c>
      <c r="AT193" s="17" t="e">
        <v>#N/A</v>
      </c>
      <c r="AU193" s="21" t="e">
        <v>#N/A</v>
      </c>
      <c r="AV193" s="17" t="e">
        <v>#N/A</v>
      </c>
    </row>
    <row r="194" spans="1:48">
      <c r="A194" s="3">
        <v>192</v>
      </c>
      <c r="B194" s="3">
        <v>20732</v>
      </c>
      <c r="C194" s="12" t="s">
        <v>211</v>
      </c>
      <c r="D194" s="6" t="s">
        <v>250</v>
      </c>
      <c r="E194" s="7" t="s">
        <v>247</v>
      </c>
      <c r="F194" s="8" t="s">
        <v>169</v>
      </c>
      <c r="G194" s="8" t="s">
        <v>204</v>
      </c>
      <c r="H194" s="8" t="s">
        <v>169</v>
      </c>
      <c r="I194" s="8" t="s">
        <v>248</v>
      </c>
      <c r="J194" s="9" t="s">
        <v>65</v>
      </c>
      <c r="K194" s="10">
        <v>45170</v>
      </c>
      <c r="L194" s="8" t="s">
        <v>241</v>
      </c>
      <c r="M194" s="17">
        <v>0.79989546329592109</v>
      </c>
      <c r="N194" s="17" t="e">
        <v>#N/A</v>
      </c>
      <c r="O194" s="17" t="e">
        <v>#N/A</v>
      </c>
      <c r="P194" s="21" t="s">
        <v>262</v>
      </c>
      <c r="Q194" s="21" t="e">
        <v>#N/A</v>
      </c>
      <c r="R194" s="21" t="e">
        <v>#N/A</v>
      </c>
      <c r="S194" s="21">
        <v>1350</v>
      </c>
      <c r="T194" s="21">
        <v>222</v>
      </c>
      <c r="U194" s="17">
        <v>0.16444444444444445</v>
      </c>
      <c r="V194" s="21">
        <v>37</v>
      </c>
      <c r="W194" s="17">
        <v>0.16666666666666666</v>
      </c>
      <c r="X194" s="21">
        <v>259039.44999999995</v>
      </c>
      <c r="Y194" s="21">
        <v>32159.709999999995</v>
      </c>
      <c r="Z194" s="17">
        <v>0.12414985439476497</v>
      </c>
      <c r="AA194" s="21">
        <v>27</v>
      </c>
      <c r="AB194" s="17">
        <v>0.72972972972972971</v>
      </c>
      <c r="AC194" s="21" t="e">
        <v>#N/A</v>
      </c>
      <c r="AD194" s="21" t="e">
        <v>#N/A</v>
      </c>
      <c r="AE194" s="17" t="e">
        <v>#N/A</v>
      </c>
      <c r="AF194" s="21" t="e">
        <v>#N/A</v>
      </c>
      <c r="AG194" s="17" t="e">
        <v>#N/A</v>
      </c>
      <c r="AH194" s="21" t="e">
        <v>#N/A</v>
      </c>
      <c r="AI194" s="21" t="e">
        <v>#N/A</v>
      </c>
      <c r="AJ194" s="17" t="e">
        <v>#N/A</v>
      </c>
      <c r="AK194" s="21" t="e">
        <v>#N/A</v>
      </c>
      <c r="AL194" s="17" t="e">
        <v>#N/A</v>
      </c>
      <c r="AM194" s="21" t="e">
        <v>#N/A</v>
      </c>
      <c r="AN194" s="21" t="e">
        <v>#N/A</v>
      </c>
      <c r="AO194" s="17" t="e">
        <v>#N/A</v>
      </c>
      <c r="AP194" s="21" t="e">
        <v>#N/A</v>
      </c>
      <c r="AQ194" s="17" t="e">
        <v>#N/A</v>
      </c>
      <c r="AR194" s="21" t="e">
        <v>#N/A</v>
      </c>
      <c r="AS194" s="21" t="e">
        <v>#N/A</v>
      </c>
      <c r="AT194" s="17" t="e">
        <v>#N/A</v>
      </c>
      <c r="AU194" s="21" t="e">
        <v>#N/A</v>
      </c>
      <c r="AV194" s="17" t="e">
        <v>#N/A</v>
      </c>
    </row>
    <row r="195" spans="1:48">
      <c r="A195" s="3">
        <v>193</v>
      </c>
      <c r="B195" s="3">
        <v>12480</v>
      </c>
      <c r="C195" s="12" t="s">
        <v>212</v>
      </c>
      <c r="D195" s="6" t="s">
        <v>237</v>
      </c>
      <c r="E195" s="7" t="s">
        <v>238</v>
      </c>
      <c r="F195" s="8" t="s">
        <v>169</v>
      </c>
      <c r="G195" s="8" t="s">
        <v>204</v>
      </c>
      <c r="H195" s="8" t="s">
        <v>169</v>
      </c>
      <c r="I195" s="8" t="s">
        <v>240</v>
      </c>
      <c r="J195" s="9" t="s">
        <v>14</v>
      </c>
      <c r="K195" s="10">
        <v>45181</v>
      </c>
      <c r="L195" s="8" t="s">
        <v>241</v>
      </c>
      <c r="M195" s="17">
        <v>0.85732916508778578</v>
      </c>
      <c r="N195" s="17" t="e">
        <v>#N/A</v>
      </c>
      <c r="O195" s="17" t="e">
        <v>#N/A</v>
      </c>
      <c r="P195" s="21" t="s">
        <v>262</v>
      </c>
      <c r="Q195" s="21" t="e">
        <v>#N/A</v>
      </c>
      <c r="R195" s="21" t="e">
        <v>#N/A</v>
      </c>
      <c r="S195" s="21">
        <v>1167</v>
      </c>
      <c r="T195" s="21">
        <v>106</v>
      </c>
      <c r="U195" s="17">
        <v>9.0831191088260502E-2</v>
      </c>
      <c r="V195" s="21">
        <v>12</v>
      </c>
      <c r="W195" s="17">
        <v>0.11320754716981132</v>
      </c>
      <c r="X195" s="21">
        <v>133079.77000000002</v>
      </c>
      <c r="Y195" s="21">
        <v>11910.61</v>
      </c>
      <c r="Z195" s="17">
        <v>8.9499778967156302E-2</v>
      </c>
      <c r="AA195" s="21">
        <v>5</v>
      </c>
      <c r="AB195" s="17">
        <v>0.41666666666666669</v>
      </c>
      <c r="AC195" s="21" t="e">
        <v>#N/A</v>
      </c>
      <c r="AD195" s="21" t="e">
        <v>#N/A</v>
      </c>
      <c r="AE195" s="17" t="e">
        <v>#N/A</v>
      </c>
      <c r="AF195" s="21" t="e">
        <v>#N/A</v>
      </c>
      <c r="AG195" s="17" t="e">
        <v>#N/A</v>
      </c>
      <c r="AH195" s="21" t="e">
        <v>#N/A</v>
      </c>
      <c r="AI195" s="21" t="e">
        <v>#N/A</v>
      </c>
      <c r="AJ195" s="17" t="e">
        <v>#N/A</v>
      </c>
      <c r="AK195" s="21" t="e">
        <v>#N/A</v>
      </c>
      <c r="AL195" s="17" t="e">
        <v>#N/A</v>
      </c>
      <c r="AM195" s="21" t="e">
        <v>#N/A</v>
      </c>
      <c r="AN195" s="21" t="e">
        <v>#N/A</v>
      </c>
      <c r="AO195" s="17" t="e">
        <v>#N/A</v>
      </c>
      <c r="AP195" s="21" t="e">
        <v>#N/A</v>
      </c>
      <c r="AQ195" s="17" t="e">
        <v>#N/A</v>
      </c>
      <c r="AR195" s="21" t="e">
        <v>#N/A</v>
      </c>
      <c r="AS195" s="21" t="e">
        <v>#N/A</v>
      </c>
      <c r="AT195" s="17" t="e">
        <v>#N/A</v>
      </c>
      <c r="AU195" s="21" t="e">
        <v>#N/A</v>
      </c>
      <c r="AV195" s="17" t="e">
        <v>#N/A</v>
      </c>
    </row>
    <row r="196" spans="1:48">
      <c r="A196" s="3">
        <v>194</v>
      </c>
      <c r="B196" s="3">
        <v>12479</v>
      </c>
      <c r="C196" s="12" t="s">
        <v>213</v>
      </c>
      <c r="D196" s="6" t="s">
        <v>237</v>
      </c>
      <c r="E196" s="7" t="s">
        <v>238</v>
      </c>
      <c r="F196" s="8" t="s">
        <v>169</v>
      </c>
      <c r="G196" s="8" t="s">
        <v>204</v>
      </c>
      <c r="H196" s="8" t="s">
        <v>169</v>
      </c>
      <c r="I196" s="8" t="s">
        <v>240</v>
      </c>
      <c r="J196" s="9" t="s">
        <v>14</v>
      </c>
      <c r="K196" s="10">
        <v>45181</v>
      </c>
      <c r="L196" s="8" t="s">
        <v>241</v>
      </c>
      <c r="M196" s="17">
        <v>0.96305562253838128</v>
      </c>
      <c r="N196" s="17" t="e">
        <v>#N/A</v>
      </c>
      <c r="O196" s="17" t="e">
        <v>#N/A</v>
      </c>
      <c r="P196" s="21" t="s">
        <v>262</v>
      </c>
      <c r="Q196" s="21" t="e">
        <v>#N/A</v>
      </c>
      <c r="R196" s="21" t="e">
        <v>#N/A</v>
      </c>
      <c r="S196" s="21">
        <v>1434</v>
      </c>
      <c r="T196" s="21">
        <v>205</v>
      </c>
      <c r="U196" s="17">
        <v>0.14295676429567644</v>
      </c>
      <c r="V196" s="21">
        <v>20</v>
      </c>
      <c r="W196" s="17">
        <v>9.7560975609756101E-2</v>
      </c>
      <c r="X196" s="21">
        <v>251791.16000000003</v>
      </c>
      <c r="Y196" s="21">
        <v>27309.149999999998</v>
      </c>
      <c r="Z196" s="17">
        <v>0.10845952653778629</v>
      </c>
      <c r="AA196" s="21">
        <v>12</v>
      </c>
      <c r="AB196" s="17">
        <v>0.6</v>
      </c>
      <c r="AC196" s="21" t="e">
        <v>#N/A</v>
      </c>
      <c r="AD196" s="21" t="e">
        <v>#N/A</v>
      </c>
      <c r="AE196" s="17" t="e">
        <v>#N/A</v>
      </c>
      <c r="AF196" s="21" t="e">
        <v>#N/A</v>
      </c>
      <c r="AG196" s="17" t="e">
        <v>#N/A</v>
      </c>
      <c r="AH196" s="21" t="e">
        <v>#N/A</v>
      </c>
      <c r="AI196" s="21" t="e">
        <v>#N/A</v>
      </c>
      <c r="AJ196" s="17" t="e">
        <v>#N/A</v>
      </c>
      <c r="AK196" s="21" t="e">
        <v>#N/A</v>
      </c>
      <c r="AL196" s="17" t="e">
        <v>#N/A</v>
      </c>
      <c r="AM196" s="21" t="e">
        <v>#N/A</v>
      </c>
      <c r="AN196" s="21" t="e">
        <v>#N/A</v>
      </c>
      <c r="AO196" s="17" t="e">
        <v>#N/A</v>
      </c>
      <c r="AP196" s="21" t="e">
        <v>#N/A</v>
      </c>
      <c r="AQ196" s="17" t="e">
        <v>#N/A</v>
      </c>
      <c r="AR196" s="21" t="e">
        <v>#N/A</v>
      </c>
      <c r="AS196" s="21" t="e">
        <v>#N/A</v>
      </c>
      <c r="AT196" s="17" t="e">
        <v>#N/A</v>
      </c>
      <c r="AU196" s="21" t="e">
        <v>#N/A</v>
      </c>
      <c r="AV196" s="17" t="e">
        <v>#N/A</v>
      </c>
    </row>
    <row r="197" spans="1:48">
      <c r="A197" s="3">
        <v>195</v>
      </c>
      <c r="B197" s="3">
        <v>12482</v>
      </c>
      <c r="C197" s="12" t="s">
        <v>214</v>
      </c>
      <c r="D197" s="6" t="s">
        <v>237</v>
      </c>
      <c r="E197" s="7" t="s">
        <v>238</v>
      </c>
      <c r="F197" s="8" t="s">
        <v>169</v>
      </c>
      <c r="G197" s="8" t="s">
        <v>204</v>
      </c>
      <c r="H197" s="8" t="s">
        <v>169</v>
      </c>
      <c r="I197" s="8" t="s">
        <v>240</v>
      </c>
      <c r="J197" s="9" t="s">
        <v>14</v>
      </c>
      <c r="K197" s="10">
        <v>45181</v>
      </c>
      <c r="L197" s="8" t="s">
        <v>241</v>
      </c>
      <c r="M197" s="17">
        <v>0.87313215769737507</v>
      </c>
      <c r="N197" s="17" t="e">
        <v>#N/A</v>
      </c>
      <c r="O197" s="17" t="e">
        <v>#N/A</v>
      </c>
      <c r="P197" s="21" t="s">
        <v>262</v>
      </c>
      <c r="Q197" s="21" t="e">
        <v>#N/A</v>
      </c>
      <c r="R197" s="21" t="e">
        <v>#N/A</v>
      </c>
      <c r="S197" s="21">
        <v>1390</v>
      </c>
      <c r="T197" s="21">
        <v>207</v>
      </c>
      <c r="U197" s="17">
        <v>0.14892086330935253</v>
      </c>
      <c r="V197" s="21">
        <v>27</v>
      </c>
      <c r="W197" s="17">
        <v>0.13043478260869565</v>
      </c>
      <c r="X197" s="21">
        <v>210761.08</v>
      </c>
      <c r="Y197" s="21">
        <v>31879.33</v>
      </c>
      <c r="Z197" s="17">
        <v>0.15125814500476087</v>
      </c>
      <c r="AA197" s="21">
        <v>10</v>
      </c>
      <c r="AB197" s="17">
        <v>0.37037037037037035</v>
      </c>
      <c r="AC197" s="21" t="e">
        <v>#N/A</v>
      </c>
      <c r="AD197" s="21" t="e">
        <v>#N/A</v>
      </c>
      <c r="AE197" s="17" t="e">
        <v>#N/A</v>
      </c>
      <c r="AF197" s="21" t="e">
        <v>#N/A</v>
      </c>
      <c r="AG197" s="17" t="e">
        <v>#N/A</v>
      </c>
      <c r="AH197" s="21" t="e">
        <v>#N/A</v>
      </c>
      <c r="AI197" s="21" t="e">
        <v>#N/A</v>
      </c>
      <c r="AJ197" s="17" t="e">
        <v>#N/A</v>
      </c>
      <c r="AK197" s="21" t="e">
        <v>#N/A</v>
      </c>
      <c r="AL197" s="17" t="e">
        <v>#N/A</v>
      </c>
      <c r="AM197" s="21" t="e">
        <v>#N/A</v>
      </c>
      <c r="AN197" s="21" t="e">
        <v>#N/A</v>
      </c>
      <c r="AO197" s="17" t="e">
        <v>#N/A</v>
      </c>
      <c r="AP197" s="21" t="e">
        <v>#N/A</v>
      </c>
      <c r="AQ197" s="17" t="e">
        <v>#N/A</v>
      </c>
      <c r="AR197" s="21" t="e">
        <v>#N/A</v>
      </c>
      <c r="AS197" s="21" t="e">
        <v>#N/A</v>
      </c>
      <c r="AT197" s="17" t="e">
        <v>#N/A</v>
      </c>
      <c r="AU197" s="21" t="e">
        <v>#N/A</v>
      </c>
      <c r="AV197" s="17" t="e">
        <v>#N/A</v>
      </c>
    </row>
    <row r="198" spans="1:48">
      <c r="A198" s="3">
        <v>196</v>
      </c>
      <c r="B198" s="3">
        <v>12488</v>
      </c>
      <c r="C198" s="12" t="s">
        <v>215</v>
      </c>
      <c r="D198" s="6" t="s">
        <v>237</v>
      </c>
      <c r="E198" s="7" t="s">
        <v>238</v>
      </c>
      <c r="F198" s="8" t="s">
        <v>169</v>
      </c>
      <c r="G198" s="8" t="s">
        <v>204</v>
      </c>
      <c r="H198" s="8" t="s">
        <v>169</v>
      </c>
      <c r="I198" s="8" t="s">
        <v>240</v>
      </c>
      <c r="J198" s="9" t="s">
        <v>14</v>
      </c>
      <c r="K198" s="10">
        <v>45181</v>
      </c>
      <c r="L198" s="8" t="s">
        <v>241</v>
      </c>
      <c r="M198" s="17">
        <v>0.9764568764568764</v>
      </c>
      <c r="N198" s="17" t="e">
        <v>#N/A</v>
      </c>
      <c r="O198" s="17" t="e">
        <v>#N/A</v>
      </c>
      <c r="P198" s="21" t="s">
        <v>262</v>
      </c>
      <c r="Q198" s="21" t="e">
        <v>#N/A</v>
      </c>
      <c r="R198" s="21" t="e">
        <v>#N/A</v>
      </c>
      <c r="S198" s="21">
        <v>1104</v>
      </c>
      <c r="T198" s="21">
        <v>256</v>
      </c>
      <c r="U198" s="17">
        <v>0.2318840579710145</v>
      </c>
      <c r="V198" s="21">
        <v>32</v>
      </c>
      <c r="W198" s="17">
        <v>0.125</v>
      </c>
      <c r="X198" s="21">
        <v>274414.54999999987</v>
      </c>
      <c r="Y198" s="21">
        <v>36171.290000000008</v>
      </c>
      <c r="Z198" s="17">
        <v>0.13181258063757925</v>
      </c>
      <c r="AA198" s="21">
        <v>15</v>
      </c>
      <c r="AB198" s="17">
        <v>0.46875</v>
      </c>
      <c r="AC198" s="21" t="e">
        <v>#N/A</v>
      </c>
      <c r="AD198" s="21" t="e">
        <v>#N/A</v>
      </c>
      <c r="AE198" s="17" t="e">
        <v>#N/A</v>
      </c>
      <c r="AF198" s="21" t="e">
        <v>#N/A</v>
      </c>
      <c r="AG198" s="17" t="e">
        <v>#N/A</v>
      </c>
      <c r="AH198" s="21" t="e">
        <v>#N/A</v>
      </c>
      <c r="AI198" s="21" t="e">
        <v>#N/A</v>
      </c>
      <c r="AJ198" s="17" t="e">
        <v>#N/A</v>
      </c>
      <c r="AK198" s="21" t="e">
        <v>#N/A</v>
      </c>
      <c r="AL198" s="17" t="e">
        <v>#N/A</v>
      </c>
      <c r="AM198" s="21" t="e">
        <v>#N/A</v>
      </c>
      <c r="AN198" s="21" t="e">
        <v>#N/A</v>
      </c>
      <c r="AO198" s="17" t="e">
        <v>#N/A</v>
      </c>
      <c r="AP198" s="21" t="e">
        <v>#N/A</v>
      </c>
      <c r="AQ198" s="17" t="e">
        <v>#N/A</v>
      </c>
      <c r="AR198" s="21" t="e">
        <v>#N/A</v>
      </c>
      <c r="AS198" s="21" t="e">
        <v>#N/A</v>
      </c>
      <c r="AT198" s="17" t="e">
        <v>#N/A</v>
      </c>
      <c r="AU198" s="21" t="e">
        <v>#N/A</v>
      </c>
      <c r="AV198" s="17" t="e">
        <v>#N/A</v>
      </c>
    </row>
    <row r="199" spans="1:48">
      <c r="A199" s="3">
        <v>197</v>
      </c>
      <c r="B199" s="3">
        <v>12481</v>
      </c>
      <c r="C199" s="12" t="s">
        <v>216</v>
      </c>
      <c r="D199" s="6" t="s">
        <v>244</v>
      </c>
      <c r="E199" s="7" t="s">
        <v>238</v>
      </c>
      <c r="F199" s="8" t="s">
        <v>169</v>
      </c>
      <c r="G199" s="8" t="s">
        <v>204</v>
      </c>
      <c r="H199" s="8" t="s">
        <v>169</v>
      </c>
      <c r="I199" s="8" t="s">
        <v>240</v>
      </c>
      <c r="J199" s="9" t="s">
        <v>23</v>
      </c>
      <c r="K199" s="10">
        <v>45181</v>
      </c>
      <c r="L199" s="8" t="s">
        <v>241</v>
      </c>
      <c r="M199" s="17">
        <v>0.84903133903133898</v>
      </c>
      <c r="N199" s="17" t="e">
        <v>#N/A</v>
      </c>
      <c r="O199" s="17" t="e">
        <v>#N/A</v>
      </c>
      <c r="P199" s="21" t="s">
        <v>262</v>
      </c>
      <c r="Q199" s="21" t="e">
        <v>#N/A</v>
      </c>
      <c r="R199" s="21" t="e">
        <v>#N/A</v>
      </c>
      <c r="S199" s="21">
        <v>1218</v>
      </c>
      <c r="T199" s="21">
        <v>127</v>
      </c>
      <c r="U199" s="17">
        <v>0.10426929392446634</v>
      </c>
      <c r="V199" s="21">
        <v>11</v>
      </c>
      <c r="W199" s="17">
        <v>8.6614173228346455E-2</v>
      </c>
      <c r="X199" s="21">
        <v>166375.99000000002</v>
      </c>
      <c r="Y199" s="21">
        <v>19843.04</v>
      </c>
      <c r="Z199" s="17">
        <v>0.1192662474916002</v>
      </c>
      <c r="AA199" s="21">
        <v>6</v>
      </c>
      <c r="AB199" s="17">
        <v>0.54545454545454541</v>
      </c>
      <c r="AC199" s="21" t="e">
        <v>#N/A</v>
      </c>
      <c r="AD199" s="21" t="e">
        <v>#N/A</v>
      </c>
      <c r="AE199" s="17" t="e">
        <v>#N/A</v>
      </c>
      <c r="AF199" s="21" t="e">
        <v>#N/A</v>
      </c>
      <c r="AG199" s="17" t="e">
        <v>#N/A</v>
      </c>
      <c r="AH199" s="21" t="e">
        <v>#N/A</v>
      </c>
      <c r="AI199" s="21" t="e">
        <v>#N/A</v>
      </c>
      <c r="AJ199" s="17" t="e">
        <v>#N/A</v>
      </c>
      <c r="AK199" s="21" t="e">
        <v>#N/A</v>
      </c>
      <c r="AL199" s="17" t="e">
        <v>#N/A</v>
      </c>
      <c r="AM199" s="21" t="e">
        <v>#N/A</v>
      </c>
      <c r="AN199" s="21" t="e">
        <v>#N/A</v>
      </c>
      <c r="AO199" s="17" t="e">
        <v>#N/A</v>
      </c>
      <c r="AP199" s="21" t="e">
        <v>#N/A</v>
      </c>
      <c r="AQ199" s="17" t="e">
        <v>#N/A</v>
      </c>
      <c r="AR199" s="21" t="e">
        <v>#N/A</v>
      </c>
      <c r="AS199" s="21" t="e">
        <v>#N/A</v>
      </c>
      <c r="AT199" s="17" t="e">
        <v>#N/A</v>
      </c>
      <c r="AU199" s="21" t="e">
        <v>#N/A</v>
      </c>
      <c r="AV199" s="17" t="e">
        <v>#N/A</v>
      </c>
    </row>
    <row r="200" spans="1:48">
      <c r="A200" s="3">
        <v>198</v>
      </c>
      <c r="B200" s="3">
        <v>12484</v>
      </c>
      <c r="C200" s="12" t="s">
        <v>217</v>
      </c>
      <c r="D200" s="6" t="s">
        <v>243</v>
      </c>
      <c r="E200" s="7" t="s">
        <v>238</v>
      </c>
      <c r="F200" s="8" t="s">
        <v>169</v>
      </c>
      <c r="G200" s="8" t="s">
        <v>204</v>
      </c>
      <c r="H200" s="8" t="s">
        <v>169</v>
      </c>
      <c r="I200" s="8" t="s">
        <v>240</v>
      </c>
      <c r="J200" s="9" t="s">
        <v>23</v>
      </c>
      <c r="K200" s="10">
        <v>45181</v>
      </c>
      <c r="L200" s="8" t="s">
        <v>241</v>
      </c>
      <c r="M200" s="17">
        <v>0.94103678929765877</v>
      </c>
      <c r="N200" s="17" t="e">
        <v>#N/A</v>
      </c>
      <c r="O200" s="17" t="e">
        <v>#N/A</v>
      </c>
      <c r="P200" s="21" t="s">
        <v>262</v>
      </c>
      <c r="Q200" s="21" t="e">
        <v>#N/A</v>
      </c>
      <c r="R200" s="21" t="e">
        <v>#N/A</v>
      </c>
      <c r="S200" s="21">
        <v>1634</v>
      </c>
      <c r="T200" s="21">
        <v>190</v>
      </c>
      <c r="U200" s="17">
        <v>0.11627906976744186</v>
      </c>
      <c r="V200" s="21">
        <v>28</v>
      </c>
      <c r="W200" s="17">
        <v>0.14736842105263157</v>
      </c>
      <c r="X200" s="21">
        <v>187363.22999999998</v>
      </c>
      <c r="Y200" s="21">
        <v>24882.520000000004</v>
      </c>
      <c r="Z200" s="17">
        <v>0.13280364562459779</v>
      </c>
      <c r="AA200" s="21">
        <v>13</v>
      </c>
      <c r="AB200" s="17">
        <v>0.4642857142857143</v>
      </c>
      <c r="AC200" s="21" t="e">
        <v>#N/A</v>
      </c>
      <c r="AD200" s="21" t="e">
        <v>#N/A</v>
      </c>
      <c r="AE200" s="17" t="e">
        <v>#N/A</v>
      </c>
      <c r="AF200" s="21" t="e">
        <v>#N/A</v>
      </c>
      <c r="AG200" s="17" t="e">
        <v>#N/A</v>
      </c>
      <c r="AH200" s="21" t="e">
        <v>#N/A</v>
      </c>
      <c r="AI200" s="21" t="e">
        <v>#N/A</v>
      </c>
      <c r="AJ200" s="17" t="e">
        <v>#N/A</v>
      </c>
      <c r="AK200" s="21" t="e">
        <v>#N/A</v>
      </c>
      <c r="AL200" s="17" t="e">
        <v>#N/A</v>
      </c>
      <c r="AM200" s="21" t="e">
        <v>#N/A</v>
      </c>
      <c r="AN200" s="21" t="e">
        <v>#N/A</v>
      </c>
      <c r="AO200" s="17" t="e">
        <v>#N/A</v>
      </c>
      <c r="AP200" s="21" t="e">
        <v>#N/A</v>
      </c>
      <c r="AQ200" s="17" t="e">
        <v>#N/A</v>
      </c>
      <c r="AR200" s="21" t="e">
        <v>#N/A</v>
      </c>
      <c r="AS200" s="21" t="e">
        <v>#N/A</v>
      </c>
      <c r="AT200" s="17" t="e">
        <v>#N/A</v>
      </c>
      <c r="AU200" s="21" t="e">
        <v>#N/A</v>
      </c>
      <c r="AV200" s="17" t="e">
        <v>#N/A</v>
      </c>
    </row>
    <row r="201" spans="1:48">
      <c r="A201" s="3">
        <v>199</v>
      </c>
      <c r="B201" s="3">
        <v>12486</v>
      </c>
      <c r="C201" s="12" t="s">
        <v>218</v>
      </c>
      <c r="D201" s="6" t="s">
        <v>243</v>
      </c>
      <c r="E201" s="7" t="s">
        <v>238</v>
      </c>
      <c r="F201" s="8" t="s">
        <v>169</v>
      </c>
      <c r="G201" s="8" t="s">
        <v>204</v>
      </c>
      <c r="H201" s="8" t="s">
        <v>169</v>
      </c>
      <c r="I201" s="8" t="s">
        <v>240</v>
      </c>
      <c r="J201" s="9" t="s">
        <v>23</v>
      </c>
      <c r="K201" s="10">
        <v>45181</v>
      </c>
      <c r="L201" s="8" t="s">
        <v>241</v>
      </c>
      <c r="M201" s="17">
        <v>0.86458974358974372</v>
      </c>
      <c r="N201" s="17" t="e">
        <v>#N/A</v>
      </c>
      <c r="O201" s="17" t="e">
        <v>#N/A</v>
      </c>
      <c r="P201" s="21" t="s">
        <v>262</v>
      </c>
      <c r="Q201" s="21" t="e">
        <v>#N/A</v>
      </c>
      <c r="R201" s="21" t="e">
        <v>#N/A</v>
      </c>
      <c r="S201" s="21">
        <v>1126</v>
      </c>
      <c r="T201" s="21">
        <v>154</v>
      </c>
      <c r="U201" s="17">
        <v>0.13676731793960922</v>
      </c>
      <c r="V201" s="21">
        <v>24</v>
      </c>
      <c r="W201" s="17">
        <v>0.15584415584415584</v>
      </c>
      <c r="X201" s="21">
        <v>153614.74999999997</v>
      </c>
      <c r="Y201" s="21">
        <v>20036.309999999998</v>
      </c>
      <c r="Z201" s="17">
        <v>0.13043220133483277</v>
      </c>
      <c r="AA201" s="21">
        <v>9</v>
      </c>
      <c r="AB201" s="17">
        <v>0.375</v>
      </c>
      <c r="AC201" s="21" t="e">
        <v>#N/A</v>
      </c>
      <c r="AD201" s="21" t="e">
        <v>#N/A</v>
      </c>
      <c r="AE201" s="17" t="e">
        <v>#N/A</v>
      </c>
      <c r="AF201" s="21" t="e">
        <v>#N/A</v>
      </c>
      <c r="AG201" s="17" t="e">
        <v>#N/A</v>
      </c>
      <c r="AH201" s="21" t="e">
        <v>#N/A</v>
      </c>
      <c r="AI201" s="21" t="e">
        <v>#N/A</v>
      </c>
      <c r="AJ201" s="17" t="e">
        <v>#N/A</v>
      </c>
      <c r="AK201" s="21" t="e">
        <v>#N/A</v>
      </c>
      <c r="AL201" s="17" t="e">
        <v>#N/A</v>
      </c>
      <c r="AM201" s="21" t="e">
        <v>#N/A</v>
      </c>
      <c r="AN201" s="21" t="e">
        <v>#N/A</v>
      </c>
      <c r="AO201" s="17" t="e">
        <v>#N/A</v>
      </c>
      <c r="AP201" s="21" t="e">
        <v>#N/A</v>
      </c>
      <c r="AQ201" s="17" t="e">
        <v>#N/A</v>
      </c>
      <c r="AR201" s="21" t="e">
        <v>#N/A</v>
      </c>
      <c r="AS201" s="21" t="e">
        <v>#N/A</v>
      </c>
      <c r="AT201" s="17" t="e">
        <v>#N/A</v>
      </c>
      <c r="AU201" s="21" t="e">
        <v>#N/A</v>
      </c>
      <c r="AV201" s="17" t="e">
        <v>#N/A</v>
      </c>
    </row>
    <row r="202" spans="1:48">
      <c r="A202" s="3">
        <v>200</v>
      </c>
      <c r="B202" s="3">
        <v>12483</v>
      </c>
      <c r="C202" s="12" t="s">
        <v>219</v>
      </c>
      <c r="D202" s="6" t="s">
        <v>243</v>
      </c>
      <c r="E202" s="7" t="s">
        <v>238</v>
      </c>
      <c r="F202" s="8" t="s">
        <v>169</v>
      </c>
      <c r="G202" s="8" t="s">
        <v>204</v>
      </c>
      <c r="H202" s="8" t="s">
        <v>169</v>
      </c>
      <c r="I202" s="8" t="s">
        <v>240</v>
      </c>
      <c r="J202" s="9" t="s">
        <v>23</v>
      </c>
      <c r="K202" s="10">
        <v>45181</v>
      </c>
      <c r="L202" s="8" t="s">
        <v>241</v>
      </c>
      <c r="M202" s="17">
        <v>0.65333333333333332</v>
      </c>
      <c r="N202" s="17" t="e">
        <v>#N/A</v>
      </c>
      <c r="O202" s="17" t="e">
        <v>#N/A</v>
      </c>
      <c r="P202" s="21" t="s">
        <v>20</v>
      </c>
      <c r="Q202" s="21" t="e">
        <v>#N/A</v>
      </c>
      <c r="R202" s="21" t="e">
        <v>#N/A</v>
      </c>
      <c r="S202" s="21">
        <v>483</v>
      </c>
      <c r="T202" s="21">
        <v>76</v>
      </c>
      <c r="U202" s="17">
        <v>0.15734989648033126</v>
      </c>
      <c r="V202" s="21">
        <v>24</v>
      </c>
      <c r="W202" s="17">
        <v>0.31578947368421051</v>
      </c>
      <c r="X202" s="21">
        <v>70531.189999999988</v>
      </c>
      <c r="Y202" s="21">
        <v>15866.87</v>
      </c>
      <c r="Z202" s="17">
        <v>0.22496245987059063</v>
      </c>
      <c r="AA202" s="21">
        <v>10</v>
      </c>
      <c r="AB202" s="17">
        <v>0.41666666666666669</v>
      </c>
      <c r="AC202" s="21" t="e">
        <v>#N/A</v>
      </c>
      <c r="AD202" s="21" t="e">
        <v>#N/A</v>
      </c>
      <c r="AE202" s="17" t="e">
        <v>#N/A</v>
      </c>
      <c r="AF202" s="21" t="e">
        <v>#N/A</v>
      </c>
      <c r="AG202" s="17" t="e">
        <v>#N/A</v>
      </c>
      <c r="AH202" s="21" t="e">
        <v>#N/A</v>
      </c>
      <c r="AI202" s="21" t="e">
        <v>#N/A</v>
      </c>
      <c r="AJ202" s="17" t="e">
        <v>#N/A</v>
      </c>
      <c r="AK202" s="21" t="e">
        <v>#N/A</v>
      </c>
      <c r="AL202" s="17" t="e">
        <v>#N/A</v>
      </c>
      <c r="AM202" s="21" t="e">
        <v>#N/A</v>
      </c>
      <c r="AN202" s="21" t="e">
        <v>#N/A</v>
      </c>
      <c r="AO202" s="17" t="e">
        <v>#N/A</v>
      </c>
      <c r="AP202" s="21" t="e">
        <v>#N/A</v>
      </c>
      <c r="AQ202" s="17" t="e">
        <v>#N/A</v>
      </c>
      <c r="AR202" s="21" t="e">
        <v>#N/A</v>
      </c>
      <c r="AS202" s="21" t="e">
        <v>#N/A</v>
      </c>
      <c r="AT202" s="17" t="e">
        <v>#N/A</v>
      </c>
      <c r="AU202" s="21" t="e">
        <v>#N/A</v>
      </c>
      <c r="AV202" s="17" t="e">
        <v>#N/A</v>
      </c>
    </row>
    <row r="203" spans="1:48">
      <c r="A203" s="3">
        <v>201</v>
      </c>
      <c r="B203" s="3">
        <v>12490</v>
      </c>
      <c r="C203" s="12" t="s">
        <v>220</v>
      </c>
      <c r="D203" s="6" t="s">
        <v>243</v>
      </c>
      <c r="E203" s="7" t="s">
        <v>238</v>
      </c>
      <c r="F203" s="8" t="s">
        <v>169</v>
      </c>
      <c r="G203" s="8" t="s">
        <v>204</v>
      </c>
      <c r="H203" s="8" t="s">
        <v>169</v>
      </c>
      <c r="I203" s="8" t="s">
        <v>240</v>
      </c>
      <c r="J203" s="9" t="s">
        <v>23</v>
      </c>
      <c r="K203" s="10">
        <v>45181</v>
      </c>
      <c r="L203" s="8" t="s">
        <v>241</v>
      </c>
      <c r="M203" s="17">
        <v>0.95450398152572069</v>
      </c>
      <c r="N203" s="17" t="e">
        <v>#N/A</v>
      </c>
      <c r="O203" s="17" t="e">
        <v>#N/A</v>
      </c>
      <c r="P203" s="21" t="s">
        <v>262</v>
      </c>
      <c r="Q203" s="21" t="e">
        <v>#N/A</v>
      </c>
      <c r="R203" s="21" t="e">
        <v>#N/A</v>
      </c>
      <c r="S203" s="21">
        <v>1296</v>
      </c>
      <c r="T203" s="21">
        <v>153</v>
      </c>
      <c r="U203" s="17">
        <v>0.11805555555555555</v>
      </c>
      <c r="V203" s="21">
        <v>26</v>
      </c>
      <c r="W203" s="17">
        <v>0.16993464052287582</v>
      </c>
      <c r="X203" s="21">
        <v>160148.38999999998</v>
      </c>
      <c r="Y203" s="21">
        <v>24816.25</v>
      </c>
      <c r="Z203" s="17">
        <v>0.154957848780122</v>
      </c>
      <c r="AA203" s="21">
        <v>13</v>
      </c>
      <c r="AB203" s="17">
        <v>0.5</v>
      </c>
      <c r="AC203" s="21" t="e">
        <v>#N/A</v>
      </c>
      <c r="AD203" s="21" t="e">
        <v>#N/A</v>
      </c>
      <c r="AE203" s="17" t="e">
        <v>#N/A</v>
      </c>
      <c r="AF203" s="21" t="e">
        <v>#N/A</v>
      </c>
      <c r="AG203" s="17" t="e">
        <v>#N/A</v>
      </c>
      <c r="AH203" s="21" t="e">
        <v>#N/A</v>
      </c>
      <c r="AI203" s="21" t="e">
        <v>#N/A</v>
      </c>
      <c r="AJ203" s="17" t="e">
        <v>#N/A</v>
      </c>
      <c r="AK203" s="21" t="e">
        <v>#N/A</v>
      </c>
      <c r="AL203" s="17" t="e">
        <v>#N/A</v>
      </c>
      <c r="AM203" s="21" t="e">
        <v>#N/A</v>
      </c>
      <c r="AN203" s="21" t="e">
        <v>#N/A</v>
      </c>
      <c r="AO203" s="17" t="e">
        <v>#N/A</v>
      </c>
      <c r="AP203" s="21" t="e">
        <v>#N/A</v>
      </c>
      <c r="AQ203" s="17" t="e">
        <v>#N/A</v>
      </c>
      <c r="AR203" s="21" t="e">
        <v>#N/A</v>
      </c>
      <c r="AS203" s="21" t="e">
        <v>#N/A</v>
      </c>
      <c r="AT203" s="17" t="e">
        <v>#N/A</v>
      </c>
      <c r="AU203" s="21" t="e">
        <v>#N/A</v>
      </c>
      <c r="AV203" s="17" t="e">
        <v>#N/A</v>
      </c>
    </row>
    <row r="204" spans="1:48">
      <c r="A204" s="3">
        <v>202</v>
      </c>
      <c r="B204" s="3">
        <v>12492</v>
      </c>
      <c r="C204" s="12" t="s">
        <v>221</v>
      </c>
      <c r="D204" s="6" t="s">
        <v>244</v>
      </c>
      <c r="E204" s="7" t="s">
        <v>238</v>
      </c>
      <c r="F204" s="8" t="s">
        <v>169</v>
      </c>
      <c r="G204" s="8" t="s">
        <v>204</v>
      </c>
      <c r="H204" s="8" t="s">
        <v>169</v>
      </c>
      <c r="I204" s="8" t="s">
        <v>240</v>
      </c>
      <c r="J204" s="9" t="s">
        <v>23</v>
      </c>
      <c r="K204" s="10">
        <v>45181</v>
      </c>
      <c r="L204" s="8" t="s">
        <v>241</v>
      </c>
      <c r="M204" s="17">
        <v>0.93095723448664625</v>
      </c>
      <c r="N204" s="17" t="e">
        <v>#N/A</v>
      </c>
      <c r="O204" s="17" t="e">
        <v>#N/A</v>
      </c>
      <c r="P204" s="21" t="s">
        <v>262</v>
      </c>
      <c r="Q204" s="21" t="e">
        <v>#N/A</v>
      </c>
      <c r="R204" s="21" t="e">
        <v>#N/A</v>
      </c>
      <c r="S204" s="21">
        <v>1092</v>
      </c>
      <c r="T204" s="21">
        <v>119</v>
      </c>
      <c r="U204" s="17">
        <v>0.10897435897435898</v>
      </c>
      <c r="V204" s="21">
        <v>18</v>
      </c>
      <c r="W204" s="17">
        <v>0.15126050420168066</v>
      </c>
      <c r="X204" s="21">
        <v>122667.10999999999</v>
      </c>
      <c r="Y204" s="21">
        <v>12289.950000000003</v>
      </c>
      <c r="Z204" s="17">
        <v>0.1001894476848766</v>
      </c>
      <c r="AA204" s="21">
        <v>12</v>
      </c>
      <c r="AB204" s="17">
        <v>0.66666666666666663</v>
      </c>
      <c r="AC204" s="21" t="e">
        <v>#N/A</v>
      </c>
      <c r="AD204" s="21" t="e">
        <v>#N/A</v>
      </c>
      <c r="AE204" s="17" t="e">
        <v>#N/A</v>
      </c>
      <c r="AF204" s="21" t="e">
        <v>#N/A</v>
      </c>
      <c r="AG204" s="17" t="e">
        <v>#N/A</v>
      </c>
      <c r="AH204" s="21" t="e">
        <v>#N/A</v>
      </c>
      <c r="AI204" s="21" t="e">
        <v>#N/A</v>
      </c>
      <c r="AJ204" s="17" t="e">
        <v>#N/A</v>
      </c>
      <c r="AK204" s="21" t="e">
        <v>#N/A</v>
      </c>
      <c r="AL204" s="17" t="e">
        <v>#N/A</v>
      </c>
      <c r="AM204" s="21" t="e">
        <v>#N/A</v>
      </c>
      <c r="AN204" s="21" t="e">
        <v>#N/A</v>
      </c>
      <c r="AO204" s="17" t="e">
        <v>#N/A</v>
      </c>
      <c r="AP204" s="21" t="e">
        <v>#N/A</v>
      </c>
      <c r="AQ204" s="17" t="e">
        <v>#N/A</v>
      </c>
      <c r="AR204" s="21" t="e">
        <v>#N/A</v>
      </c>
      <c r="AS204" s="21" t="e">
        <v>#N/A</v>
      </c>
      <c r="AT204" s="17" t="e">
        <v>#N/A</v>
      </c>
      <c r="AU204" s="21" t="e">
        <v>#N/A</v>
      </c>
      <c r="AV204" s="17" t="e">
        <v>#N/A</v>
      </c>
    </row>
    <row r="205" spans="1:48">
      <c r="A205" s="3">
        <v>203</v>
      </c>
      <c r="B205" s="3">
        <v>12493</v>
      </c>
      <c r="C205" s="12" t="s">
        <v>222</v>
      </c>
      <c r="D205" s="6" t="s">
        <v>245</v>
      </c>
      <c r="E205" s="7" t="s">
        <v>238</v>
      </c>
      <c r="F205" s="8" t="s">
        <v>169</v>
      </c>
      <c r="G205" s="8" t="s">
        <v>204</v>
      </c>
      <c r="H205" s="8" t="s">
        <v>169</v>
      </c>
      <c r="I205" s="8" t="s">
        <v>240</v>
      </c>
      <c r="J205" s="9" t="s">
        <v>37</v>
      </c>
      <c r="K205" s="10">
        <v>45181</v>
      </c>
      <c r="L205" s="8" t="s">
        <v>241</v>
      </c>
      <c r="M205" s="17">
        <v>0.94940920677762786</v>
      </c>
      <c r="N205" s="17" t="e">
        <v>#N/A</v>
      </c>
      <c r="O205" s="17" t="e">
        <v>#N/A</v>
      </c>
      <c r="P205" s="21" t="s">
        <v>262</v>
      </c>
      <c r="Q205" s="21" t="e">
        <v>#N/A</v>
      </c>
      <c r="R205" s="21" t="e">
        <v>#N/A</v>
      </c>
      <c r="S205" s="21">
        <v>1732</v>
      </c>
      <c r="T205" s="21">
        <v>66</v>
      </c>
      <c r="U205" s="17">
        <v>3.8106235565819858E-2</v>
      </c>
      <c r="V205" s="21">
        <v>10</v>
      </c>
      <c r="W205" s="17">
        <v>0.15151515151515152</v>
      </c>
      <c r="X205" s="21">
        <v>89682.290000000023</v>
      </c>
      <c r="Y205" s="21">
        <v>10269.980000000001</v>
      </c>
      <c r="Z205" s="17">
        <v>0.11451514005719522</v>
      </c>
      <c r="AA205" s="21">
        <v>3</v>
      </c>
      <c r="AB205" s="17">
        <v>0.3</v>
      </c>
      <c r="AC205" s="21" t="e">
        <v>#N/A</v>
      </c>
      <c r="AD205" s="21" t="e">
        <v>#N/A</v>
      </c>
      <c r="AE205" s="17" t="e">
        <v>#N/A</v>
      </c>
      <c r="AF205" s="21" t="e">
        <v>#N/A</v>
      </c>
      <c r="AG205" s="17" t="e">
        <v>#N/A</v>
      </c>
      <c r="AH205" s="21" t="e">
        <v>#N/A</v>
      </c>
      <c r="AI205" s="21" t="e">
        <v>#N/A</v>
      </c>
      <c r="AJ205" s="17" t="e">
        <v>#N/A</v>
      </c>
      <c r="AK205" s="21" t="e">
        <v>#N/A</v>
      </c>
      <c r="AL205" s="17" t="e">
        <v>#N/A</v>
      </c>
      <c r="AM205" s="21" t="e">
        <v>#N/A</v>
      </c>
      <c r="AN205" s="21" t="e">
        <v>#N/A</v>
      </c>
      <c r="AO205" s="17" t="e">
        <v>#N/A</v>
      </c>
      <c r="AP205" s="21" t="e">
        <v>#N/A</v>
      </c>
      <c r="AQ205" s="17" t="e">
        <v>#N/A</v>
      </c>
      <c r="AR205" s="21" t="e">
        <v>#N/A</v>
      </c>
      <c r="AS205" s="21" t="e">
        <v>#N/A</v>
      </c>
      <c r="AT205" s="17" t="e">
        <v>#N/A</v>
      </c>
      <c r="AU205" s="21" t="e">
        <v>#N/A</v>
      </c>
      <c r="AV205" s="17" t="e">
        <v>#N/A</v>
      </c>
    </row>
    <row r="206" spans="1:48">
      <c r="A206" s="3">
        <v>204</v>
      </c>
      <c r="B206" s="3">
        <v>12491</v>
      </c>
      <c r="C206" s="14" t="s">
        <v>223</v>
      </c>
      <c r="D206" s="6" t="s">
        <v>245</v>
      </c>
      <c r="E206" s="7" t="s">
        <v>238</v>
      </c>
      <c r="F206" s="8" t="s">
        <v>169</v>
      </c>
      <c r="G206" s="8" t="s">
        <v>204</v>
      </c>
      <c r="H206" s="8" t="s">
        <v>169</v>
      </c>
      <c r="I206" s="8" t="s">
        <v>240</v>
      </c>
      <c r="J206" s="9" t="s">
        <v>37</v>
      </c>
      <c r="K206" s="10">
        <v>45181</v>
      </c>
      <c r="L206" s="8" t="s">
        <v>241</v>
      </c>
      <c r="M206" s="17">
        <v>0.83708285966906659</v>
      </c>
      <c r="N206" s="17" t="e">
        <v>#N/A</v>
      </c>
      <c r="O206" s="17" t="e">
        <v>#N/A</v>
      </c>
      <c r="P206" s="21" t="s">
        <v>262</v>
      </c>
      <c r="Q206" s="21" t="e">
        <v>#N/A</v>
      </c>
      <c r="R206" s="21" t="e">
        <v>#N/A</v>
      </c>
      <c r="S206" s="21">
        <v>940</v>
      </c>
      <c r="T206" s="21">
        <v>90</v>
      </c>
      <c r="U206" s="17">
        <v>9.5744680851063829E-2</v>
      </c>
      <c r="V206" s="21">
        <v>12</v>
      </c>
      <c r="W206" s="17">
        <v>0.13333333333333333</v>
      </c>
      <c r="X206" s="21">
        <v>93776.060000000012</v>
      </c>
      <c r="Y206" s="21">
        <v>17475.739999999998</v>
      </c>
      <c r="Z206" s="17">
        <v>0.18635609130944503</v>
      </c>
      <c r="AA206" s="21">
        <v>6</v>
      </c>
      <c r="AB206" s="17">
        <v>0.5</v>
      </c>
      <c r="AC206" s="21" t="e">
        <v>#N/A</v>
      </c>
      <c r="AD206" s="21" t="e">
        <v>#N/A</v>
      </c>
      <c r="AE206" s="17" t="e">
        <v>#N/A</v>
      </c>
      <c r="AF206" s="21" t="e">
        <v>#N/A</v>
      </c>
      <c r="AG206" s="17" t="e">
        <v>#N/A</v>
      </c>
      <c r="AH206" s="21" t="e">
        <v>#N/A</v>
      </c>
      <c r="AI206" s="21" t="e">
        <v>#N/A</v>
      </c>
      <c r="AJ206" s="17" t="e">
        <v>#N/A</v>
      </c>
      <c r="AK206" s="21" t="e">
        <v>#N/A</v>
      </c>
      <c r="AL206" s="17" t="e">
        <v>#N/A</v>
      </c>
      <c r="AM206" s="21" t="e">
        <v>#N/A</v>
      </c>
      <c r="AN206" s="21" t="e">
        <v>#N/A</v>
      </c>
      <c r="AO206" s="17" t="e">
        <v>#N/A</v>
      </c>
      <c r="AP206" s="21" t="e">
        <v>#N/A</v>
      </c>
      <c r="AQ206" s="17" t="e">
        <v>#N/A</v>
      </c>
      <c r="AR206" s="21" t="e">
        <v>#N/A</v>
      </c>
      <c r="AS206" s="21" t="e">
        <v>#N/A</v>
      </c>
      <c r="AT206" s="17" t="e">
        <v>#N/A</v>
      </c>
      <c r="AU206" s="21" t="e">
        <v>#N/A</v>
      </c>
      <c r="AV206" s="17" t="e">
        <v>#N/A</v>
      </c>
    </row>
    <row r="207" spans="1:48">
      <c r="A207" s="3">
        <v>205</v>
      </c>
      <c r="B207" s="3">
        <v>12487</v>
      </c>
      <c r="C207" s="12" t="s">
        <v>224</v>
      </c>
      <c r="D207" s="6" t="s">
        <v>245</v>
      </c>
      <c r="E207" s="7" t="s">
        <v>238</v>
      </c>
      <c r="F207" s="8" t="s">
        <v>169</v>
      </c>
      <c r="G207" s="8" t="s">
        <v>204</v>
      </c>
      <c r="H207" s="8" t="s">
        <v>169</v>
      </c>
      <c r="I207" s="8" t="s">
        <v>240</v>
      </c>
      <c r="J207" s="9" t="s">
        <v>37</v>
      </c>
      <c r="K207" s="10">
        <v>45181</v>
      </c>
      <c r="L207" s="8" t="s">
        <v>241</v>
      </c>
      <c r="M207" s="17">
        <v>0.88693411851306603</v>
      </c>
      <c r="N207" s="17" t="e">
        <v>#N/A</v>
      </c>
      <c r="O207" s="17" t="e">
        <v>#N/A</v>
      </c>
      <c r="P207" s="21" t="s">
        <v>262</v>
      </c>
      <c r="Q207" s="21" t="e">
        <v>#N/A</v>
      </c>
      <c r="R207" s="21" t="e">
        <v>#N/A</v>
      </c>
      <c r="S207" s="21">
        <v>996</v>
      </c>
      <c r="T207" s="21">
        <v>153</v>
      </c>
      <c r="U207" s="17">
        <v>0.1536144578313253</v>
      </c>
      <c r="V207" s="21">
        <v>12</v>
      </c>
      <c r="W207" s="17">
        <v>7.8431372549019607E-2</v>
      </c>
      <c r="X207" s="21">
        <v>163873.62000000002</v>
      </c>
      <c r="Y207" s="21">
        <v>20749.400000000001</v>
      </c>
      <c r="Z207" s="17">
        <v>0.12661830500845711</v>
      </c>
      <c r="AA207" s="21">
        <v>5</v>
      </c>
      <c r="AB207" s="17">
        <v>0.41666666666666669</v>
      </c>
      <c r="AC207" s="21" t="e">
        <v>#N/A</v>
      </c>
      <c r="AD207" s="21" t="e">
        <v>#N/A</v>
      </c>
      <c r="AE207" s="17" t="e">
        <v>#N/A</v>
      </c>
      <c r="AF207" s="21" t="e">
        <v>#N/A</v>
      </c>
      <c r="AG207" s="17" t="e">
        <v>#N/A</v>
      </c>
      <c r="AH207" s="21" t="e">
        <v>#N/A</v>
      </c>
      <c r="AI207" s="21" t="e">
        <v>#N/A</v>
      </c>
      <c r="AJ207" s="17" t="e">
        <v>#N/A</v>
      </c>
      <c r="AK207" s="21" t="e">
        <v>#N/A</v>
      </c>
      <c r="AL207" s="17" t="e">
        <v>#N/A</v>
      </c>
      <c r="AM207" s="21" t="e">
        <v>#N/A</v>
      </c>
      <c r="AN207" s="21" t="e">
        <v>#N/A</v>
      </c>
      <c r="AO207" s="17" t="e">
        <v>#N/A</v>
      </c>
      <c r="AP207" s="21" t="e">
        <v>#N/A</v>
      </c>
      <c r="AQ207" s="17" t="e">
        <v>#N/A</v>
      </c>
      <c r="AR207" s="21" t="e">
        <v>#N/A</v>
      </c>
      <c r="AS207" s="21" t="e">
        <v>#N/A</v>
      </c>
      <c r="AT207" s="17" t="e">
        <v>#N/A</v>
      </c>
      <c r="AU207" s="21" t="e">
        <v>#N/A</v>
      </c>
      <c r="AV207" s="17" t="e">
        <v>#N/A</v>
      </c>
    </row>
    <row r="208" spans="1:48">
      <c r="A208" s="3">
        <v>206</v>
      </c>
      <c r="B208" s="3">
        <v>12485</v>
      </c>
      <c r="C208" s="12" t="s">
        <v>225</v>
      </c>
      <c r="D208" s="6" t="s">
        <v>245</v>
      </c>
      <c r="E208" s="7" t="s">
        <v>238</v>
      </c>
      <c r="F208" s="8" t="s">
        <v>169</v>
      </c>
      <c r="G208" s="8" t="s">
        <v>204</v>
      </c>
      <c r="H208" s="8" t="s">
        <v>169</v>
      </c>
      <c r="I208" s="8" t="s">
        <v>240</v>
      </c>
      <c r="J208" s="9" t="s">
        <v>37</v>
      </c>
      <c r="K208" s="10">
        <v>45181</v>
      </c>
      <c r="L208" s="8" t="s">
        <v>241</v>
      </c>
      <c r="M208" s="17">
        <v>0.87152526911147599</v>
      </c>
      <c r="N208" s="17" t="e">
        <v>#N/A</v>
      </c>
      <c r="O208" s="17" t="e">
        <v>#N/A</v>
      </c>
      <c r="P208" s="21" t="s">
        <v>262</v>
      </c>
      <c r="Q208" s="21" t="e">
        <v>#N/A</v>
      </c>
      <c r="R208" s="21" t="e">
        <v>#N/A</v>
      </c>
      <c r="S208" s="21">
        <v>1132</v>
      </c>
      <c r="T208" s="21">
        <v>183</v>
      </c>
      <c r="U208" s="17">
        <v>0.16166077738515902</v>
      </c>
      <c r="V208" s="21">
        <v>19</v>
      </c>
      <c r="W208" s="17">
        <v>0.10382513661202186</v>
      </c>
      <c r="X208" s="21">
        <v>204823.71000000014</v>
      </c>
      <c r="Y208" s="21">
        <v>23701.149999999998</v>
      </c>
      <c r="Z208" s="17">
        <v>0.11571487500153171</v>
      </c>
      <c r="AA208" s="21">
        <v>7</v>
      </c>
      <c r="AB208" s="17">
        <v>0.36842105263157893</v>
      </c>
      <c r="AC208" s="21" t="e">
        <v>#N/A</v>
      </c>
      <c r="AD208" s="21" t="e">
        <v>#N/A</v>
      </c>
      <c r="AE208" s="17" t="e">
        <v>#N/A</v>
      </c>
      <c r="AF208" s="21" t="e">
        <v>#N/A</v>
      </c>
      <c r="AG208" s="17" t="e">
        <v>#N/A</v>
      </c>
      <c r="AH208" s="21" t="e">
        <v>#N/A</v>
      </c>
      <c r="AI208" s="21" t="e">
        <v>#N/A</v>
      </c>
      <c r="AJ208" s="17" t="e">
        <v>#N/A</v>
      </c>
      <c r="AK208" s="21" t="e">
        <v>#N/A</v>
      </c>
      <c r="AL208" s="17" t="e">
        <v>#N/A</v>
      </c>
      <c r="AM208" s="21" t="e">
        <v>#N/A</v>
      </c>
      <c r="AN208" s="21" t="e">
        <v>#N/A</v>
      </c>
      <c r="AO208" s="17" t="e">
        <v>#N/A</v>
      </c>
      <c r="AP208" s="21" t="e">
        <v>#N/A</v>
      </c>
      <c r="AQ208" s="17" t="e">
        <v>#N/A</v>
      </c>
      <c r="AR208" s="21" t="e">
        <v>#N/A</v>
      </c>
      <c r="AS208" s="21" t="e">
        <v>#N/A</v>
      </c>
      <c r="AT208" s="17" t="e">
        <v>#N/A</v>
      </c>
      <c r="AU208" s="21" t="e">
        <v>#N/A</v>
      </c>
      <c r="AV208" s="17" t="e">
        <v>#N/A</v>
      </c>
    </row>
    <row r="209" spans="1:48">
      <c r="A209" s="3">
        <v>207</v>
      </c>
      <c r="B209" s="3">
        <v>20734</v>
      </c>
      <c r="C209" s="12" t="s">
        <v>226</v>
      </c>
      <c r="D209" s="6" t="s">
        <v>246</v>
      </c>
      <c r="E209" s="7" t="s">
        <v>247</v>
      </c>
      <c r="F209" s="8" t="s">
        <v>169</v>
      </c>
      <c r="G209" s="8" t="s">
        <v>204</v>
      </c>
      <c r="H209" s="8" t="s">
        <v>169</v>
      </c>
      <c r="I209" s="8" t="s">
        <v>248</v>
      </c>
      <c r="J209" s="9" t="s">
        <v>53</v>
      </c>
      <c r="K209" s="10">
        <v>45193</v>
      </c>
      <c r="L209" s="8" t="s">
        <v>241</v>
      </c>
      <c r="M209" s="17">
        <v>0.87307692307692308</v>
      </c>
      <c r="N209" s="17" t="e">
        <v>#N/A</v>
      </c>
      <c r="O209" s="17" t="e">
        <v>#N/A</v>
      </c>
      <c r="P209" s="21" t="s">
        <v>263</v>
      </c>
      <c r="Q209" s="21" t="e">
        <v>#N/A</v>
      </c>
      <c r="R209" s="21" t="e">
        <v>#N/A</v>
      </c>
      <c r="S209" s="21">
        <v>340</v>
      </c>
      <c r="T209" s="21">
        <v>27</v>
      </c>
      <c r="U209" s="17">
        <v>7.9411764705882348E-2</v>
      </c>
      <c r="V209" s="21">
        <v>1</v>
      </c>
      <c r="W209" s="17">
        <v>3.7037037037037035E-2</v>
      </c>
      <c r="X209" s="21">
        <v>35208.43</v>
      </c>
      <c r="Y209" s="21">
        <v>3630.2400000000002</v>
      </c>
      <c r="Z209" s="17">
        <v>0.10310712519700538</v>
      </c>
      <c r="AA209" s="21">
        <v>0</v>
      </c>
      <c r="AB209" s="17">
        <v>0</v>
      </c>
      <c r="AC209" s="21" t="e">
        <v>#N/A</v>
      </c>
      <c r="AD209" s="21" t="e">
        <v>#N/A</v>
      </c>
      <c r="AE209" s="17" t="e">
        <v>#N/A</v>
      </c>
      <c r="AF209" s="21" t="e">
        <v>#N/A</v>
      </c>
      <c r="AG209" s="17" t="e">
        <v>#N/A</v>
      </c>
      <c r="AH209" s="21" t="e">
        <v>#N/A</v>
      </c>
      <c r="AI209" s="21" t="e">
        <v>#N/A</v>
      </c>
      <c r="AJ209" s="17" t="e">
        <v>#N/A</v>
      </c>
      <c r="AK209" s="21" t="e">
        <v>#N/A</v>
      </c>
      <c r="AL209" s="17" t="e">
        <v>#N/A</v>
      </c>
      <c r="AM209" s="21" t="e">
        <v>#N/A</v>
      </c>
      <c r="AN209" s="21" t="e">
        <v>#N/A</v>
      </c>
      <c r="AO209" s="17" t="e">
        <v>#N/A</v>
      </c>
      <c r="AP209" s="21" t="e">
        <v>#N/A</v>
      </c>
      <c r="AQ209" s="17" t="e">
        <v>#N/A</v>
      </c>
      <c r="AR209" s="21" t="e">
        <v>#N/A</v>
      </c>
      <c r="AS209" s="21" t="e">
        <v>#N/A</v>
      </c>
      <c r="AT209" s="17" t="e">
        <v>#N/A</v>
      </c>
      <c r="AU209" s="21" t="e">
        <v>#N/A</v>
      </c>
      <c r="AV209" s="17" t="e">
        <v>#N/A</v>
      </c>
    </row>
    <row r="210" spans="1:48">
      <c r="A210" s="3">
        <v>208</v>
      </c>
      <c r="B210" s="3">
        <v>20737</v>
      </c>
      <c r="C210" s="12" t="s">
        <v>227</v>
      </c>
      <c r="D210" s="6" t="s">
        <v>249</v>
      </c>
      <c r="E210" s="7" t="s">
        <v>247</v>
      </c>
      <c r="F210" s="8" t="s">
        <v>169</v>
      </c>
      <c r="G210" s="8" t="s">
        <v>204</v>
      </c>
      <c r="H210" s="8" t="s">
        <v>169</v>
      </c>
      <c r="I210" s="8" t="s">
        <v>248</v>
      </c>
      <c r="J210" s="9" t="s">
        <v>65</v>
      </c>
      <c r="K210" s="10">
        <v>45193</v>
      </c>
      <c r="L210" s="8" t="s">
        <v>241</v>
      </c>
      <c r="M210" s="17">
        <v>0.4375</v>
      </c>
      <c r="N210" s="17" t="e">
        <v>#N/A</v>
      </c>
      <c r="O210" s="17" t="e">
        <v>#N/A</v>
      </c>
      <c r="P210" s="21" t="s">
        <v>263</v>
      </c>
      <c r="Q210" s="21" t="e">
        <v>#N/A</v>
      </c>
      <c r="R210" s="21" t="e">
        <v>#N/A</v>
      </c>
      <c r="S210" s="21">
        <v>501</v>
      </c>
      <c r="T210" s="21">
        <v>29</v>
      </c>
      <c r="U210" s="17">
        <v>5.7884231536926151E-2</v>
      </c>
      <c r="V210" s="21">
        <v>3</v>
      </c>
      <c r="W210" s="17">
        <v>0.10344827586206896</v>
      </c>
      <c r="X210" s="21">
        <v>45534.16</v>
      </c>
      <c r="Y210" s="21">
        <v>2432.16</v>
      </c>
      <c r="Z210" s="17">
        <v>5.3413964373121181E-2</v>
      </c>
      <c r="AA210" s="21">
        <v>1</v>
      </c>
      <c r="AB210" s="17">
        <v>0.33333333333333331</v>
      </c>
      <c r="AC210" s="21" t="e">
        <v>#N/A</v>
      </c>
      <c r="AD210" s="21" t="e">
        <v>#N/A</v>
      </c>
      <c r="AE210" s="17" t="e">
        <v>#N/A</v>
      </c>
      <c r="AF210" s="21" t="e">
        <v>#N/A</v>
      </c>
      <c r="AG210" s="17" t="e">
        <v>#N/A</v>
      </c>
      <c r="AH210" s="21" t="e">
        <v>#N/A</v>
      </c>
      <c r="AI210" s="21" t="e">
        <v>#N/A</v>
      </c>
      <c r="AJ210" s="17" t="e">
        <v>#N/A</v>
      </c>
      <c r="AK210" s="21" t="e">
        <v>#N/A</v>
      </c>
      <c r="AL210" s="17" t="e">
        <v>#N/A</v>
      </c>
      <c r="AM210" s="21" t="e">
        <v>#N/A</v>
      </c>
      <c r="AN210" s="21" t="e">
        <v>#N/A</v>
      </c>
      <c r="AO210" s="17" t="e">
        <v>#N/A</v>
      </c>
      <c r="AP210" s="21" t="e">
        <v>#N/A</v>
      </c>
      <c r="AQ210" s="17" t="e">
        <v>#N/A</v>
      </c>
      <c r="AR210" s="21" t="e">
        <v>#N/A</v>
      </c>
      <c r="AS210" s="21" t="e">
        <v>#N/A</v>
      </c>
      <c r="AT210" s="17" t="e">
        <v>#N/A</v>
      </c>
      <c r="AU210" s="21" t="e">
        <v>#N/A</v>
      </c>
      <c r="AV210" s="17" t="e">
        <v>#N/A</v>
      </c>
    </row>
    <row r="211" spans="1:48">
      <c r="A211" s="3">
        <v>209</v>
      </c>
      <c r="B211" s="3">
        <v>20738</v>
      </c>
      <c r="C211" s="12" t="s">
        <v>228</v>
      </c>
      <c r="D211" s="6" t="s">
        <v>250</v>
      </c>
      <c r="E211" s="7" t="s">
        <v>247</v>
      </c>
      <c r="F211" s="8" t="s">
        <v>169</v>
      </c>
      <c r="G211" s="8" t="s">
        <v>204</v>
      </c>
      <c r="H211" s="8" t="s">
        <v>169</v>
      </c>
      <c r="I211" s="8" t="s">
        <v>248</v>
      </c>
      <c r="J211" s="9" t="s">
        <v>65</v>
      </c>
      <c r="K211" s="10">
        <v>45193</v>
      </c>
      <c r="L211" s="8" t="s">
        <v>241</v>
      </c>
      <c r="M211" s="17">
        <v>0.875</v>
      </c>
      <c r="N211" s="17" t="e">
        <v>#N/A</v>
      </c>
      <c r="O211" s="17" t="e">
        <v>#N/A</v>
      </c>
      <c r="P211" s="21" t="s">
        <v>263</v>
      </c>
      <c r="Q211" s="21" t="e">
        <v>#N/A</v>
      </c>
      <c r="R211" s="21" t="e">
        <v>#N/A</v>
      </c>
      <c r="S211" s="21">
        <v>500</v>
      </c>
      <c r="T211" s="21">
        <v>35</v>
      </c>
      <c r="U211" s="17">
        <v>7.0000000000000007E-2</v>
      </c>
      <c r="V211" s="21">
        <v>2</v>
      </c>
      <c r="W211" s="17">
        <v>5.7142857142857141E-2</v>
      </c>
      <c r="X211" s="21">
        <v>38973.86</v>
      </c>
      <c r="Y211" s="21">
        <v>4056.3999999999996</v>
      </c>
      <c r="Z211" s="17">
        <v>0.10408001670863495</v>
      </c>
      <c r="AA211" s="21">
        <v>0</v>
      </c>
      <c r="AB211" s="17">
        <v>0</v>
      </c>
      <c r="AC211" s="21" t="e">
        <v>#N/A</v>
      </c>
      <c r="AD211" s="21" t="e">
        <v>#N/A</v>
      </c>
      <c r="AE211" s="17" t="e">
        <v>#N/A</v>
      </c>
      <c r="AF211" s="21" t="e">
        <v>#N/A</v>
      </c>
      <c r="AG211" s="17" t="e">
        <v>#N/A</v>
      </c>
      <c r="AH211" s="21" t="e">
        <v>#N/A</v>
      </c>
      <c r="AI211" s="21" t="e">
        <v>#N/A</v>
      </c>
      <c r="AJ211" s="17" t="e">
        <v>#N/A</v>
      </c>
      <c r="AK211" s="21" t="e">
        <v>#N/A</v>
      </c>
      <c r="AL211" s="17" t="e">
        <v>#N/A</v>
      </c>
      <c r="AM211" s="21" t="e">
        <v>#N/A</v>
      </c>
      <c r="AN211" s="21" t="e">
        <v>#N/A</v>
      </c>
      <c r="AO211" s="17" t="e">
        <v>#N/A</v>
      </c>
      <c r="AP211" s="21" t="e">
        <v>#N/A</v>
      </c>
      <c r="AQ211" s="17" t="e">
        <v>#N/A</v>
      </c>
      <c r="AR211" s="21" t="e">
        <v>#N/A</v>
      </c>
      <c r="AS211" s="21" t="e">
        <v>#N/A</v>
      </c>
      <c r="AT211" s="17" t="e">
        <v>#N/A</v>
      </c>
      <c r="AU211" s="21" t="e">
        <v>#N/A</v>
      </c>
      <c r="AV211" s="17" t="e">
        <v>#N/A</v>
      </c>
    </row>
    <row r="212" spans="1:48">
      <c r="A212" s="3">
        <v>210</v>
      </c>
      <c r="B212" s="3">
        <v>20740</v>
      </c>
      <c r="C212" s="12" t="s">
        <v>229</v>
      </c>
      <c r="D212" s="6" t="s">
        <v>250</v>
      </c>
      <c r="E212" s="7" t="s">
        <v>247</v>
      </c>
      <c r="F212" s="8" t="s">
        <v>169</v>
      </c>
      <c r="G212" s="8" t="s">
        <v>204</v>
      </c>
      <c r="H212" s="8" t="s">
        <v>169</v>
      </c>
      <c r="I212" s="8" t="s">
        <v>248</v>
      </c>
      <c r="J212" s="9" t="s">
        <v>65</v>
      </c>
      <c r="K212" s="10">
        <v>45193</v>
      </c>
      <c r="L212" s="8" t="s">
        <v>241</v>
      </c>
      <c r="M212" s="17">
        <v>0.9007936507936507</v>
      </c>
      <c r="N212" s="17" t="e">
        <v>#N/A</v>
      </c>
      <c r="O212" s="17" t="e">
        <v>#N/A</v>
      </c>
      <c r="P212" s="21" t="s">
        <v>262</v>
      </c>
      <c r="Q212" s="21" t="e">
        <v>#N/A</v>
      </c>
      <c r="R212" s="21" t="e">
        <v>#N/A</v>
      </c>
      <c r="S212" s="21">
        <v>481</v>
      </c>
      <c r="T212" s="21">
        <v>45</v>
      </c>
      <c r="U212" s="17">
        <v>9.355509355509356E-2</v>
      </c>
      <c r="V212" s="21">
        <v>1</v>
      </c>
      <c r="W212" s="17">
        <v>2.2222222222222223E-2</v>
      </c>
      <c r="X212" s="21">
        <v>58634.509999999995</v>
      </c>
      <c r="Y212" s="21">
        <v>3233.9299999999994</v>
      </c>
      <c r="Z212" s="17">
        <v>5.5154038125329256E-2</v>
      </c>
      <c r="AA212" s="21">
        <v>1</v>
      </c>
      <c r="AB212" s="17">
        <v>1</v>
      </c>
      <c r="AC212" s="21" t="e">
        <v>#N/A</v>
      </c>
      <c r="AD212" s="21" t="e">
        <v>#N/A</v>
      </c>
      <c r="AE212" s="17" t="e">
        <v>#N/A</v>
      </c>
      <c r="AF212" s="21" t="e">
        <v>#N/A</v>
      </c>
      <c r="AG212" s="17" t="e">
        <v>#N/A</v>
      </c>
      <c r="AH212" s="21" t="e">
        <v>#N/A</v>
      </c>
      <c r="AI212" s="21" t="e">
        <v>#N/A</v>
      </c>
      <c r="AJ212" s="17" t="e">
        <v>#N/A</v>
      </c>
      <c r="AK212" s="21" t="e">
        <v>#N/A</v>
      </c>
      <c r="AL212" s="17" t="e">
        <v>#N/A</v>
      </c>
      <c r="AM212" s="21" t="e">
        <v>#N/A</v>
      </c>
      <c r="AN212" s="21" t="e">
        <v>#N/A</v>
      </c>
      <c r="AO212" s="17" t="e">
        <v>#N/A</v>
      </c>
      <c r="AP212" s="21" t="e">
        <v>#N/A</v>
      </c>
      <c r="AQ212" s="17" t="e">
        <v>#N/A</v>
      </c>
      <c r="AR212" s="21" t="e">
        <v>#N/A</v>
      </c>
      <c r="AS212" s="21" t="e">
        <v>#N/A</v>
      </c>
      <c r="AT212" s="17" t="e">
        <v>#N/A</v>
      </c>
      <c r="AU212" s="21" t="e">
        <v>#N/A</v>
      </c>
      <c r="AV212" s="17" t="e">
        <v>#N/A</v>
      </c>
    </row>
    <row r="213" spans="1:48">
      <c r="A213" s="3">
        <v>211</v>
      </c>
      <c r="B213" s="3">
        <v>20742</v>
      </c>
      <c r="C213" s="12" t="s">
        <v>230</v>
      </c>
      <c r="D213" s="6" t="s">
        <v>252</v>
      </c>
      <c r="E213" s="7" t="s">
        <v>247</v>
      </c>
      <c r="F213" s="8" t="s">
        <v>169</v>
      </c>
      <c r="G213" s="8" t="s">
        <v>204</v>
      </c>
      <c r="H213" s="8" t="s">
        <v>169</v>
      </c>
      <c r="I213" s="8" t="s">
        <v>248</v>
      </c>
      <c r="J213" s="9" t="s">
        <v>53</v>
      </c>
      <c r="K213" s="10">
        <v>45193</v>
      </c>
      <c r="L213" s="8" t="s">
        <v>241</v>
      </c>
      <c r="M213" s="17">
        <v>0.9</v>
      </c>
      <c r="N213" s="17" t="e">
        <v>#N/A</v>
      </c>
      <c r="O213" s="17" t="e">
        <v>#N/A</v>
      </c>
      <c r="P213" s="21" t="s">
        <v>263</v>
      </c>
      <c r="Q213" s="21" t="e">
        <v>#N/A</v>
      </c>
      <c r="R213" s="21" t="e">
        <v>#N/A</v>
      </c>
      <c r="S213" s="21">
        <v>415</v>
      </c>
      <c r="T213" s="21">
        <v>16</v>
      </c>
      <c r="U213" s="17">
        <v>3.8554216867469883E-2</v>
      </c>
      <c r="V213" s="21">
        <v>0</v>
      </c>
      <c r="W213" s="17">
        <v>0</v>
      </c>
      <c r="X213" s="21">
        <v>14211.18</v>
      </c>
      <c r="Y213" s="21">
        <v>191.97</v>
      </c>
      <c r="Z213" s="17">
        <v>1.3508378614583729E-2</v>
      </c>
      <c r="AA213" s="21">
        <v>0</v>
      </c>
      <c r="AB213" s="17" t="s">
        <v>277</v>
      </c>
      <c r="AC213" s="21" t="e">
        <v>#N/A</v>
      </c>
      <c r="AD213" s="21" t="e">
        <v>#N/A</v>
      </c>
      <c r="AE213" s="17" t="e">
        <v>#N/A</v>
      </c>
      <c r="AF213" s="21" t="e">
        <v>#N/A</v>
      </c>
      <c r="AG213" s="17" t="e">
        <v>#N/A</v>
      </c>
      <c r="AH213" s="21" t="e">
        <v>#N/A</v>
      </c>
      <c r="AI213" s="21" t="e">
        <v>#N/A</v>
      </c>
      <c r="AJ213" s="17" t="e">
        <v>#N/A</v>
      </c>
      <c r="AK213" s="21" t="e">
        <v>#N/A</v>
      </c>
      <c r="AL213" s="17" t="e">
        <v>#N/A</v>
      </c>
      <c r="AM213" s="21" t="e">
        <v>#N/A</v>
      </c>
      <c r="AN213" s="21" t="e">
        <v>#N/A</v>
      </c>
      <c r="AO213" s="17" t="e">
        <v>#N/A</v>
      </c>
      <c r="AP213" s="21" t="e">
        <v>#N/A</v>
      </c>
      <c r="AQ213" s="17" t="e">
        <v>#N/A</v>
      </c>
      <c r="AR213" s="21" t="e">
        <v>#N/A</v>
      </c>
      <c r="AS213" s="21" t="e">
        <v>#N/A</v>
      </c>
      <c r="AT213" s="17" t="e">
        <v>#N/A</v>
      </c>
      <c r="AU213" s="21" t="e">
        <v>#N/A</v>
      </c>
      <c r="AV213" s="17" t="e">
        <v>#N/A</v>
      </c>
    </row>
    <row r="214" spans="1:48">
      <c r="A214" s="3">
        <v>212</v>
      </c>
      <c r="B214" s="3">
        <v>20743</v>
      </c>
      <c r="C214" s="12" t="s">
        <v>231</v>
      </c>
      <c r="D214" s="6" t="s">
        <v>252</v>
      </c>
      <c r="E214" s="7" t="s">
        <v>247</v>
      </c>
      <c r="F214" s="8" t="s">
        <v>169</v>
      </c>
      <c r="G214" s="8" t="s">
        <v>204</v>
      </c>
      <c r="H214" s="8" t="s">
        <v>169</v>
      </c>
      <c r="I214" s="8" t="s">
        <v>248</v>
      </c>
      <c r="J214" s="9" t="s">
        <v>53</v>
      </c>
      <c r="K214" s="10">
        <v>45193</v>
      </c>
      <c r="L214" s="8" t="s">
        <v>241</v>
      </c>
      <c r="M214" s="17">
        <v>0</v>
      </c>
      <c r="N214" s="17" t="e">
        <v>#N/A</v>
      </c>
      <c r="O214" s="17" t="e">
        <v>#N/A</v>
      </c>
      <c r="P214" s="21" t="s">
        <v>263</v>
      </c>
      <c r="Q214" s="21" t="e">
        <v>#N/A</v>
      </c>
      <c r="R214" s="21" t="e">
        <v>#N/A</v>
      </c>
      <c r="S214" s="21">
        <v>410</v>
      </c>
      <c r="T214" s="21">
        <v>26</v>
      </c>
      <c r="U214" s="17">
        <v>6.3414634146341464E-2</v>
      </c>
      <c r="V214" s="21">
        <v>3</v>
      </c>
      <c r="W214" s="17">
        <v>0.11538461538461539</v>
      </c>
      <c r="X214" s="21">
        <v>46880.729999999996</v>
      </c>
      <c r="Y214" s="21">
        <v>850</v>
      </c>
      <c r="Z214" s="17">
        <v>1.8131116985593016E-2</v>
      </c>
      <c r="AA214" s="21">
        <v>0</v>
      </c>
      <c r="AB214" s="17">
        <v>0</v>
      </c>
      <c r="AC214" s="21" t="e">
        <v>#N/A</v>
      </c>
      <c r="AD214" s="21" t="e">
        <v>#N/A</v>
      </c>
      <c r="AE214" s="17" t="e">
        <v>#N/A</v>
      </c>
      <c r="AF214" s="21" t="e">
        <v>#N/A</v>
      </c>
      <c r="AG214" s="17" t="e">
        <v>#N/A</v>
      </c>
      <c r="AH214" s="21" t="e">
        <v>#N/A</v>
      </c>
      <c r="AI214" s="21" t="e">
        <v>#N/A</v>
      </c>
      <c r="AJ214" s="17" t="e">
        <v>#N/A</v>
      </c>
      <c r="AK214" s="21" t="e">
        <v>#N/A</v>
      </c>
      <c r="AL214" s="17" t="e">
        <v>#N/A</v>
      </c>
      <c r="AM214" s="21" t="e">
        <v>#N/A</v>
      </c>
      <c r="AN214" s="21" t="e">
        <v>#N/A</v>
      </c>
      <c r="AO214" s="17" t="e">
        <v>#N/A</v>
      </c>
      <c r="AP214" s="21" t="e">
        <v>#N/A</v>
      </c>
      <c r="AQ214" s="17" t="e">
        <v>#N/A</v>
      </c>
      <c r="AR214" s="21" t="e">
        <v>#N/A</v>
      </c>
      <c r="AS214" s="21" t="e">
        <v>#N/A</v>
      </c>
      <c r="AT214" s="17" t="e">
        <v>#N/A</v>
      </c>
      <c r="AU214" s="21" t="e">
        <v>#N/A</v>
      </c>
      <c r="AV214" s="17" t="e">
        <v>#N/A</v>
      </c>
    </row>
    <row r="215" spans="1:48">
      <c r="A215" s="3">
        <v>213</v>
      </c>
      <c r="B215" s="3">
        <v>20744</v>
      </c>
      <c r="C215" s="12" t="s">
        <v>232</v>
      </c>
      <c r="D215" s="6" t="s">
        <v>246</v>
      </c>
      <c r="E215" s="7" t="s">
        <v>247</v>
      </c>
      <c r="F215" s="8" t="s">
        <v>169</v>
      </c>
      <c r="G215" s="8" t="s">
        <v>204</v>
      </c>
      <c r="H215" s="8" t="s">
        <v>169</v>
      </c>
      <c r="I215" s="8" t="s">
        <v>248</v>
      </c>
      <c r="J215" s="9" t="s">
        <v>53</v>
      </c>
      <c r="K215" s="10">
        <v>45193</v>
      </c>
      <c r="L215" s="8" t="s">
        <v>241</v>
      </c>
      <c r="M215" s="17">
        <v>0.88461538461538458</v>
      </c>
      <c r="N215" s="17" t="e">
        <v>#N/A</v>
      </c>
      <c r="O215" s="17" t="e">
        <v>#N/A</v>
      </c>
      <c r="P215" s="21" t="s">
        <v>262</v>
      </c>
      <c r="Q215" s="21" t="e">
        <v>#N/A</v>
      </c>
      <c r="R215" s="21" t="e">
        <v>#N/A</v>
      </c>
      <c r="S215" s="21">
        <v>418</v>
      </c>
      <c r="T215" s="21">
        <v>33</v>
      </c>
      <c r="U215" s="17">
        <v>7.8947368421052627E-2</v>
      </c>
      <c r="V215" s="21">
        <v>2</v>
      </c>
      <c r="W215" s="17">
        <v>6.0606060606060608E-2</v>
      </c>
      <c r="X215" s="21">
        <v>39358.280000000006</v>
      </c>
      <c r="Y215" s="21">
        <v>4596.6100000000006</v>
      </c>
      <c r="Z215" s="17">
        <v>0.11678889423013404</v>
      </c>
      <c r="AA215" s="21">
        <v>2</v>
      </c>
      <c r="AB215" s="17">
        <v>1</v>
      </c>
      <c r="AC215" s="21" t="e">
        <v>#N/A</v>
      </c>
      <c r="AD215" s="21" t="e">
        <v>#N/A</v>
      </c>
      <c r="AE215" s="17" t="e">
        <v>#N/A</v>
      </c>
      <c r="AF215" s="21" t="e">
        <v>#N/A</v>
      </c>
      <c r="AG215" s="17" t="e">
        <v>#N/A</v>
      </c>
      <c r="AH215" s="21" t="e">
        <v>#N/A</v>
      </c>
      <c r="AI215" s="21" t="e">
        <v>#N/A</v>
      </c>
      <c r="AJ215" s="17" t="e">
        <v>#N/A</v>
      </c>
      <c r="AK215" s="21" t="e">
        <v>#N/A</v>
      </c>
      <c r="AL215" s="17" t="e">
        <v>#N/A</v>
      </c>
      <c r="AM215" s="21" t="e">
        <v>#N/A</v>
      </c>
      <c r="AN215" s="21" t="e">
        <v>#N/A</v>
      </c>
      <c r="AO215" s="17" t="e">
        <v>#N/A</v>
      </c>
      <c r="AP215" s="21" t="e">
        <v>#N/A</v>
      </c>
      <c r="AQ215" s="17" t="e">
        <v>#N/A</v>
      </c>
      <c r="AR215" s="21" t="e">
        <v>#N/A</v>
      </c>
      <c r="AS215" s="21" t="e">
        <v>#N/A</v>
      </c>
      <c r="AT215" s="17" t="e">
        <v>#N/A</v>
      </c>
      <c r="AU215" s="21" t="e">
        <v>#N/A</v>
      </c>
      <c r="AV215" s="17" t="e">
        <v>#N/A</v>
      </c>
    </row>
    <row r="216" spans="1:48">
      <c r="A216" s="3">
        <v>214</v>
      </c>
      <c r="B216" s="3">
        <v>20746</v>
      </c>
      <c r="C216" s="12" t="s">
        <v>233</v>
      </c>
      <c r="D216" s="6" t="s">
        <v>246</v>
      </c>
      <c r="E216" s="7" t="s">
        <v>247</v>
      </c>
      <c r="F216" s="8" t="s">
        <v>169</v>
      </c>
      <c r="G216" s="8" t="s">
        <v>204</v>
      </c>
      <c r="H216" s="8" t="s">
        <v>169</v>
      </c>
      <c r="I216" s="8" t="s">
        <v>248</v>
      </c>
      <c r="J216" s="9" t="s">
        <v>53</v>
      </c>
      <c r="K216" s="10">
        <v>45193</v>
      </c>
      <c r="L216" s="8" t="s">
        <v>241</v>
      </c>
      <c r="M216" s="17">
        <v>0.86951754385964908</v>
      </c>
      <c r="N216" s="17" t="e">
        <v>#N/A</v>
      </c>
      <c r="O216" s="17" t="e">
        <v>#N/A</v>
      </c>
      <c r="P216" s="21" t="s">
        <v>263</v>
      </c>
      <c r="Q216" s="21" t="e">
        <v>#N/A</v>
      </c>
      <c r="R216" s="21" t="e">
        <v>#N/A</v>
      </c>
      <c r="S216" s="21">
        <v>534</v>
      </c>
      <c r="T216" s="21">
        <v>14</v>
      </c>
      <c r="U216" s="17">
        <v>2.6217228464419477E-2</v>
      </c>
      <c r="V216" s="21">
        <v>0</v>
      </c>
      <c r="W216" s="17">
        <v>0</v>
      </c>
      <c r="X216" s="21">
        <v>7068.0399999999991</v>
      </c>
      <c r="Y216" s="21">
        <v>2386.67</v>
      </c>
      <c r="Z216" s="17">
        <v>0.33767069795869864</v>
      </c>
      <c r="AA216" s="21">
        <v>0</v>
      </c>
      <c r="AB216" s="17" t="s">
        <v>277</v>
      </c>
      <c r="AC216" s="21" t="e">
        <v>#N/A</v>
      </c>
      <c r="AD216" s="21" t="e">
        <v>#N/A</v>
      </c>
      <c r="AE216" s="17" t="e">
        <v>#N/A</v>
      </c>
      <c r="AF216" s="21" t="e">
        <v>#N/A</v>
      </c>
      <c r="AG216" s="17" t="e">
        <v>#N/A</v>
      </c>
      <c r="AH216" s="21" t="e">
        <v>#N/A</v>
      </c>
      <c r="AI216" s="21" t="e">
        <v>#N/A</v>
      </c>
      <c r="AJ216" s="17" t="e">
        <v>#N/A</v>
      </c>
      <c r="AK216" s="21" t="e">
        <v>#N/A</v>
      </c>
      <c r="AL216" s="17" t="e">
        <v>#N/A</v>
      </c>
      <c r="AM216" s="21" t="e">
        <v>#N/A</v>
      </c>
      <c r="AN216" s="21" t="e">
        <v>#N/A</v>
      </c>
      <c r="AO216" s="17" t="e">
        <v>#N/A</v>
      </c>
      <c r="AP216" s="21" t="e">
        <v>#N/A</v>
      </c>
      <c r="AQ216" s="17" t="e">
        <v>#N/A</v>
      </c>
      <c r="AR216" s="21" t="e">
        <v>#N/A</v>
      </c>
      <c r="AS216" s="21" t="e">
        <v>#N/A</v>
      </c>
      <c r="AT216" s="17" t="e">
        <v>#N/A</v>
      </c>
      <c r="AU216" s="21" t="e">
        <v>#N/A</v>
      </c>
      <c r="AV216" s="17" t="e">
        <v>#N/A</v>
      </c>
    </row>
    <row r="217" spans="1:48">
      <c r="A217" s="3">
        <v>215</v>
      </c>
      <c r="B217" s="3">
        <v>20747</v>
      </c>
      <c r="C217" s="12" t="s">
        <v>234</v>
      </c>
      <c r="D217" s="6" t="s">
        <v>249</v>
      </c>
      <c r="E217" s="7" t="s">
        <v>247</v>
      </c>
      <c r="F217" s="8" t="s">
        <v>169</v>
      </c>
      <c r="G217" s="8" t="s">
        <v>204</v>
      </c>
      <c r="H217" s="8" t="s">
        <v>169</v>
      </c>
      <c r="I217" s="8" t="s">
        <v>248</v>
      </c>
      <c r="J217" s="9" t="s">
        <v>65</v>
      </c>
      <c r="K217" s="10">
        <v>45193</v>
      </c>
      <c r="L217" s="8" t="s">
        <v>241</v>
      </c>
      <c r="M217" s="17">
        <v>0.93222222222222229</v>
      </c>
      <c r="N217" s="17" t="e">
        <v>#N/A</v>
      </c>
      <c r="O217" s="17" t="e">
        <v>#N/A</v>
      </c>
      <c r="P217" s="21" t="s">
        <v>262</v>
      </c>
      <c r="Q217" s="21" t="e">
        <v>#N/A</v>
      </c>
      <c r="R217" s="21" t="e">
        <v>#N/A</v>
      </c>
      <c r="S217" s="21">
        <v>712</v>
      </c>
      <c r="T217" s="21">
        <v>77</v>
      </c>
      <c r="U217" s="17">
        <v>0.10814606741573034</v>
      </c>
      <c r="V217" s="21">
        <v>8</v>
      </c>
      <c r="W217" s="17">
        <v>0.1038961038961039</v>
      </c>
      <c r="X217" s="21">
        <v>137697.93000000002</v>
      </c>
      <c r="Y217" s="21">
        <v>5421.7800000000007</v>
      </c>
      <c r="Z217" s="17">
        <v>3.9374448112618685E-2</v>
      </c>
      <c r="AA217" s="21">
        <v>8</v>
      </c>
      <c r="AB217" s="17">
        <v>1</v>
      </c>
      <c r="AC217" s="21" t="e">
        <v>#N/A</v>
      </c>
      <c r="AD217" s="21" t="e">
        <v>#N/A</v>
      </c>
      <c r="AE217" s="17" t="e">
        <v>#N/A</v>
      </c>
      <c r="AF217" s="21" t="e">
        <v>#N/A</v>
      </c>
      <c r="AG217" s="17" t="e">
        <v>#N/A</v>
      </c>
      <c r="AH217" s="21" t="e">
        <v>#N/A</v>
      </c>
      <c r="AI217" s="21" t="e">
        <v>#N/A</v>
      </c>
      <c r="AJ217" s="17" t="e">
        <v>#N/A</v>
      </c>
      <c r="AK217" s="21" t="e">
        <v>#N/A</v>
      </c>
      <c r="AL217" s="17" t="e">
        <v>#N/A</v>
      </c>
      <c r="AM217" s="21" t="e">
        <v>#N/A</v>
      </c>
      <c r="AN217" s="21" t="e">
        <v>#N/A</v>
      </c>
      <c r="AO217" s="17" t="e">
        <v>#N/A</v>
      </c>
      <c r="AP217" s="21" t="e">
        <v>#N/A</v>
      </c>
      <c r="AQ217" s="17" t="e">
        <v>#N/A</v>
      </c>
      <c r="AR217" s="21" t="e">
        <v>#N/A</v>
      </c>
      <c r="AS217" s="21" t="e">
        <v>#N/A</v>
      </c>
      <c r="AT217" s="17" t="e">
        <v>#N/A</v>
      </c>
      <c r="AU217" s="21" t="e">
        <v>#N/A</v>
      </c>
      <c r="AV217" s="17" t="e">
        <v>#N/A</v>
      </c>
    </row>
    <row r="218" spans="1:48">
      <c r="A218" s="3">
        <v>216</v>
      </c>
      <c r="B218" s="3">
        <v>20748</v>
      </c>
      <c r="C218" s="12" t="s">
        <v>235</v>
      </c>
      <c r="D218" s="6" t="s">
        <v>249</v>
      </c>
      <c r="E218" s="7" t="s">
        <v>247</v>
      </c>
      <c r="F218" s="8" t="s">
        <v>169</v>
      </c>
      <c r="G218" s="8" t="s">
        <v>204</v>
      </c>
      <c r="H218" s="8" t="s">
        <v>169</v>
      </c>
      <c r="I218" s="8" t="s">
        <v>248</v>
      </c>
      <c r="J218" s="9" t="s">
        <v>65</v>
      </c>
      <c r="K218" s="10">
        <v>45193</v>
      </c>
      <c r="L218" s="8" t="s">
        <v>241</v>
      </c>
      <c r="M218" s="17" t="e">
        <v>#N/A</v>
      </c>
      <c r="N218" s="17" t="e">
        <v>#N/A</v>
      </c>
      <c r="O218" s="17" t="e">
        <v>#N/A</v>
      </c>
      <c r="P218" s="21" t="s">
        <v>262</v>
      </c>
      <c r="Q218" s="21" t="e">
        <v>#N/A</v>
      </c>
      <c r="R218" s="21" t="e">
        <v>#N/A</v>
      </c>
      <c r="S218" s="21">
        <v>227</v>
      </c>
      <c r="T218" s="21">
        <v>25</v>
      </c>
      <c r="U218" s="17">
        <v>0.11013215859030837</v>
      </c>
      <c r="V218" s="21">
        <v>1</v>
      </c>
      <c r="W218" s="17">
        <v>0.04</v>
      </c>
      <c r="X218" s="21">
        <v>37107.919999999998</v>
      </c>
      <c r="Y218" s="21">
        <v>3173.84</v>
      </c>
      <c r="Z218" s="17">
        <v>8.5529989285306224E-2</v>
      </c>
      <c r="AA218" s="21">
        <v>1</v>
      </c>
      <c r="AB218" s="17">
        <v>1</v>
      </c>
      <c r="AC218" s="21" t="e">
        <v>#N/A</v>
      </c>
      <c r="AD218" s="21" t="e">
        <v>#N/A</v>
      </c>
      <c r="AE218" s="17" t="e">
        <v>#N/A</v>
      </c>
      <c r="AF218" s="21" t="e">
        <v>#N/A</v>
      </c>
      <c r="AG218" s="17" t="e">
        <v>#N/A</v>
      </c>
      <c r="AH218" s="21" t="e">
        <v>#N/A</v>
      </c>
      <c r="AI218" s="21" t="e">
        <v>#N/A</v>
      </c>
      <c r="AJ218" s="17" t="e">
        <v>#N/A</v>
      </c>
      <c r="AK218" s="21" t="e">
        <v>#N/A</v>
      </c>
      <c r="AL218" s="17" t="e">
        <v>#N/A</v>
      </c>
      <c r="AM218" s="21" t="e">
        <v>#N/A</v>
      </c>
      <c r="AN218" s="21" t="e">
        <v>#N/A</v>
      </c>
      <c r="AO218" s="17" t="e">
        <v>#N/A</v>
      </c>
      <c r="AP218" s="21" t="e">
        <v>#N/A</v>
      </c>
      <c r="AQ218" s="17" t="e">
        <v>#N/A</v>
      </c>
      <c r="AR218" s="21" t="e">
        <v>#N/A</v>
      </c>
      <c r="AS218" s="21" t="e">
        <v>#N/A</v>
      </c>
      <c r="AT218" s="17" t="e">
        <v>#N/A</v>
      </c>
      <c r="AU218" s="21" t="e">
        <v>#N/A</v>
      </c>
      <c r="AV218" s="17" t="e">
        <v>#N/A</v>
      </c>
    </row>
    <row r="219" spans="1:48">
      <c r="A219" s="3">
        <v>217</v>
      </c>
      <c r="B219" s="3">
        <v>20749</v>
      </c>
      <c r="C219" s="12" t="s">
        <v>236</v>
      </c>
      <c r="D219" s="6" t="s">
        <v>246</v>
      </c>
      <c r="E219" s="7" t="s">
        <v>247</v>
      </c>
      <c r="F219" s="8" t="s">
        <v>169</v>
      </c>
      <c r="G219" s="8" t="s">
        <v>204</v>
      </c>
      <c r="H219" s="8" t="s">
        <v>169</v>
      </c>
      <c r="I219" s="8" t="s">
        <v>248</v>
      </c>
      <c r="J219" s="9" t="s">
        <v>53</v>
      </c>
      <c r="K219" s="10">
        <v>45193</v>
      </c>
      <c r="L219" s="8" t="s">
        <v>241</v>
      </c>
      <c r="M219" s="17">
        <v>0.87738095238095237</v>
      </c>
      <c r="N219" s="17" t="e">
        <v>#N/A</v>
      </c>
      <c r="O219" s="17" t="e">
        <v>#N/A</v>
      </c>
      <c r="P219" s="21" t="s">
        <v>263</v>
      </c>
      <c r="Q219" s="21" t="e">
        <v>#N/A</v>
      </c>
      <c r="R219" s="21" t="e">
        <v>#N/A</v>
      </c>
      <c r="S219" s="21">
        <v>411</v>
      </c>
      <c r="T219" s="21">
        <v>24</v>
      </c>
      <c r="U219" s="17">
        <v>5.8394160583941604E-2</v>
      </c>
      <c r="V219" s="21">
        <v>1</v>
      </c>
      <c r="W219" s="17">
        <v>4.1666666666666664E-2</v>
      </c>
      <c r="X219" s="21">
        <v>34972.04</v>
      </c>
      <c r="Y219" s="21">
        <v>4562.6900000000005</v>
      </c>
      <c r="Z219" s="17">
        <v>0.1304667957602702</v>
      </c>
      <c r="AA219" s="21">
        <v>0</v>
      </c>
      <c r="AB219" s="17">
        <v>0</v>
      </c>
      <c r="AC219" s="21" t="e">
        <v>#N/A</v>
      </c>
      <c r="AD219" s="21" t="e">
        <v>#N/A</v>
      </c>
      <c r="AE219" s="17" t="e">
        <v>#N/A</v>
      </c>
      <c r="AF219" s="21" t="e">
        <v>#N/A</v>
      </c>
      <c r="AG219" s="17" t="e">
        <v>#N/A</v>
      </c>
      <c r="AH219" s="21" t="e">
        <v>#N/A</v>
      </c>
      <c r="AI219" s="21" t="e">
        <v>#N/A</v>
      </c>
      <c r="AJ219" s="17" t="e">
        <v>#N/A</v>
      </c>
      <c r="AK219" s="21" t="e">
        <v>#N/A</v>
      </c>
      <c r="AL219" s="17" t="e">
        <v>#N/A</v>
      </c>
      <c r="AM219" s="21" t="e">
        <v>#N/A</v>
      </c>
      <c r="AN219" s="21" t="e">
        <v>#N/A</v>
      </c>
      <c r="AO219" s="17" t="e">
        <v>#N/A</v>
      </c>
      <c r="AP219" s="21" t="e">
        <v>#N/A</v>
      </c>
      <c r="AQ219" s="17" t="e">
        <v>#N/A</v>
      </c>
      <c r="AR219" s="21" t="e">
        <v>#N/A</v>
      </c>
      <c r="AS219" s="21" t="e">
        <v>#N/A</v>
      </c>
      <c r="AT219" s="17" t="e">
        <v>#N/A</v>
      </c>
      <c r="AU219" s="21" t="e">
        <v>#N/A</v>
      </c>
      <c r="AV219" s="17" t="e">
        <v>#N/A</v>
      </c>
    </row>
  </sheetData>
  <autoFilter ref="A2:AV219" xr:uid="{618D66AF-90F0-407A-AFB3-E4B29DEC78BC}"/>
  <mergeCells count="3">
    <mergeCell ref="S1:AB1"/>
    <mergeCell ref="AC1:AL1"/>
    <mergeCell ref="AM1:AV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E9974-5AD4-48CD-BB7A-F87E45DA49B5}">
  <dimension ref="A1:BC161"/>
  <sheetViews>
    <sheetView tabSelected="1" topLeftCell="AR2" workbookViewId="0">
      <selection activeCell="AW3" sqref="AW3"/>
    </sheetView>
  </sheetViews>
  <sheetFormatPr defaultRowHeight="15"/>
  <cols>
    <col min="3" max="3" width="20.7109375" bestFit="1" customWidth="1"/>
    <col min="4" max="4" width="16.28515625" bestFit="1" customWidth="1"/>
    <col min="6" max="6" width="10.85546875" bestFit="1" customWidth="1"/>
    <col min="11" max="11" width="10.85546875" bestFit="1" customWidth="1"/>
    <col min="49" max="49" width="17.85546875" bestFit="1" customWidth="1"/>
    <col min="50" max="52" width="13.42578125" bestFit="1" customWidth="1"/>
    <col min="53" max="53" width="22" customWidth="1"/>
    <col min="54" max="54" width="16.140625" customWidth="1"/>
  </cols>
  <sheetData>
    <row r="1" spans="1:55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0" t="s">
        <v>276</v>
      </c>
      <c r="T1" s="20"/>
      <c r="U1" s="20"/>
      <c r="V1" s="20"/>
      <c r="W1" s="20"/>
      <c r="X1" s="20"/>
      <c r="Y1" s="20"/>
      <c r="Z1" s="20"/>
      <c r="AA1" s="20"/>
      <c r="AB1" s="20"/>
      <c r="AC1" s="20" t="s">
        <v>275</v>
      </c>
      <c r="AD1" s="20"/>
      <c r="AE1" s="20"/>
      <c r="AF1" s="20"/>
      <c r="AG1" s="20"/>
      <c r="AH1" s="20"/>
      <c r="AI1" s="20"/>
      <c r="AJ1" s="20"/>
      <c r="AK1" s="20"/>
      <c r="AL1" s="20"/>
      <c r="AM1" s="20" t="s">
        <v>274</v>
      </c>
      <c r="AN1" s="20"/>
      <c r="AO1" s="20"/>
      <c r="AP1" s="20"/>
      <c r="AQ1" s="20"/>
      <c r="AR1" s="20"/>
      <c r="AS1" s="20"/>
      <c r="AT1" s="20"/>
      <c r="AU1" s="20"/>
      <c r="AV1" s="20"/>
      <c r="AW1" s="19"/>
      <c r="AX1" s="19"/>
      <c r="AY1" s="19"/>
      <c r="AZ1" s="19"/>
      <c r="BA1" s="19"/>
      <c r="BB1" s="19"/>
    </row>
    <row r="2" spans="1:55" ht="60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2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256</v>
      </c>
      <c r="N2" s="1" t="s">
        <v>257</v>
      </c>
      <c r="O2" s="15" t="s">
        <v>258</v>
      </c>
      <c r="P2" s="1" t="s">
        <v>259</v>
      </c>
      <c r="Q2" s="1" t="s">
        <v>260</v>
      </c>
      <c r="R2" s="15" t="s">
        <v>261</v>
      </c>
      <c r="S2" s="22" t="s">
        <v>264</v>
      </c>
      <c r="T2" s="22" t="s">
        <v>265</v>
      </c>
      <c r="U2" s="22" t="s">
        <v>266</v>
      </c>
      <c r="V2" s="22" t="s">
        <v>267</v>
      </c>
      <c r="W2" s="22" t="s">
        <v>268</v>
      </c>
      <c r="X2" s="22" t="s">
        <v>269</v>
      </c>
      <c r="Y2" s="22" t="s">
        <v>270</v>
      </c>
      <c r="Z2" s="22" t="s">
        <v>271</v>
      </c>
      <c r="AA2" s="22" t="s">
        <v>272</v>
      </c>
      <c r="AB2" s="22" t="s">
        <v>273</v>
      </c>
      <c r="AC2" s="23" t="s">
        <v>264</v>
      </c>
      <c r="AD2" s="23" t="s">
        <v>265</v>
      </c>
      <c r="AE2" s="23" t="s">
        <v>266</v>
      </c>
      <c r="AF2" s="23" t="s">
        <v>267</v>
      </c>
      <c r="AG2" s="23" t="s">
        <v>268</v>
      </c>
      <c r="AH2" s="23" t="s">
        <v>269</v>
      </c>
      <c r="AI2" s="23" t="s">
        <v>270</v>
      </c>
      <c r="AJ2" s="23" t="s">
        <v>271</v>
      </c>
      <c r="AK2" s="23" t="s">
        <v>272</v>
      </c>
      <c r="AL2" s="23" t="s">
        <v>273</v>
      </c>
      <c r="AM2" s="24" t="s">
        <v>264</v>
      </c>
      <c r="AN2" s="24" t="s">
        <v>265</v>
      </c>
      <c r="AO2" s="24" t="s">
        <v>266</v>
      </c>
      <c r="AP2" s="24" t="s">
        <v>267</v>
      </c>
      <c r="AQ2" s="24" t="s">
        <v>268</v>
      </c>
      <c r="AR2" s="24" t="s">
        <v>269</v>
      </c>
      <c r="AS2" s="24" t="s">
        <v>270</v>
      </c>
      <c r="AT2" s="24" t="s">
        <v>271</v>
      </c>
      <c r="AU2" s="24" t="s">
        <v>272</v>
      </c>
      <c r="AV2" s="24" t="s">
        <v>273</v>
      </c>
      <c r="AW2" s="34" t="s">
        <v>273</v>
      </c>
      <c r="AX2" s="34" t="s">
        <v>273</v>
      </c>
      <c r="AY2" s="34" t="s">
        <v>271</v>
      </c>
      <c r="AZ2" s="34" t="s">
        <v>271</v>
      </c>
      <c r="BA2" s="34" t="s">
        <v>278</v>
      </c>
      <c r="BB2" s="34" t="s">
        <v>280</v>
      </c>
    </row>
    <row r="3" spans="1:55" ht="15.75">
      <c r="A3" s="3">
        <v>1</v>
      </c>
      <c r="B3" s="4">
        <v>12084</v>
      </c>
      <c r="C3" s="5" t="s">
        <v>12</v>
      </c>
      <c r="D3" s="6" t="s">
        <v>237</v>
      </c>
      <c r="E3" s="7" t="s">
        <v>238</v>
      </c>
      <c r="F3" s="8" t="s">
        <v>239</v>
      </c>
      <c r="G3" s="8" t="s">
        <v>13</v>
      </c>
      <c r="H3" s="8" t="s">
        <v>20</v>
      </c>
      <c r="I3" s="8" t="s">
        <v>240</v>
      </c>
      <c r="J3" s="9" t="s">
        <v>14</v>
      </c>
      <c r="K3" s="10">
        <v>44723</v>
      </c>
      <c r="L3" s="8" t="s">
        <v>241</v>
      </c>
      <c r="M3" s="17">
        <v>0.97582386363636375</v>
      </c>
      <c r="N3" s="17">
        <v>0.81734900767509455</v>
      </c>
      <c r="O3" s="17">
        <v>0.92261022492000755</v>
      </c>
      <c r="P3" s="21" t="s">
        <v>20</v>
      </c>
      <c r="Q3" s="21" t="s">
        <v>20</v>
      </c>
      <c r="R3" s="21" t="s">
        <v>20</v>
      </c>
      <c r="S3" s="25">
        <v>1862</v>
      </c>
      <c r="T3" s="26">
        <v>253</v>
      </c>
      <c r="U3" s="36">
        <v>0.13587540279269603</v>
      </c>
      <c r="V3" s="27">
        <v>105</v>
      </c>
      <c r="W3" s="28">
        <v>0.41501976284584979</v>
      </c>
      <c r="X3" s="29">
        <v>276298.62000000005</v>
      </c>
      <c r="Y3" s="30">
        <v>34489.679999999993</v>
      </c>
      <c r="Z3" s="31">
        <v>0.12482755071306541</v>
      </c>
      <c r="AA3" s="32">
        <v>51</v>
      </c>
      <c r="AB3" s="33">
        <v>0.48571428571428571</v>
      </c>
      <c r="AC3" s="25">
        <v>1742</v>
      </c>
      <c r="AD3" s="26">
        <v>273</v>
      </c>
      <c r="AE3" s="36">
        <v>0.15671641791044777</v>
      </c>
      <c r="AF3" s="27">
        <v>101</v>
      </c>
      <c r="AG3" s="28">
        <v>0.36996336996336998</v>
      </c>
      <c r="AH3" s="29">
        <v>280786.81999999989</v>
      </c>
      <c r="AI3" s="30">
        <v>38747.1</v>
      </c>
      <c r="AJ3" s="31">
        <v>0.13799472496607929</v>
      </c>
      <c r="AK3" s="32">
        <v>56</v>
      </c>
      <c r="AL3" s="33">
        <v>0.5544554455445545</v>
      </c>
      <c r="AM3" s="25">
        <v>2164</v>
      </c>
      <c r="AN3" s="26">
        <v>274</v>
      </c>
      <c r="AO3" s="36">
        <v>0.1266173752310536</v>
      </c>
      <c r="AP3" s="27">
        <v>99</v>
      </c>
      <c r="AQ3" s="28">
        <v>0.36131386861313869</v>
      </c>
      <c r="AR3" s="29">
        <v>272686.58999999997</v>
      </c>
      <c r="AS3" s="30">
        <v>19956.23</v>
      </c>
      <c r="AT3" s="31">
        <v>7.3183760154835631E-2</v>
      </c>
      <c r="AU3" s="32">
        <v>57</v>
      </c>
      <c r="AV3" s="33">
        <v>0.57575757575757602</v>
      </c>
      <c r="AW3" s="19" t="str">
        <f t="shared" ref="AW3:AY3" si="0">IF(AV3&gt;AL3,"Not Improved","Improved")</f>
        <v>Not Improved</v>
      </c>
      <c r="AX3" s="19" t="str">
        <f>IF(AT3&gt;AJ3,"Not Improved","Improved")</f>
        <v>Improved</v>
      </c>
      <c r="AY3" s="19" t="str">
        <f>IF(AT3&gt;AJ3,"Not Improved","Improved")</f>
        <v>Improved</v>
      </c>
      <c r="AZ3" s="19" t="str">
        <f>IF(AJ3&gt;Z3,"Not Improved","Improved")</f>
        <v>Not Improved</v>
      </c>
      <c r="BA3" s="19"/>
      <c r="BB3" s="19"/>
    </row>
    <row r="4" spans="1:55" ht="15.75">
      <c r="A4" s="3">
        <v>2</v>
      </c>
      <c r="B4" s="4">
        <v>12175</v>
      </c>
      <c r="C4" s="5" t="s">
        <v>15</v>
      </c>
      <c r="D4" s="6" t="s">
        <v>237</v>
      </c>
      <c r="E4" s="7" t="s">
        <v>238</v>
      </c>
      <c r="F4" s="8" t="s">
        <v>239</v>
      </c>
      <c r="G4" s="8" t="s">
        <v>13</v>
      </c>
      <c r="H4" s="8" t="s">
        <v>20</v>
      </c>
      <c r="I4" s="8" t="s">
        <v>240</v>
      </c>
      <c r="J4" s="9" t="s">
        <v>14</v>
      </c>
      <c r="K4" s="10">
        <v>44800</v>
      </c>
      <c r="L4" s="8" t="s">
        <v>241</v>
      </c>
      <c r="M4" s="17">
        <v>0.96231778185582539</v>
      </c>
      <c r="N4" s="17">
        <v>0.82352355072463768</v>
      </c>
      <c r="O4" s="17">
        <v>0.9337944664031621</v>
      </c>
      <c r="P4" s="21" t="s">
        <v>20</v>
      </c>
      <c r="Q4" s="21" t="s">
        <v>20</v>
      </c>
      <c r="R4" s="21" t="s">
        <v>20</v>
      </c>
      <c r="S4" s="25">
        <v>1958</v>
      </c>
      <c r="T4" s="26">
        <v>252</v>
      </c>
      <c r="U4" s="36">
        <v>0.12870275791624106</v>
      </c>
      <c r="V4" s="27">
        <v>88</v>
      </c>
      <c r="W4" s="28">
        <v>0.34920634920634919</v>
      </c>
      <c r="X4" s="29">
        <v>236354.59999999998</v>
      </c>
      <c r="Y4" s="30">
        <v>42395.810000000005</v>
      </c>
      <c r="Z4" s="31">
        <v>0.1793737460578301</v>
      </c>
      <c r="AA4" s="32">
        <v>54</v>
      </c>
      <c r="AB4" s="33">
        <v>0.61363636363636365</v>
      </c>
      <c r="AC4" s="25">
        <v>1931</v>
      </c>
      <c r="AD4" s="26">
        <v>318</v>
      </c>
      <c r="AE4" s="36">
        <v>0.16468151216986018</v>
      </c>
      <c r="AF4" s="27">
        <v>116</v>
      </c>
      <c r="AG4" s="28">
        <v>0.36477987421383645</v>
      </c>
      <c r="AH4" s="29">
        <v>324929.6599999998</v>
      </c>
      <c r="AI4" s="30">
        <v>50855.819999999985</v>
      </c>
      <c r="AJ4" s="31">
        <v>0.15651332045218652</v>
      </c>
      <c r="AK4" s="32">
        <v>69</v>
      </c>
      <c r="AL4" s="33">
        <v>0.59482758620689657</v>
      </c>
      <c r="AM4" s="25">
        <v>2733</v>
      </c>
      <c r="AN4" s="26">
        <v>349</v>
      </c>
      <c r="AO4" s="36">
        <v>0.12769849981705086</v>
      </c>
      <c r="AP4" s="27">
        <v>130</v>
      </c>
      <c r="AQ4" s="28">
        <v>0.37249283667621774</v>
      </c>
      <c r="AR4" s="29">
        <v>348585.74999999977</v>
      </c>
      <c r="AS4" s="30">
        <v>40026.659999999996</v>
      </c>
      <c r="AT4" s="31">
        <v>0.1148258642242261</v>
      </c>
      <c r="AU4" s="32">
        <v>71</v>
      </c>
      <c r="AV4" s="33">
        <v>0.5461538461538461</v>
      </c>
      <c r="AW4" s="19" t="str">
        <f>IF(AV4&gt;AL4,"Not Improved","Improved")</f>
        <v>Improved</v>
      </c>
      <c r="AX4" s="19" t="str">
        <f t="shared" ref="AX4:AX67" si="1">IF(AL4&gt;AB4,"Not Improved","Improved")</f>
        <v>Improved</v>
      </c>
      <c r="AY4" s="19" t="str">
        <f t="shared" ref="AY4:AY67" si="2">IF(AT4&gt;AJ4,"Not Improved","Improved")</f>
        <v>Improved</v>
      </c>
      <c r="AZ4" s="19" t="str">
        <f t="shared" ref="AZ4:AZ67" si="3">IF(AJ4&gt;Z4,"Not Improved","Improved")</f>
        <v>Improved</v>
      </c>
      <c r="BA4" s="19"/>
      <c r="BB4" s="19"/>
    </row>
    <row r="5" spans="1:55" ht="15.75">
      <c r="A5" s="3">
        <v>3</v>
      </c>
      <c r="B5" s="4">
        <v>12235</v>
      </c>
      <c r="C5" s="5" t="s">
        <v>16</v>
      </c>
      <c r="D5" s="6" t="s">
        <v>237</v>
      </c>
      <c r="E5" s="7" t="s">
        <v>238</v>
      </c>
      <c r="F5" s="8" t="s">
        <v>239</v>
      </c>
      <c r="G5" s="8" t="s">
        <v>17</v>
      </c>
      <c r="H5" s="8" t="s">
        <v>13</v>
      </c>
      <c r="I5" s="8" t="s">
        <v>240</v>
      </c>
      <c r="J5" s="9" t="s">
        <v>14</v>
      </c>
      <c r="K5" s="10">
        <v>44835</v>
      </c>
      <c r="L5" s="8" t="s">
        <v>241</v>
      </c>
      <c r="M5" s="17">
        <v>0.92086827122153214</v>
      </c>
      <c r="N5" s="17">
        <v>0.94842862451558119</v>
      </c>
      <c r="O5" s="17">
        <v>0.89204545454545459</v>
      </c>
      <c r="P5" s="21" t="s">
        <v>20</v>
      </c>
      <c r="Q5" s="21" t="s">
        <v>20</v>
      </c>
      <c r="R5" s="21" t="s">
        <v>20</v>
      </c>
      <c r="S5" s="25">
        <v>1194</v>
      </c>
      <c r="T5" s="26">
        <v>169</v>
      </c>
      <c r="U5" s="36">
        <v>0.14154103852596314</v>
      </c>
      <c r="V5" s="27">
        <v>59</v>
      </c>
      <c r="W5" s="28">
        <v>0.34911242603550297</v>
      </c>
      <c r="X5" s="29">
        <v>147655.65000000002</v>
      </c>
      <c r="Y5" s="30">
        <v>23915.35</v>
      </c>
      <c r="Z5" s="31">
        <v>0.16196704968621245</v>
      </c>
      <c r="AA5" s="32">
        <v>40</v>
      </c>
      <c r="AB5" s="33">
        <v>0.67796610169491522</v>
      </c>
      <c r="AC5" s="25">
        <v>1691</v>
      </c>
      <c r="AD5" s="26">
        <v>275</v>
      </c>
      <c r="AE5" s="36">
        <v>0.16262566528681255</v>
      </c>
      <c r="AF5" s="27">
        <v>104</v>
      </c>
      <c r="AG5" s="28">
        <v>0.37818181818181817</v>
      </c>
      <c r="AH5" s="29">
        <v>309476.52000000014</v>
      </c>
      <c r="AI5" s="30">
        <v>42223.189999999981</v>
      </c>
      <c r="AJ5" s="31">
        <v>0.13643422770813102</v>
      </c>
      <c r="AK5" s="32">
        <v>66</v>
      </c>
      <c r="AL5" s="33">
        <v>0.63461538461538458</v>
      </c>
      <c r="AM5" s="25">
        <v>2283</v>
      </c>
      <c r="AN5" s="26">
        <v>276</v>
      </c>
      <c r="AO5" s="36">
        <v>0.12089356110381078</v>
      </c>
      <c r="AP5" s="27">
        <v>108</v>
      </c>
      <c r="AQ5" s="28">
        <v>0.39130434782608697</v>
      </c>
      <c r="AR5" s="29">
        <v>285887.18000000011</v>
      </c>
      <c r="AS5" s="30">
        <v>32135.309999999994</v>
      </c>
      <c r="AT5" s="31">
        <v>0.11240556502043912</v>
      </c>
      <c r="AU5" s="32">
        <v>59</v>
      </c>
      <c r="AV5" s="33">
        <v>0.54629629629629628</v>
      </c>
      <c r="AW5" s="19" t="str">
        <f t="shared" ref="AW5:AW68" si="4">IF(AV5&gt;AL5,"Not Improved","Improved")</f>
        <v>Improved</v>
      </c>
      <c r="AX5" s="19" t="str">
        <f t="shared" si="1"/>
        <v>Improved</v>
      </c>
      <c r="AY5" s="19" t="str">
        <f t="shared" si="2"/>
        <v>Improved</v>
      </c>
      <c r="AZ5" s="19" t="str">
        <f t="shared" si="3"/>
        <v>Improved</v>
      </c>
      <c r="BA5" s="19"/>
      <c r="BB5" s="19"/>
    </row>
    <row r="6" spans="1:55" ht="15.75">
      <c r="A6" s="3">
        <v>4</v>
      </c>
      <c r="B6" s="4">
        <v>12266</v>
      </c>
      <c r="C6" s="5" t="s">
        <v>19</v>
      </c>
      <c r="D6" s="6" t="s">
        <v>237</v>
      </c>
      <c r="E6" s="7" t="s">
        <v>238</v>
      </c>
      <c r="F6" s="8" t="s">
        <v>239</v>
      </c>
      <c r="G6" s="8" t="s">
        <v>20</v>
      </c>
      <c r="H6" s="8" t="s">
        <v>13</v>
      </c>
      <c r="I6" s="8" t="s">
        <v>240</v>
      </c>
      <c r="J6" s="9" t="s">
        <v>14</v>
      </c>
      <c r="K6" s="10">
        <v>44898</v>
      </c>
      <c r="L6" s="8" t="s">
        <v>241</v>
      </c>
      <c r="M6" s="17">
        <v>0.70742753623188404</v>
      </c>
      <c r="N6" s="17">
        <v>0.95240748834498834</v>
      </c>
      <c r="O6" s="17">
        <v>0.69981523410799729</v>
      </c>
      <c r="P6" s="21" t="s">
        <v>20</v>
      </c>
      <c r="Q6" s="21" t="s">
        <v>20</v>
      </c>
      <c r="R6" s="21" t="s">
        <v>262</v>
      </c>
      <c r="S6" s="25">
        <v>1901</v>
      </c>
      <c r="T6" s="26">
        <v>219</v>
      </c>
      <c r="U6" s="36">
        <v>0.11520252498684903</v>
      </c>
      <c r="V6" s="27">
        <v>91</v>
      </c>
      <c r="W6" s="28">
        <v>0.41552511415525112</v>
      </c>
      <c r="X6" s="29">
        <v>285006.18999999994</v>
      </c>
      <c r="Y6" s="30">
        <v>32376.58</v>
      </c>
      <c r="Z6" s="31">
        <v>0.11359956778482604</v>
      </c>
      <c r="AA6" s="32">
        <v>44</v>
      </c>
      <c r="AB6" s="33">
        <v>0.48351648351648352</v>
      </c>
      <c r="AC6" s="25">
        <v>1622</v>
      </c>
      <c r="AD6" s="26">
        <v>182</v>
      </c>
      <c r="AE6" s="36">
        <v>0.11220715166461159</v>
      </c>
      <c r="AF6" s="27">
        <v>70</v>
      </c>
      <c r="AG6" s="28">
        <v>0.38461538461538464</v>
      </c>
      <c r="AH6" s="29">
        <v>241102.24</v>
      </c>
      <c r="AI6" s="30">
        <v>25124.140000000003</v>
      </c>
      <c r="AJ6" s="31">
        <v>0.10420533629218875</v>
      </c>
      <c r="AK6" s="32">
        <v>44</v>
      </c>
      <c r="AL6" s="33">
        <v>0.62857142857142856</v>
      </c>
      <c r="AM6" s="25">
        <v>2514</v>
      </c>
      <c r="AN6" s="26">
        <v>265</v>
      </c>
      <c r="AO6" s="36">
        <v>0.10540970564836913</v>
      </c>
      <c r="AP6" s="27">
        <v>104</v>
      </c>
      <c r="AQ6" s="28">
        <v>0.39245283018867927</v>
      </c>
      <c r="AR6" s="29">
        <v>291628.1399999999</v>
      </c>
      <c r="AS6" s="30">
        <v>17619.740000000002</v>
      </c>
      <c r="AT6" s="31">
        <v>6.0418517911200231E-2</v>
      </c>
      <c r="AU6" s="32">
        <v>69</v>
      </c>
      <c r="AV6" s="33">
        <v>0.66346153846153844</v>
      </c>
      <c r="AW6" s="19" t="str">
        <f t="shared" si="4"/>
        <v>Not Improved</v>
      </c>
      <c r="AX6" s="19" t="str">
        <f t="shared" si="1"/>
        <v>Not Improved</v>
      </c>
      <c r="AY6" s="19" t="str">
        <f t="shared" si="2"/>
        <v>Improved</v>
      </c>
      <c r="AZ6" s="19" t="str">
        <f t="shared" si="3"/>
        <v>Improved</v>
      </c>
      <c r="BA6" s="19" t="s">
        <v>279</v>
      </c>
      <c r="BB6" s="19"/>
    </row>
    <row r="7" spans="1:55" ht="15.75">
      <c r="A7" s="3">
        <v>5</v>
      </c>
      <c r="B7" s="4">
        <v>12336</v>
      </c>
      <c r="C7" s="5" t="s">
        <v>21</v>
      </c>
      <c r="D7" s="6" t="s">
        <v>237</v>
      </c>
      <c r="E7" s="7" t="s">
        <v>238</v>
      </c>
      <c r="F7" s="8" t="s">
        <v>239</v>
      </c>
      <c r="G7" s="8" t="s">
        <v>13</v>
      </c>
      <c r="H7" s="8" t="s">
        <v>13</v>
      </c>
      <c r="I7" s="8" t="s">
        <v>240</v>
      </c>
      <c r="J7" s="9" t="s">
        <v>14</v>
      </c>
      <c r="K7" s="10">
        <v>44978</v>
      </c>
      <c r="L7" s="8" t="s">
        <v>241</v>
      </c>
      <c r="M7" s="17">
        <v>0.97846673254281957</v>
      </c>
      <c r="N7" s="17">
        <v>0.96362489865207257</v>
      </c>
      <c r="O7" s="17">
        <v>0.94617506587615285</v>
      </c>
      <c r="P7" s="21" t="s">
        <v>20</v>
      </c>
      <c r="Q7" s="21" t="s">
        <v>20</v>
      </c>
      <c r="R7" s="21" t="s">
        <v>20</v>
      </c>
      <c r="S7" s="25">
        <v>2701</v>
      </c>
      <c r="T7" s="26">
        <v>339</v>
      </c>
      <c r="U7" s="36">
        <v>0.12550907071455017</v>
      </c>
      <c r="V7" s="27">
        <v>104</v>
      </c>
      <c r="W7" s="28">
        <v>0.30678466076696165</v>
      </c>
      <c r="X7" s="29">
        <v>372088.75000000012</v>
      </c>
      <c r="Y7" s="30">
        <v>31533.699999999997</v>
      </c>
      <c r="Z7" s="31">
        <v>8.4747792025424012E-2</v>
      </c>
      <c r="AA7" s="32">
        <v>54</v>
      </c>
      <c r="AB7" s="33">
        <v>0.51923076923076927</v>
      </c>
      <c r="AC7" s="25">
        <v>2110</v>
      </c>
      <c r="AD7" s="26">
        <v>293</v>
      </c>
      <c r="AE7" s="36">
        <v>0.13886255924170615</v>
      </c>
      <c r="AF7" s="27">
        <v>92</v>
      </c>
      <c r="AG7" s="28">
        <v>0.31399317406143346</v>
      </c>
      <c r="AH7" s="29">
        <v>308052.42000000022</v>
      </c>
      <c r="AI7" s="30">
        <v>32611.52</v>
      </c>
      <c r="AJ7" s="31">
        <v>0.10586354101681777</v>
      </c>
      <c r="AK7" s="32">
        <v>51</v>
      </c>
      <c r="AL7" s="33">
        <v>0.55434782608695654</v>
      </c>
      <c r="AM7" s="25">
        <v>2848</v>
      </c>
      <c r="AN7" s="26">
        <v>421</v>
      </c>
      <c r="AO7" s="36">
        <v>0.14782303370786518</v>
      </c>
      <c r="AP7" s="27">
        <v>136</v>
      </c>
      <c r="AQ7" s="28">
        <v>0.32304038004750596</v>
      </c>
      <c r="AR7" s="29">
        <v>433351.90000000049</v>
      </c>
      <c r="AS7" s="30">
        <v>36338.279999999992</v>
      </c>
      <c r="AT7" s="31">
        <v>8.3853976410395228E-2</v>
      </c>
      <c r="AU7" s="32">
        <v>61</v>
      </c>
      <c r="AV7" s="33">
        <v>0.4485294117647059</v>
      </c>
      <c r="AW7" s="19" t="str">
        <f t="shared" si="4"/>
        <v>Improved</v>
      </c>
      <c r="AX7" s="19" t="str">
        <f t="shared" si="1"/>
        <v>Not Improved</v>
      </c>
      <c r="AY7" s="19" t="str">
        <f t="shared" si="2"/>
        <v>Improved</v>
      </c>
      <c r="AZ7" s="19" t="str">
        <f t="shared" si="3"/>
        <v>Not Improved</v>
      </c>
      <c r="BA7" s="19"/>
      <c r="BB7" s="19"/>
    </row>
    <row r="8" spans="1:55" ht="15.75">
      <c r="A8" s="3">
        <v>6</v>
      </c>
      <c r="B8" s="4">
        <v>10449</v>
      </c>
      <c r="C8" s="5" t="s">
        <v>22</v>
      </c>
      <c r="D8" s="6" t="s">
        <v>243</v>
      </c>
      <c r="E8" s="7" t="s">
        <v>238</v>
      </c>
      <c r="F8" s="8" t="s">
        <v>239</v>
      </c>
      <c r="G8" s="8" t="s">
        <v>13</v>
      </c>
      <c r="H8" s="8" t="s">
        <v>13</v>
      </c>
      <c r="I8" s="8" t="s">
        <v>240</v>
      </c>
      <c r="J8" s="9" t="s">
        <v>23</v>
      </c>
      <c r="K8" s="10">
        <v>43472</v>
      </c>
      <c r="L8" s="8" t="s">
        <v>241</v>
      </c>
      <c r="M8" s="17">
        <v>0.97904761904761906</v>
      </c>
      <c r="N8" s="17">
        <v>0.979375</v>
      </c>
      <c r="O8" s="17">
        <v>0.96474139895192534</v>
      </c>
      <c r="P8" s="21" t="s">
        <v>17</v>
      </c>
      <c r="Q8" s="21" t="s">
        <v>17</v>
      </c>
      <c r="R8" s="21" t="s">
        <v>17</v>
      </c>
      <c r="S8" s="25">
        <v>1890</v>
      </c>
      <c r="T8" s="26">
        <v>362</v>
      </c>
      <c r="U8" s="36">
        <v>0.19153439153439153</v>
      </c>
      <c r="V8" s="27">
        <v>152</v>
      </c>
      <c r="W8" s="28">
        <v>0.41988950276243092</v>
      </c>
      <c r="X8" s="29">
        <v>412569.15000000014</v>
      </c>
      <c r="Y8" s="30">
        <v>74524.12000000001</v>
      </c>
      <c r="Z8" s="31">
        <v>0.18063425246410203</v>
      </c>
      <c r="AA8" s="32">
        <v>109</v>
      </c>
      <c r="AB8" s="33">
        <v>0.71710526315789469</v>
      </c>
      <c r="AC8" s="25">
        <v>1765</v>
      </c>
      <c r="AD8" s="26">
        <v>334</v>
      </c>
      <c r="AE8" s="36">
        <v>0.18923512747875354</v>
      </c>
      <c r="AF8" s="27">
        <v>146</v>
      </c>
      <c r="AG8" s="28">
        <v>0.43712574850299402</v>
      </c>
      <c r="AH8" s="29">
        <v>441583.95999999985</v>
      </c>
      <c r="AI8" s="30">
        <v>77199.090000000011</v>
      </c>
      <c r="AJ8" s="31">
        <v>0.174823129898106</v>
      </c>
      <c r="AK8" s="32">
        <v>104</v>
      </c>
      <c r="AL8" s="33">
        <v>0.71232876712328763</v>
      </c>
      <c r="AM8" s="25">
        <v>2022</v>
      </c>
      <c r="AN8" s="26">
        <v>331</v>
      </c>
      <c r="AO8" s="36">
        <v>0.16369930761622156</v>
      </c>
      <c r="AP8" s="27">
        <v>147</v>
      </c>
      <c r="AQ8" s="28">
        <v>0.44410876132930516</v>
      </c>
      <c r="AR8" s="29">
        <v>453382.00999999983</v>
      </c>
      <c r="AS8" s="30">
        <v>62314.640000000014</v>
      </c>
      <c r="AT8" s="31">
        <v>0.13744400665566778</v>
      </c>
      <c r="AU8" s="32">
        <v>116</v>
      </c>
      <c r="AV8" s="33">
        <v>0.78911564625850339</v>
      </c>
      <c r="AW8" s="19" t="str">
        <f t="shared" si="4"/>
        <v>Not Improved</v>
      </c>
      <c r="AX8" s="19" t="str">
        <f t="shared" si="1"/>
        <v>Improved</v>
      </c>
      <c r="AY8" s="19" t="str">
        <f t="shared" si="2"/>
        <v>Improved</v>
      </c>
      <c r="AZ8" s="19" t="str">
        <f t="shared" si="3"/>
        <v>Improved</v>
      </c>
      <c r="BA8" s="19"/>
      <c r="BB8" s="19"/>
    </row>
    <row r="9" spans="1:55" ht="15.75">
      <c r="A9" s="3">
        <v>7</v>
      </c>
      <c r="B9" s="4">
        <v>12041</v>
      </c>
      <c r="C9" s="5" t="s">
        <v>24</v>
      </c>
      <c r="D9" s="6" t="s">
        <v>243</v>
      </c>
      <c r="E9" s="7" t="s">
        <v>238</v>
      </c>
      <c r="F9" s="8" t="s">
        <v>239</v>
      </c>
      <c r="G9" s="8" t="s">
        <v>13</v>
      </c>
      <c r="H9" s="8" t="s">
        <v>20</v>
      </c>
      <c r="I9" s="8" t="s">
        <v>240</v>
      </c>
      <c r="J9" s="9" t="s">
        <v>23</v>
      </c>
      <c r="K9" s="10">
        <v>44696</v>
      </c>
      <c r="L9" s="8" t="s">
        <v>241</v>
      </c>
      <c r="M9" s="17">
        <v>0.87545568561872922</v>
      </c>
      <c r="N9" s="17">
        <v>0.80811036789297652</v>
      </c>
      <c r="O9" s="17">
        <v>0.93163867239739684</v>
      </c>
      <c r="P9" s="21" t="s">
        <v>20</v>
      </c>
      <c r="Q9" s="21" t="s">
        <v>20</v>
      </c>
      <c r="R9" s="21" t="s">
        <v>20</v>
      </c>
      <c r="S9" s="25">
        <v>1914</v>
      </c>
      <c r="T9" s="26">
        <v>290</v>
      </c>
      <c r="U9" s="36">
        <v>0.15151515151515152</v>
      </c>
      <c r="V9" s="27">
        <v>93</v>
      </c>
      <c r="W9" s="28">
        <v>0.32068965517241377</v>
      </c>
      <c r="X9" s="29">
        <v>309194.07999999984</v>
      </c>
      <c r="Y9" s="30">
        <v>57620.509999999995</v>
      </c>
      <c r="Z9" s="31">
        <v>0.18635709325353197</v>
      </c>
      <c r="AA9" s="32">
        <v>66</v>
      </c>
      <c r="AB9" s="33">
        <v>0.70967741935483875</v>
      </c>
      <c r="AC9" s="25">
        <v>1925</v>
      </c>
      <c r="AD9" s="26">
        <v>274</v>
      </c>
      <c r="AE9" s="36">
        <v>0.14233766233766235</v>
      </c>
      <c r="AF9" s="27">
        <v>99</v>
      </c>
      <c r="AG9" s="28">
        <v>0.36131386861313869</v>
      </c>
      <c r="AH9" s="29">
        <v>179850.11000000002</v>
      </c>
      <c r="AI9" s="30">
        <v>49505.679999999978</v>
      </c>
      <c r="AJ9" s="31">
        <v>0.27526077131673687</v>
      </c>
      <c r="AK9" s="32">
        <v>77</v>
      </c>
      <c r="AL9" s="33">
        <v>0.77777777777777779</v>
      </c>
      <c r="AM9" s="25">
        <v>2354</v>
      </c>
      <c r="AN9" s="26">
        <v>295</v>
      </c>
      <c r="AO9" s="36">
        <v>0.12531860662701785</v>
      </c>
      <c r="AP9" s="27">
        <v>100</v>
      </c>
      <c r="AQ9" s="28">
        <v>0.33898305084745761</v>
      </c>
      <c r="AR9" s="29">
        <v>329060.77</v>
      </c>
      <c r="AS9" s="30">
        <v>38585.46</v>
      </c>
      <c r="AT9" s="31">
        <v>0.11725937430949304</v>
      </c>
      <c r="AU9" s="32">
        <v>77</v>
      </c>
      <c r="AV9" s="33">
        <v>0.77</v>
      </c>
      <c r="AW9" s="19" t="str">
        <f t="shared" si="4"/>
        <v>Improved</v>
      </c>
      <c r="AX9" s="19" t="str">
        <f t="shared" si="1"/>
        <v>Not Improved</v>
      </c>
      <c r="AY9" s="19" t="str">
        <f t="shared" si="2"/>
        <v>Improved</v>
      </c>
      <c r="AZ9" s="19" t="str">
        <f t="shared" si="3"/>
        <v>Not Improved</v>
      </c>
      <c r="BA9" s="19"/>
      <c r="BB9" s="19"/>
    </row>
    <row r="10" spans="1:55" ht="15.75">
      <c r="A10" s="3">
        <v>8</v>
      </c>
      <c r="B10" s="4">
        <v>12051</v>
      </c>
      <c r="C10" s="5" t="s">
        <v>25</v>
      </c>
      <c r="D10" s="6" t="s">
        <v>243</v>
      </c>
      <c r="E10" s="7" t="s">
        <v>238</v>
      </c>
      <c r="F10" s="8" t="s">
        <v>239</v>
      </c>
      <c r="G10" s="8" t="s">
        <v>13</v>
      </c>
      <c r="H10" s="8" t="s">
        <v>13</v>
      </c>
      <c r="I10" s="8" t="s">
        <v>240</v>
      </c>
      <c r="J10" s="9" t="s">
        <v>23</v>
      </c>
      <c r="K10" s="10">
        <v>44696</v>
      </c>
      <c r="L10" s="8" t="s">
        <v>241</v>
      </c>
      <c r="M10" s="17">
        <v>0.95839388871997566</v>
      </c>
      <c r="N10" s="17">
        <v>0.98383928571428569</v>
      </c>
      <c r="O10" s="17">
        <v>0.97589285714285723</v>
      </c>
      <c r="P10" s="21" t="s">
        <v>20</v>
      </c>
      <c r="Q10" s="21" t="s">
        <v>20</v>
      </c>
      <c r="R10" s="21" t="s">
        <v>20</v>
      </c>
      <c r="S10" s="25">
        <v>1430</v>
      </c>
      <c r="T10" s="26">
        <v>199</v>
      </c>
      <c r="U10" s="36">
        <v>0.13916083916083916</v>
      </c>
      <c r="V10" s="27">
        <v>64</v>
      </c>
      <c r="W10" s="28">
        <v>0.32160804020100503</v>
      </c>
      <c r="X10" s="29">
        <v>158478.24999999994</v>
      </c>
      <c r="Y10" s="30">
        <v>32344.899999999994</v>
      </c>
      <c r="Z10" s="31">
        <v>0.20409677668702175</v>
      </c>
      <c r="AA10" s="32">
        <v>43</v>
      </c>
      <c r="AB10" s="33">
        <v>0.671875</v>
      </c>
      <c r="AC10" s="25">
        <v>1598</v>
      </c>
      <c r="AD10" s="26">
        <v>245</v>
      </c>
      <c r="AE10" s="36">
        <v>0.15331664580725907</v>
      </c>
      <c r="AF10" s="27">
        <v>100</v>
      </c>
      <c r="AG10" s="28">
        <v>0.40816326530612246</v>
      </c>
      <c r="AH10" s="29">
        <v>160332.88999999998</v>
      </c>
      <c r="AI10" s="30">
        <v>39072.070000000007</v>
      </c>
      <c r="AJ10" s="31">
        <v>0.24369341811277781</v>
      </c>
      <c r="AK10" s="32">
        <v>68</v>
      </c>
      <c r="AL10" s="33">
        <v>0.68</v>
      </c>
      <c r="AM10" s="25">
        <v>2034</v>
      </c>
      <c r="AN10" s="26">
        <v>225</v>
      </c>
      <c r="AO10" s="36">
        <v>0.11061946902654868</v>
      </c>
      <c r="AP10" s="27">
        <v>80</v>
      </c>
      <c r="AQ10" s="28">
        <v>0.35555555555555557</v>
      </c>
      <c r="AR10" s="29">
        <v>182710.66</v>
      </c>
      <c r="AS10" s="30">
        <v>25788.519999999997</v>
      </c>
      <c r="AT10" s="31">
        <v>0.14114403614983381</v>
      </c>
      <c r="AU10" s="32">
        <v>59</v>
      </c>
      <c r="AV10" s="33">
        <v>0.73750000000000004</v>
      </c>
      <c r="AW10" s="19" t="str">
        <f t="shared" si="4"/>
        <v>Not Improved</v>
      </c>
      <c r="AX10" s="19" t="str">
        <f t="shared" si="1"/>
        <v>Not Improved</v>
      </c>
      <c r="AY10" s="19" t="str">
        <f t="shared" si="2"/>
        <v>Improved</v>
      </c>
      <c r="AZ10" s="19" t="str">
        <f t="shared" si="3"/>
        <v>Not Improved</v>
      </c>
      <c r="BA10" s="19" t="s">
        <v>279</v>
      </c>
      <c r="BB10" s="19"/>
    </row>
    <row r="11" spans="1:55" ht="15.75">
      <c r="A11" s="3">
        <v>9</v>
      </c>
      <c r="B11" s="4">
        <v>12052</v>
      </c>
      <c r="C11" s="5" t="s">
        <v>26</v>
      </c>
      <c r="D11" s="6" t="s">
        <v>243</v>
      </c>
      <c r="E11" s="7" t="s">
        <v>238</v>
      </c>
      <c r="F11" s="8" t="s">
        <v>239</v>
      </c>
      <c r="G11" s="8" t="s">
        <v>13</v>
      </c>
      <c r="H11" s="8" t="s">
        <v>13</v>
      </c>
      <c r="I11" s="8" t="s">
        <v>240</v>
      </c>
      <c r="J11" s="9" t="s">
        <v>23</v>
      </c>
      <c r="K11" s="10">
        <v>44696</v>
      </c>
      <c r="L11" s="8" t="s">
        <v>241</v>
      </c>
      <c r="M11" s="17">
        <v>0.9502797202797203</v>
      </c>
      <c r="N11" s="17">
        <v>0.96489510489510488</v>
      </c>
      <c r="O11" s="17">
        <v>0.93869447994161948</v>
      </c>
      <c r="P11" s="21" t="s">
        <v>20</v>
      </c>
      <c r="Q11" s="21" t="s">
        <v>17</v>
      </c>
      <c r="R11" s="21" t="s">
        <v>17</v>
      </c>
      <c r="S11" s="25">
        <v>1905</v>
      </c>
      <c r="T11" s="26">
        <v>226</v>
      </c>
      <c r="U11" s="36">
        <v>0.11863517060367454</v>
      </c>
      <c r="V11" s="27">
        <v>83</v>
      </c>
      <c r="W11" s="28">
        <v>0.36725663716814161</v>
      </c>
      <c r="X11" s="29">
        <v>178078.63999999998</v>
      </c>
      <c r="Y11" s="30">
        <v>26679.83</v>
      </c>
      <c r="Z11" s="31">
        <v>0.14982049503522715</v>
      </c>
      <c r="AA11" s="32">
        <v>60</v>
      </c>
      <c r="AB11" s="33">
        <v>0.72289156626506024</v>
      </c>
      <c r="AC11" s="25">
        <v>2371</v>
      </c>
      <c r="AD11" s="26">
        <v>402</v>
      </c>
      <c r="AE11" s="36">
        <v>0.16954871362294391</v>
      </c>
      <c r="AF11" s="27">
        <v>185</v>
      </c>
      <c r="AG11" s="28">
        <v>0.46019900497512439</v>
      </c>
      <c r="AH11" s="29">
        <v>440959.56000000006</v>
      </c>
      <c r="AI11" s="30">
        <v>82268.319999999992</v>
      </c>
      <c r="AJ11" s="31">
        <v>0.18656658674097004</v>
      </c>
      <c r="AK11" s="32">
        <v>154</v>
      </c>
      <c r="AL11" s="33">
        <v>0.83243243243243248</v>
      </c>
      <c r="AM11" s="25">
        <v>2704</v>
      </c>
      <c r="AN11" s="26">
        <v>428</v>
      </c>
      <c r="AO11" s="36">
        <v>0.15828402366863906</v>
      </c>
      <c r="AP11" s="27">
        <v>178</v>
      </c>
      <c r="AQ11" s="28">
        <v>0.41588785046728971</v>
      </c>
      <c r="AR11" s="29">
        <v>293083.76000000018</v>
      </c>
      <c r="AS11" s="30">
        <v>68176.740000000005</v>
      </c>
      <c r="AT11" s="31">
        <v>0.23261862069737321</v>
      </c>
      <c r="AU11" s="32">
        <v>137</v>
      </c>
      <c r="AV11" s="33">
        <v>0.7696629213483146</v>
      </c>
      <c r="AW11" s="19" t="str">
        <f t="shared" si="4"/>
        <v>Improved</v>
      </c>
      <c r="AX11" s="19" t="str">
        <f t="shared" si="1"/>
        <v>Not Improved</v>
      </c>
      <c r="AY11" s="19" t="str">
        <f t="shared" si="2"/>
        <v>Not Improved</v>
      </c>
      <c r="AZ11" s="19" t="str">
        <f t="shared" si="3"/>
        <v>Not Improved</v>
      </c>
      <c r="BA11" s="19"/>
      <c r="BB11" s="19" t="s">
        <v>279</v>
      </c>
      <c r="BC11" s="35">
        <f>AT11-Z11</f>
        <v>8.279812566214606E-2</v>
      </c>
    </row>
    <row r="12" spans="1:55" ht="15.75">
      <c r="A12" s="3">
        <v>10</v>
      </c>
      <c r="B12" s="4">
        <v>12134</v>
      </c>
      <c r="C12" s="5" t="s">
        <v>27</v>
      </c>
      <c r="D12" s="6" t="s">
        <v>243</v>
      </c>
      <c r="E12" s="7" t="s">
        <v>238</v>
      </c>
      <c r="F12" s="8" t="s">
        <v>239</v>
      </c>
      <c r="G12" s="8" t="s">
        <v>20</v>
      </c>
      <c r="H12" s="8" t="s">
        <v>20</v>
      </c>
      <c r="I12" s="8" t="s">
        <v>240</v>
      </c>
      <c r="J12" s="9" t="s">
        <v>23</v>
      </c>
      <c r="K12" s="10">
        <v>44756</v>
      </c>
      <c r="L12" s="8" t="s">
        <v>241</v>
      </c>
      <c r="M12" s="17">
        <v>0.93860220797720795</v>
      </c>
      <c r="N12" s="17">
        <v>0.8126017460800069</v>
      </c>
      <c r="O12" s="17">
        <v>0.74620025442393867</v>
      </c>
      <c r="P12" s="21" t="s">
        <v>262</v>
      </c>
      <c r="Q12" s="21" t="s">
        <v>262</v>
      </c>
      <c r="R12" s="21" t="s">
        <v>262</v>
      </c>
      <c r="S12" s="25">
        <v>2041</v>
      </c>
      <c r="T12" s="26">
        <v>287</v>
      </c>
      <c r="U12" s="36">
        <v>0.14061734443900048</v>
      </c>
      <c r="V12" s="27">
        <v>35</v>
      </c>
      <c r="W12" s="28">
        <v>0.12195121951219512</v>
      </c>
      <c r="X12" s="29">
        <v>314411.0099999996</v>
      </c>
      <c r="Y12" s="30">
        <v>45464.860000000008</v>
      </c>
      <c r="Z12" s="31">
        <v>0.14460326945929808</v>
      </c>
      <c r="AA12" s="32">
        <v>18</v>
      </c>
      <c r="AB12" s="33">
        <v>0.51428571428571423</v>
      </c>
      <c r="AC12" s="25">
        <v>1877</v>
      </c>
      <c r="AD12" s="26">
        <v>325</v>
      </c>
      <c r="AE12" s="36">
        <v>0.17314864144912093</v>
      </c>
      <c r="AF12" s="27">
        <v>27</v>
      </c>
      <c r="AG12" s="28">
        <v>8.3076923076923076E-2</v>
      </c>
      <c r="AH12" s="29">
        <v>266948.20000000007</v>
      </c>
      <c r="AI12" s="30">
        <v>54519.38</v>
      </c>
      <c r="AJ12" s="31">
        <v>0.20423205700581604</v>
      </c>
      <c r="AK12" s="32">
        <v>17</v>
      </c>
      <c r="AL12" s="33">
        <v>0.62962962962962965</v>
      </c>
      <c r="AM12" s="25">
        <v>1505</v>
      </c>
      <c r="AN12" s="26">
        <v>246</v>
      </c>
      <c r="AO12" s="36">
        <v>0.16345514950166112</v>
      </c>
      <c r="AP12" s="27">
        <v>39</v>
      </c>
      <c r="AQ12" s="28">
        <v>0.15853658536585366</v>
      </c>
      <c r="AR12" s="29">
        <v>183826.82</v>
      </c>
      <c r="AS12" s="30">
        <v>40428.610000000008</v>
      </c>
      <c r="AT12" s="31">
        <v>0.21992770151820071</v>
      </c>
      <c r="AU12" s="32">
        <v>23</v>
      </c>
      <c r="AV12" s="33">
        <v>0.58974358974358976</v>
      </c>
      <c r="AW12" s="19" t="str">
        <f t="shared" si="4"/>
        <v>Improved</v>
      </c>
      <c r="AX12" s="19" t="str">
        <f t="shared" si="1"/>
        <v>Not Improved</v>
      </c>
      <c r="AY12" s="19" t="str">
        <f t="shared" si="2"/>
        <v>Not Improved</v>
      </c>
      <c r="AZ12" s="19" t="str">
        <f t="shared" si="3"/>
        <v>Not Improved</v>
      </c>
      <c r="BA12" s="19"/>
      <c r="BB12" s="19" t="s">
        <v>279</v>
      </c>
      <c r="BC12" s="35">
        <f t="shared" ref="BC12" si="5">AT12-Z12</f>
        <v>7.5324432058902629E-2</v>
      </c>
    </row>
    <row r="13" spans="1:55" ht="15.75">
      <c r="A13" s="3">
        <v>11</v>
      </c>
      <c r="B13" s="4">
        <v>12136</v>
      </c>
      <c r="C13" s="5" t="s">
        <v>28</v>
      </c>
      <c r="D13" s="6" t="s">
        <v>243</v>
      </c>
      <c r="E13" s="7" t="s">
        <v>238</v>
      </c>
      <c r="F13" s="8" t="s">
        <v>239</v>
      </c>
      <c r="G13" s="8" t="s">
        <v>13</v>
      </c>
      <c r="H13" s="8" t="s">
        <v>20</v>
      </c>
      <c r="I13" s="8" t="s">
        <v>240</v>
      </c>
      <c r="J13" s="9" t="s">
        <v>23</v>
      </c>
      <c r="K13" s="10">
        <v>44766</v>
      </c>
      <c r="L13" s="8" t="s">
        <v>241</v>
      </c>
      <c r="M13" s="17">
        <v>0.87084134615384623</v>
      </c>
      <c r="N13" s="17">
        <v>0.84390151515151512</v>
      </c>
      <c r="O13" s="17">
        <v>0.904240545162313</v>
      </c>
      <c r="P13" s="21" t="s">
        <v>20</v>
      </c>
      <c r="Q13" s="21" t="s">
        <v>20</v>
      </c>
      <c r="R13" s="21" t="s">
        <v>20</v>
      </c>
      <c r="S13" s="25">
        <v>3257</v>
      </c>
      <c r="T13" s="26">
        <v>492</v>
      </c>
      <c r="U13" s="36">
        <v>0.15105925698495548</v>
      </c>
      <c r="V13" s="27">
        <v>100</v>
      </c>
      <c r="W13" s="28">
        <v>0.2032520325203252</v>
      </c>
      <c r="X13" s="29">
        <v>521051.56</v>
      </c>
      <c r="Y13" s="30">
        <v>77863.780000000013</v>
      </c>
      <c r="Z13" s="31">
        <v>0.14943584469836346</v>
      </c>
      <c r="AA13" s="32">
        <v>52</v>
      </c>
      <c r="AB13" s="33">
        <v>0.52</v>
      </c>
      <c r="AC13" s="25">
        <v>2797</v>
      </c>
      <c r="AD13" s="26">
        <v>445</v>
      </c>
      <c r="AE13" s="36">
        <v>0.1590990346800143</v>
      </c>
      <c r="AF13" s="27">
        <v>150</v>
      </c>
      <c r="AG13" s="28">
        <v>0.33707865168539325</v>
      </c>
      <c r="AH13" s="29">
        <v>379385.56999999983</v>
      </c>
      <c r="AI13" s="30">
        <v>86698.530000000013</v>
      </c>
      <c r="AJ13" s="31">
        <v>0.22852353082380031</v>
      </c>
      <c r="AK13" s="32">
        <v>111</v>
      </c>
      <c r="AL13" s="33">
        <v>0.74</v>
      </c>
      <c r="AM13" s="25">
        <v>3410</v>
      </c>
      <c r="AN13" s="26">
        <v>455</v>
      </c>
      <c r="AO13" s="36">
        <v>0.13343108504398826</v>
      </c>
      <c r="AP13" s="27">
        <v>134</v>
      </c>
      <c r="AQ13" s="28">
        <v>0.29450549450549451</v>
      </c>
      <c r="AR13" s="29">
        <v>348545.28000000009</v>
      </c>
      <c r="AS13" s="30">
        <v>45035.320000000014</v>
      </c>
      <c r="AT13" s="31">
        <v>0.12920938134637774</v>
      </c>
      <c r="AU13" s="32">
        <v>88</v>
      </c>
      <c r="AV13" s="33">
        <v>0.65671641791044777</v>
      </c>
      <c r="AW13" s="19" t="str">
        <f t="shared" si="4"/>
        <v>Improved</v>
      </c>
      <c r="AX13" s="19" t="str">
        <f t="shared" si="1"/>
        <v>Not Improved</v>
      </c>
      <c r="AY13" s="19" t="str">
        <f t="shared" si="2"/>
        <v>Improved</v>
      </c>
      <c r="AZ13" s="19" t="str">
        <f t="shared" si="3"/>
        <v>Not Improved</v>
      </c>
      <c r="BA13" s="19"/>
      <c r="BB13" s="19"/>
    </row>
    <row r="14" spans="1:55" ht="15.75">
      <c r="A14" s="3">
        <v>12</v>
      </c>
      <c r="B14" s="4">
        <v>12181</v>
      </c>
      <c r="C14" s="5" t="s">
        <v>29</v>
      </c>
      <c r="D14" s="6" t="s">
        <v>243</v>
      </c>
      <c r="E14" s="7" t="s">
        <v>238</v>
      </c>
      <c r="F14" s="8" t="s">
        <v>239</v>
      </c>
      <c r="G14" s="8" t="s">
        <v>20</v>
      </c>
      <c r="H14" s="8" t="s">
        <v>13</v>
      </c>
      <c r="I14" s="8" t="s">
        <v>240</v>
      </c>
      <c r="J14" s="9" t="s">
        <v>23</v>
      </c>
      <c r="K14" s="10">
        <v>44809</v>
      </c>
      <c r="L14" s="8" t="s">
        <v>241</v>
      </c>
      <c r="M14" s="17">
        <v>0.97382867132867135</v>
      </c>
      <c r="N14" s="17">
        <v>0.90171734063038411</v>
      </c>
      <c r="O14" s="17">
        <v>0.81682900432900429</v>
      </c>
      <c r="P14" s="21" t="s">
        <v>20</v>
      </c>
      <c r="Q14" s="21" t="s">
        <v>20</v>
      </c>
      <c r="R14" s="21" t="s">
        <v>20</v>
      </c>
      <c r="S14" s="25">
        <v>1858</v>
      </c>
      <c r="T14" s="26">
        <v>279</v>
      </c>
      <c r="U14" s="36">
        <v>0.15016146393972013</v>
      </c>
      <c r="V14" s="27">
        <v>81</v>
      </c>
      <c r="W14" s="28">
        <v>0.29032258064516131</v>
      </c>
      <c r="X14" s="29">
        <v>221927.28000000006</v>
      </c>
      <c r="Y14" s="30">
        <v>44722.719999999994</v>
      </c>
      <c r="Z14" s="31">
        <v>0.20151970501328176</v>
      </c>
      <c r="AA14" s="32">
        <v>51</v>
      </c>
      <c r="AB14" s="33">
        <v>0.62962962962962965</v>
      </c>
      <c r="AC14" s="25">
        <v>1383</v>
      </c>
      <c r="AD14" s="26">
        <v>233</v>
      </c>
      <c r="AE14" s="36">
        <v>0.16847433116413593</v>
      </c>
      <c r="AF14" s="27">
        <v>82</v>
      </c>
      <c r="AG14" s="28">
        <v>0.35193133047210301</v>
      </c>
      <c r="AH14" s="29">
        <v>156665.64000000001</v>
      </c>
      <c r="AI14" s="30">
        <v>40137.189999999988</v>
      </c>
      <c r="AJ14" s="31">
        <v>0.25619650869201432</v>
      </c>
      <c r="AK14" s="32">
        <v>64</v>
      </c>
      <c r="AL14" s="33">
        <v>0.78048780487804881</v>
      </c>
      <c r="AM14" s="25">
        <v>2708</v>
      </c>
      <c r="AN14" s="26">
        <v>358</v>
      </c>
      <c r="AO14" s="36">
        <v>0.13220088626292467</v>
      </c>
      <c r="AP14" s="27">
        <v>117</v>
      </c>
      <c r="AQ14" s="28">
        <v>0.32681564245810057</v>
      </c>
      <c r="AR14" s="29">
        <v>244104.96999999991</v>
      </c>
      <c r="AS14" s="30">
        <v>32069.069999999996</v>
      </c>
      <c r="AT14" s="31">
        <v>0.13137409697147914</v>
      </c>
      <c r="AU14" s="32">
        <v>83</v>
      </c>
      <c r="AV14" s="33">
        <v>0.70940170940170943</v>
      </c>
      <c r="AW14" s="19" t="str">
        <f t="shared" si="4"/>
        <v>Improved</v>
      </c>
      <c r="AX14" s="19" t="str">
        <f t="shared" si="1"/>
        <v>Not Improved</v>
      </c>
      <c r="AY14" s="19" t="str">
        <f t="shared" si="2"/>
        <v>Improved</v>
      </c>
      <c r="AZ14" s="19" t="str">
        <f t="shared" si="3"/>
        <v>Not Improved</v>
      </c>
      <c r="BA14" s="19"/>
      <c r="BB14" s="19"/>
    </row>
    <row r="15" spans="1:55" ht="15.75">
      <c r="A15" s="3">
        <v>13</v>
      </c>
      <c r="B15" s="4">
        <v>12183</v>
      </c>
      <c r="C15" s="5" t="s">
        <v>30</v>
      </c>
      <c r="D15" s="6" t="s">
        <v>243</v>
      </c>
      <c r="E15" s="7" t="s">
        <v>238</v>
      </c>
      <c r="F15" s="8" t="s">
        <v>239</v>
      </c>
      <c r="G15" s="8" t="s">
        <v>13</v>
      </c>
      <c r="H15" s="8" t="s">
        <v>13</v>
      </c>
      <c r="I15" s="8" t="s">
        <v>240</v>
      </c>
      <c r="J15" s="9" t="s">
        <v>23</v>
      </c>
      <c r="K15" s="10">
        <v>44809</v>
      </c>
      <c r="L15" s="8" t="s">
        <v>241</v>
      </c>
      <c r="M15" s="17">
        <v>0.91589743589743589</v>
      </c>
      <c r="N15" s="17">
        <v>0.96327898550724633</v>
      </c>
      <c r="O15" s="17">
        <v>0.91030195610072595</v>
      </c>
      <c r="P15" s="21" t="s">
        <v>20</v>
      </c>
      <c r="Q15" s="21" t="s">
        <v>20</v>
      </c>
      <c r="R15" s="21" t="s">
        <v>262</v>
      </c>
      <c r="S15" s="25">
        <v>1695</v>
      </c>
      <c r="T15" s="26">
        <v>197</v>
      </c>
      <c r="U15" s="36">
        <v>0.11622418879056047</v>
      </c>
      <c r="V15" s="27">
        <v>73</v>
      </c>
      <c r="W15" s="28">
        <v>0.37055837563451777</v>
      </c>
      <c r="X15" s="29">
        <v>202409.10000000003</v>
      </c>
      <c r="Y15" s="30">
        <v>28053.999999999996</v>
      </c>
      <c r="Z15" s="31">
        <v>0.13860048782391696</v>
      </c>
      <c r="AA15" s="32">
        <v>44</v>
      </c>
      <c r="AB15" s="33">
        <v>0.60273972602739723</v>
      </c>
      <c r="AC15" s="25">
        <v>1911</v>
      </c>
      <c r="AD15" s="26">
        <v>203</v>
      </c>
      <c r="AE15" s="36">
        <v>0.10622710622710622</v>
      </c>
      <c r="AF15" s="27">
        <v>67</v>
      </c>
      <c r="AG15" s="28">
        <v>0.33004926108374383</v>
      </c>
      <c r="AH15" s="29">
        <v>297904.06</v>
      </c>
      <c r="AI15" s="30">
        <v>33659.550000000003</v>
      </c>
      <c r="AJ15" s="31">
        <v>0.11298788609997461</v>
      </c>
      <c r="AK15" s="32">
        <v>38</v>
      </c>
      <c r="AL15" s="33">
        <v>0.56716417910447758</v>
      </c>
      <c r="AM15" s="25">
        <v>2418</v>
      </c>
      <c r="AN15" s="26">
        <v>271</v>
      </c>
      <c r="AO15" s="36">
        <v>0.11207609594706369</v>
      </c>
      <c r="AP15" s="27">
        <v>66</v>
      </c>
      <c r="AQ15" s="28">
        <v>0.24354243542435425</v>
      </c>
      <c r="AR15" s="29">
        <v>267176.74000000011</v>
      </c>
      <c r="AS15" s="30">
        <v>23364.640000000003</v>
      </c>
      <c r="AT15" s="31">
        <v>8.7450127582213905E-2</v>
      </c>
      <c r="AU15" s="32">
        <v>47</v>
      </c>
      <c r="AV15" s="33">
        <v>0.71212121212121215</v>
      </c>
      <c r="AW15" s="19" t="str">
        <f t="shared" si="4"/>
        <v>Not Improved</v>
      </c>
      <c r="AX15" s="19" t="str">
        <f t="shared" si="1"/>
        <v>Improved</v>
      </c>
      <c r="AY15" s="19" t="str">
        <f t="shared" si="2"/>
        <v>Improved</v>
      </c>
      <c r="AZ15" s="19" t="str">
        <f t="shared" si="3"/>
        <v>Improved</v>
      </c>
      <c r="BA15" s="19"/>
      <c r="BB15" s="19"/>
    </row>
    <row r="16" spans="1:55" ht="15.75">
      <c r="A16" s="3">
        <v>14</v>
      </c>
      <c r="B16" s="4">
        <v>12223</v>
      </c>
      <c r="C16" s="5" t="s">
        <v>31</v>
      </c>
      <c r="D16" s="6" t="s">
        <v>243</v>
      </c>
      <c r="E16" s="7" t="s">
        <v>238</v>
      </c>
      <c r="F16" s="8" t="s">
        <v>239</v>
      </c>
      <c r="G16" s="8" t="s">
        <v>13</v>
      </c>
      <c r="H16" s="8" t="s">
        <v>13</v>
      </c>
      <c r="I16" s="8" t="s">
        <v>240</v>
      </c>
      <c r="J16" s="9" t="s">
        <v>23</v>
      </c>
      <c r="K16" s="10">
        <v>44828</v>
      </c>
      <c r="L16" s="8" t="s">
        <v>241</v>
      </c>
      <c r="M16" s="17">
        <v>0.74510610766045549</v>
      </c>
      <c r="N16" s="17">
        <v>0.93098168136211612</v>
      </c>
      <c r="O16" s="17">
        <v>0.92543290043290038</v>
      </c>
      <c r="P16" s="21" t="s">
        <v>262</v>
      </c>
      <c r="Q16" s="21" t="s">
        <v>262</v>
      </c>
      <c r="R16" s="21" t="s">
        <v>20</v>
      </c>
      <c r="S16" s="25">
        <v>1963</v>
      </c>
      <c r="T16" s="26">
        <v>135</v>
      </c>
      <c r="U16" s="36">
        <v>6.8772287315333677E-2</v>
      </c>
      <c r="V16" s="27">
        <v>23</v>
      </c>
      <c r="W16" s="28">
        <v>0.17037037037037037</v>
      </c>
      <c r="X16" s="29">
        <v>186540.39000000004</v>
      </c>
      <c r="Y16" s="30">
        <v>19534.5</v>
      </c>
      <c r="Z16" s="31">
        <v>0.10471994831789509</v>
      </c>
      <c r="AA16" s="32">
        <v>15</v>
      </c>
      <c r="AB16" s="33">
        <v>0.65217391304347827</v>
      </c>
      <c r="AC16" s="25">
        <v>3112</v>
      </c>
      <c r="AD16" s="26">
        <v>161</v>
      </c>
      <c r="AE16" s="36">
        <v>5.1735218508997427E-2</v>
      </c>
      <c r="AF16" s="27">
        <v>9</v>
      </c>
      <c r="AG16" s="28">
        <v>5.5900621118012424E-2</v>
      </c>
      <c r="AH16" s="29">
        <v>206215.12000000008</v>
      </c>
      <c r="AI16" s="30">
        <v>29112.879999999997</v>
      </c>
      <c r="AJ16" s="31">
        <v>0.1411772327848704</v>
      </c>
      <c r="AK16" s="32">
        <v>0</v>
      </c>
      <c r="AL16" s="33">
        <v>0</v>
      </c>
      <c r="AM16" s="25">
        <v>1687</v>
      </c>
      <c r="AN16" s="26">
        <v>91</v>
      </c>
      <c r="AO16" s="36">
        <v>5.3941908713692949E-2</v>
      </c>
      <c r="AP16" s="27">
        <v>29</v>
      </c>
      <c r="AQ16" s="28">
        <v>0.31868131868131866</v>
      </c>
      <c r="AR16" s="29">
        <v>198212.10999999996</v>
      </c>
      <c r="AS16" s="30">
        <v>16100.71</v>
      </c>
      <c r="AT16" s="31">
        <v>8.1229698831216737E-2</v>
      </c>
      <c r="AU16" s="32">
        <v>14</v>
      </c>
      <c r="AV16" s="33">
        <v>0.48275862068965519</v>
      </c>
      <c r="AW16" s="19" t="str">
        <f t="shared" si="4"/>
        <v>Not Improved</v>
      </c>
      <c r="AX16" s="19" t="str">
        <f t="shared" si="1"/>
        <v>Improved</v>
      </c>
      <c r="AY16" s="19" t="str">
        <f t="shared" si="2"/>
        <v>Improved</v>
      </c>
      <c r="AZ16" s="19" t="str">
        <f t="shared" si="3"/>
        <v>Not Improved</v>
      </c>
      <c r="BA16" s="19"/>
      <c r="BB16" s="19"/>
    </row>
    <row r="17" spans="1:55" ht="15.75">
      <c r="A17" s="3">
        <v>15</v>
      </c>
      <c r="B17" s="4">
        <v>12269</v>
      </c>
      <c r="C17" s="5" t="s">
        <v>33</v>
      </c>
      <c r="D17" s="6" t="s">
        <v>243</v>
      </c>
      <c r="E17" s="7" t="s">
        <v>238</v>
      </c>
      <c r="F17" s="8" t="s">
        <v>239</v>
      </c>
      <c r="G17" s="8" t="s">
        <v>17</v>
      </c>
      <c r="H17" s="8" t="s">
        <v>20</v>
      </c>
      <c r="I17" s="8" t="s">
        <v>240</v>
      </c>
      <c r="J17" s="9" t="s">
        <v>23</v>
      </c>
      <c r="K17" s="10">
        <v>44898</v>
      </c>
      <c r="L17" s="8" t="s">
        <v>241</v>
      </c>
      <c r="M17" s="17">
        <v>0.82961299569995239</v>
      </c>
      <c r="N17" s="17">
        <v>0.7888607226107226</v>
      </c>
      <c r="O17" s="17">
        <v>0.86037239838727253</v>
      </c>
      <c r="P17" s="21" t="s">
        <v>20</v>
      </c>
      <c r="Q17" s="21" t="s">
        <v>20</v>
      </c>
      <c r="R17" s="21" t="s">
        <v>17</v>
      </c>
      <c r="S17" s="25">
        <v>1590</v>
      </c>
      <c r="T17" s="26">
        <v>264</v>
      </c>
      <c r="U17" s="36">
        <v>0.16603773584905659</v>
      </c>
      <c r="V17" s="27">
        <v>115</v>
      </c>
      <c r="W17" s="28">
        <v>0.43560606060606061</v>
      </c>
      <c r="X17" s="29">
        <v>181996.59999999995</v>
      </c>
      <c r="Y17" s="30">
        <v>43937.479999999996</v>
      </c>
      <c r="Z17" s="31">
        <v>0.24141923530439585</v>
      </c>
      <c r="AA17" s="32">
        <v>85</v>
      </c>
      <c r="AB17" s="33">
        <v>0.73913043478260865</v>
      </c>
      <c r="AC17" s="25">
        <v>2108</v>
      </c>
      <c r="AD17" s="26">
        <v>264</v>
      </c>
      <c r="AE17" s="36">
        <v>0.1252371916508539</v>
      </c>
      <c r="AF17" s="27">
        <v>113</v>
      </c>
      <c r="AG17" s="28">
        <v>0.42803030303030304</v>
      </c>
      <c r="AH17" s="29">
        <v>160556.57000000009</v>
      </c>
      <c r="AI17" s="30">
        <v>46020.19999999999</v>
      </c>
      <c r="AJ17" s="31">
        <v>0.28662919243977347</v>
      </c>
      <c r="AK17" s="32">
        <v>83</v>
      </c>
      <c r="AL17" s="33">
        <v>0.73451327433628322</v>
      </c>
      <c r="AM17" s="25">
        <v>3414</v>
      </c>
      <c r="AN17" s="26">
        <v>313</v>
      </c>
      <c r="AO17" s="36">
        <v>9.1681312243702406E-2</v>
      </c>
      <c r="AP17" s="27">
        <v>130</v>
      </c>
      <c r="AQ17" s="28">
        <v>0.41533546325878595</v>
      </c>
      <c r="AR17" s="29">
        <v>186738.42000000007</v>
      </c>
      <c r="AS17" s="30">
        <v>40435.850000000006</v>
      </c>
      <c r="AT17" s="31">
        <v>0.21653738957414329</v>
      </c>
      <c r="AU17" s="32">
        <v>94</v>
      </c>
      <c r="AV17" s="33">
        <v>0.72307692307692306</v>
      </c>
      <c r="AW17" s="19" t="str">
        <f t="shared" si="4"/>
        <v>Improved</v>
      </c>
      <c r="AX17" s="19" t="str">
        <f t="shared" si="1"/>
        <v>Improved</v>
      </c>
      <c r="AY17" s="19" t="str">
        <f t="shared" si="2"/>
        <v>Improved</v>
      </c>
      <c r="AZ17" s="19" t="str">
        <f t="shared" si="3"/>
        <v>Not Improved</v>
      </c>
      <c r="BA17" s="19"/>
      <c r="BB17" s="19"/>
    </row>
    <row r="18" spans="1:55" ht="15.75">
      <c r="A18" s="3">
        <v>16</v>
      </c>
      <c r="B18" s="4">
        <v>12299</v>
      </c>
      <c r="C18" s="5" t="s">
        <v>34</v>
      </c>
      <c r="D18" s="6" t="s">
        <v>243</v>
      </c>
      <c r="E18" s="7" t="s">
        <v>238</v>
      </c>
      <c r="F18" s="8" t="s">
        <v>239</v>
      </c>
      <c r="G18" s="8" t="s">
        <v>13</v>
      </c>
      <c r="H18" s="8" t="s">
        <v>13</v>
      </c>
      <c r="I18" s="8" t="s">
        <v>240</v>
      </c>
      <c r="J18" s="9" t="s">
        <v>23</v>
      </c>
      <c r="K18" s="10">
        <v>44929</v>
      </c>
      <c r="L18" s="8" t="s">
        <v>241</v>
      </c>
      <c r="M18" s="17">
        <v>0.82998397435897442</v>
      </c>
      <c r="N18" s="17">
        <v>0.97996794871794879</v>
      </c>
      <c r="O18" s="17">
        <v>0.96064723320158107</v>
      </c>
      <c r="P18" s="21" t="s">
        <v>20</v>
      </c>
      <c r="Q18" s="21" t="s">
        <v>17</v>
      </c>
      <c r="R18" s="21" t="s">
        <v>17</v>
      </c>
      <c r="S18" s="25">
        <v>1924</v>
      </c>
      <c r="T18" s="26">
        <v>291</v>
      </c>
      <c r="U18" s="36">
        <v>0.15124740124740124</v>
      </c>
      <c r="V18" s="27">
        <v>74</v>
      </c>
      <c r="W18" s="28">
        <v>0.25429553264604809</v>
      </c>
      <c r="X18" s="29">
        <v>243679.19000000003</v>
      </c>
      <c r="Y18" s="30">
        <v>36806.069999999992</v>
      </c>
      <c r="Z18" s="31">
        <v>0.15104313995790936</v>
      </c>
      <c r="AA18" s="32">
        <v>53</v>
      </c>
      <c r="AB18" s="33">
        <v>0.71621621621621623</v>
      </c>
      <c r="AC18" s="25">
        <v>2094</v>
      </c>
      <c r="AD18" s="26">
        <v>334</v>
      </c>
      <c r="AE18" s="36">
        <v>0.15950334288443171</v>
      </c>
      <c r="AF18" s="27">
        <v>154</v>
      </c>
      <c r="AG18" s="28">
        <v>0.46107784431137727</v>
      </c>
      <c r="AH18" s="29">
        <v>234357.8299999999</v>
      </c>
      <c r="AI18" s="30">
        <v>64475.550000000025</v>
      </c>
      <c r="AJ18" s="31">
        <v>0.27511583461922329</v>
      </c>
      <c r="AK18" s="32">
        <v>108</v>
      </c>
      <c r="AL18" s="33">
        <v>0.70129870129870131</v>
      </c>
      <c r="AM18" s="25">
        <v>2717</v>
      </c>
      <c r="AN18" s="26">
        <v>340</v>
      </c>
      <c r="AO18" s="36">
        <v>0.12513801987486198</v>
      </c>
      <c r="AP18" s="27">
        <v>126</v>
      </c>
      <c r="AQ18" s="28">
        <v>0.37058823529411766</v>
      </c>
      <c r="AR18" s="29">
        <v>248125.84000000003</v>
      </c>
      <c r="AS18" s="30">
        <v>40274.36</v>
      </c>
      <c r="AT18" s="31">
        <v>0.16231425151044324</v>
      </c>
      <c r="AU18" s="32">
        <v>83</v>
      </c>
      <c r="AV18" s="33">
        <v>0.65873015873015872</v>
      </c>
      <c r="AW18" s="19" t="str">
        <f t="shared" si="4"/>
        <v>Improved</v>
      </c>
      <c r="AX18" s="19" t="str">
        <f t="shared" si="1"/>
        <v>Improved</v>
      </c>
      <c r="AY18" s="19" t="str">
        <f t="shared" si="2"/>
        <v>Improved</v>
      </c>
      <c r="AZ18" s="19" t="str">
        <f t="shared" si="3"/>
        <v>Not Improved</v>
      </c>
      <c r="BA18" s="19"/>
      <c r="BB18" s="19"/>
    </row>
    <row r="19" spans="1:55" ht="15.75">
      <c r="A19" s="3">
        <v>17</v>
      </c>
      <c r="B19" s="4">
        <v>12339</v>
      </c>
      <c r="C19" s="5" t="s">
        <v>35</v>
      </c>
      <c r="D19" s="6" t="s">
        <v>237</v>
      </c>
      <c r="E19" s="7" t="s">
        <v>238</v>
      </c>
      <c r="F19" s="8" t="s">
        <v>239</v>
      </c>
      <c r="G19" s="8" t="s">
        <v>17</v>
      </c>
      <c r="H19" s="8" t="s">
        <v>13</v>
      </c>
      <c r="I19" s="8" t="s">
        <v>240</v>
      </c>
      <c r="J19" s="9" t="s">
        <v>14</v>
      </c>
      <c r="K19" s="10">
        <v>44978</v>
      </c>
      <c r="L19" s="8" t="s">
        <v>241</v>
      </c>
      <c r="M19" s="17">
        <v>0.96263586956521729</v>
      </c>
      <c r="N19" s="17">
        <v>0.94310758082497215</v>
      </c>
      <c r="O19" s="17">
        <v>0.8810272779280216</v>
      </c>
      <c r="P19" s="21" t="s">
        <v>20</v>
      </c>
      <c r="Q19" s="21" t="s">
        <v>20</v>
      </c>
      <c r="R19" s="21" t="s">
        <v>20</v>
      </c>
      <c r="S19" s="25">
        <v>2509</v>
      </c>
      <c r="T19" s="26">
        <v>248</v>
      </c>
      <c r="U19" s="36">
        <v>9.8844161020326823E-2</v>
      </c>
      <c r="V19" s="27">
        <v>84</v>
      </c>
      <c r="W19" s="28">
        <v>0.33870967741935482</v>
      </c>
      <c r="X19" s="29">
        <v>272480.13999999996</v>
      </c>
      <c r="Y19" s="30">
        <v>27357.72</v>
      </c>
      <c r="Z19" s="31">
        <v>0.10040262016894151</v>
      </c>
      <c r="AA19" s="32">
        <v>56</v>
      </c>
      <c r="AB19" s="33">
        <v>0.66666666666666663</v>
      </c>
      <c r="AC19" s="25">
        <v>2227</v>
      </c>
      <c r="AD19" s="26">
        <v>252</v>
      </c>
      <c r="AE19" s="36">
        <v>0.11315671306690615</v>
      </c>
      <c r="AF19" s="27">
        <v>96</v>
      </c>
      <c r="AG19" s="28">
        <v>0.38095238095238093</v>
      </c>
      <c r="AH19" s="29">
        <v>303894.84999999998</v>
      </c>
      <c r="AI19" s="30">
        <v>26761.470000000005</v>
      </c>
      <c r="AJ19" s="31">
        <v>8.8061610784124861E-2</v>
      </c>
      <c r="AK19" s="32">
        <v>65</v>
      </c>
      <c r="AL19" s="33">
        <v>0.67708333333333337</v>
      </c>
      <c r="AM19" s="25">
        <v>2421</v>
      </c>
      <c r="AN19" s="26">
        <v>263</v>
      </c>
      <c r="AO19" s="36">
        <v>0.10863279636513837</v>
      </c>
      <c r="AP19" s="27">
        <v>96</v>
      </c>
      <c r="AQ19" s="28">
        <v>0.36501901140684412</v>
      </c>
      <c r="AR19" s="29">
        <v>301265.23</v>
      </c>
      <c r="AS19" s="30">
        <v>21235.219999999998</v>
      </c>
      <c r="AT19" s="31">
        <v>7.0486793314980284E-2</v>
      </c>
      <c r="AU19" s="32">
        <v>59</v>
      </c>
      <c r="AV19" s="33">
        <v>0.61458333333333337</v>
      </c>
      <c r="AW19" s="19" t="str">
        <f t="shared" si="4"/>
        <v>Improved</v>
      </c>
      <c r="AX19" s="19" t="str">
        <f t="shared" si="1"/>
        <v>Not Improved</v>
      </c>
      <c r="AY19" s="19" t="str">
        <f t="shared" si="2"/>
        <v>Improved</v>
      </c>
      <c r="AZ19" s="19" t="str">
        <f t="shared" si="3"/>
        <v>Improved</v>
      </c>
      <c r="BA19" s="19"/>
      <c r="BB19" s="19"/>
    </row>
    <row r="20" spans="1:55" ht="15.75">
      <c r="A20" s="3">
        <v>18</v>
      </c>
      <c r="B20" s="4">
        <v>11954</v>
      </c>
      <c r="C20" s="5" t="s">
        <v>36</v>
      </c>
      <c r="D20" s="6" t="s">
        <v>244</v>
      </c>
      <c r="E20" s="7" t="s">
        <v>238</v>
      </c>
      <c r="F20" s="8" t="s">
        <v>239</v>
      </c>
      <c r="G20" s="8" t="s">
        <v>17</v>
      </c>
      <c r="H20" s="8" t="s">
        <v>20</v>
      </c>
      <c r="I20" s="8" t="s">
        <v>240</v>
      </c>
      <c r="J20" s="9" t="s">
        <v>37</v>
      </c>
      <c r="K20" s="10">
        <v>44615</v>
      </c>
      <c r="L20" s="8" t="s">
        <v>241</v>
      </c>
      <c r="M20" s="17">
        <v>0.86156731475961867</v>
      </c>
      <c r="N20" s="17">
        <v>0.76584404415673779</v>
      </c>
      <c r="O20" s="17">
        <v>0.85164046067078092</v>
      </c>
      <c r="P20" s="21" t="s">
        <v>20</v>
      </c>
      <c r="Q20" s="21" t="s">
        <v>20</v>
      </c>
      <c r="R20" s="21" t="s">
        <v>20</v>
      </c>
      <c r="S20" s="25">
        <v>3141</v>
      </c>
      <c r="T20" s="26">
        <v>117</v>
      </c>
      <c r="U20" s="36">
        <v>3.7249283667621778E-2</v>
      </c>
      <c r="V20" s="27">
        <v>36</v>
      </c>
      <c r="W20" s="28">
        <v>0.30769230769230771</v>
      </c>
      <c r="X20" s="29">
        <v>125214.03999999998</v>
      </c>
      <c r="Y20" s="30">
        <v>20740.409999999996</v>
      </c>
      <c r="Z20" s="31">
        <v>0.16563965191123933</v>
      </c>
      <c r="AA20" s="32">
        <v>23</v>
      </c>
      <c r="AB20" s="33">
        <v>0.63888888888888884</v>
      </c>
      <c r="AC20" s="25">
        <v>1560</v>
      </c>
      <c r="AD20" s="26">
        <v>127</v>
      </c>
      <c r="AE20" s="36">
        <v>8.1410256410256412E-2</v>
      </c>
      <c r="AF20" s="27">
        <v>40</v>
      </c>
      <c r="AG20" s="28">
        <v>0.31496062992125984</v>
      </c>
      <c r="AH20" s="29">
        <v>130107.08</v>
      </c>
      <c r="AI20" s="30">
        <v>23988.770000000004</v>
      </c>
      <c r="AJ20" s="31">
        <v>0.18437712997632413</v>
      </c>
      <c r="AK20" s="32">
        <v>29</v>
      </c>
      <c r="AL20" s="33">
        <v>0.72499999999999998</v>
      </c>
      <c r="AM20" s="25">
        <v>1940</v>
      </c>
      <c r="AN20" s="26">
        <v>127</v>
      </c>
      <c r="AO20" s="36">
        <v>6.5463917525773199E-2</v>
      </c>
      <c r="AP20" s="27">
        <v>43</v>
      </c>
      <c r="AQ20" s="28">
        <v>0.33858267716535434</v>
      </c>
      <c r="AR20" s="29">
        <v>106113.37</v>
      </c>
      <c r="AS20" s="30">
        <v>16013.26</v>
      </c>
      <c r="AT20" s="31">
        <v>0.15090709116108555</v>
      </c>
      <c r="AU20" s="32">
        <v>23</v>
      </c>
      <c r="AV20" s="33">
        <v>0.53488372093023251</v>
      </c>
      <c r="AW20" s="19" t="str">
        <f t="shared" si="4"/>
        <v>Improved</v>
      </c>
      <c r="AX20" s="19" t="str">
        <f t="shared" si="1"/>
        <v>Not Improved</v>
      </c>
      <c r="AY20" s="19" t="str">
        <f t="shared" si="2"/>
        <v>Improved</v>
      </c>
      <c r="AZ20" s="19" t="str">
        <f t="shared" si="3"/>
        <v>Not Improved</v>
      </c>
      <c r="BA20" s="19"/>
      <c r="BB20" s="19"/>
    </row>
    <row r="21" spans="1:55" ht="15.75">
      <c r="A21" s="3">
        <v>19</v>
      </c>
      <c r="B21" s="4">
        <v>12212</v>
      </c>
      <c r="C21" s="5" t="s">
        <v>38</v>
      </c>
      <c r="D21" s="6" t="s">
        <v>244</v>
      </c>
      <c r="E21" s="7" t="s">
        <v>238</v>
      </c>
      <c r="F21" s="8" t="s">
        <v>239</v>
      </c>
      <c r="G21" s="8" t="s">
        <v>17</v>
      </c>
      <c r="H21" s="8" t="s">
        <v>13</v>
      </c>
      <c r="I21" s="8" t="s">
        <v>240</v>
      </c>
      <c r="J21" s="9" t="s">
        <v>37</v>
      </c>
      <c r="K21" s="10">
        <v>44828</v>
      </c>
      <c r="L21" s="8" t="s">
        <v>241</v>
      </c>
      <c r="M21" s="17">
        <v>0.91543286940802471</v>
      </c>
      <c r="N21" s="17">
        <v>0.91595238095238096</v>
      </c>
      <c r="O21" s="17">
        <v>0.86115032310684481</v>
      </c>
      <c r="P21" s="21" t="s">
        <v>20</v>
      </c>
      <c r="Q21" s="21" t="s">
        <v>20</v>
      </c>
      <c r="R21" s="21" t="s">
        <v>262</v>
      </c>
      <c r="S21" s="25">
        <v>2899</v>
      </c>
      <c r="T21" s="26">
        <v>451</v>
      </c>
      <c r="U21" s="36">
        <v>0.15557088651259054</v>
      </c>
      <c r="V21" s="27">
        <v>161</v>
      </c>
      <c r="W21" s="28">
        <v>0.35698447893569846</v>
      </c>
      <c r="X21" s="29">
        <v>521256.05000000016</v>
      </c>
      <c r="Y21" s="30">
        <v>51244.960000000006</v>
      </c>
      <c r="Z21" s="31">
        <v>9.8310532798612099E-2</v>
      </c>
      <c r="AA21" s="32">
        <v>77</v>
      </c>
      <c r="AB21" s="33">
        <v>0.47826086956521741</v>
      </c>
      <c r="AC21" s="25">
        <v>1195</v>
      </c>
      <c r="AD21" s="26">
        <v>191</v>
      </c>
      <c r="AE21" s="36">
        <v>0.15983263598326361</v>
      </c>
      <c r="AF21" s="27">
        <v>76</v>
      </c>
      <c r="AG21" s="28">
        <v>0.39790575916230364</v>
      </c>
      <c r="AH21" s="29">
        <v>228907.83</v>
      </c>
      <c r="AI21" s="30">
        <v>20580.690000000002</v>
      </c>
      <c r="AJ21" s="31">
        <v>8.9908195800903812E-2</v>
      </c>
      <c r="AK21" s="32">
        <v>46</v>
      </c>
      <c r="AL21" s="33">
        <v>0.60526315789473684</v>
      </c>
      <c r="AM21" s="25">
        <v>1853</v>
      </c>
      <c r="AN21" s="26">
        <v>205</v>
      </c>
      <c r="AO21" s="36">
        <v>0.11063140852671344</v>
      </c>
      <c r="AP21" s="27">
        <v>62</v>
      </c>
      <c r="AQ21" s="28">
        <v>0.30243902439024389</v>
      </c>
      <c r="AR21" s="29">
        <v>336533.65000000008</v>
      </c>
      <c r="AS21" s="30">
        <v>13710.41</v>
      </c>
      <c r="AT21" s="31">
        <v>4.0740086466836217E-2</v>
      </c>
      <c r="AU21" s="32">
        <v>39</v>
      </c>
      <c r="AV21" s="33">
        <v>0.62903225806451613</v>
      </c>
      <c r="AW21" s="19" t="str">
        <f t="shared" si="4"/>
        <v>Not Improved</v>
      </c>
      <c r="AX21" s="19" t="str">
        <f t="shared" si="1"/>
        <v>Not Improved</v>
      </c>
      <c r="AY21" s="19" t="str">
        <f t="shared" si="2"/>
        <v>Improved</v>
      </c>
      <c r="AZ21" s="19" t="str">
        <f t="shared" si="3"/>
        <v>Improved</v>
      </c>
      <c r="BA21" s="19" t="s">
        <v>279</v>
      </c>
      <c r="BB21" s="19"/>
    </row>
    <row r="22" spans="1:55" ht="15.75">
      <c r="A22" s="3">
        <v>20</v>
      </c>
      <c r="B22" s="4">
        <v>12295</v>
      </c>
      <c r="C22" s="5" t="s">
        <v>39</v>
      </c>
      <c r="D22" s="6" t="s">
        <v>244</v>
      </c>
      <c r="E22" s="7" t="s">
        <v>238</v>
      </c>
      <c r="F22" s="8" t="s">
        <v>239</v>
      </c>
      <c r="G22" s="8" t="s">
        <v>13</v>
      </c>
      <c r="H22" s="8" t="s">
        <v>13</v>
      </c>
      <c r="I22" s="8" t="s">
        <v>240</v>
      </c>
      <c r="J22" s="9" t="s">
        <v>37</v>
      </c>
      <c r="K22" s="10">
        <v>44929</v>
      </c>
      <c r="L22" s="8" t="s">
        <v>241</v>
      </c>
      <c r="M22" s="17">
        <v>0.9665317035905272</v>
      </c>
      <c r="N22" s="17">
        <v>0.96890873015873014</v>
      </c>
      <c r="O22" s="17">
        <v>0.96210317460317474</v>
      </c>
      <c r="P22" s="21" t="s">
        <v>262</v>
      </c>
      <c r="Q22" s="21" t="s">
        <v>20</v>
      </c>
      <c r="R22" s="21" t="s">
        <v>262</v>
      </c>
      <c r="S22" s="25">
        <v>1410</v>
      </c>
      <c r="T22" s="26">
        <v>301</v>
      </c>
      <c r="U22" s="36">
        <v>0.21347517730496454</v>
      </c>
      <c r="V22" s="27">
        <v>30</v>
      </c>
      <c r="W22" s="28">
        <v>9.9667774086378738E-2</v>
      </c>
      <c r="X22" s="29">
        <v>364808.97000000026</v>
      </c>
      <c r="Y22" s="30">
        <v>44596.489999999991</v>
      </c>
      <c r="Z22" s="31">
        <v>0.12224614433137419</v>
      </c>
      <c r="AA22" s="32">
        <v>21</v>
      </c>
      <c r="AB22" s="33">
        <v>0.7</v>
      </c>
      <c r="AC22" s="25">
        <v>1957</v>
      </c>
      <c r="AD22" s="26">
        <v>373</v>
      </c>
      <c r="AE22" s="36">
        <v>0.19059785385794584</v>
      </c>
      <c r="AF22" s="27">
        <v>67</v>
      </c>
      <c r="AG22" s="28">
        <v>0.17962466487935658</v>
      </c>
      <c r="AH22" s="29">
        <v>294115.22000000009</v>
      </c>
      <c r="AI22" s="30">
        <v>48899.369999999995</v>
      </c>
      <c r="AJ22" s="31">
        <v>0.16625922997116566</v>
      </c>
      <c r="AK22" s="32">
        <v>38</v>
      </c>
      <c r="AL22" s="33">
        <v>0.56716417910447758</v>
      </c>
      <c r="AM22" s="25">
        <v>2757</v>
      </c>
      <c r="AN22" s="26">
        <v>398</v>
      </c>
      <c r="AO22" s="36">
        <v>0.14435981138919116</v>
      </c>
      <c r="AP22" s="27">
        <v>75</v>
      </c>
      <c r="AQ22" s="28">
        <v>0.18844221105527639</v>
      </c>
      <c r="AR22" s="29">
        <v>476670.25000000017</v>
      </c>
      <c r="AS22" s="30">
        <v>35578.58</v>
      </c>
      <c r="AT22" s="31">
        <v>7.4639816518861812E-2</v>
      </c>
      <c r="AU22" s="32">
        <v>49</v>
      </c>
      <c r="AV22" s="33">
        <v>0.65333333333333332</v>
      </c>
      <c r="AW22" s="19" t="str">
        <f t="shared" si="4"/>
        <v>Not Improved</v>
      </c>
      <c r="AX22" s="19" t="str">
        <f t="shared" si="1"/>
        <v>Improved</v>
      </c>
      <c r="AY22" s="19" t="str">
        <f t="shared" si="2"/>
        <v>Improved</v>
      </c>
      <c r="AZ22" s="19" t="str">
        <f t="shared" si="3"/>
        <v>Not Improved</v>
      </c>
      <c r="BA22" s="19"/>
      <c r="BB22" s="19"/>
    </row>
    <row r="23" spans="1:55" ht="15.75">
      <c r="A23" s="3">
        <v>21</v>
      </c>
      <c r="B23" s="4">
        <v>12311</v>
      </c>
      <c r="C23" s="5" t="s">
        <v>40</v>
      </c>
      <c r="D23" s="6" t="s">
        <v>244</v>
      </c>
      <c r="E23" s="7" t="s">
        <v>238</v>
      </c>
      <c r="F23" s="8" t="s">
        <v>239</v>
      </c>
      <c r="G23" s="8" t="s">
        <v>13</v>
      </c>
      <c r="H23" s="8" t="s">
        <v>13</v>
      </c>
      <c r="I23" s="8" t="s">
        <v>240</v>
      </c>
      <c r="J23" s="9" t="s">
        <v>37</v>
      </c>
      <c r="K23" s="10">
        <v>44938</v>
      </c>
      <c r="L23" s="8" t="s">
        <v>241</v>
      </c>
      <c r="M23" s="17">
        <v>0.9770833333333333</v>
      </c>
      <c r="N23" s="17">
        <v>0.98809523809523814</v>
      </c>
      <c r="O23" s="17">
        <v>0.95003974129697633</v>
      </c>
      <c r="P23" s="21" t="s">
        <v>20</v>
      </c>
      <c r="Q23" s="21" t="s">
        <v>20</v>
      </c>
      <c r="R23" s="21" t="s">
        <v>262</v>
      </c>
      <c r="S23" s="25">
        <v>1086</v>
      </c>
      <c r="T23" s="26">
        <v>174</v>
      </c>
      <c r="U23" s="36">
        <v>0.16022099447513813</v>
      </c>
      <c r="V23" s="27">
        <v>61</v>
      </c>
      <c r="W23" s="28">
        <v>0.35057471264367818</v>
      </c>
      <c r="X23" s="29">
        <v>169611.40000000017</v>
      </c>
      <c r="Y23" s="30">
        <v>17139.229999999996</v>
      </c>
      <c r="Z23" s="31">
        <v>0.10104998838521455</v>
      </c>
      <c r="AA23" s="32">
        <v>42</v>
      </c>
      <c r="AB23" s="33">
        <v>0.68852459016393441</v>
      </c>
      <c r="AC23" s="25">
        <v>1122</v>
      </c>
      <c r="AD23" s="26">
        <v>239</v>
      </c>
      <c r="AE23" s="36">
        <v>0.21301247771836007</v>
      </c>
      <c r="AF23" s="27">
        <v>82</v>
      </c>
      <c r="AG23" s="28">
        <v>0.34309623430962344</v>
      </c>
      <c r="AH23" s="29">
        <v>195776.31000000014</v>
      </c>
      <c r="AI23" s="30">
        <v>39751.529999999992</v>
      </c>
      <c r="AJ23" s="31">
        <v>0.20304565961019472</v>
      </c>
      <c r="AK23" s="32">
        <v>53</v>
      </c>
      <c r="AL23" s="33">
        <v>0.64634146341463417</v>
      </c>
      <c r="AM23" s="25">
        <v>1824</v>
      </c>
      <c r="AN23" s="26">
        <v>309</v>
      </c>
      <c r="AO23" s="36">
        <v>0.16940789473684212</v>
      </c>
      <c r="AP23" s="27">
        <v>46</v>
      </c>
      <c r="AQ23" s="28">
        <v>0.14886731391585761</v>
      </c>
      <c r="AR23" s="29">
        <v>361866.44999999995</v>
      </c>
      <c r="AS23" s="30">
        <v>24295.46</v>
      </c>
      <c r="AT23" s="31">
        <v>6.7139299595195975E-2</v>
      </c>
      <c r="AU23" s="32">
        <v>34</v>
      </c>
      <c r="AV23" s="33">
        <v>0.73913043478260865</v>
      </c>
      <c r="AW23" s="19" t="str">
        <f t="shared" si="4"/>
        <v>Not Improved</v>
      </c>
      <c r="AX23" s="19" t="str">
        <f t="shared" si="1"/>
        <v>Improved</v>
      </c>
      <c r="AY23" s="19" t="str">
        <f t="shared" si="2"/>
        <v>Improved</v>
      </c>
      <c r="AZ23" s="19" t="str">
        <f t="shared" si="3"/>
        <v>Not Improved</v>
      </c>
      <c r="BA23" s="19"/>
      <c r="BB23" s="19"/>
    </row>
    <row r="24" spans="1:55" ht="15.75">
      <c r="A24" s="3">
        <v>22</v>
      </c>
      <c r="B24" s="4">
        <v>12340</v>
      </c>
      <c r="C24" s="5" t="s">
        <v>41</v>
      </c>
      <c r="D24" s="6" t="s">
        <v>244</v>
      </c>
      <c r="E24" s="7" t="s">
        <v>238</v>
      </c>
      <c r="F24" s="8" t="s">
        <v>239</v>
      </c>
      <c r="G24" s="8" t="s">
        <v>20</v>
      </c>
      <c r="H24" s="8" t="s">
        <v>20</v>
      </c>
      <c r="I24" s="8" t="s">
        <v>240</v>
      </c>
      <c r="J24" s="9" t="s">
        <v>37</v>
      </c>
      <c r="K24" s="10">
        <v>44978</v>
      </c>
      <c r="L24" s="8" t="s">
        <v>241</v>
      </c>
      <c r="M24" s="17">
        <v>0.89019564956242592</v>
      </c>
      <c r="N24" s="17">
        <v>0.81599389097744368</v>
      </c>
      <c r="O24" s="17">
        <v>0.83362766286275514</v>
      </c>
      <c r="P24" s="21" t="s">
        <v>20</v>
      </c>
      <c r="Q24" s="21" t="s">
        <v>20</v>
      </c>
      <c r="R24" s="21" t="s">
        <v>20</v>
      </c>
      <c r="S24" s="25">
        <v>2267</v>
      </c>
      <c r="T24" s="26">
        <v>309</v>
      </c>
      <c r="U24" s="36">
        <v>0.13630348478164975</v>
      </c>
      <c r="V24" s="27">
        <v>115</v>
      </c>
      <c r="W24" s="28">
        <v>0.37216828478964403</v>
      </c>
      <c r="X24" s="29">
        <v>372985.10999999987</v>
      </c>
      <c r="Y24" s="30">
        <v>49966.34</v>
      </c>
      <c r="Z24" s="31">
        <v>0.13396336384581148</v>
      </c>
      <c r="AA24" s="32">
        <v>67</v>
      </c>
      <c r="AB24" s="33">
        <v>0.58260869565217388</v>
      </c>
      <c r="AC24" s="25">
        <v>1969</v>
      </c>
      <c r="AD24" s="26">
        <v>270</v>
      </c>
      <c r="AE24" s="36">
        <v>0.13712544438801422</v>
      </c>
      <c r="AF24" s="27">
        <v>111</v>
      </c>
      <c r="AG24" s="28">
        <v>0.41111111111111109</v>
      </c>
      <c r="AH24" s="29">
        <v>281427.58999999991</v>
      </c>
      <c r="AI24" s="30">
        <v>29806.9</v>
      </c>
      <c r="AJ24" s="31">
        <v>0.10591321199175963</v>
      </c>
      <c r="AK24" s="32">
        <v>60</v>
      </c>
      <c r="AL24" s="33">
        <v>0.54054054054054057</v>
      </c>
      <c r="AM24" s="25">
        <v>2347</v>
      </c>
      <c r="AN24" s="26">
        <v>343</v>
      </c>
      <c r="AO24" s="36">
        <v>0.14614401363442692</v>
      </c>
      <c r="AP24" s="27">
        <v>127</v>
      </c>
      <c r="AQ24" s="28">
        <v>0.37026239067055394</v>
      </c>
      <c r="AR24" s="29">
        <v>322512.99000000011</v>
      </c>
      <c r="AS24" s="30">
        <v>31534.41</v>
      </c>
      <c r="AT24" s="31">
        <v>9.7777177905299217E-2</v>
      </c>
      <c r="AU24" s="32">
        <v>74</v>
      </c>
      <c r="AV24" s="33">
        <v>0.58267716535433067</v>
      </c>
      <c r="AW24" s="19" t="str">
        <f t="shared" si="4"/>
        <v>Not Improved</v>
      </c>
      <c r="AX24" s="19" t="str">
        <f t="shared" si="1"/>
        <v>Improved</v>
      </c>
      <c r="AY24" s="19" t="str">
        <f t="shared" si="2"/>
        <v>Improved</v>
      </c>
      <c r="AZ24" s="19" t="str">
        <f t="shared" si="3"/>
        <v>Improved</v>
      </c>
      <c r="BA24" s="19"/>
      <c r="BB24" s="19"/>
    </row>
    <row r="25" spans="1:55" ht="15.75">
      <c r="A25" s="3">
        <v>23</v>
      </c>
      <c r="B25" s="4">
        <v>11884</v>
      </c>
      <c r="C25" s="5" t="s">
        <v>42</v>
      </c>
      <c r="D25" s="6" t="s">
        <v>245</v>
      </c>
      <c r="E25" s="7" t="s">
        <v>238</v>
      </c>
      <c r="F25" s="8" t="s">
        <v>239</v>
      </c>
      <c r="G25" s="8" t="s">
        <v>13</v>
      </c>
      <c r="H25" s="8" t="s">
        <v>13</v>
      </c>
      <c r="I25" s="8" t="s">
        <v>240</v>
      </c>
      <c r="J25" s="9" t="s">
        <v>37</v>
      </c>
      <c r="K25" s="10">
        <v>44561</v>
      </c>
      <c r="L25" s="8" t="s">
        <v>241</v>
      </c>
      <c r="M25" s="17">
        <v>0.93240834795456651</v>
      </c>
      <c r="N25" s="17">
        <v>0.97694502508361203</v>
      </c>
      <c r="O25" s="17">
        <v>0.95600414078674945</v>
      </c>
      <c r="P25" s="21" t="s">
        <v>262</v>
      </c>
      <c r="Q25" s="21" t="s">
        <v>20</v>
      </c>
      <c r="R25" s="21" t="s">
        <v>20</v>
      </c>
      <c r="S25" s="25">
        <v>1673</v>
      </c>
      <c r="T25" s="26">
        <v>254</v>
      </c>
      <c r="U25" s="36">
        <v>0.15182307232516437</v>
      </c>
      <c r="V25" s="27">
        <v>51</v>
      </c>
      <c r="W25" s="28">
        <v>0.20078740157480315</v>
      </c>
      <c r="X25" s="29">
        <v>328085.00999999989</v>
      </c>
      <c r="Y25" s="30">
        <v>38192.869999999995</v>
      </c>
      <c r="Z25" s="31">
        <v>0.11641150566433989</v>
      </c>
      <c r="AA25" s="32">
        <v>28</v>
      </c>
      <c r="AB25" s="33">
        <v>0.5490196078431373</v>
      </c>
      <c r="AC25" s="25">
        <v>1942</v>
      </c>
      <c r="AD25" s="26">
        <v>283</v>
      </c>
      <c r="AE25" s="36">
        <v>0.14572605561277033</v>
      </c>
      <c r="AF25" s="27">
        <v>77</v>
      </c>
      <c r="AG25" s="28">
        <v>0.27208480565371024</v>
      </c>
      <c r="AH25" s="29">
        <v>298051.61999999982</v>
      </c>
      <c r="AI25" s="30">
        <v>44795.569999999992</v>
      </c>
      <c r="AJ25" s="31">
        <v>0.15029467043326261</v>
      </c>
      <c r="AK25" s="32">
        <v>59</v>
      </c>
      <c r="AL25" s="33">
        <v>0.76623376623376627</v>
      </c>
      <c r="AM25" s="25">
        <v>2653</v>
      </c>
      <c r="AN25" s="26">
        <v>287</v>
      </c>
      <c r="AO25" s="36">
        <v>0.10817941952506596</v>
      </c>
      <c r="AP25" s="27">
        <v>116</v>
      </c>
      <c r="AQ25" s="28">
        <v>0.40418118466898956</v>
      </c>
      <c r="AR25" s="29">
        <v>316846.04999999993</v>
      </c>
      <c r="AS25" s="30">
        <v>30076.140000000003</v>
      </c>
      <c r="AT25" s="31">
        <v>9.4923512538660368E-2</v>
      </c>
      <c r="AU25" s="32">
        <v>68</v>
      </c>
      <c r="AV25" s="33">
        <v>0.58620689655172409</v>
      </c>
      <c r="AW25" s="19" t="str">
        <f t="shared" si="4"/>
        <v>Improved</v>
      </c>
      <c r="AX25" s="19" t="str">
        <f t="shared" si="1"/>
        <v>Not Improved</v>
      </c>
      <c r="AY25" s="19" t="str">
        <f t="shared" si="2"/>
        <v>Improved</v>
      </c>
      <c r="AZ25" s="19" t="str">
        <f t="shared" si="3"/>
        <v>Not Improved</v>
      </c>
      <c r="BA25" s="19"/>
      <c r="BB25" s="19"/>
    </row>
    <row r="26" spans="1:55" ht="15.75">
      <c r="A26" s="3">
        <v>24</v>
      </c>
      <c r="B26" s="4">
        <v>12086</v>
      </c>
      <c r="C26" s="5" t="s">
        <v>43</v>
      </c>
      <c r="D26" s="6" t="s">
        <v>245</v>
      </c>
      <c r="E26" s="7" t="s">
        <v>238</v>
      </c>
      <c r="F26" s="8" t="s">
        <v>239</v>
      </c>
      <c r="G26" s="8" t="s">
        <v>13</v>
      </c>
      <c r="H26" s="8" t="s">
        <v>13</v>
      </c>
      <c r="I26" s="8" t="s">
        <v>240</v>
      </c>
      <c r="J26" s="9" t="s">
        <v>37</v>
      </c>
      <c r="K26" s="10">
        <v>44723</v>
      </c>
      <c r="L26" s="8" t="s">
        <v>241</v>
      </c>
      <c r="M26" s="17">
        <v>0.95384174722520587</v>
      </c>
      <c r="N26" s="17">
        <v>0.97788043478260867</v>
      </c>
      <c r="O26" s="17">
        <v>0.9635840156220592</v>
      </c>
      <c r="P26" s="21" t="s">
        <v>20</v>
      </c>
      <c r="Q26" s="21" t="s">
        <v>20</v>
      </c>
      <c r="R26" s="21" t="s">
        <v>20</v>
      </c>
      <c r="S26" s="25">
        <v>1923</v>
      </c>
      <c r="T26" s="26">
        <v>309</v>
      </c>
      <c r="U26" s="36">
        <v>0.1606864274570983</v>
      </c>
      <c r="V26" s="27">
        <v>89</v>
      </c>
      <c r="W26" s="28">
        <v>0.28802588996763756</v>
      </c>
      <c r="X26" s="29">
        <v>324528.40000000002</v>
      </c>
      <c r="Y26" s="30">
        <v>33069.780000000006</v>
      </c>
      <c r="Z26" s="31">
        <v>0.10190103547177999</v>
      </c>
      <c r="AA26" s="32">
        <v>51</v>
      </c>
      <c r="AB26" s="33">
        <v>0.5730337078651685</v>
      </c>
      <c r="AC26" s="25">
        <v>1965</v>
      </c>
      <c r="AD26" s="26">
        <v>300</v>
      </c>
      <c r="AE26" s="36">
        <v>0.15267175572519084</v>
      </c>
      <c r="AF26" s="27">
        <v>82</v>
      </c>
      <c r="AG26" s="28">
        <v>0.27333333333333332</v>
      </c>
      <c r="AH26" s="29">
        <v>282864.14999999985</v>
      </c>
      <c r="AI26" s="30">
        <v>38121.269999999997</v>
      </c>
      <c r="AJ26" s="31">
        <v>0.13476882807524396</v>
      </c>
      <c r="AK26" s="32">
        <v>54</v>
      </c>
      <c r="AL26" s="33">
        <v>0.65853658536585369</v>
      </c>
      <c r="AM26" s="25">
        <v>2562</v>
      </c>
      <c r="AN26" s="26">
        <v>372</v>
      </c>
      <c r="AO26" s="36">
        <v>0.14519906323185011</v>
      </c>
      <c r="AP26" s="27">
        <v>138</v>
      </c>
      <c r="AQ26" s="28">
        <v>0.37096774193548387</v>
      </c>
      <c r="AR26" s="29">
        <v>384354.06999999977</v>
      </c>
      <c r="AS26" s="30">
        <v>32383.210000000003</v>
      </c>
      <c r="AT26" s="31">
        <v>8.4253589405206566E-2</v>
      </c>
      <c r="AU26" s="32">
        <v>67</v>
      </c>
      <c r="AV26" s="33">
        <v>0.48550724637681159</v>
      </c>
      <c r="AW26" s="19" t="str">
        <f t="shared" si="4"/>
        <v>Improved</v>
      </c>
      <c r="AX26" s="19" t="str">
        <f t="shared" si="1"/>
        <v>Not Improved</v>
      </c>
      <c r="AY26" s="19" t="str">
        <f t="shared" si="2"/>
        <v>Improved</v>
      </c>
      <c r="AZ26" s="19" t="str">
        <f t="shared" si="3"/>
        <v>Not Improved</v>
      </c>
      <c r="BA26" s="19"/>
      <c r="BB26" s="19"/>
    </row>
    <row r="27" spans="1:55" ht="15.75">
      <c r="A27" s="3">
        <v>25</v>
      </c>
      <c r="B27" s="4">
        <v>12100</v>
      </c>
      <c r="C27" s="5" t="s">
        <v>44</v>
      </c>
      <c r="D27" s="6" t="s">
        <v>245</v>
      </c>
      <c r="E27" s="7" t="s">
        <v>238</v>
      </c>
      <c r="F27" s="8" t="s">
        <v>239</v>
      </c>
      <c r="G27" s="8" t="s">
        <v>13</v>
      </c>
      <c r="H27" s="8" t="s">
        <v>13</v>
      </c>
      <c r="I27" s="8" t="s">
        <v>240</v>
      </c>
      <c r="J27" s="9" t="s">
        <v>37</v>
      </c>
      <c r="K27" s="10">
        <v>44734</v>
      </c>
      <c r="L27" s="8" t="s">
        <v>241</v>
      </c>
      <c r="M27" s="17">
        <v>0.95359848484848486</v>
      </c>
      <c r="N27" s="17">
        <v>0.93181818181818188</v>
      </c>
      <c r="O27" s="17">
        <v>0.95081933465085633</v>
      </c>
      <c r="P27" s="21" t="s">
        <v>20</v>
      </c>
      <c r="Q27" s="21" t="s">
        <v>20</v>
      </c>
      <c r="R27" s="21" t="s">
        <v>20</v>
      </c>
      <c r="S27" s="25">
        <v>1126</v>
      </c>
      <c r="T27" s="26">
        <v>159</v>
      </c>
      <c r="U27" s="36">
        <v>0.14120781527531084</v>
      </c>
      <c r="V27" s="27">
        <v>47</v>
      </c>
      <c r="W27" s="28">
        <v>0.29559748427672955</v>
      </c>
      <c r="X27" s="29">
        <v>183198.04999999993</v>
      </c>
      <c r="Y27" s="30">
        <v>17087.260000000002</v>
      </c>
      <c r="Z27" s="31">
        <v>9.327206266660594E-2</v>
      </c>
      <c r="AA27" s="32">
        <v>27</v>
      </c>
      <c r="AB27" s="33">
        <v>0.57446808510638303</v>
      </c>
      <c r="AC27" s="25">
        <v>302</v>
      </c>
      <c r="AD27" s="26">
        <v>17</v>
      </c>
      <c r="AE27" s="36">
        <v>5.6291390728476824E-2</v>
      </c>
      <c r="AF27" s="27">
        <v>10</v>
      </c>
      <c r="AG27" s="28">
        <v>0.58823529411764708</v>
      </c>
      <c r="AH27" s="29">
        <v>24506.65</v>
      </c>
      <c r="AI27" s="30">
        <v>2623.37</v>
      </c>
      <c r="AJ27" s="31">
        <v>0.10704727084281204</v>
      </c>
      <c r="AK27" s="32">
        <v>10</v>
      </c>
      <c r="AL27" s="33">
        <v>1</v>
      </c>
      <c r="AM27" s="25">
        <v>1802</v>
      </c>
      <c r="AN27" s="26">
        <v>193</v>
      </c>
      <c r="AO27" s="36">
        <v>0.10710321864594895</v>
      </c>
      <c r="AP27" s="27">
        <v>74</v>
      </c>
      <c r="AQ27" s="28">
        <v>0.38341968911917096</v>
      </c>
      <c r="AR27" s="29">
        <v>197381.95</v>
      </c>
      <c r="AS27" s="30">
        <v>22523.32</v>
      </c>
      <c r="AT27" s="31">
        <v>0.11411033278372211</v>
      </c>
      <c r="AU27" s="32">
        <v>43</v>
      </c>
      <c r="AV27" s="33">
        <v>0.58108108108108103</v>
      </c>
      <c r="AW27" s="19" t="str">
        <f t="shared" si="4"/>
        <v>Improved</v>
      </c>
      <c r="AX27" s="19" t="str">
        <f t="shared" si="1"/>
        <v>Not Improved</v>
      </c>
      <c r="AY27" s="19" t="str">
        <f t="shared" si="2"/>
        <v>Not Improved</v>
      </c>
      <c r="AZ27" s="19" t="str">
        <f t="shared" si="3"/>
        <v>Not Improved</v>
      </c>
      <c r="BA27" s="19"/>
      <c r="BB27" s="19" t="s">
        <v>279</v>
      </c>
      <c r="BC27" s="35">
        <f>AT27-Z27</f>
        <v>2.083827011711617E-2</v>
      </c>
    </row>
    <row r="28" spans="1:55">
      <c r="A28" s="3">
        <v>26</v>
      </c>
      <c r="B28" s="11">
        <v>12106</v>
      </c>
      <c r="C28" s="12" t="s">
        <v>45</v>
      </c>
      <c r="D28" s="6" t="s">
        <v>245</v>
      </c>
      <c r="E28" s="7" t="s">
        <v>238</v>
      </c>
      <c r="F28" s="8" t="s">
        <v>239</v>
      </c>
      <c r="G28" s="8" t="s">
        <v>17</v>
      </c>
      <c r="H28" s="8" t="s">
        <v>13</v>
      </c>
      <c r="I28" s="8" t="s">
        <v>240</v>
      </c>
      <c r="J28" s="9" t="s">
        <v>37</v>
      </c>
      <c r="K28" s="10">
        <v>44756</v>
      </c>
      <c r="L28" s="8" t="s">
        <v>241</v>
      </c>
      <c r="M28" s="17">
        <v>0.93911798128862523</v>
      </c>
      <c r="N28" s="17">
        <v>0.93494505494505509</v>
      </c>
      <c r="O28" s="17">
        <v>0.88252086078173042</v>
      </c>
      <c r="P28" s="21" t="s">
        <v>20</v>
      </c>
      <c r="Q28" s="21" t="s">
        <v>20</v>
      </c>
      <c r="R28" s="21" t="s">
        <v>20</v>
      </c>
      <c r="S28" s="25">
        <v>2796</v>
      </c>
      <c r="T28" s="26">
        <v>343</v>
      </c>
      <c r="U28" s="36">
        <v>0.1226752503576538</v>
      </c>
      <c r="V28" s="27">
        <v>95</v>
      </c>
      <c r="W28" s="28">
        <v>0.27696793002915454</v>
      </c>
      <c r="X28" s="29">
        <v>344735.86000000022</v>
      </c>
      <c r="Y28" s="30">
        <v>35688.12000000001</v>
      </c>
      <c r="Z28" s="31">
        <v>0.10352308576195116</v>
      </c>
      <c r="AA28" s="32">
        <v>56</v>
      </c>
      <c r="AB28" s="33">
        <v>0.58947368421052626</v>
      </c>
      <c r="AC28" s="25">
        <v>2006</v>
      </c>
      <c r="AD28" s="26">
        <v>340</v>
      </c>
      <c r="AE28" s="36">
        <v>0.16949152542372881</v>
      </c>
      <c r="AF28" s="27">
        <v>119</v>
      </c>
      <c r="AG28" s="28">
        <v>0.35</v>
      </c>
      <c r="AH28" s="29">
        <v>346519.69000000012</v>
      </c>
      <c r="AI28" s="30">
        <v>42805.09</v>
      </c>
      <c r="AJ28" s="31">
        <v>0.12352859371425613</v>
      </c>
      <c r="AK28" s="32">
        <v>66</v>
      </c>
      <c r="AL28" s="33">
        <v>0.55462184873949583</v>
      </c>
      <c r="AM28" s="25">
        <v>3390</v>
      </c>
      <c r="AN28" s="26">
        <v>379</v>
      </c>
      <c r="AO28" s="36">
        <v>0.11179941002949853</v>
      </c>
      <c r="AP28" s="27">
        <v>131</v>
      </c>
      <c r="AQ28" s="28">
        <v>0.34564643799472294</v>
      </c>
      <c r="AR28" s="29">
        <v>404285.29000000015</v>
      </c>
      <c r="AS28" s="30">
        <v>27791.070000000003</v>
      </c>
      <c r="AT28" s="31">
        <v>6.8741234686030731E-2</v>
      </c>
      <c r="AU28" s="32">
        <v>61</v>
      </c>
      <c r="AV28" s="33">
        <v>0.46564885496183206</v>
      </c>
      <c r="AW28" s="19" t="str">
        <f t="shared" si="4"/>
        <v>Improved</v>
      </c>
      <c r="AX28" s="19" t="str">
        <f t="shared" si="1"/>
        <v>Improved</v>
      </c>
      <c r="AY28" s="19" t="str">
        <f t="shared" si="2"/>
        <v>Improved</v>
      </c>
      <c r="AZ28" s="19" t="str">
        <f t="shared" si="3"/>
        <v>Not Improved</v>
      </c>
      <c r="BA28" s="19"/>
      <c r="BB28" s="19"/>
    </row>
    <row r="29" spans="1:55" ht="15.75">
      <c r="A29" s="3">
        <v>27</v>
      </c>
      <c r="B29" s="4">
        <v>12219</v>
      </c>
      <c r="C29" s="5" t="s">
        <v>46</v>
      </c>
      <c r="D29" s="6" t="s">
        <v>245</v>
      </c>
      <c r="E29" s="7" t="s">
        <v>238</v>
      </c>
      <c r="F29" s="8" t="s">
        <v>239</v>
      </c>
      <c r="G29" s="8" t="s">
        <v>13</v>
      </c>
      <c r="H29" s="8" t="s">
        <v>13</v>
      </c>
      <c r="I29" s="8" t="s">
        <v>240</v>
      </c>
      <c r="J29" s="9" t="s">
        <v>37</v>
      </c>
      <c r="K29" s="10">
        <v>44828</v>
      </c>
      <c r="L29" s="8" t="s">
        <v>241</v>
      </c>
      <c r="M29" s="17">
        <v>0.85795454545454541</v>
      </c>
      <c r="N29" s="17">
        <v>0.95458024818318943</v>
      </c>
      <c r="O29" s="17">
        <v>0.91432476943346508</v>
      </c>
      <c r="P29" s="21" t="s">
        <v>20</v>
      </c>
      <c r="Q29" s="21" t="s">
        <v>20</v>
      </c>
      <c r="R29" s="21" t="s">
        <v>20</v>
      </c>
      <c r="S29" s="25">
        <v>2436</v>
      </c>
      <c r="T29" s="26">
        <v>277</v>
      </c>
      <c r="U29" s="36">
        <v>0.11371100164203612</v>
      </c>
      <c r="V29" s="27">
        <v>109</v>
      </c>
      <c r="W29" s="28">
        <v>0.39350180505415161</v>
      </c>
      <c r="X29" s="29">
        <v>326585.5999999998</v>
      </c>
      <c r="Y29" s="30">
        <v>29670.76</v>
      </c>
      <c r="Z29" s="31">
        <v>9.0851403123714022E-2</v>
      </c>
      <c r="AA29" s="32">
        <v>69</v>
      </c>
      <c r="AB29" s="33">
        <v>0.6330275229357798</v>
      </c>
      <c r="AC29" s="25">
        <v>1989</v>
      </c>
      <c r="AD29" s="26">
        <v>256</v>
      </c>
      <c r="AE29" s="36">
        <v>0.12870789341377575</v>
      </c>
      <c r="AF29" s="27">
        <v>93</v>
      </c>
      <c r="AG29" s="28">
        <v>0.36328125</v>
      </c>
      <c r="AH29" s="29">
        <v>247379.6699999999</v>
      </c>
      <c r="AI29" s="30">
        <v>29191.960000000006</v>
      </c>
      <c r="AJ29" s="31">
        <v>0.11800468486355414</v>
      </c>
      <c r="AK29" s="32">
        <v>56</v>
      </c>
      <c r="AL29" s="33">
        <v>0.60215053763440862</v>
      </c>
      <c r="AM29" s="25">
        <v>2744</v>
      </c>
      <c r="AN29" s="26">
        <v>320</v>
      </c>
      <c r="AO29" s="36">
        <v>0.11661807580174927</v>
      </c>
      <c r="AP29" s="27">
        <v>103</v>
      </c>
      <c r="AQ29" s="28">
        <v>0.32187500000000002</v>
      </c>
      <c r="AR29" s="29">
        <v>382589.2899999998</v>
      </c>
      <c r="AS29" s="30">
        <v>32923.64</v>
      </c>
      <c r="AT29" s="31">
        <v>8.6054787367414329E-2</v>
      </c>
      <c r="AU29" s="32">
        <v>63</v>
      </c>
      <c r="AV29" s="33">
        <v>0.61165048543689315</v>
      </c>
      <c r="AW29" s="19" t="str">
        <f t="shared" si="4"/>
        <v>Not Improved</v>
      </c>
      <c r="AX29" s="19" t="str">
        <f t="shared" si="1"/>
        <v>Improved</v>
      </c>
      <c r="AY29" s="19" t="str">
        <f t="shared" si="2"/>
        <v>Improved</v>
      </c>
      <c r="AZ29" s="19" t="str">
        <f t="shared" si="3"/>
        <v>Not Improved</v>
      </c>
      <c r="BA29" s="19"/>
      <c r="BB29" s="19"/>
    </row>
    <row r="30" spans="1:55">
      <c r="A30" s="3">
        <v>28</v>
      </c>
      <c r="B30" s="11">
        <v>12222</v>
      </c>
      <c r="C30" s="12" t="s">
        <v>47</v>
      </c>
      <c r="D30" s="6" t="s">
        <v>245</v>
      </c>
      <c r="E30" s="7" t="s">
        <v>238</v>
      </c>
      <c r="F30" s="8" t="s">
        <v>239</v>
      </c>
      <c r="G30" s="8" t="s">
        <v>20</v>
      </c>
      <c r="H30" s="8" t="s">
        <v>20</v>
      </c>
      <c r="I30" s="8" t="s">
        <v>240</v>
      </c>
      <c r="J30" s="9" t="s">
        <v>37</v>
      </c>
      <c r="K30" s="10">
        <v>44828</v>
      </c>
      <c r="L30" s="8" t="s">
        <v>241</v>
      </c>
      <c r="M30" s="17">
        <v>0.92659357455410107</v>
      </c>
      <c r="N30" s="17">
        <v>0.79876185408794109</v>
      </c>
      <c r="O30" s="17">
        <v>0.75347530316474409</v>
      </c>
      <c r="P30" s="21" t="s">
        <v>20</v>
      </c>
      <c r="Q30" s="21" t="s">
        <v>20</v>
      </c>
      <c r="R30" s="21" t="s">
        <v>262</v>
      </c>
      <c r="S30" s="25">
        <v>2711</v>
      </c>
      <c r="T30" s="26">
        <v>313</v>
      </c>
      <c r="U30" s="36">
        <v>0.11545555145702693</v>
      </c>
      <c r="V30" s="27">
        <v>69</v>
      </c>
      <c r="W30" s="28">
        <v>0.22044728434504793</v>
      </c>
      <c r="X30" s="29">
        <v>326834.77999999991</v>
      </c>
      <c r="Y30" s="30">
        <v>51149.090000000011</v>
      </c>
      <c r="Z30" s="31">
        <v>0.15649830779943316</v>
      </c>
      <c r="AA30" s="32">
        <v>43</v>
      </c>
      <c r="AB30" s="33">
        <v>0.62318840579710144</v>
      </c>
      <c r="AC30" s="25">
        <v>3435</v>
      </c>
      <c r="AD30" s="26">
        <v>334</v>
      </c>
      <c r="AE30" s="36">
        <v>9.7234352256186318E-2</v>
      </c>
      <c r="AF30" s="27">
        <v>88</v>
      </c>
      <c r="AG30" s="28">
        <v>0.26347305389221559</v>
      </c>
      <c r="AH30" s="29">
        <v>342786.71999999962</v>
      </c>
      <c r="AI30" s="30">
        <v>45374.030000000006</v>
      </c>
      <c r="AJ30" s="31">
        <v>0.13236810924297202</v>
      </c>
      <c r="AK30" s="32">
        <v>43</v>
      </c>
      <c r="AL30" s="33">
        <v>0.48863636363636365</v>
      </c>
      <c r="AM30" s="25">
        <v>2932</v>
      </c>
      <c r="AN30" s="26">
        <v>255</v>
      </c>
      <c r="AO30" s="36">
        <v>8.6971350613915421E-2</v>
      </c>
      <c r="AP30" s="27">
        <v>66</v>
      </c>
      <c r="AQ30" s="28">
        <v>0.25882352941176473</v>
      </c>
      <c r="AR30" s="29">
        <v>248176.66</v>
      </c>
      <c r="AS30" s="30">
        <v>24331.359999999997</v>
      </c>
      <c r="AT30" s="31">
        <v>9.8040484548385806E-2</v>
      </c>
      <c r="AU30" s="32">
        <v>44</v>
      </c>
      <c r="AV30" s="33">
        <v>0.66666666666666663</v>
      </c>
      <c r="AW30" s="19" t="str">
        <f t="shared" si="4"/>
        <v>Not Improved</v>
      </c>
      <c r="AX30" s="19" t="str">
        <f t="shared" si="1"/>
        <v>Improved</v>
      </c>
      <c r="AY30" s="19" t="str">
        <f t="shared" si="2"/>
        <v>Improved</v>
      </c>
      <c r="AZ30" s="19" t="str">
        <f t="shared" si="3"/>
        <v>Improved</v>
      </c>
      <c r="BA30" s="19"/>
      <c r="BB30" s="19"/>
    </row>
    <row r="31" spans="1:55" ht="15.75">
      <c r="A31" s="3">
        <v>29</v>
      </c>
      <c r="B31" s="4">
        <v>12225</v>
      </c>
      <c r="C31" s="5" t="s">
        <v>48</v>
      </c>
      <c r="D31" s="6" t="s">
        <v>245</v>
      </c>
      <c r="E31" s="7" t="s">
        <v>238</v>
      </c>
      <c r="F31" s="8" t="s">
        <v>239</v>
      </c>
      <c r="G31" s="8" t="s">
        <v>13</v>
      </c>
      <c r="H31" s="8" t="s">
        <v>17</v>
      </c>
      <c r="I31" s="8" t="s">
        <v>240</v>
      </c>
      <c r="J31" s="9" t="s">
        <v>37</v>
      </c>
      <c r="K31" s="10">
        <v>44828</v>
      </c>
      <c r="L31" s="8" t="s">
        <v>241</v>
      </c>
      <c r="M31" s="17">
        <v>0.95385524692026247</v>
      </c>
      <c r="N31" s="17">
        <v>0.85300438596491224</v>
      </c>
      <c r="O31" s="17">
        <v>0.95059288537549391</v>
      </c>
      <c r="P31" s="21" t="s">
        <v>20</v>
      </c>
      <c r="Q31" s="21" t="s">
        <v>20</v>
      </c>
      <c r="R31" s="21" t="s">
        <v>20</v>
      </c>
      <c r="S31" s="25">
        <v>2108</v>
      </c>
      <c r="T31" s="26">
        <v>257</v>
      </c>
      <c r="U31" s="36">
        <v>0.12191650853889943</v>
      </c>
      <c r="V31" s="27">
        <v>84</v>
      </c>
      <c r="W31" s="28">
        <v>0.32684824902723736</v>
      </c>
      <c r="X31" s="29">
        <v>287832.07000000018</v>
      </c>
      <c r="Y31" s="30">
        <v>41236.389999999985</v>
      </c>
      <c r="Z31" s="31">
        <v>0.14326544641116593</v>
      </c>
      <c r="AA31" s="32">
        <v>55</v>
      </c>
      <c r="AB31" s="33">
        <v>0.65476190476190477</v>
      </c>
      <c r="AC31" s="25">
        <v>1786</v>
      </c>
      <c r="AD31" s="26">
        <v>200</v>
      </c>
      <c r="AE31" s="36">
        <v>0.11198208286674133</v>
      </c>
      <c r="AF31" s="27">
        <v>64</v>
      </c>
      <c r="AG31" s="28">
        <v>0.32</v>
      </c>
      <c r="AH31" s="29">
        <v>191925.50999999989</v>
      </c>
      <c r="AI31" s="30">
        <v>22122.74</v>
      </c>
      <c r="AJ31" s="31">
        <v>0.11526732428638597</v>
      </c>
      <c r="AK31" s="32">
        <v>42</v>
      </c>
      <c r="AL31" s="33">
        <v>0.65625</v>
      </c>
      <c r="AM31" s="25">
        <v>2379</v>
      </c>
      <c r="AN31" s="26">
        <v>314</v>
      </c>
      <c r="AO31" s="36">
        <v>0.1319882303488861</v>
      </c>
      <c r="AP31" s="27">
        <v>111</v>
      </c>
      <c r="AQ31" s="28">
        <v>0.35350318471337577</v>
      </c>
      <c r="AR31" s="29">
        <v>335010.69000000024</v>
      </c>
      <c r="AS31" s="30">
        <v>26426.57</v>
      </c>
      <c r="AT31" s="31">
        <v>7.8882766397693108E-2</v>
      </c>
      <c r="AU31" s="32">
        <v>77</v>
      </c>
      <c r="AV31" s="33">
        <v>0.69369369369369371</v>
      </c>
      <c r="AW31" s="19" t="str">
        <f t="shared" si="4"/>
        <v>Not Improved</v>
      </c>
      <c r="AX31" s="19" t="str">
        <f t="shared" si="1"/>
        <v>Not Improved</v>
      </c>
      <c r="AY31" s="19" t="str">
        <f t="shared" si="2"/>
        <v>Improved</v>
      </c>
      <c r="AZ31" s="19" t="str">
        <f t="shared" si="3"/>
        <v>Improved</v>
      </c>
      <c r="BA31" s="19" t="s">
        <v>279</v>
      </c>
      <c r="BB31" s="19"/>
    </row>
    <row r="32" spans="1:55" ht="15.75">
      <c r="A32" s="3">
        <v>30</v>
      </c>
      <c r="B32" s="4">
        <v>12246</v>
      </c>
      <c r="C32" s="5" t="s">
        <v>49</v>
      </c>
      <c r="D32" s="6" t="s">
        <v>245</v>
      </c>
      <c r="E32" s="7" t="s">
        <v>238</v>
      </c>
      <c r="F32" s="8" t="s">
        <v>239</v>
      </c>
      <c r="G32" s="8" t="s">
        <v>13</v>
      </c>
      <c r="H32" s="8" t="s">
        <v>13</v>
      </c>
      <c r="I32" s="8" t="s">
        <v>240</v>
      </c>
      <c r="J32" s="9" t="s">
        <v>37</v>
      </c>
      <c r="K32" s="10">
        <v>44877</v>
      </c>
      <c r="L32" s="8" t="s">
        <v>241</v>
      </c>
      <c r="M32" s="17">
        <v>0.93770133399209488</v>
      </c>
      <c r="N32" s="17">
        <v>0.95882867132867133</v>
      </c>
      <c r="O32" s="17">
        <v>0.90769608238552324</v>
      </c>
      <c r="P32" s="21" t="s">
        <v>262</v>
      </c>
      <c r="Q32" s="21" t="s">
        <v>262</v>
      </c>
      <c r="R32" s="21" t="s">
        <v>262</v>
      </c>
      <c r="S32" s="25">
        <v>1502</v>
      </c>
      <c r="T32" s="26">
        <v>207</v>
      </c>
      <c r="U32" s="36">
        <v>0.13781624500665779</v>
      </c>
      <c r="V32" s="27">
        <v>24</v>
      </c>
      <c r="W32" s="28">
        <v>0.11594202898550725</v>
      </c>
      <c r="X32" s="29">
        <v>273075.83999999991</v>
      </c>
      <c r="Y32" s="30">
        <v>29022.900000000005</v>
      </c>
      <c r="Z32" s="31">
        <v>0.10628146378676347</v>
      </c>
      <c r="AA32" s="32">
        <v>15</v>
      </c>
      <c r="AB32" s="33">
        <v>0.625</v>
      </c>
      <c r="AC32" s="25">
        <v>2153</v>
      </c>
      <c r="AD32" s="26">
        <v>333</v>
      </c>
      <c r="AE32" s="36">
        <v>0.15466790524849047</v>
      </c>
      <c r="AF32" s="27">
        <v>41</v>
      </c>
      <c r="AG32" s="28">
        <v>0.12312312312312312</v>
      </c>
      <c r="AH32" s="29">
        <v>349245.3000000001</v>
      </c>
      <c r="AI32" s="30">
        <v>48326.6</v>
      </c>
      <c r="AJ32" s="31">
        <v>0.13837437468736152</v>
      </c>
      <c r="AK32" s="32">
        <v>24</v>
      </c>
      <c r="AL32" s="33">
        <v>0.58536585365853655</v>
      </c>
      <c r="AM32" s="25">
        <v>1784</v>
      </c>
      <c r="AN32" s="26">
        <v>265</v>
      </c>
      <c r="AO32" s="36">
        <v>0.148542600896861</v>
      </c>
      <c r="AP32" s="27">
        <v>30</v>
      </c>
      <c r="AQ32" s="28">
        <v>0.11320754716981132</v>
      </c>
      <c r="AR32" s="29">
        <v>335216.67000000004</v>
      </c>
      <c r="AS32" s="30">
        <v>19242.32</v>
      </c>
      <c r="AT32" s="31">
        <v>5.7402634540818023E-2</v>
      </c>
      <c r="AU32" s="32">
        <v>18</v>
      </c>
      <c r="AV32" s="33">
        <v>0.6</v>
      </c>
      <c r="AW32" s="19" t="str">
        <f t="shared" si="4"/>
        <v>Not Improved</v>
      </c>
      <c r="AX32" s="19" t="str">
        <f t="shared" si="1"/>
        <v>Improved</v>
      </c>
      <c r="AY32" s="19" t="str">
        <f t="shared" si="2"/>
        <v>Improved</v>
      </c>
      <c r="AZ32" s="19" t="str">
        <f t="shared" si="3"/>
        <v>Not Improved</v>
      </c>
      <c r="BA32" s="19"/>
      <c r="BB32" s="19"/>
    </row>
    <row r="33" spans="1:55" ht="15.75">
      <c r="A33" s="3">
        <v>31</v>
      </c>
      <c r="B33" s="4">
        <v>12267</v>
      </c>
      <c r="C33" s="5" t="s">
        <v>50</v>
      </c>
      <c r="D33" s="6" t="s">
        <v>245</v>
      </c>
      <c r="E33" s="7" t="s">
        <v>238</v>
      </c>
      <c r="F33" s="8" t="s">
        <v>239</v>
      </c>
      <c r="G33" s="8" t="s">
        <v>13</v>
      </c>
      <c r="H33" s="8" t="s">
        <v>13</v>
      </c>
      <c r="I33" s="8" t="s">
        <v>240</v>
      </c>
      <c r="J33" s="9" t="s">
        <v>37</v>
      </c>
      <c r="K33" s="10">
        <v>44898</v>
      </c>
      <c r="L33" s="8" t="s">
        <v>241</v>
      </c>
      <c r="M33" s="17">
        <v>0.94715267027863781</v>
      </c>
      <c r="N33" s="17">
        <v>0.96846382783882778</v>
      </c>
      <c r="O33" s="17">
        <v>0.9646430335968379</v>
      </c>
      <c r="P33" s="21" t="s">
        <v>20</v>
      </c>
      <c r="Q33" s="21" t="s">
        <v>20</v>
      </c>
      <c r="R33" s="21" t="s">
        <v>20</v>
      </c>
      <c r="S33" s="25">
        <v>1316</v>
      </c>
      <c r="T33" s="26">
        <v>144</v>
      </c>
      <c r="U33" s="36">
        <v>0.10942249240121581</v>
      </c>
      <c r="V33" s="27">
        <v>52</v>
      </c>
      <c r="W33" s="28">
        <v>0.3611111111111111</v>
      </c>
      <c r="X33" s="29">
        <v>160381.04</v>
      </c>
      <c r="Y33" s="30">
        <v>21568.33</v>
      </c>
      <c r="Z33" s="31">
        <v>0.13448179410733338</v>
      </c>
      <c r="AA33" s="32">
        <v>34</v>
      </c>
      <c r="AB33" s="33">
        <v>0.65384615384615385</v>
      </c>
      <c r="AC33" s="25">
        <v>1994</v>
      </c>
      <c r="AD33" s="26">
        <v>237</v>
      </c>
      <c r="AE33" s="36">
        <v>0.11885656970912738</v>
      </c>
      <c r="AF33" s="27">
        <v>101</v>
      </c>
      <c r="AG33" s="28">
        <v>0.42616033755274263</v>
      </c>
      <c r="AH33" s="29">
        <v>295655.75999999995</v>
      </c>
      <c r="AI33" s="30">
        <v>25224.650000000005</v>
      </c>
      <c r="AJ33" s="31">
        <v>8.5317634264930303E-2</v>
      </c>
      <c r="AK33" s="32">
        <v>70</v>
      </c>
      <c r="AL33" s="33">
        <v>0.69306930693069302</v>
      </c>
      <c r="AM33" s="25">
        <v>2419</v>
      </c>
      <c r="AN33" s="26">
        <v>295</v>
      </c>
      <c r="AO33" s="36">
        <v>0.12195121951219512</v>
      </c>
      <c r="AP33" s="27">
        <v>97</v>
      </c>
      <c r="AQ33" s="28">
        <v>0.32881355932203388</v>
      </c>
      <c r="AR33" s="29">
        <v>380285.83000000013</v>
      </c>
      <c r="AS33" s="30">
        <v>29569.65</v>
      </c>
      <c r="AT33" s="31">
        <v>7.7756381298772007E-2</v>
      </c>
      <c r="AU33" s="32">
        <v>60</v>
      </c>
      <c r="AV33" s="33">
        <v>0.61855670103092786</v>
      </c>
      <c r="AW33" s="19" t="str">
        <f t="shared" si="4"/>
        <v>Improved</v>
      </c>
      <c r="AX33" s="19" t="str">
        <f t="shared" si="1"/>
        <v>Not Improved</v>
      </c>
      <c r="AY33" s="19" t="str">
        <f t="shared" si="2"/>
        <v>Improved</v>
      </c>
      <c r="AZ33" s="19" t="str">
        <f t="shared" si="3"/>
        <v>Improved</v>
      </c>
      <c r="BA33" s="19"/>
      <c r="BB33" s="19"/>
    </row>
    <row r="34" spans="1:55" ht="15.75">
      <c r="A34" s="3">
        <v>32</v>
      </c>
      <c r="B34" s="4">
        <v>12305</v>
      </c>
      <c r="C34" s="5" t="s">
        <v>51</v>
      </c>
      <c r="D34" s="6" t="s">
        <v>245</v>
      </c>
      <c r="E34" s="7" t="s">
        <v>238</v>
      </c>
      <c r="F34" s="8" t="s">
        <v>239</v>
      </c>
      <c r="G34" s="8" t="s">
        <v>20</v>
      </c>
      <c r="H34" s="8" t="s">
        <v>17</v>
      </c>
      <c r="I34" s="8" t="s">
        <v>240</v>
      </c>
      <c r="J34" s="9" t="s">
        <v>37</v>
      </c>
      <c r="K34" s="10">
        <v>44938</v>
      </c>
      <c r="L34" s="8" t="s">
        <v>241</v>
      </c>
      <c r="M34" s="17">
        <v>0.90295990114640012</v>
      </c>
      <c r="N34" s="17">
        <v>0.8972252747252748</v>
      </c>
      <c r="O34" s="17">
        <v>0.78684359119141711</v>
      </c>
      <c r="P34" s="21" t="s">
        <v>262</v>
      </c>
      <c r="Q34" s="21" t="s">
        <v>262</v>
      </c>
      <c r="R34" s="21" t="s">
        <v>262</v>
      </c>
      <c r="S34" s="25">
        <v>1848</v>
      </c>
      <c r="T34" s="26">
        <v>259</v>
      </c>
      <c r="U34" s="36">
        <v>0.14015151515151514</v>
      </c>
      <c r="V34" s="27">
        <v>37</v>
      </c>
      <c r="W34" s="28">
        <v>0.14285714285714285</v>
      </c>
      <c r="X34" s="29">
        <v>482401.35000000027</v>
      </c>
      <c r="Y34" s="30">
        <v>35357.569999999992</v>
      </c>
      <c r="Z34" s="31">
        <v>7.329492340765624E-2</v>
      </c>
      <c r="AA34" s="32">
        <v>18</v>
      </c>
      <c r="AB34" s="33">
        <v>0.48648648648648651</v>
      </c>
      <c r="AC34" s="25">
        <v>2281</v>
      </c>
      <c r="AD34" s="26">
        <v>227</v>
      </c>
      <c r="AE34" s="36">
        <v>9.9517755370451558E-2</v>
      </c>
      <c r="AF34" s="27">
        <v>31</v>
      </c>
      <c r="AG34" s="28">
        <v>0.13656387665198239</v>
      </c>
      <c r="AH34" s="29">
        <v>496768.18999999989</v>
      </c>
      <c r="AI34" s="30">
        <v>35804.399999999994</v>
      </c>
      <c r="AJ34" s="31">
        <v>7.2074663234777583E-2</v>
      </c>
      <c r="AK34" s="32">
        <v>12</v>
      </c>
      <c r="AL34" s="33">
        <v>0.38709677419354838</v>
      </c>
      <c r="AM34" s="25">
        <v>1365</v>
      </c>
      <c r="AN34" s="26">
        <v>161</v>
      </c>
      <c r="AO34" s="36">
        <v>0.11794871794871795</v>
      </c>
      <c r="AP34" s="27">
        <v>44</v>
      </c>
      <c r="AQ34" s="28">
        <v>0.27329192546583853</v>
      </c>
      <c r="AR34" s="29">
        <v>494950.56000000006</v>
      </c>
      <c r="AS34" s="30">
        <v>24426.910000000003</v>
      </c>
      <c r="AT34" s="31">
        <v>4.9352222169422338E-2</v>
      </c>
      <c r="AU34" s="32">
        <v>23</v>
      </c>
      <c r="AV34" s="33">
        <v>0.52272727272727271</v>
      </c>
      <c r="AW34" s="19" t="str">
        <f t="shared" si="4"/>
        <v>Not Improved</v>
      </c>
      <c r="AX34" s="19" t="str">
        <f t="shared" si="1"/>
        <v>Improved</v>
      </c>
      <c r="AY34" s="19" t="str">
        <f t="shared" si="2"/>
        <v>Improved</v>
      </c>
      <c r="AZ34" s="19" t="str">
        <f t="shared" si="3"/>
        <v>Improved</v>
      </c>
      <c r="BA34" s="19"/>
      <c r="BB34" s="19"/>
    </row>
    <row r="35" spans="1:55" ht="15.75">
      <c r="A35" s="3">
        <v>33</v>
      </c>
      <c r="B35" s="4">
        <v>20061</v>
      </c>
      <c r="C35" s="5" t="s">
        <v>52</v>
      </c>
      <c r="D35" s="6" t="s">
        <v>246</v>
      </c>
      <c r="E35" s="7" t="s">
        <v>247</v>
      </c>
      <c r="F35" s="8" t="s">
        <v>239</v>
      </c>
      <c r="G35" s="8" t="s">
        <v>13</v>
      </c>
      <c r="H35" s="8" t="s">
        <v>13</v>
      </c>
      <c r="I35" s="8" t="s">
        <v>248</v>
      </c>
      <c r="J35" s="9" t="s">
        <v>53</v>
      </c>
      <c r="K35" s="10">
        <v>43260</v>
      </c>
      <c r="L35" s="8" t="s">
        <v>241</v>
      </c>
      <c r="M35" s="17">
        <v>0.9474358974358974</v>
      </c>
      <c r="N35" s="17">
        <v>0.96666891587944215</v>
      </c>
      <c r="O35" s="17">
        <v>0.9378785889355743</v>
      </c>
      <c r="P35" s="21" t="s">
        <v>262</v>
      </c>
      <c r="Q35" s="21" t="s">
        <v>262</v>
      </c>
      <c r="R35" s="21" t="s">
        <v>262</v>
      </c>
      <c r="S35" s="25">
        <v>805</v>
      </c>
      <c r="T35" s="26">
        <v>151</v>
      </c>
      <c r="U35" s="36">
        <v>0.18757763975155278</v>
      </c>
      <c r="V35" s="27">
        <v>42</v>
      </c>
      <c r="W35" s="28">
        <v>0.27814569536423839</v>
      </c>
      <c r="X35" s="29">
        <v>637020.81999999995</v>
      </c>
      <c r="Y35" s="30">
        <v>22824.26</v>
      </c>
      <c r="Z35" s="31">
        <v>3.5829692348202997E-2</v>
      </c>
      <c r="AA35" s="32">
        <v>24</v>
      </c>
      <c r="AB35" s="33">
        <v>0.5714285714285714</v>
      </c>
      <c r="AC35" s="25">
        <v>980</v>
      </c>
      <c r="AD35" s="26">
        <v>171</v>
      </c>
      <c r="AE35" s="36">
        <v>0.17448979591836736</v>
      </c>
      <c r="AF35" s="27">
        <v>43</v>
      </c>
      <c r="AG35" s="28">
        <v>0.25146198830409355</v>
      </c>
      <c r="AH35" s="29">
        <v>767685.67999999982</v>
      </c>
      <c r="AI35" s="30">
        <v>61064.11</v>
      </c>
      <c r="AJ35" s="31">
        <v>7.9543114572620421E-2</v>
      </c>
      <c r="AK35" s="32">
        <v>30</v>
      </c>
      <c r="AL35" s="33">
        <v>0.69767441860465118</v>
      </c>
      <c r="AM35" s="25">
        <v>1710</v>
      </c>
      <c r="AN35" s="26">
        <v>321</v>
      </c>
      <c r="AO35" s="36">
        <v>0.18771929824561404</v>
      </c>
      <c r="AP35" s="27">
        <v>116</v>
      </c>
      <c r="AQ35" s="28">
        <v>0.36137071651090341</v>
      </c>
      <c r="AR35" s="29">
        <v>1386152.6900000011</v>
      </c>
      <c r="AS35" s="30">
        <v>64398.739999999983</v>
      </c>
      <c r="AT35" s="31">
        <v>4.6458619216040282E-2</v>
      </c>
      <c r="AU35" s="32">
        <v>82</v>
      </c>
      <c r="AV35" s="33">
        <v>0.7068965517241379</v>
      </c>
      <c r="AW35" s="19" t="str">
        <f t="shared" si="4"/>
        <v>Not Improved</v>
      </c>
      <c r="AX35" s="19" t="str">
        <f t="shared" si="1"/>
        <v>Not Improved</v>
      </c>
      <c r="AY35" s="19" t="str">
        <f t="shared" si="2"/>
        <v>Improved</v>
      </c>
      <c r="AZ35" s="19" t="str">
        <f t="shared" si="3"/>
        <v>Not Improved</v>
      </c>
      <c r="BA35" s="19" t="s">
        <v>279</v>
      </c>
      <c r="BB35" s="19"/>
    </row>
    <row r="36" spans="1:55" ht="15.75">
      <c r="A36" s="3">
        <v>34</v>
      </c>
      <c r="B36" s="4">
        <v>20181</v>
      </c>
      <c r="C36" s="5" t="s">
        <v>54</v>
      </c>
      <c r="D36" s="6" t="s">
        <v>246</v>
      </c>
      <c r="E36" s="7" t="s">
        <v>247</v>
      </c>
      <c r="F36" s="8" t="s">
        <v>239</v>
      </c>
      <c r="G36" s="8" t="s">
        <v>17</v>
      </c>
      <c r="H36" s="8" t="s">
        <v>13</v>
      </c>
      <c r="I36" s="8" t="s">
        <v>248</v>
      </c>
      <c r="J36" s="9" t="s">
        <v>53</v>
      </c>
      <c r="K36" s="10">
        <v>43650</v>
      </c>
      <c r="L36" s="8" t="s">
        <v>241</v>
      </c>
      <c r="M36" s="17">
        <v>0.88887489020641197</v>
      </c>
      <c r="N36" s="17">
        <v>0.90935683479161744</v>
      </c>
      <c r="O36" s="17">
        <v>0.86774104621392267</v>
      </c>
      <c r="P36" s="21" t="s">
        <v>262</v>
      </c>
      <c r="Q36" s="21" t="s">
        <v>20</v>
      </c>
      <c r="R36" s="21" t="s">
        <v>17</v>
      </c>
      <c r="S36" s="25">
        <v>1502</v>
      </c>
      <c r="T36" s="26">
        <v>134</v>
      </c>
      <c r="U36" s="36">
        <v>8.9214380825565917E-2</v>
      </c>
      <c r="V36" s="27">
        <v>41</v>
      </c>
      <c r="W36" s="28">
        <v>0.30597014925373134</v>
      </c>
      <c r="X36" s="29">
        <v>588776.4700000002</v>
      </c>
      <c r="Y36" s="30">
        <v>21913.540000000005</v>
      </c>
      <c r="Z36" s="31">
        <v>3.7218776762597182E-2</v>
      </c>
      <c r="AA36" s="32">
        <v>31</v>
      </c>
      <c r="AB36" s="33">
        <v>0.75609756097560976</v>
      </c>
      <c r="AC36" s="25">
        <v>1633</v>
      </c>
      <c r="AD36" s="26">
        <v>151</v>
      </c>
      <c r="AE36" s="36">
        <v>9.2467850581751374E-2</v>
      </c>
      <c r="AF36" s="27">
        <v>64</v>
      </c>
      <c r="AG36" s="28">
        <v>0.42384105960264901</v>
      </c>
      <c r="AH36" s="29">
        <v>608163.12999999977</v>
      </c>
      <c r="AI36" s="30">
        <v>33029.71</v>
      </c>
      <c r="AJ36" s="31">
        <v>5.4310609063065056E-2</v>
      </c>
      <c r="AK36" s="32">
        <v>49</v>
      </c>
      <c r="AL36" s="33">
        <v>0.765625</v>
      </c>
      <c r="AM36" s="25">
        <v>2442</v>
      </c>
      <c r="AN36" s="26">
        <v>338</v>
      </c>
      <c r="AO36" s="36">
        <v>0.13841113841113842</v>
      </c>
      <c r="AP36" s="27">
        <v>154</v>
      </c>
      <c r="AQ36" s="28">
        <v>0.45562130177514792</v>
      </c>
      <c r="AR36" s="29">
        <v>334272.48999999982</v>
      </c>
      <c r="AS36" s="30">
        <v>47561.88</v>
      </c>
      <c r="AT36" s="31">
        <v>0.14228475696579165</v>
      </c>
      <c r="AU36" s="32">
        <v>131</v>
      </c>
      <c r="AV36" s="33">
        <v>0.85064935064935066</v>
      </c>
      <c r="AW36" s="19" t="str">
        <f t="shared" si="4"/>
        <v>Not Improved</v>
      </c>
      <c r="AX36" s="19" t="str">
        <f t="shared" si="1"/>
        <v>Not Improved</v>
      </c>
      <c r="AY36" s="19" t="str">
        <f t="shared" si="2"/>
        <v>Not Improved</v>
      </c>
      <c r="AZ36" s="19" t="str">
        <f t="shared" si="3"/>
        <v>Not Improved</v>
      </c>
      <c r="BA36" s="19" t="s">
        <v>279</v>
      </c>
      <c r="BB36" s="19" t="s">
        <v>279</v>
      </c>
      <c r="BC36" s="35">
        <f t="shared" ref="BC36:BC37" si="6">AT36-Z36</f>
        <v>0.10506598020319446</v>
      </c>
    </row>
    <row r="37" spans="1:55" ht="15.75">
      <c r="A37" s="3">
        <v>35</v>
      </c>
      <c r="B37" s="4">
        <v>20410</v>
      </c>
      <c r="C37" s="5" t="s">
        <v>55</v>
      </c>
      <c r="D37" s="6" t="s">
        <v>246</v>
      </c>
      <c r="E37" s="7" t="s">
        <v>247</v>
      </c>
      <c r="F37" s="8" t="s">
        <v>239</v>
      </c>
      <c r="G37" s="8" t="s">
        <v>17</v>
      </c>
      <c r="H37" s="8" t="s">
        <v>13</v>
      </c>
      <c r="I37" s="8" t="s">
        <v>248</v>
      </c>
      <c r="J37" s="9" t="s">
        <v>53</v>
      </c>
      <c r="K37" s="10">
        <v>44060</v>
      </c>
      <c r="L37" s="8" t="s">
        <v>241</v>
      </c>
      <c r="M37" s="17">
        <v>0.91592237282168631</v>
      </c>
      <c r="N37" s="17">
        <v>0.92404899448377709</v>
      </c>
      <c r="O37" s="17">
        <v>0.86597378220409604</v>
      </c>
      <c r="P37" s="21" t="s">
        <v>20</v>
      </c>
      <c r="Q37" s="21" t="s">
        <v>17</v>
      </c>
      <c r="R37" s="21" t="s">
        <v>17</v>
      </c>
      <c r="S37" s="25">
        <v>1753</v>
      </c>
      <c r="T37" s="26">
        <v>248</v>
      </c>
      <c r="U37" s="36">
        <v>0.14147176269252709</v>
      </c>
      <c r="V37" s="27">
        <v>117</v>
      </c>
      <c r="W37" s="28">
        <v>0.47177419354838712</v>
      </c>
      <c r="X37" s="29">
        <v>324092.75000000029</v>
      </c>
      <c r="Y37" s="30">
        <v>32583.730000000003</v>
      </c>
      <c r="Z37" s="31">
        <v>0.1005382872649881</v>
      </c>
      <c r="AA37" s="32">
        <v>106</v>
      </c>
      <c r="AB37" s="33">
        <v>0.90598290598290598</v>
      </c>
      <c r="AC37" s="25">
        <v>2201</v>
      </c>
      <c r="AD37" s="26">
        <v>273</v>
      </c>
      <c r="AE37" s="36">
        <v>0.12403452975920036</v>
      </c>
      <c r="AF37" s="27">
        <v>150</v>
      </c>
      <c r="AG37" s="28">
        <v>0.5494505494505495</v>
      </c>
      <c r="AH37" s="29">
        <v>353960.87999999995</v>
      </c>
      <c r="AI37" s="30">
        <v>43015.05000000001</v>
      </c>
      <c r="AJ37" s="31">
        <v>0.12152487020599569</v>
      </c>
      <c r="AK37" s="32">
        <v>119</v>
      </c>
      <c r="AL37" s="33">
        <v>0.79333333333333333</v>
      </c>
      <c r="AM37" s="25">
        <v>2021</v>
      </c>
      <c r="AN37" s="26">
        <v>309</v>
      </c>
      <c r="AO37" s="36">
        <v>0.15289460663038099</v>
      </c>
      <c r="AP37" s="27">
        <v>167</v>
      </c>
      <c r="AQ37" s="28">
        <v>0.54045307443365698</v>
      </c>
      <c r="AR37" s="29">
        <v>283158.40000000008</v>
      </c>
      <c r="AS37" s="30">
        <v>57664.789999999994</v>
      </c>
      <c r="AT37" s="31">
        <v>0.20364852322940086</v>
      </c>
      <c r="AU37" s="32">
        <v>133</v>
      </c>
      <c r="AV37" s="33">
        <v>0.79640718562874246</v>
      </c>
      <c r="AW37" s="19" t="str">
        <f t="shared" si="4"/>
        <v>Not Improved</v>
      </c>
      <c r="AX37" s="19" t="str">
        <f t="shared" si="1"/>
        <v>Improved</v>
      </c>
      <c r="AY37" s="19" t="str">
        <f t="shared" si="2"/>
        <v>Not Improved</v>
      </c>
      <c r="AZ37" s="19" t="str">
        <f t="shared" si="3"/>
        <v>Not Improved</v>
      </c>
      <c r="BA37" s="19"/>
      <c r="BB37" s="19" t="s">
        <v>279</v>
      </c>
      <c r="BC37" s="35">
        <f t="shared" si="6"/>
        <v>0.10311023596441275</v>
      </c>
    </row>
    <row r="38" spans="1:55" ht="15.75">
      <c r="A38" s="3">
        <v>36</v>
      </c>
      <c r="B38" s="4">
        <v>20433</v>
      </c>
      <c r="C38" s="5" t="s">
        <v>56</v>
      </c>
      <c r="D38" s="6" t="s">
        <v>246</v>
      </c>
      <c r="E38" s="7" t="s">
        <v>247</v>
      </c>
      <c r="F38" s="8" t="s">
        <v>239</v>
      </c>
      <c r="G38" s="8" t="s">
        <v>17</v>
      </c>
      <c r="H38" s="8" t="s">
        <v>17</v>
      </c>
      <c r="I38" s="8" t="s">
        <v>248</v>
      </c>
      <c r="J38" s="9" t="s">
        <v>53</v>
      </c>
      <c r="K38" s="10">
        <v>44083</v>
      </c>
      <c r="L38" s="8" t="s">
        <v>241</v>
      </c>
      <c r="M38" s="17">
        <v>0.89121080939262753</v>
      </c>
      <c r="N38" s="17">
        <v>0.88376126236252084</v>
      </c>
      <c r="O38" s="17">
        <v>0.85375774503685387</v>
      </c>
      <c r="P38" s="21" t="s">
        <v>20</v>
      </c>
      <c r="Q38" s="21" t="s">
        <v>17</v>
      </c>
      <c r="R38" s="21" t="s">
        <v>20</v>
      </c>
      <c r="S38" s="25">
        <v>1693</v>
      </c>
      <c r="T38" s="26">
        <v>214</v>
      </c>
      <c r="U38" s="36">
        <v>0.12640283520378026</v>
      </c>
      <c r="V38" s="27">
        <v>99</v>
      </c>
      <c r="W38" s="28">
        <v>0.46261682242990654</v>
      </c>
      <c r="X38" s="29">
        <v>297049.27999999997</v>
      </c>
      <c r="Y38" s="30">
        <v>29521.32</v>
      </c>
      <c r="Z38" s="31">
        <v>9.9381893805633878E-2</v>
      </c>
      <c r="AA38" s="32">
        <v>87</v>
      </c>
      <c r="AB38" s="33">
        <v>0.87878787878787878</v>
      </c>
      <c r="AC38" s="25">
        <v>1993</v>
      </c>
      <c r="AD38" s="26">
        <v>211</v>
      </c>
      <c r="AE38" s="36">
        <v>0.1058705469141997</v>
      </c>
      <c r="AF38" s="27">
        <v>112</v>
      </c>
      <c r="AG38" s="28">
        <v>0.53080568720379151</v>
      </c>
      <c r="AH38" s="29">
        <v>288518.13999999984</v>
      </c>
      <c r="AI38" s="30">
        <v>34247.410000000003</v>
      </c>
      <c r="AJ38" s="31">
        <v>0.11870106330229366</v>
      </c>
      <c r="AK38" s="32">
        <v>90</v>
      </c>
      <c r="AL38" s="33">
        <v>0.8035714285714286</v>
      </c>
      <c r="AM38" s="25">
        <v>2034</v>
      </c>
      <c r="AN38" s="26">
        <v>201</v>
      </c>
      <c r="AO38" s="36">
        <v>9.8820058997050153E-2</v>
      </c>
      <c r="AP38" s="27">
        <v>81</v>
      </c>
      <c r="AQ38" s="28">
        <v>0.40298507462686567</v>
      </c>
      <c r="AR38" s="29">
        <v>539371.3400000002</v>
      </c>
      <c r="AS38" s="30">
        <v>41445.770000000004</v>
      </c>
      <c r="AT38" s="31">
        <v>7.6840882943465236E-2</v>
      </c>
      <c r="AU38" s="32">
        <v>61</v>
      </c>
      <c r="AV38" s="33">
        <v>0.75308641975308643</v>
      </c>
      <c r="AW38" s="19" t="str">
        <f t="shared" si="4"/>
        <v>Improved</v>
      </c>
      <c r="AX38" s="19" t="str">
        <f t="shared" si="1"/>
        <v>Improved</v>
      </c>
      <c r="AY38" s="19" t="str">
        <f t="shared" si="2"/>
        <v>Improved</v>
      </c>
      <c r="AZ38" s="19" t="str">
        <f t="shared" si="3"/>
        <v>Not Improved</v>
      </c>
      <c r="BA38" s="19"/>
      <c r="BB38" s="19"/>
    </row>
    <row r="39" spans="1:55" ht="15.75">
      <c r="A39" s="3">
        <v>37</v>
      </c>
      <c r="B39" s="4">
        <v>20571</v>
      </c>
      <c r="C39" s="5" t="s">
        <v>57</v>
      </c>
      <c r="D39" s="6" t="s">
        <v>246</v>
      </c>
      <c r="E39" s="7" t="s">
        <v>247</v>
      </c>
      <c r="F39" s="8" t="s">
        <v>239</v>
      </c>
      <c r="G39" s="8" t="s">
        <v>17</v>
      </c>
      <c r="H39" s="8" t="s">
        <v>13</v>
      </c>
      <c r="I39" s="8" t="s">
        <v>248</v>
      </c>
      <c r="J39" s="9" t="s">
        <v>53</v>
      </c>
      <c r="K39" s="10">
        <v>44554</v>
      </c>
      <c r="L39" s="8" t="s">
        <v>241</v>
      </c>
      <c r="M39" s="17">
        <v>0.77760590858416945</v>
      </c>
      <c r="N39" s="17">
        <v>0.92704233642448752</v>
      </c>
      <c r="O39" s="17">
        <v>0.86165065198582491</v>
      </c>
      <c r="P39" s="21" t="s">
        <v>20</v>
      </c>
      <c r="Q39" s="21" t="s">
        <v>17</v>
      </c>
      <c r="R39" s="21" t="s">
        <v>17</v>
      </c>
      <c r="S39" s="25">
        <v>1612</v>
      </c>
      <c r="T39" s="26">
        <v>416</v>
      </c>
      <c r="U39" s="36">
        <v>0.25806451612903225</v>
      </c>
      <c r="V39" s="27">
        <v>225</v>
      </c>
      <c r="W39" s="28">
        <v>0.54086538461538458</v>
      </c>
      <c r="X39" s="29">
        <v>571990.99999999942</v>
      </c>
      <c r="Y39" s="30">
        <v>44996.200000000004</v>
      </c>
      <c r="Z39" s="31">
        <v>7.8665923065223145E-2</v>
      </c>
      <c r="AA39" s="32">
        <v>198</v>
      </c>
      <c r="AB39" s="33">
        <v>0.88</v>
      </c>
      <c r="AC39" s="25">
        <v>1701</v>
      </c>
      <c r="AD39" s="26">
        <v>325</v>
      </c>
      <c r="AE39" s="36">
        <v>0.19106407995296884</v>
      </c>
      <c r="AF39" s="27">
        <v>166</v>
      </c>
      <c r="AG39" s="28">
        <v>0.51076923076923075</v>
      </c>
      <c r="AH39" s="29">
        <v>502074.34000000032</v>
      </c>
      <c r="AI39" s="30">
        <v>59553.289999999994</v>
      </c>
      <c r="AJ39" s="31">
        <v>0.11861448645234479</v>
      </c>
      <c r="AK39" s="32">
        <v>140</v>
      </c>
      <c r="AL39" s="33">
        <v>0.84337349397590367</v>
      </c>
      <c r="AM39" s="25">
        <v>2424</v>
      </c>
      <c r="AN39" s="26">
        <v>543</v>
      </c>
      <c r="AO39" s="36">
        <v>0.22400990099009901</v>
      </c>
      <c r="AP39" s="27">
        <v>313</v>
      </c>
      <c r="AQ39" s="28">
        <v>0.57642725598526701</v>
      </c>
      <c r="AR39" s="29">
        <v>340846.5799999999</v>
      </c>
      <c r="AS39" s="30">
        <v>80924.099999999991</v>
      </c>
      <c r="AT39" s="31">
        <v>0.23742089476150829</v>
      </c>
      <c r="AU39" s="32">
        <v>286</v>
      </c>
      <c r="AV39" s="33">
        <v>0.91373801916932906</v>
      </c>
      <c r="AW39" s="19" t="str">
        <f t="shared" si="4"/>
        <v>Not Improved</v>
      </c>
      <c r="AX39" s="19" t="str">
        <f t="shared" si="1"/>
        <v>Improved</v>
      </c>
      <c r="AY39" s="19" t="str">
        <f t="shared" si="2"/>
        <v>Not Improved</v>
      </c>
      <c r="AZ39" s="19" t="str">
        <f t="shared" si="3"/>
        <v>Not Improved</v>
      </c>
      <c r="BA39" s="19"/>
      <c r="BB39" s="19" t="s">
        <v>279</v>
      </c>
      <c r="BC39" s="35">
        <f t="shared" ref="BC39:BC40" si="7">AT39-Z39</f>
        <v>0.15875497169628516</v>
      </c>
    </row>
    <row r="40" spans="1:55" ht="15.75">
      <c r="A40" s="3">
        <v>38</v>
      </c>
      <c r="B40" s="4">
        <v>20213</v>
      </c>
      <c r="C40" s="5" t="s">
        <v>58</v>
      </c>
      <c r="D40" s="6" t="s">
        <v>246</v>
      </c>
      <c r="E40" s="7" t="s">
        <v>247</v>
      </c>
      <c r="F40" s="8" t="s">
        <v>239</v>
      </c>
      <c r="G40" s="8" t="s">
        <v>17</v>
      </c>
      <c r="H40" s="8" t="s">
        <v>20</v>
      </c>
      <c r="I40" s="8" t="s">
        <v>248</v>
      </c>
      <c r="J40" s="9" t="s">
        <v>53</v>
      </c>
      <c r="K40" s="10">
        <v>43701</v>
      </c>
      <c r="L40" s="8" t="s">
        <v>241</v>
      </c>
      <c r="M40" s="17">
        <v>0.89377013845549313</v>
      </c>
      <c r="N40" s="17">
        <v>0.82415922051505586</v>
      </c>
      <c r="O40" s="17">
        <v>0.86734322397654018</v>
      </c>
      <c r="P40" s="21" t="s">
        <v>17</v>
      </c>
      <c r="Q40" s="21" t="s">
        <v>17</v>
      </c>
      <c r="R40" s="21" t="s">
        <v>17</v>
      </c>
      <c r="S40" s="25">
        <v>2012</v>
      </c>
      <c r="T40" s="26">
        <v>258</v>
      </c>
      <c r="U40" s="36">
        <v>0.12823061630218688</v>
      </c>
      <c r="V40" s="27">
        <v>123</v>
      </c>
      <c r="W40" s="28">
        <v>0.47674418604651164</v>
      </c>
      <c r="X40" s="29">
        <v>381334.02000000008</v>
      </c>
      <c r="Y40" s="30">
        <v>50415.089999999989</v>
      </c>
      <c r="Z40" s="31">
        <v>0.13220716578080283</v>
      </c>
      <c r="AA40" s="32">
        <v>111</v>
      </c>
      <c r="AB40" s="33">
        <v>0.90243902439024393</v>
      </c>
      <c r="AC40" s="25">
        <v>2144</v>
      </c>
      <c r="AD40" s="26">
        <v>264</v>
      </c>
      <c r="AE40" s="36">
        <v>0.12313432835820895</v>
      </c>
      <c r="AF40" s="27">
        <v>144</v>
      </c>
      <c r="AG40" s="28">
        <v>0.54545454545454541</v>
      </c>
      <c r="AH40" s="29">
        <v>347948.73000000016</v>
      </c>
      <c r="AI40" s="30">
        <v>67002.719999999987</v>
      </c>
      <c r="AJ40" s="31">
        <v>0.19256492184926197</v>
      </c>
      <c r="AK40" s="32">
        <v>115</v>
      </c>
      <c r="AL40" s="33">
        <v>0.79861111111111116</v>
      </c>
      <c r="AM40" s="25">
        <v>2365</v>
      </c>
      <c r="AN40" s="26">
        <v>311</v>
      </c>
      <c r="AO40" s="36">
        <v>0.13150105708245244</v>
      </c>
      <c r="AP40" s="27">
        <v>198</v>
      </c>
      <c r="AQ40" s="28">
        <v>0.63665594855305463</v>
      </c>
      <c r="AR40" s="29">
        <v>171943.45000000004</v>
      </c>
      <c r="AS40" s="30">
        <v>48750.239999999998</v>
      </c>
      <c r="AT40" s="31">
        <v>0.28352484494175256</v>
      </c>
      <c r="AU40" s="32">
        <v>175</v>
      </c>
      <c r="AV40" s="33">
        <v>0.88383838383838387</v>
      </c>
      <c r="AW40" s="19" t="str">
        <f t="shared" si="4"/>
        <v>Not Improved</v>
      </c>
      <c r="AX40" s="19" t="str">
        <f t="shared" si="1"/>
        <v>Improved</v>
      </c>
      <c r="AY40" s="19" t="str">
        <f t="shared" si="2"/>
        <v>Not Improved</v>
      </c>
      <c r="AZ40" s="19" t="str">
        <f t="shared" si="3"/>
        <v>Not Improved</v>
      </c>
      <c r="BA40" s="19"/>
      <c r="BB40" s="19" t="s">
        <v>279</v>
      </c>
      <c r="BC40" s="35">
        <f t="shared" si="7"/>
        <v>0.15131767916094974</v>
      </c>
    </row>
    <row r="41" spans="1:55" ht="15.75">
      <c r="A41" s="3">
        <v>39</v>
      </c>
      <c r="B41" s="4">
        <v>20533</v>
      </c>
      <c r="C41" s="5" t="s">
        <v>59</v>
      </c>
      <c r="D41" s="6" t="s">
        <v>246</v>
      </c>
      <c r="E41" s="7" t="s">
        <v>247</v>
      </c>
      <c r="F41" s="8" t="s">
        <v>239</v>
      </c>
      <c r="G41" s="8" t="s">
        <v>20</v>
      </c>
      <c r="H41" s="8" t="s">
        <v>20</v>
      </c>
      <c r="I41" s="8" t="s">
        <v>248</v>
      </c>
      <c r="J41" s="9" t="s">
        <v>53</v>
      </c>
      <c r="K41" s="10">
        <v>44452</v>
      </c>
      <c r="L41" s="8" t="s">
        <v>241</v>
      </c>
      <c r="M41" s="17">
        <v>0.89505748950600206</v>
      </c>
      <c r="N41" s="17">
        <v>0.80262108262108267</v>
      </c>
      <c r="O41" s="17">
        <v>0.84647677911744401</v>
      </c>
      <c r="P41" s="21" t="s">
        <v>262</v>
      </c>
      <c r="Q41" s="21" t="s">
        <v>262</v>
      </c>
      <c r="R41" s="21" t="s">
        <v>262</v>
      </c>
      <c r="S41" s="25">
        <v>1265</v>
      </c>
      <c r="T41" s="26">
        <v>91</v>
      </c>
      <c r="U41" s="36">
        <v>7.1936758893280633E-2</v>
      </c>
      <c r="V41" s="27">
        <v>30</v>
      </c>
      <c r="W41" s="28">
        <v>0.32967032967032966</v>
      </c>
      <c r="X41" s="29">
        <v>323543.29999999987</v>
      </c>
      <c r="Y41" s="30">
        <v>23922.300000000003</v>
      </c>
      <c r="Z41" s="31">
        <v>7.3938480568134193E-2</v>
      </c>
      <c r="AA41" s="32">
        <v>23</v>
      </c>
      <c r="AB41" s="33">
        <v>0.76666666666666672</v>
      </c>
      <c r="AC41" s="25">
        <v>1558</v>
      </c>
      <c r="AD41" s="26">
        <v>111</v>
      </c>
      <c r="AE41" s="36">
        <v>7.1245186136071892E-2</v>
      </c>
      <c r="AF41" s="27">
        <v>38</v>
      </c>
      <c r="AG41" s="28">
        <v>0.34234234234234234</v>
      </c>
      <c r="AH41" s="29">
        <v>266046.68999999994</v>
      </c>
      <c r="AI41" s="30">
        <v>12894.56</v>
      </c>
      <c r="AJ41" s="31">
        <v>4.8467282190205047E-2</v>
      </c>
      <c r="AK41" s="32">
        <v>28</v>
      </c>
      <c r="AL41" s="33">
        <v>0.73684210526315785</v>
      </c>
      <c r="AM41" s="25">
        <v>2421</v>
      </c>
      <c r="AN41" s="26">
        <v>142</v>
      </c>
      <c r="AO41" s="36">
        <v>5.8653448988021481E-2</v>
      </c>
      <c r="AP41" s="27">
        <v>55</v>
      </c>
      <c r="AQ41" s="28">
        <v>0.38732394366197181</v>
      </c>
      <c r="AR41" s="29">
        <v>428284.58999999991</v>
      </c>
      <c r="AS41" s="30">
        <v>12211.340000000002</v>
      </c>
      <c r="AT41" s="31">
        <v>2.8512209603432159E-2</v>
      </c>
      <c r="AU41" s="32">
        <v>39</v>
      </c>
      <c r="AV41" s="33">
        <v>0.70909090909090911</v>
      </c>
      <c r="AW41" s="19" t="str">
        <f t="shared" si="4"/>
        <v>Improved</v>
      </c>
      <c r="AX41" s="19" t="str">
        <f t="shared" si="1"/>
        <v>Improved</v>
      </c>
      <c r="AY41" s="19" t="str">
        <f t="shared" si="2"/>
        <v>Improved</v>
      </c>
      <c r="AZ41" s="19" t="str">
        <f t="shared" si="3"/>
        <v>Improved</v>
      </c>
      <c r="BA41" s="19"/>
      <c r="BB41" s="19"/>
    </row>
    <row r="42" spans="1:55" ht="15.75">
      <c r="A42" s="3">
        <v>40</v>
      </c>
      <c r="B42" s="4">
        <v>20591</v>
      </c>
      <c r="C42" s="5" t="s">
        <v>60</v>
      </c>
      <c r="D42" s="6" t="s">
        <v>246</v>
      </c>
      <c r="E42" s="7" t="s">
        <v>247</v>
      </c>
      <c r="F42" s="8" t="s">
        <v>239</v>
      </c>
      <c r="G42" s="8" t="s">
        <v>17</v>
      </c>
      <c r="H42" s="8" t="s">
        <v>13</v>
      </c>
      <c r="I42" s="8" t="s">
        <v>248</v>
      </c>
      <c r="J42" s="9" t="s">
        <v>53</v>
      </c>
      <c r="K42" s="10">
        <v>44604</v>
      </c>
      <c r="L42" s="8" t="s">
        <v>241</v>
      </c>
      <c r="M42" s="17">
        <v>0.93466819221967956</v>
      </c>
      <c r="N42" s="17">
        <v>0.93677711791556195</v>
      </c>
      <c r="O42" s="17">
        <v>0.85290426119914031</v>
      </c>
      <c r="P42" s="21" t="s">
        <v>20</v>
      </c>
      <c r="Q42" s="21" t="s">
        <v>17</v>
      </c>
      <c r="R42" s="21" t="s">
        <v>17</v>
      </c>
      <c r="S42" s="25">
        <v>1657</v>
      </c>
      <c r="T42" s="26">
        <v>205</v>
      </c>
      <c r="U42" s="36">
        <v>0.12371756185878093</v>
      </c>
      <c r="V42" s="27">
        <v>89</v>
      </c>
      <c r="W42" s="28">
        <v>0.43414634146341463</v>
      </c>
      <c r="X42" s="29">
        <v>256284.75000000006</v>
      </c>
      <c r="Y42" s="30">
        <v>28709.13</v>
      </c>
      <c r="Z42" s="31">
        <v>0.11202043820398988</v>
      </c>
      <c r="AA42" s="32">
        <v>75</v>
      </c>
      <c r="AB42" s="33">
        <v>0.84269662921348309</v>
      </c>
      <c r="AC42" s="25">
        <v>2430</v>
      </c>
      <c r="AD42" s="26">
        <v>295</v>
      </c>
      <c r="AE42" s="36">
        <v>0.12139917695473251</v>
      </c>
      <c r="AF42" s="27">
        <v>133</v>
      </c>
      <c r="AG42" s="28">
        <v>0.45084745762711864</v>
      </c>
      <c r="AH42" s="29">
        <v>377273.74999999994</v>
      </c>
      <c r="AI42" s="30">
        <v>47076.439999999988</v>
      </c>
      <c r="AJ42" s="31">
        <v>0.12478058704057729</v>
      </c>
      <c r="AK42" s="32">
        <v>101</v>
      </c>
      <c r="AL42" s="33">
        <v>0.75939849624060152</v>
      </c>
      <c r="AM42" s="25">
        <v>2674</v>
      </c>
      <c r="AN42" s="26">
        <v>236</v>
      </c>
      <c r="AO42" s="36">
        <v>8.8257292445774127E-2</v>
      </c>
      <c r="AP42" s="27">
        <v>123</v>
      </c>
      <c r="AQ42" s="28">
        <v>0.52118644067796616</v>
      </c>
      <c r="AR42" s="29">
        <v>115370.90000000002</v>
      </c>
      <c r="AS42" s="30">
        <v>28572.99</v>
      </c>
      <c r="AT42" s="31">
        <v>0.24766201875862973</v>
      </c>
      <c r="AU42" s="32">
        <v>106</v>
      </c>
      <c r="AV42" s="33">
        <v>0.86178861788617889</v>
      </c>
      <c r="AW42" s="19" t="str">
        <f t="shared" si="4"/>
        <v>Not Improved</v>
      </c>
      <c r="AX42" s="19" t="str">
        <f t="shared" si="1"/>
        <v>Improved</v>
      </c>
      <c r="AY42" s="19" t="str">
        <f t="shared" si="2"/>
        <v>Not Improved</v>
      </c>
      <c r="AZ42" s="19" t="str">
        <f t="shared" si="3"/>
        <v>Not Improved</v>
      </c>
      <c r="BA42" s="19"/>
      <c r="BB42" s="19" t="s">
        <v>279</v>
      </c>
      <c r="BC42" s="35">
        <f t="shared" ref="BC42:BC44" si="8">AT42-Z42</f>
        <v>0.13564158055463985</v>
      </c>
    </row>
    <row r="43" spans="1:55" ht="15.75">
      <c r="A43" s="3">
        <v>41</v>
      </c>
      <c r="B43" s="4">
        <v>20593</v>
      </c>
      <c r="C43" s="5" t="s">
        <v>61</v>
      </c>
      <c r="D43" s="6" t="s">
        <v>246</v>
      </c>
      <c r="E43" s="7" t="s">
        <v>247</v>
      </c>
      <c r="F43" s="8" t="s">
        <v>239</v>
      </c>
      <c r="G43" s="8" t="s">
        <v>20</v>
      </c>
      <c r="H43" s="8" t="s">
        <v>13</v>
      </c>
      <c r="I43" s="8" t="s">
        <v>248</v>
      </c>
      <c r="J43" s="9" t="s">
        <v>53</v>
      </c>
      <c r="K43" s="10">
        <v>44604</v>
      </c>
      <c r="L43" s="8" t="s">
        <v>241</v>
      </c>
      <c r="M43" s="17">
        <v>0.92193504594820375</v>
      </c>
      <c r="N43" s="17">
        <v>0.92237621392083646</v>
      </c>
      <c r="O43" s="17">
        <v>0.84391887137630184</v>
      </c>
      <c r="P43" s="21" t="s">
        <v>262</v>
      </c>
      <c r="Q43" s="21" t="s">
        <v>20</v>
      </c>
      <c r="R43" s="21" t="s">
        <v>20</v>
      </c>
      <c r="S43" s="25">
        <v>1647</v>
      </c>
      <c r="T43" s="26">
        <v>314</v>
      </c>
      <c r="U43" s="36">
        <v>0.19064966605950212</v>
      </c>
      <c r="V43" s="27">
        <v>84</v>
      </c>
      <c r="W43" s="28">
        <v>0.26751592356687898</v>
      </c>
      <c r="X43" s="29">
        <v>562462.70999999985</v>
      </c>
      <c r="Y43" s="30">
        <v>35850.43</v>
      </c>
      <c r="Z43" s="31">
        <v>6.3738323203684041E-2</v>
      </c>
      <c r="AA43" s="32">
        <v>64</v>
      </c>
      <c r="AB43" s="33">
        <v>0.76190476190476186</v>
      </c>
      <c r="AC43" s="25">
        <v>1683</v>
      </c>
      <c r="AD43" s="26">
        <v>282</v>
      </c>
      <c r="AE43" s="36">
        <v>0.16755793226381463</v>
      </c>
      <c r="AF43" s="27">
        <v>113</v>
      </c>
      <c r="AG43" s="28">
        <v>0.40070921985815605</v>
      </c>
      <c r="AH43" s="29">
        <v>382943.70000000019</v>
      </c>
      <c r="AI43" s="30">
        <v>33220.460000000006</v>
      </c>
      <c r="AJ43" s="31">
        <v>8.6750245532176112E-2</v>
      </c>
      <c r="AK43" s="32">
        <v>97</v>
      </c>
      <c r="AL43" s="33">
        <v>0.8584070796460177</v>
      </c>
      <c r="AM43" s="25">
        <v>2450</v>
      </c>
      <c r="AN43" s="26">
        <v>366</v>
      </c>
      <c r="AO43" s="36">
        <v>0.1493877551020408</v>
      </c>
      <c r="AP43" s="27">
        <v>121</v>
      </c>
      <c r="AQ43" s="28">
        <v>0.33060109289617484</v>
      </c>
      <c r="AR43" s="29">
        <v>361278.19000000018</v>
      </c>
      <c r="AS43" s="30">
        <v>36366.699999999997</v>
      </c>
      <c r="AT43" s="31">
        <v>0.10066121068642417</v>
      </c>
      <c r="AU43" s="32">
        <v>100</v>
      </c>
      <c r="AV43" s="33">
        <v>0.82644628099173556</v>
      </c>
      <c r="AW43" s="19" t="str">
        <f t="shared" si="4"/>
        <v>Improved</v>
      </c>
      <c r="AX43" s="19" t="str">
        <f t="shared" si="1"/>
        <v>Not Improved</v>
      </c>
      <c r="AY43" s="19" t="str">
        <f t="shared" si="2"/>
        <v>Not Improved</v>
      </c>
      <c r="AZ43" s="19" t="str">
        <f t="shared" si="3"/>
        <v>Not Improved</v>
      </c>
      <c r="BA43" s="19"/>
      <c r="BB43" s="19" t="s">
        <v>279</v>
      </c>
      <c r="BC43" s="35">
        <f t="shared" si="8"/>
        <v>3.6922887482740127E-2</v>
      </c>
    </row>
    <row r="44" spans="1:55" ht="15.75">
      <c r="A44" s="3">
        <v>42</v>
      </c>
      <c r="B44" s="4">
        <v>20628</v>
      </c>
      <c r="C44" s="5" t="s">
        <v>62</v>
      </c>
      <c r="D44" s="6" t="s">
        <v>246</v>
      </c>
      <c r="E44" s="7" t="s">
        <v>247</v>
      </c>
      <c r="F44" s="8" t="s">
        <v>239</v>
      </c>
      <c r="G44" s="8" t="s">
        <v>13</v>
      </c>
      <c r="H44" s="8" t="s">
        <v>13</v>
      </c>
      <c r="I44" s="8" t="s">
        <v>248</v>
      </c>
      <c r="J44" s="9" t="s">
        <v>53</v>
      </c>
      <c r="K44" s="10">
        <v>44730</v>
      </c>
      <c r="L44" s="8" t="s">
        <v>241</v>
      </c>
      <c r="M44" s="17">
        <v>0.9675974556489263</v>
      </c>
      <c r="N44" s="17">
        <v>0.96649745182353874</v>
      </c>
      <c r="O44" s="17">
        <v>0.92591548082550412</v>
      </c>
      <c r="P44" s="21" t="s">
        <v>20</v>
      </c>
      <c r="Q44" s="21" t="s">
        <v>17</v>
      </c>
      <c r="R44" s="21" t="s">
        <v>17</v>
      </c>
      <c r="S44" s="25">
        <v>1783</v>
      </c>
      <c r="T44" s="26">
        <v>238</v>
      </c>
      <c r="U44" s="36">
        <v>0.1334828939988783</v>
      </c>
      <c r="V44" s="27">
        <v>124</v>
      </c>
      <c r="W44" s="28">
        <v>0.52100840336134457</v>
      </c>
      <c r="X44" s="29">
        <v>283435.93</v>
      </c>
      <c r="Y44" s="30">
        <v>25017.850000000002</v>
      </c>
      <c r="Z44" s="31">
        <v>8.8266332359485986E-2</v>
      </c>
      <c r="AA44" s="32">
        <v>113</v>
      </c>
      <c r="AB44" s="33">
        <v>0.91129032258064513</v>
      </c>
      <c r="AC44" s="25">
        <v>2151</v>
      </c>
      <c r="AD44" s="26">
        <v>281</v>
      </c>
      <c r="AE44" s="36">
        <v>0.1306369130636913</v>
      </c>
      <c r="AF44" s="27">
        <v>130</v>
      </c>
      <c r="AG44" s="28">
        <v>0.46263345195729538</v>
      </c>
      <c r="AH44" s="29">
        <v>267123.80000000005</v>
      </c>
      <c r="AI44" s="30">
        <v>43228.92</v>
      </c>
      <c r="AJ44" s="31">
        <v>0.16183103115484276</v>
      </c>
      <c r="AK44" s="32">
        <v>112</v>
      </c>
      <c r="AL44" s="33">
        <v>0.86153846153846159</v>
      </c>
      <c r="AM44" s="25">
        <v>2058</v>
      </c>
      <c r="AN44" s="26">
        <v>255</v>
      </c>
      <c r="AO44" s="36">
        <v>0.12390670553935861</v>
      </c>
      <c r="AP44" s="27">
        <v>144</v>
      </c>
      <c r="AQ44" s="28">
        <v>0.56470588235294117</v>
      </c>
      <c r="AR44" s="29">
        <v>152484.81999999995</v>
      </c>
      <c r="AS44" s="30">
        <v>35877.469999999994</v>
      </c>
      <c r="AT44" s="31">
        <v>0.23528551891263672</v>
      </c>
      <c r="AU44" s="32">
        <v>119</v>
      </c>
      <c r="AV44" s="33">
        <v>0.82638888888888884</v>
      </c>
      <c r="AW44" s="19" t="str">
        <f t="shared" si="4"/>
        <v>Improved</v>
      </c>
      <c r="AX44" s="19" t="str">
        <f t="shared" si="1"/>
        <v>Improved</v>
      </c>
      <c r="AY44" s="19" t="str">
        <f t="shared" si="2"/>
        <v>Not Improved</v>
      </c>
      <c r="AZ44" s="19" t="str">
        <f t="shared" si="3"/>
        <v>Not Improved</v>
      </c>
      <c r="BA44" s="19"/>
      <c r="BB44" s="19" t="s">
        <v>279</v>
      </c>
      <c r="BC44" s="35">
        <f t="shared" si="8"/>
        <v>0.14701918655315072</v>
      </c>
    </row>
    <row r="45" spans="1:55" ht="15.75">
      <c r="A45" s="3">
        <v>43</v>
      </c>
      <c r="B45" s="4">
        <v>20629</v>
      </c>
      <c r="C45" s="5" t="s">
        <v>63</v>
      </c>
      <c r="D45" s="6" t="s">
        <v>246</v>
      </c>
      <c r="E45" s="7" t="s">
        <v>247</v>
      </c>
      <c r="F45" s="8" t="s">
        <v>239</v>
      </c>
      <c r="G45" s="8" t="s">
        <v>17</v>
      </c>
      <c r="H45" s="8" t="s">
        <v>17</v>
      </c>
      <c r="I45" s="8" t="s">
        <v>248</v>
      </c>
      <c r="J45" s="9" t="s">
        <v>53</v>
      </c>
      <c r="K45" s="10">
        <v>44730</v>
      </c>
      <c r="L45" s="8" t="s">
        <v>241</v>
      </c>
      <c r="M45" s="17">
        <v>0.91757598872015333</v>
      </c>
      <c r="N45" s="17">
        <v>0.89741872459263761</v>
      </c>
      <c r="O45" s="17">
        <v>0.88095662507427208</v>
      </c>
      <c r="P45" s="21" t="s">
        <v>20</v>
      </c>
      <c r="Q45" s="21" t="s">
        <v>20</v>
      </c>
      <c r="R45" s="21" t="s">
        <v>262</v>
      </c>
      <c r="S45" s="25">
        <v>1852</v>
      </c>
      <c r="T45" s="26">
        <v>224</v>
      </c>
      <c r="U45" s="36">
        <v>0.12095032397408208</v>
      </c>
      <c r="V45" s="27">
        <v>75</v>
      </c>
      <c r="W45" s="28">
        <v>0.33482142857142855</v>
      </c>
      <c r="X45" s="29">
        <v>269718.83</v>
      </c>
      <c r="Y45" s="30">
        <v>28929.959999999992</v>
      </c>
      <c r="Z45" s="31">
        <v>0.10725969707046405</v>
      </c>
      <c r="AA45" s="32">
        <v>58</v>
      </c>
      <c r="AB45" s="33">
        <v>0.77333333333333332</v>
      </c>
      <c r="AC45" s="25">
        <v>2279</v>
      </c>
      <c r="AD45" s="26">
        <v>180</v>
      </c>
      <c r="AE45" s="36">
        <v>7.8982009653356736E-2</v>
      </c>
      <c r="AF45" s="27">
        <v>54</v>
      </c>
      <c r="AG45" s="28">
        <v>0.3</v>
      </c>
      <c r="AH45" s="29">
        <v>299933.9800000001</v>
      </c>
      <c r="AI45" s="30">
        <v>52702.130000000005</v>
      </c>
      <c r="AJ45" s="31">
        <v>0.1757124351165546</v>
      </c>
      <c r="AK45" s="32">
        <v>51</v>
      </c>
      <c r="AL45" s="33">
        <v>0.94444444444444442</v>
      </c>
      <c r="AM45" s="25">
        <v>1790</v>
      </c>
      <c r="AN45" s="26">
        <v>124</v>
      </c>
      <c r="AO45" s="36">
        <v>6.9273743016759773E-2</v>
      </c>
      <c r="AP45" s="27">
        <v>20</v>
      </c>
      <c r="AQ45" s="28">
        <v>0.16129032258064516</v>
      </c>
      <c r="AR45" s="29">
        <v>222915.68999999992</v>
      </c>
      <c r="AS45" s="30">
        <v>30585.48</v>
      </c>
      <c r="AT45" s="31">
        <v>0.13720649273274579</v>
      </c>
      <c r="AU45" s="32">
        <v>14</v>
      </c>
      <c r="AV45" s="33">
        <v>0.7</v>
      </c>
      <c r="AW45" s="19" t="str">
        <f t="shared" si="4"/>
        <v>Improved</v>
      </c>
      <c r="AX45" s="19" t="str">
        <f t="shared" si="1"/>
        <v>Not Improved</v>
      </c>
      <c r="AY45" s="19" t="str">
        <f t="shared" si="2"/>
        <v>Improved</v>
      </c>
      <c r="AZ45" s="19" t="str">
        <f t="shared" si="3"/>
        <v>Not Improved</v>
      </c>
      <c r="BA45" s="19"/>
      <c r="BB45" s="19"/>
    </row>
    <row r="46" spans="1:55" ht="15.75">
      <c r="A46" s="3">
        <v>44</v>
      </c>
      <c r="B46" s="4">
        <v>20176</v>
      </c>
      <c r="C46" s="5" t="s">
        <v>64</v>
      </c>
      <c r="D46" s="6" t="s">
        <v>249</v>
      </c>
      <c r="E46" s="7" t="s">
        <v>247</v>
      </c>
      <c r="F46" s="8" t="s">
        <v>239</v>
      </c>
      <c r="G46" s="8" t="s">
        <v>13</v>
      </c>
      <c r="H46" s="8" t="s">
        <v>13</v>
      </c>
      <c r="I46" s="8" t="s">
        <v>248</v>
      </c>
      <c r="J46" s="9" t="s">
        <v>65</v>
      </c>
      <c r="K46" s="10">
        <v>43650</v>
      </c>
      <c r="L46" s="8" t="s">
        <v>241</v>
      </c>
      <c r="M46" s="17">
        <v>0.92896180401985362</v>
      </c>
      <c r="N46" s="17">
        <v>0.93498376623376611</v>
      </c>
      <c r="O46" s="17">
        <v>0.92015223480696617</v>
      </c>
      <c r="P46" s="21" t="s">
        <v>17</v>
      </c>
      <c r="Q46" s="21" t="s">
        <v>17</v>
      </c>
      <c r="R46" s="21" t="s">
        <v>17</v>
      </c>
      <c r="S46" s="25">
        <v>2393</v>
      </c>
      <c r="T46" s="26">
        <v>421</v>
      </c>
      <c r="U46" s="36">
        <v>0.1759297952361053</v>
      </c>
      <c r="V46" s="27">
        <v>221</v>
      </c>
      <c r="W46" s="28">
        <v>0.52494061757719712</v>
      </c>
      <c r="X46" s="29">
        <v>275211.11999999988</v>
      </c>
      <c r="Y46" s="30">
        <v>50877.87</v>
      </c>
      <c r="Z46" s="31">
        <v>0.18486851112702141</v>
      </c>
      <c r="AA46" s="32">
        <v>191</v>
      </c>
      <c r="AB46" s="33">
        <v>0.86425339366515841</v>
      </c>
      <c r="AC46" s="25">
        <v>2514</v>
      </c>
      <c r="AD46" s="26">
        <v>444</v>
      </c>
      <c r="AE46" s="36">
        <v>0.1766109785202864</v>
      </c>
      <c r="AF46" s="27">
        <v>239</v>
      </c>
      <c r="AG46" s="28">
        <v>0.53828828828828834</v>
      </c>
      <c r="AH46" s="29">
        <v>254443.18999999983</v>
      </c>
      <c r="AI46" s="30">
        <v>74815.540000000008</v>
      </c>
      <c r="AJ46" s="31">
        <v>0.29403632300003807</v>
      </c>
      <c r="AK46" s="32">
        <v>208</v>
      </c>
      <c r="AL46" s="33">
        <v>0.87029288702928875</v>
      </c>
      <c r="AM46" s="25">
        <v>2577</v>
      </c>
      <c r="AN46" s="26">
        <v>497</v>
      </c>
      <c r="AO46" s="36">
        <v>0.19285991462941404</v>
      </c>
      <c r="AP46" s="27">
        <v>252</v>
      </c>
      <c r="AQ46" s="28">
        <v>0.50704225352112675</v>
      </c>
      <c r="AR46" s="29">
        <v>686979.05999999982</v>
      </c>
      <c r="AS46" s="30">
        <v>55758.92000000002</v>
      </c>
      <c r="AT46" s="31">
        <v>8.1165385157445757E-2</v>
      </c>
      <c r="AU46" s="32">
        <v>223</v>
      </c>
      <c r="AV46" s="33">
        <v>0.88492063492063489</v>
      </c>
      <c r="AW46" s="19" t="str">
        <f t="shared" si="4"/>
        <v>Not Improved</v>
      </c>
      <c r="AX46" s="19" t="str">
        <f t="shared" si="1"/>
        <v>Not Improved</v>
      </c>
      <c r="AY46" s="19" t="str">
        <f t="shared" si="2"/>
        <v>Improved</v>
      </c>
      <c r="AZ46" s="19" t="str">
        <f t="shared" si="3"/>
        <v>Not Improved</v>
      </c>
      <c r="BA46" s="19" t="s">
        <v>279</v>
      </c>
      <c r="BB46" s="19"/>
    </row>
    <row r="47" spans="1:55" ht="15.75">
      <c r="A47" s="3">
        <v>45</v>
      </c>
      <c r="B47" s="4">
        <v>20226</v>
      </c>
      <c r="C47" s="5" t="s">
        <v>66</v>
      </c>
      <c r="D47" s="6" t="s">
        <v>249</v>
      </c>
      <c r="E47" s="7" t="s">
        <v>247</v>
      </c>
      <c r="F47" s="8" t="s">
        <v>239</v>
      </c>
      <c r="G47" s="8" t="s">
        <v>17</v>
      </c>
      <c r="H47" s="8" t="s">
        <v>20</v>
      </c>
      <c r="I47" s="8" t="s">
        <v>248</v>
      </c>
      <c r="J47" s="9" t="s">
        <v>65</v>
      </c>
      <c r="K47" s="10">
        <v>43715</v>
      </c>
      <c r="L47" s="8" t="s">
        <v>241</v>
      </c>
      <c r="M47" s="17">
        <v>0.89401454002653702</v>
      </c>
      <c r="N47" s="17">
        <v>0.80082902001380252</v>
      </c>
      <c r="O47" s="17">
        <v>0.89240079656437843</v>
      </c>
      <c r="P47" s="21" t="s">
        <v>17</v>
      </c>
      <c r="Q47" s="21" t="s">
        <v>17</v>
      </c>
      <c r="R47" s="21" t="s">
        <v>17</v>
      </c>
      <c r="S47" s="25">
        <v>1852</v>
      </c>
      <c r="T47" s="26">
        <v>352</v>
      </c>
      <c r="U47" s="36">
        <v>0.19006479481641469</v>
      </c>
      <c r="V47" s="27">
        <v>200</v>
      </c>
      <c r="W47" s="28">
        <v>0.56818181818181823</v>
      </c>
      <c r="X47" s="29">
        <v>151024.78000000006</v>
      </c>
      <c r="Y47" s="30">
        <v>42468.57</v>
      </c>
      <c r="Z47" s="31">
        <v>0.28120266091432139</v>
      </c>
      <c r="AA47" s="32">
        <v>178</v>
      </c>
      <c r="AB47" s="33">
        <v>0.89</v>
      </c>
      <c r="AC47" s="25">
        <v>2234</v>
      </c>
      <c r="AD47" s="26">
        <v>452</v>
      </c>
      <c r="AE47" s="36">
        <v>0.20232766338406447</v>
      </c>
      <c r="AF47" s="27">
        <v>246</v>
      </c>
      <c r="AG47" s="28">
        <v>0.54424778761061943</v>
      </c>
      <c r="AH47" s="29">
        <v>261123.66000000021</v>
      </c>
      <c r="AI47" s="30">
        <v>84131.079999999973</v>
      </c>
      <c r="AJ47" s="31">
        <v>0.32218865192070267</v>
      </c>
      <c r="AK47" s="32">
        <v>222</v>
      </c>
      <c r="AL47" s="33">
        <v>0.90243902439024393</v>
      </c>
      <c r="AM47" s="25">
        <v>2013</v>
      </c>
      <c r="AN47" s="26">
        <v>367</v>
      </c>
      <c r="AO47" s="36">
        <v>0.18231495280675608</v>
      </c>
      <c r="AP47" s="27">
        <v>220</v>
      </c>
      <c r="AQ47" s="28">
        <v>0.59945504087193457</v>
      </c>
      <c r="AR47" s="29">
        <v>494620.0299999998</v>
      </c>
      <c r="AS47" s="30">
        <v>31424.39</v>
      </c>
      <c r="AT47" s="31">
        <v>6.3532384646857135E-2</v>
      </c>
      <c r="AU47" s="32">
        <v>195</v>
      </c>
      <c r="AV47" s="33">
        <v>0.88636363636363635</v>
      </c>
      <c r="AW47" s="19" t="str">
        <f t="shared" si="4"/>
        <v>Improved</v>
      </c>
      <c r="AX47" s="19" t="str">
        <f t="shared" si="1"/>
        <v>Not Improved</v>
      </c>
      <c r="AY47" s="19" t="str">
        <f t="shared" si="2"/>
        <v>Improved</v>
      </c>
      <c r="AZ47" s="19" t="str">
        <f t="shared" si="3"/>
        <v>Not Improved</v>
      </c>
      <c r="BA47" s="19"/>
      <c r="BB47" s="19"/>
    </row>
    <row r="48" spans="1:55" ht="15.75">
      <c r="A48" s="3">
        <v>46</v>
      </c>
      <c r="B48" s="4">
        <v>20292</v>
      </c>
      <c r="C48" s="5" t="s">
        <v>67</v>
      </c>
      <c r="D48" s="6" t="s">
        <v>249</v>
      </c>
      <c r="E48" s="7" t="s">
        <v>247</v>
      </c>
      <c r="F48" s="8" t="s">
        <v>239</v>
      </c>
      <c r="G48" s="8" t="s">
        <v>17</v>
      </c>
      <c r="H48" s="8" t="s">
        <v>17</v>
      </c>
      <c r="I48" s="8" t="s">
        <v>248</v>
      </c>
      <c r="J48" s="9" t="s">
        <v>65</v>
      </c>
      <c r="K48" s="10">
        <v>43881</v>
      </c>
      <c r="L48" s="8" t="s">
        <v>241</v>
      </c>
      <c r="M48" s="17">
        <v>0.84205031294814592</v>
      </c>
      <c r="N48" s="17">
        <v>0.8956877261225088</v>
      </c>
      <c r="O48" s="17">
        <v>0.8868246955012502</v>
      </c>
      <c r="P48" s="21" t="s">
        <v>17</v>
      </c>
      <c r="Q48" s="21" t="s">
        <v>17</v>
      </c>
      <c r="R48" s="21" t="s">
        <v>17</v>
      </c>
      <c r="S48" s="25">
        <v>2461</v>
      </c>
      <c r="T48" s="26">
        <v>415</v>
      </c>
      <c r="U48" s="36">
        <v>0.16863063795205202</v>
      </c>
      <c r="V48" s="27">
        <v>176</v>
      </c>
      <c r="W48" s="28">
        <v>0.42409638554216866</v>
      </c>
      <c r="X48" s="29">
        <v>247268.22999999986</v>
      </c>
      <c r="Y48" s="30">
        <v>51117.289999999994</v>
      </c>
      <c r="Z48" s="31">
        <v>0.20672809442604098</v>
      </c>
      <c r="AA48" s="32">
        <v>152</v>
      </c>
      <c r="AB48" s="33">
        <v>0.86363636363636365</v>
      </c>
      <c r="AC48" s="25">
        <v>2359</v>
      </c>
      <c r="AD48" s="26">
        <v>412</v>
      </c>
      <c r="AE48" s="36">
        <v>0.17465027554048326</v>
      </c>
      <c r="AF48" s="27">
        <v>161</v>
      </c>
      <c r="AG48" s="28">
        <v>0.39077669902912621</v>
      </c>
      <c r="AH48" s="29">
        <v>322551.44000000006</v>
      </c>
      <c r="AI48" s="30">
        <v>72502.699999999953</v>
      </c>
      <c r="AJ48" s="31">
        <v>0.22477872056624501</v>
      </c>
      <c r="AK48" s="32">
        <v>136</v>
      </c>
      <c r="AL48" s="33">
        <v>0.84472049689440998</v>
      </c>
      <c r="AM48" s="25">
        <v>1963</v>
      </c>
      <c r="AN48" s="26">
        <v>375</v>
      </c>
      <c r="AO48" s="36">
        <v>0.19103413143148243</v>
      </c>
      <c r="AP48" s="27">
        <v>171</v>
      </c>
      <c r="AQ48" s="28">
        <v>0.45600000000000002</v>
      </c>
      <c r="AR48" s="29">
        <v>493850.16999999987</v>
      </c>
      <c r="AS48" s="30">
        <v>41197.93</v>
      </c>
      <c r="AT48" s="31">
        <v>8.3421921268144975E-2</v>
      </c>
      <c r="AU48" s="32">
        <v>142</v>
      </c>
      <c r="AV48" s="33">
        <v>0.83040935672514615</v>
      </c>
      <c r="AW48" s="19" t="str">
        <f t="shared" si="4"/>
        <v>Improved</v>
      </c>
      <c r="AX48" s="19" t="str">
        <f t="shared" si="1"/>
        <v>Improved</v>
      </c>
      <c r="AY48" s="19" t="str">
        <f t="shared" si="2"/>
        <v>Improved</v>
      </c>
      <c r="AZ48" s="19" t="str">
        <f t="shared" si="3"/>
        <v>Not Improved</v>
      </c>
      <c r="BA48" s="19"/>
      <c r="BB48" s="19"/>
    </row>
    <row r="49" spans="1:55">
      <c r="A49" s="3">
        <v>47</v>
      </c>
      <c r="B49" s="11">
        <v>20293</v>
      </c>
      <c r="C49" s="12" t="s">
        <v>68</v>
      </c>
      <c r="D49" s="6" t="s">
        <v>249</v>
      </c>
      <c r="E49" s="7" t="s">
        <v>247</v>
      </c>
      <c r="F49" s="8" t="s">
        <v>239</v>
      </c>
      <c r="G49" s="8" t="s">
        <v>17</v>
      </c>
      <c r="H49" s="8" t="s">
        <v>17</v>
      </c>
      <c r="I49" s="8" t="s">
        <v>248</v>
      </c>
      <c r="J49" s="9" t="s">
        <v>65</v>
      </c>
      <c r="K49" s="10">
        <v>43881</v>
      </c>
      <c r="L49" s="8" t="s">
        <v>241</v>
      </c>
      <c r="M49" s="17">
        <v>0.83155521379205588</v>
      </c>
      <c r="N49" s="17">
        <v>0.85364985531461512</v>
      </c>
      <c r="O49" s="17">
        <v>0.89127414305643216</v>
      </c>
      <c r="P49" s="21" t="s">
        <v>17</v>
      </c>
      <c r="Q49" s="21" t="s">
        <v>17</v>
      </c>
      <c r="R49" s="21" t="s">
        <v>17</v>
      </c>
      <c r="S49" s="25">
        <v>1670</v>
      </c>
      <c r="T49" s="26">
        <v>309</v>
      </c>
      <c r="U49" s="36">
        <v>0.18502994011976048</v>
      </c>
      <c r="V49" s="27">
        <v>175</v>
      </c>
      <c r="W49" s="28">
        <v>0.56634304207119746</v>
      </c>
      <c r="X49" s="29">
        <v>183506.65</v>
      </c>
      <c r="Y49" s="30">
        <v>60813.189999999995</v>
      </c>
      <c r="Z49" s="31">
        <v>0.33139502028945544</v>
      </c>
      <c r="AA49" s="32">
        <v>149</v>
      </c>
      <c r="AB49" s="33">
        <v>0.85142857142857142</v>
      </c>
      <c r="AC49" s="25">
        <v>2027</v>
      </c>
      <c r="AD49" s="26">
        <v>308</v>
      </c>
      <c r="AE49" s="36">
        <v>0.15194869264923533</v>
      </c>
      <c r="AF49" s="27">
        <v>167</v>
      </c>
      <c r="AG49" s="28">
        <v>0.54220779220779225</v>
      </c>
      <c r="AH49" s="29">
        <v>231114.9200000001</v>
      </c>
      <c r="AI49" s="30">
        <v>50103.310000000005</v>
      </c>
      <c r="AJ49" s="31">
        <v>0.21678959540993711</v>
      </c>
      <c r="AK49" s="32">
        <v>147</v>
      </c>
      <c r="AL49" s="33">
        <v>0.88023952095808389</v>
      </c>
      <c r="AM49" s="25">
        <v>2336</v>
      </c>
      <c r="AN49" s="26">
        <v>338</v>
      </c>
      <c r="AO49" s="36">
        <v>0.1446917808219178</v>
      </c>
      <c r="AP49" s="27">
        <v>163</v>
      </c>
      <c r="AQ49" s="28">
        <v>0.48224852071005919</v>
      </c>
      <c r="AR49" s="29">
        <v>488077.12999999983</v>
      </c>
      <c r="AS49" s="30">
        <v>58132.37</v>
      </c>
      <c r="AT49" s="31">
        <v>0.11910488409895384</v>
      </c>
      <c r="AU49" s="32">
        <v>144</v>
      </c>
      <c r="AV49" s="33">
        <v>0.8834355828220859</v>
      </c>
      <c r="AW49" s="19" t="str">
        <f t="shared" si="4"/>
        <v>Not Improved</v>
      </c>
      <c r="AX49" s="19" t="str">
        <f t="shared" si="1"/>
        <v>Not Improved</v>
      </c>
      <c r="AY49" s="19" t="str">
        <f t="shared" si="2"/>
        <v>Improved</v>
      </c>
      <c r="AZ49" s="19" t="str">
        <f t="shared" si="3"/>
        <v>Improved</v>
      </c>
      <c r="BA49" s="19" t="s">
        <v>279</v>
      </c>
      <c r="BB49" s="19"/>
    </row>
    <row r="50" spans="1:55">
      <c r="A50" s="3">
        <v>48</v>
      </c>
      <c r="B50" s="11">
        <v>20324</v>
      </c>
      <c r="C50" s="12" t="s">
        <v>69</v>
      </c>
      <c r="D50" s="6" t="s">
        <v>249</v>
      </c>
      <c r="E50" s="7" t="s">
        <v>247</v>
      </c>
      <c r="F50" s="8" t="s">
        <v>239</v>
      </c>
      <c r="G50" s="8" t="s">
        <v>13</v>
      </c>
      <c r="H50" s="8" t="s">
        <v>17</v>
      </c>
      <c r="I50" s="8" t="s">
        <v>248</v>
      </c>
      <c r="J50" s="9" t="s">
        <v>65</v>
      </c>
      <c r="K50" s="10">
        <v>43898</v>
      </c>
      <c r="L50" s="8" t="s">
        <v>241</v>
      </c>
      <c r="M50" s="17">
        <v>0.81698326527273901</v>
      </c>
      <c r="N50" s="17">
        <v>0.8681261887426075</v>
      </c>
      <c r="O50" s="17">
        <v>0.92034461104322451</v>
      </c>
      <c r="P50" s="21" t="s">
        <v>17</v>
      </c>
      <c r="Q50" s="21" t="s">
        <v>17</v>
      </c>
      <c r="R50" s="21" t="s">
        <v>17</v>
      </c>
      <c r="S50" s="25">
        <v>1583</v>
      </c>
      <c r="T50" s="26">
        <v>260</v>
      </c>
      <c r="U50" s="36">
        <v>0.16424510423246999</v>
      </c>
      <c r="V50" s="27">
        <v>145</v>
      </c>
      <c r="W50" s="28">
        <v>0.55769230769230771</v>
      </c>
      <c r="X50" s="29">
        <v>187468.27999999994</v>
      </c>
      <c r="Y50" s="30">
        <v>56406.81</v>
      </c>
      <c r="Z50" s="31">
        <v>0.30088722209431917</v>
      </c>
      <c r="AA50" s="32">
        <v>129</v>
      </c>
      <c r="AB50" s="33">
        <v>0.8896551724137931</v>
      </c>
      <c r="AC50" s="25">
        <v>1796</v>
      </c>
      <c r="AD50" s="26">
        <v>261</v>
      </c>
      <c r="AE50" s="36">
        <v>0.14532293986636971</v>
      </c>
      <c r="AF50" s="27">
        <v>153</v>
      </c>
      <c r="AG50" s="28">
        <v>0.58620689655172409</v>
      </c>
      <c r="AH50" s="29">
        <v>154559.73999999996</v>
      </c>
      <c r="AI50" s="30">
        <v>41182.210000000006</v>
      </c>
      <c r="AJ50" s="31">
        <v>0.26644849428447548</v>
      </c>
      <c r="AK50" s="32">
        <v>135</v>
      </c>
      <c r="AL50" s="33">
        <v>0.88235294117647056</v>
      </c>
      <c r="AM50" s="25">
        <v>1665</v>
      </c>
      <c r="AN50" s="26">
        <v>274</v>
      </c>
      <c r="AO50" s="36">
        <v>0.16456456456456456</v>
      </c>
      <c r="AP50" s="27">
        <v>149</v>
      </c>
      <c r="AQ50" s="28">
        <v>0.54379562043795615</v>
      </c>
      <c r="AR50" s="29">
        <v>378818.79999999993</v>
      </c>
      <c r="AS50" s="30">
        <v>38137.810000000005</v>
      </c>
      <c r="AT50" s="31">
        <v>0.10067560004941679</v>
      </c>
      <c r="AU50" s="32">
        <v>128</v>
      </c>
      <c r="AV50" s="33">
        <v>0.85906040268456374</v>
      </c>
      <c r="AW50" s="19" t="str">
        <f t="shared" si="4"/>
        <v>Improved</v>
      </c>
      <c r="AX50" s="19" t="str">
        <f t="shared" si="1"/>
        <v>Improved</v>
      </c>
      <c r="AY50" s="19" t="str">
        <f t="shared" si="2"/>
        <v>Improved</v>
      </c>
      <c r="AZ50" s="19" t="str">
        <f t="shared" si="3"/>
        <v>Improved</v>
      </c>
      <c r="BA50" s="19"/>
      <c r="BB50" s="19"/>
    </row>
    <row r="51" spans="1:55">
      <c r="A51" s="3">
        <v>49</v>
      </c>
      <c r="B51" s="11">
        <v>20455</v>
      </c>
      <c r="C51" s="12" t="s">
        <v>70</v>
      </c>
      <c r="D51" s="6" t="s">
        <v>249</v>
      </c>
      <c r="E51" s="7" t="s">
        <v>247</v>
      </c>
      <c r="F51" s="8" t="s">
        <v>239</v>
      </c>
      <c r="G51" s="8" t="s">
        <v>17</v>
      </c>
      <c r="H51" s="8" t="s">
        <v>13</v>
      </c>
      <c r="I51" s="8" t="s">
        <v>248</v>
      </c>
      <c r="J51" s="9" t="s">
        <v>65</v>
      </c>
      <c r="K51" s="10">
        <v>44113</v>
      </c>
      <c r="L51" s="8" t="s">
        <v>241</v>
      </c>
      <c r="M51" s="17">
        <v>0.91867715617715617</v>
      </c>
      <c r="N51" s="17">
        <v>0.92400881525881529</v>
      </c>
      <c r="O51" s="17">
        <v>0.88991784346357639</v>
      </c>
      <c r="P51" s="21" t="s">
        <v>17</v>
      </c>
      <c r="Q51" s="21" t="s">
        <v>17</v>
      </c>
      <c r="R51" s="21" t="s">
        <v>20</v>
      </c>
      <c r="S51" s="25">
        <v>3225</v>
      </c>
      <c r="T51" s="26">
        <v>428</v>
      </c>
      <c r="U51" s="36">
        <v>0.13271317829457363</v>
      </c>
      <c r="V51" s="27">
        <v>185</v>
      </c>
      <c r="W51" s="28">
        <v>0.43224299065420563</v>
      </c>
      <c r="X51" s="29">
        <v>291190.99999999983</v>
      </c>
      <c r="Y51" s="30">
        <v>50821.75</v>
      </c>
      <c r="Z51" s="31">
        <v>0.17453063453197395</v>
      </c>
      <c r="AA51" s="32">
        <v>152</v>
      </c>
      <c r="AB51" s="33">
        <v>0.82162162162162167</v>
      </c>
      <c r="AC51" s="25">
        <v>2559</v>
      </c>
      <c r="AD51" s="26">
        <v>365</v>
      </c>
      <c r="AE51" s="36">
        <v>0.14263384134427512</v>
      </c>
      <c r="AF51" s="27">
        <v>192</v>
      </c>
      <c r="AG51" s="28">
        <v>0.52602739726027392</v>
      </c>
      <c r="AH51" s="29">
        <v>267209.02999999997</v>
      </c>
      <c r="AI51" s="30">
        <v>61163.710000000014</v>
      </c>
      <c r="AJ51" s="31">
        <v>0.22889836469972599</v>
      </c>
      <c r="AK51" s="32">
        <v>162</v>
      </c>
      <c r="AL51" s="33">
        <v>0.84375</v>
      </c>
      <c r="AM51" s="25">
        <v>3026</v>
      </c>
      <c r="AN51" s="26">
        <v>440</v>
      </c>
      <c r="AO51" s="36">
        <v>0.14540647719762062</v>
      </c>
      <c r="AP51" s="27">
        <v>175</v>
      </c>
      <c r="AQ51" s="28">
        <v>0.39772727272727271</v>
      </c>
      <c r="AR51" s="29">
        <v>611238.13000000035</v>
      </c>
      <c r="AS51" s="30">
        <v>43588.02</v>
      </c>
      <c r="AT51" s="31">
        <v>7.1311028976546301E-2</v>
      </c>
      <c r="AU51" s="32">
        <v>142</v>
      </c>
      <c r="AV51" s="33">
        <v>0.81142857142857139</v>
      </c>
      <c r="AW51" s="19" t="str">
        <f t="shared" si="4"/>
        <v>Improved</v>
      </c>
      <c r="AX51" s="19" t="str">
        <f t="shared" si="1"/>
        <v>Not Improved</v>
      </c>
      <c r="AY51" s="19" t="str">
        <f t="shared" si="2"/>
        <v>Improved</v>
      </c>
      <c r="AZ51" s="19" t="str">
        <f t="shared" si="3"/>
        <v>Not Improved</v>
      </c>
      <c r="BA51" s="19"/>
      <c r="BB51" s="19"/>
    </row>
    <row r="52" spans="1:55">
      <c r="A52" s="3">
        <v>50</v>
      </c>
      <c r="B52" s="11">
        <v>20671</v>
      </c>
      <c r="C52" s="12" t="s">
        <v>71</v>
      </c>
      <c r="D52" s="6" t="s">
        <v>249</v>
      </c>
      <c r="E52" s="7" t="s">
        <v>247</v>
      </c>
      <c r="F52" s="8" t="s">
        <v>239</v>
      </c>
      <c r="G52" s="8" t="s">
        <v>13</v>
      </c>
      <c r="H52" s="8" t="s">
        <v>20</v>
      </c>
      <c r="I52" s="8" t="s">
        <v>248</v>
      </c>
      <c r="J52" s="9" t="s">
        <v>65</v>
      </c>
      <c r="K52" s="10">
        <v>44252</v>
      </c>
      <c r="L52" s="8" t="s">
        <v>241</v>
      </c>
      <c r="M52" s="17">
        <v>0.92181793015729285</v>
      </c>
      <c r="N52" s="17">
        <v>0.69990479740193701</v>
      </c>
      <c r="O52" s="17">
        <v>0.93447606315253384</v>
      </c>
      <c r="P52" s="21" t="s">
        <v>20</v>
      </c>
      <c r="Q52" s="21" t="s">
        <v>20</v>
      </c>
      <c r="R52" s="21" t="s">
        <v>20</v>
      </c>
      <c r="S52" s="25">
        <v>2105</v>
      </c>
      <c r="T52" s="26">
        <v>264</v>
      </c>
      <c r="U52" s="36">
        <v>0.12541567695961994</v>
      </c>
      <c r="V52" s="27">
        <v>91</v>
      </c>
      <c r="W52" s="28">
        <v>0.34469696969696972</v>
      </c>
      <c r="X52" s="29">
        <v>251324.85000000009</v>
      </c>
      <c r="Y52" s="30">
        <v>48556.469999999987</v>
      </c>
      <c r="Z52" s="31">
        <v>0.19320202518772006</v>
      </c>
      <c r="AA52" s="32">
        <v>82</v>
      </c>
      <c r="AB52" s="33">
        <v>0.90109890109890112</v>
      </c>
      <c r="AC52" s="25">
        <v>2485</v>
      </c>
      <c r="AD52" s="26">
        <v>292</v>
      </c>
      <c r="AE52" s="36">
        <v>0.11750503018108652</v>
      </c>
      <c r="AF52" s="27">
        <v>101</v>
      </c>
      <c r="AG52" s="28">
        <v>0.3458904109589041</v>
      </c>
      <c r="AH52" s="29">
        <v>268578.19999999995</v>
      </c>
      <c r="AI52" s="30">
        <v>75199.579999999987</v>
      </c>
      <c r="AJ52" s="31">
        <v>0.27999137681315905</v>
      </c>
      <c r="AK52" s="32">
        <v>90</v>
      </c>
      <c r="AL52" s="33">
        <v>0.8910891089108911</v>
      </c>
      <c r="AM52" s="25">
        <v>2255</v>
      </c>
      <c r="AN52" s="26">
        <v>292</v>
      </c>
      <c r="AO52" s="36">
        <v>0.129490022172949</v>
      </c>
      <c r="AP52" s="27">
        <v>141</v>
      </c>
      <c r="AQ52" s="28">
        <v>0.48287671232876711</v>
      </c>
      <c r="AR52" s="29">
        <v>413566.66999999993</v>
      </c>
      <c r="AS52" s="30">
        <v>28604.059999999998</v>
      </c>
      <c r="AT52" s="31">
        <v>6.9164326032366205E-2</v>
      </c>
      <c r="AU52" s="32">
        <v>118</v>
      </c>
      <c r="AV52" s="33">
        <v>0.83687943262411346</v>
      </c>
      <c r="AW52" s="19" t="str">
        <f t="shared" si="4"/>
        <v>Improved</v>
      </c>
      <c r="AX52" s="19" t="str">
        <f t="shared" si="1"/>
        <v>Improved</v>
      </c>
      <c r="AY52" s="19" t="str">
        <f t="shared" si="2"/>
        <v>Improved</v>
      </c>
      <c r="AZ52" s="19" t="str">
        <f t="shared" si="3"/>
        <v>Not Improved</v>
      </c>
      <c r="BA52" s="19"/>
      <c r="BB52" s="19"/>
    </row>
    <row r="53" spans="1:55">
      <c r="A53" s="3">
        <v>51</v>
      </c>
      <c r="B53" s="11">
        <v>20502</v>
      </c>
      <c r="C53" s="12" t="s">
        <v>72</v>
      </c>
      <c r="D53" s="6" t="s">
        <v>249</v>
      </c>
      <c r="E53" s="7" t="s">
        <v>247</v>
      </c>
      <c r="F53" s="8" t="s">
        <v>239</v>
      </c>
      <c r="G53" s="8" t="s">
        <v>20</v>
      </c>
      <c r="H53" s="8" t="s">
        <v>20</v>
      </c>
      <c r="I53" s="8" t="s">
        <v>248</v>
      </c>
      <c r="J53" s="9" t="s">
        <v>65</v>
      </c>
      <c r="K53" s="10">
        <v>44292</v>
      </c>
      <c r="L53" s="8" t="s">
        <v>241</v>
      </c>
      <c r="M53" s="17">
        <v>0.89071307495792629</v>
      </c>
      <c r="N53" s="17">
        <v>0.70794077649002185</v>
      </c>
      <c r="O53" s="17">
        <v>0.79994376538494183</v>
      </c>
      <c r="P53" s="21" t="s">
        <v>20</v>
      </c>
      <c r="Q53" s="21" t="s">
        <v>17</v>
      </c>
      <c r="R53" s="21" t="s">
        <v>20</v>
      </c>
      <c r="S53" s="25">
        <v>1944</v>
      </c>
      <c r="T53" s="26">
        <v>183</v>
      </c>
      <c r="U53" s="36">
        <v>9.4135802469135804E-2</v>
      </c>
      <c r="V53" s="27">
        <v>64</v>
      </c>
      <c r="W53" s="28">
        <v>0.34972677595628415</v>
      </c>
      <c r="X53" s="29">
        <v>138984.22</v>
      </c>
      <c r="Y53" s="30">
        <v>33642.979999999996</v>
      </c>
      <c r="Z53" s="31">
        <v>0.24206330761866343</v>
      </c>
      <c r="AA53" s="32">
        <v>53</v>
      </c>
      <c r="AB53" s="33">
        <v>0.828125</v>
      </c>
      <c r="AC53" s="25">
        <v>2364</v>
      </c>
      <c r="AD53" s="26">
        <v>252</v>
      </c>
      <c r="AE53" s="36">
        <v>0.1065989847715736</v>
      </c>
      <c r="AF53" s="27">
        <v>112</v>
      </c>
      <c r="AG53" s="28">
        <v>0.44444444444444442</v>
      </c>
      <c r="AH53" s="29">
        <v>188665.63999999998</v>
      </c>
      <c r="AI53" s="30">
        <v>45756.87999999999</v>
      </c>
      <c r="AJ53" s="31">
        <v>0.24252895227769081</v>
      </c>
      <c r="AK53" s="32">
        <v>98</v>
      </c>
      <c r="AL53" s="33">
        <v>0.875</v>
      </c>
      <c r="AM53" s="25">
        <v>3703</v>
      </c>
      <c r="AN53" s="26">
        <v>331</v>
      </c>
      <c r="AO53" s="36">
        <v>8.9386983526870106E-2</v>
      </c>
      <c r="AP53" s="27">
        <v>145</v>
      </c>
      <c r="AQ53" s="28">
        <v>0.4380664652567976</v>
      </c>
      <c r="AR53" s="29">
        <v>472029.89999999997</v>
      </c>
      <c r="AS53" s="30">
        <v>33551.840000000004</v>
      </c>
      <c r="AT53" s="31">
        <v>7.1079904048451187E-2</v>
      </c>
      <c r="AU53" s="32">
        <v>120</v>
      </c>
      <c r="AV53" s="33">
        <v>0.82758620689655171</v>
      </c>
      <c r="AW53" s="19" t="str">
        <f t="shared" si="4"/>
        <v>Improved</v>
      </c>
      <c r="AX53" s="19" t="str">
        <f t="shared" si="1"/>
        <v>Not Improved</v>
      </c>
      <c r="AY53" s="19" t="str">
        <f t="shared" si="2"/>
        <v>Improved</v>
      </c>
      <c r="AZ53" s="19" t="str">
        <f t="shared" si="3"/>
        <v>Not Improved</v>
      </c>
      <c r="BA53" s="19"/>
      <c r="BB53" s="19"/>
    </row>
    <row r="54" spans="1:55">
      <c r="A54" s="3">
        <v>52</v>
      </c>
      <c r="B54" s="11">
        <v>20511</v>
      </c>
      <c r="C54" s="12" t="s">
        <v>73</v>
      </c>
      <c r="D54" s="6" t="s">
        <v>249</v>
      </c>
      <c r="E54" s="7" t="s">
        <v>247</v>
      </c>
      <c r="F54" s="8" t="s">
        <v>239</v>
      </c>
      <c r="G54" s="8" t="s">
        <v>17</v>
      </c>
      <c r="H54" s="8" t="s">
        <v>17</v>
      </c>
      <c r="I54" s="8" t="s">
        <v>248</v>
      </c>
      <c r="J54" s="9" t="s">
        <v>65</v>
      </c>
      <c r="K54" s="10">
        <v>44358</v>
      </c>
      <c r="L54" s="8" t="s">
        <v>241</v>
      </c>
      <c r="M54" s="17">
        <v>0.80573441051701922</v>
      </c>
      <c r="N54" s="17">
        <v>0.89781066156066169</v>
      </c>
      <c r="O54" s="17">
        <v>0.87115179088589878</v>
      </c>
      <c r="P54" s="21" t="s">
        <v>20</v>
      </c>
      <c r="Q54" s="21" t="s">
        <v>20</v>
      </c>
      <c r="R54" s="21" t="s">
        <v>20</v>
      </c>
      <c r="S54" s="25">
        <v>1919</v>
      </c>
      <c r="T54" s="26">
        <v>373</v>
      </c>
      <c r="U54" s="36">
        <v>0.19437206878582594</v>
      </c>
      <c r="V54" s="27">
        <v>92</v>
      </c>
      <c r="W54" s="28">
        <v>0.24664879356568364</v>
      </c>
      <c r="X54" s="29">
        <v>327853.43000000011</v>
      </c>
      <c r="Y54" s="30">
        <v>77154.84</v>
      </c>
      <c r="Z54" s="31">
        <v>0.23533333172692436</v>
      </c>
      <c r="AA54" s="32">
        <v>74</v>
      </c>
      <c r="AB54" s="33">
        <v>0.80434782608695654</v>
      </c>
      <c r="AC54" s="25">
        <v>2764</v>
      </c>
      <c r="AD54" s="26">
        <v>324</v>
      </c>
      <c r="AE54" s="36">
        <v>0.11722141823444283</v>
      </c>
      <c r="AF54" s="27">
        <v>82</v>
      </c>
      <c r="AG54" s="28">
        <v>0.25308641975308643</v>
      </c>
      <c r="AH54" s="29">
        <v>352649.77999999968</v>
      </c>
      <c r="AI54" s="30">
        <v>75167.939999999988</v>
      </c>
      <c r="AJ54" s="31">
        <v>0.21315181311044645</v>
      </c>
      <c r="AK54" s="32">
        <v>71</v>
      </c>
      <c r="AL54" s="33">
        <v>0.86585365853658536</v>
      </c>
      <c r="AM54" s="25">
        <v>3374</v>
      </c>
      <c r="AN54" s="26">
        <v>462</v>
      </c>
      <c r="AO54" s="36">
        <v>0.13692946058091288</v>
      </c>
      <c r="AP54" s="27">
        <v>127</v>
      </c>
      <c r="AQ54" s="28">
        <v>0.27489177489177491</v>
      </c>
      <c r="AR54" s="29">
        <v>610349.16999999923</v>
      </c>
      <c r="AS54" s="30">
        <v>69813.430000000008</v>
      </c>
      <c r="AT54" s="31">
        <v>0.11438277207782571</v>
      </c>
      <c r="AU54" s="32">
        <v>106</v>
      </c>
      <c r="AV54" s="33">
        <v>0.83464566929133854</v>
      </c>
      <c r="AW54" s="19" t="str">
        <f t="shared" si="4"/>
        <v>Improved</v>
      </c>
      <c r="AX54" s="19" t="str">
        <f t="shared" si="1"/>
        <v>Not Improved</v>
      </c>
      <c r="AY54" s="19" t="str">
        <f t="shared" si="2"/>
        <v>Improved</v>
      </c>
      <c r="AZ54" s="19" t="str">
        <f t="shared" si="3"/>
        <v>Improved</v>
      </c>
      <c r="BA54" s="19"/>
      <c r="BB54" s="19"/>
    </row>
    <row r="55" spans="1:55">
      <c r="A55" s="3">
        <v>53</v>
      </c>
      <c r="B55" s="11">
        <v>20531</v>
      </c>
      <c r="C55" s="12" t="s">
        <v>74</v>
      </c>
      <c r="D55" s="6" t="s">
        <v>249</v>
      </c>
      <c r="E55" s="7" t="s">
        <v>247</v>
      </c>
      <c r="F55" s="8" t="s">
        <v>239</v>
      </c>
      <c r="G55" s="8" t="s">
        <v>17</v>
      </c>
      <c r="H55" s="8" t="s">
        <v>17</v>
      </c>
      <c r="I55" s="8" t="s">
        <v>248</v>
      </c>
      <c r="J55" s="9" t="s">
        <v>65</v>
      </c>
      <c r="K55" s="10">
        <v>44452</v>
      </c>
      <c r="L55" s="8" t="s">
        <v>241</v>
      </c>
      <c r="M55" s="17">
        <v>0.82148563725406332</v>
      </c>
      <c r="N55" s="17">
        <v>0.89360038300853029</v>
      </c>
      <c r="O55" s="17">
        <v>0.88608690043523131</v>
      </c>
      <c r="P55" s="21" t="s">
        <v>17</v>
      </c>
      <c r="Q55" s="21" t="s">
        <v>17</v>
      </c>
      <c r="R55" s="21" t="s">
        <v>17</v>
      </c>
      <c r="S55" s="25">
        <v>2188</v>
      </c>
      <c r="T55" s="26">
        <v>399</v>
      </c>
      <c r="U55" s="36">
        <v>0.1823583180987203</v>
      </c>
      <c r="V55" s="27">
        <v>218</v>
      </c>
      <c r="W55" s="28">
        <v>0.54636591478696739</v>
      </c>
      <c r="X55" s="29">
        <v>267258.27999999985</v>
      </c>
      <c r="Y55" s="30">
        <v>50601.420000000006</v>
      </c>
      <c r="Z55" s="31">
        <v>0.18933527522514937</v>
      </c>
      <c r="AA55" s="32">
        <v>190</v>
      </c>
      <c r="AB55" s="33">
        <v>0.87155963302752293</v>
      </c>
      <c r="AC55" s="25">
        <v>2319</v>
      </c>
      <c r="AD55" s="26">
        <v>396</v>
      </c>
      <c r="AE55" s="36">
        <v>0.17076326002587322</v>
      </c>
      <c r="AF55" s="27">
        <v>207</v>
      </c>
      <c r="AG55" s="28">
        <v>0.52272727272727271</v>
      </c>
      <c r="AH55" s="29">
        <v>298969.8600000001</v>
      </c>
      <c r="AI55" s="30">
        <v>63344.770000000019</v>
      </c>
      <c r="AJ55" s="31">
        <v>0.21187677580609629</v>
      </c>
      <c r="AK55" s="32">
        <v>184</v>
      </c>
      <c r="AL55" s="33">
        <v>0.88888888888888884</v>
      </c>
      <c r="AM55" s="25">
        <v>2668</v>
      </c>
      <c r="AN55" s="26">
        <v>480</v>
      </c>
      <c r="AO55" s="36">
        <v>0.17991004497751126</v>
      </c>
      <c r="AP55" s="27">
        <v>240</v>
      </c>
      <c r="AQ55" s="28">
        <v>0.5</v>
      </c>
      <c r="AR55" s="29">
        <v>637238.07000000018</v>
      </c>
      <c r="AS55" s="30">
        <v>51149.700000000012</v>
      </c>
      <c r="AT55" s="31">
        <v>8.0267803208932564E-2</v>
      </c>
      <c r="AU55" s="32">
        <v>200</v>
      </c>
      <c r="AV55" s="33">
        <v>0.83333333333333337</v>
      </c>
      <c r="AW55" s="19" t="str">
        <f t="shared" si="4"/>
        <v>Improved</v>
      </c>
      <c r="AX55" s="19" t="str">
        <f t="shared" si="1"/>
        <v>Not Improved</v>
      </c>
      <c r="AY55" s="19" t="str">
        <f t="shared" si="2"/>
        <v>Improved</v>
      </c>
      <c r="AZ55" s="19" t="str">
        <f t="shared" si="3"/>
        <v>Not Improved</v>
      </c>
      <c r="BA55" s="19"/>
      <c r="BB55" s="19"/>
    </row>
    <row r="56" spans="1:55">
      <c r="A56" s="3">
        <v>54</v>
      </c>
      <c r="B56" s="11">
        <v>20611</v>
      </c>
      <c r="C56" s="12" t="s">
        <v>75</v>
      </c>
      <c r="D56" s="6" t="s">
        <v>249</v>
      </c>
      <c r="E56" s="7" t="s">
        <v>247</v>
      </c>
      <c r="F56" s="8" t="s">
        <v>239</v>
      </c>
      <c r="G56" s="8" t="s">
        <v>17</v>
      </c>
      <c r="H56" s="8" t="s">
        <v>17</v>
      </c>
      <c r="I56" s="8" t="s">
        <v>248</v>
      </c>
      <c r="J56" s="9" t="s">
        <v>65</v>
      </c>
      <c r="K56" s="10">
        <v>44613</v>
      </c>
      <c r="L56" s="8" t="s">
        <v>241</v>
      </c>
      <c r="M56" s="17">
        <v>0.80776859415841784</v>
      </c>
      <c r="N56" s="17">
        <v>0.89825875899674523</v>
      </c>
      <c r="O56" s="17">
        <v>0.87232725027810176</v>
      </c>
      <c r="P56" s="21" t="s">
        <v>20</v>
      </c>
      <c r="Q56" s="21" t="s">
        <v>17</v>
      </c>
      <c r="R56" s="21" t="s">
        <v>20</v>
      </c>
      <c r="S56" s="25">
        <v>2671</v>
      </c>
      <c r="T56" s="26">
        <v>292</v>
      </c>
      <c r="U56" s="36">
        <v>0.10932235117933359</v>
      </c>
      <c r="V56" s="27">
        <v>117</v>
      </c>
      <c r="W56" s="28">
        <v>0.40068493150684931</v>
      </c>
      <c r="X56" s="29">
        <v>192169.3900000001</v>
      </c>
      <c r="Y56" s="30">
        <v>50120.700000000012</v>
      </c>
      <c r="Z56" s="31">
        <v>0.26081521099692301</v>
      </c>
      <c r="AA56" s="32">
        <v>98</v>
      </c>
      <c r="AB56" s="33">
        <v>0.83760683760683763</v>
      </c>
      <c r="AC56" s="25">
        <v>2554</v>
      </c>
      <c r="AD56" s="26">
        <v>284</v>
      </c>
      <c r="AE56" s="36">
        <v>0.11119812059514488</v>
      </c>
      <c r="AF56" s="27">
        <v>101</v>
      </c>
      <c r="AG56" s="28">
        <v>0.35563380281690143</v>
      </c>
      <c r="AH56" s="29">
        <v>170109.72</v>
      </c>
      <c r="AI56" s="30">
        <v>53128.06</v>
      </c>
      <c r="AJ56" s="31">
        <v>0.31231642730350739</v>
      </c>
      <c r="AK56" s="32">
        <v>92</v>
      </c>
      <c r="AL56" s="33">
        <v>0.91089108910891092</v>
      </c>
      <c r="AM56" s="25">
        <v>3313</v>
      </c>
      <c r="AN56" s="26">
        <v>358</v>
      </c>
      <c r="AO56" s="36">
        <v>0.10805916088137639</v>
      </c>
      <c r="AP56" s="27">
        <v>159</v>
      </c>
      <c r="AQ56" s="28">
        <v>0.44413407821229051</v>
      </c>
      <c r="AR56" s="29">
        <v>569799.21000000066</v>
      </c>
      <c r="AS56" s="30">
        <v>30345.079999999991</v>
      </c>
      <c r="AT56" s="31">
        <v>5.3255742492166594E-2</v>
      </c>
      <c r="AU56" s="32">
        <v>122</v>
      </c>
      <c r="AV56" s="33">
        <v>0.76729559748427678</v>
      </c>
      <c r="AW56" s="19" t="str">
        <f t="shared" si="4"/>
        <v>Improved</v>
      </c>
      <c r="AX56" s="19" t="str">
        <f t="shared" si="1"/>
        <v>Not Improved</v>
      </c>
      <c r="AY56" s="19" t="str">
        <f t="shared" si="2"/>
        <v>Improved</v>
      </c>
      <c r="AZ56" s="19" t="str">
        <f t="shared" si="3"/>
        <v>Not Improved</v>
      </c>
      <c r="BA56" s="19"/>
      <c r="BB56" s="19"/>
    </row>
    <row r="57" spans="1:55">
      <c r="A57" s="3">
        <v>55</v>
      </c>
      <c r="B57" s="11">
        <v>20623</v>
      </c>
      <c r="C57" s="12" t="s">
        <v>76</v>
      </c>
      <c r="D57" s="6" t="s">
        <v>249</v>
      </c>
      <c r="E57" s="7" t="s">
        <v>247</v>
      </c>
      <c r="F57" s="8" t="s">
        <v>239</v>
      </c>
      <c r="G57" s="8" t="s">
        <v>13</v>
      </c>
      <c r="H57" s="8" t="s">
        <v>17</v>
      </c>
      <c r="I57" s="8" t="s">
        <v>248</v>
      </c>
      <c r="J57" s="9" t="s">
        <v>65</v>
      </c>
      <c r="K57" s="10">
        <v>44625</v>
      </c>
      <c r="L57" s="8" t="s">
        <v>241</v>
      </c>
      <c r="M57" s="17">
        <v>0.90687749667986806</v>
      </c>
      <c r="N57" s="17">
        <v>0.89904728725380889</v>
      </c>
      <c r="O57" s="17">
        <v>0.93823453294361225</v>
      </c>
      <c r="P57" s="21" t="s">
        <v>17</v>
      </c>
      <c r="Q57" s="21" t="s">
        <v>17</v>
      </c>
      <c r="R57" s="21" t="s">
        <v>20</v>
      </c>
      <c r="S57" s="25">
        <v>2788</v>
      </c>
      <c r="T57" s="26">
        <v>386</v>
      </c>
      <c r="U57" s="36">
        <v>0.13845050215208035</v>
      </c>
      <c r="V57" s="27">
        <v>177</v>
      </c>
      <c r="W57" s="28">
        <v>0.45854922279792748</v>
      </c>
      <c r="X57" s="29">
        <v>238273.05999999988</v>
      </c>
      <c r="Y57" s="30">
        <v>48574.299999999996</v>
      </c>
      <c r="Z57" s="31">
        <v>0.20385980689550057</v>
      </c>
      <c r="AA57" s="32">
        <v>164</v>
      </c>
      <c r="AB57" s="33">
        <v>0.92655367231638419</v>
      </c>
      <c r="AC57" s="25">
        <v>2504</v>
      </c>
      <c r="AD57" s="26">
        <v>353</v>
      </c>
      <c r="AE57" s="36">
        <v>0.1409744408945687</v>
      </c>
      <c r="AF57" s="27">
        <v>163</v>
      </c>
      <c r="AG57" s="28">
        <v>0.46175637393767704</v>
      </c>
      <c r="AH57" s="29">
        <v>235907.16000000009</v>
      </c>
      <c r="AI57" s="30">
        <v>61563.569999999992</v>
      </c>
      <c r="AJ57" s="31">
        <v>0.26096524581958414</v>
      </c>
      <c r="AK57" s="32">
        <v>146</v>
      </c>
      <c r="AL57" s="33">
        <v>0.89570552147239269</v>
      </c>
      <c r="AM57" s="25">
        <v>3230</v>
      </c>
      <c r="AN57" s="26">
        <v>469</v>
      </c>
      <c r="AO57" s="36">
        <v>0.14520123839009288</v>
      </c>
      <c r="AP57" s="27">
        <v>193</v>
      </c>
      <c r="AQ57" s="28">
        <v>0.4115138592750533</v>
      </c>
      <c r="AR57" s="29">
        <v>627997.76</v>
      </c>
      <c r="AS57" s="30">
        <v>48187.97</v>
      </c>
      <c r="AT57" s="31">
        <v>7.6732710002022933E-2</v>
      </c>
      <c r="AU57" s="32">
        <v>161</v>
      </c>
      <c r="AV57" s="33">
        <v>0.83419689119170981</v>
      </c>
      <c r="AW57" s="19" t="str">
        <f t="shared" si="4"/>
        <v>Improved</v>
      </c>
      <c r="AX57" s="19" t="str">
        <f t="shared" si="1"/>
        <v>Improved</v>
      </c>
      <c r="AY57" s="19" t="str">
        <f t="shared" si="2"/>
        <v>Improved</v>
      </c>
      <c r="AZ57" s="19" t="str">
        <f t="shared" si="3"/>
        <v>Not Improved</v>
      </c>
      <c r="BA57" s="19"/>
      <c r="BB57" s="19"/>
    </row>
    <row r="58" spans="1:55">
      <c r="A58" s="3">
        <v>56</v>
      </c>
      <c r="B58" s="11">
        <v>20633</v>
      </c>
      <c r="C58" s="12" t="s">
        <v>77</v>
      </c>
      <c r="D58" s="6" t="s">
        <v>249</v>
      </c>
      <c r="E58" s="7" t="s">
        <v>247</v>
      </c>
      <c r="F58" s="8" t="s">
        <v>239</v>
      </c>
      <c r="G58" s="8" t="s">
        <v>20</v>
      </c>
      <c r="H58" s="8" t="s">
        <v>17</v>
      </c>
      <c r="I58" s="8" t="s">
        <v>248</v>
      </c>
      <c r="J58" s="9" t="s">
        <v>65</v>
      </c>
      <c r="K58" s="10">
        <v>44747</v>
      </c>
      <c r="L58" s="8" t="s">
        <v>241</v>
      </c>
      <c r="M58" s="17">
        <v>0.88451370324888112</v>
      </c>
      <c r="N58" s="17">
        <v>0.89043975685673338</v>
      </c>
      <c r="O58" s="17">
        <v>0.77444680523724641</v>
      </c>
      <c r="P58" s="21" t="s">
        <v>17</v>
      </c>
      <c r="Q58" s="21" t="s">
        <v>17</v>
      </c>
      <c r="R58" s="21" t="s">
        <v>20</v>
      </c>
      <c r="S58" s="25">
        <v>1673</v>
      </c>
      <c r="T58" s="26">
        <v>237</v>
      </c>
      <c r="U58" s="36">
        <v>0.14166168559473999</v>
      </c>
      <c r="V58" s="27">
        <v>110</v>
      </c>
      <c r="W58" s="28">
        <v>0.46413502109704641</v>
      </c>
      <c r="X58" s="29">
        <v>155845.04999999996</v>
      </c>
      <c r="Y58" s="30">
        <v>45872.890000000007</v>
      </c>
      <c r="Z58" s="31">
        <v>0.29434935533724055</v>
      </c>
      <c r="AA58" s="32">
        <v>96</v>
      </c>
      <c r="AB58" s="33">
        <v>0.87272727272727268</v>
      </c>
      <c r="AC58" s="25">
        <v>1962</v>
      </c>
      <c r="AD58" s="26">
        <v>278</v>
      </c>
      <c r="AE58" s="36">
        <v>0.14169215086646278</v>
      </c>
      <c r="AF58" s="27">
        <v>131</v>
      </c>
      <c r="AG58" s="28">
        <v>0.47122302158273383</v>
      </c>
      <c r="AH58" s="29">
        <v>238746.02999999991</v>
      </c>
      <c r="AI58" s="30">
        <v>47501.27</v>
      </c>
      <c r="AJ58" s="31">
        <v>0.19896150733899121</v>
      </c>
      <c r="AK58" s="32">
        <v>118</v>
      </c>
      <c r="AL58" s="33">
        <v>0.9007633587786259</v>
      </c>
      <c r="AM58" s="25">
        <v>2011</v>
      </c>
      <c r="AN58" s="26">
        <v>295</v>
      </c>
      <c r="AO58" s="36">
        <v>0.14669318746892093</v>
      </c>
      <c r="AP58" s="27">
        <v>127</v>
      </c>
      <c r="AQ58" s="28">
        <v>0.43050847457627117</v>
      </c>
      <c r="AR58" s="29">
        <v>448992.16000000015</v>
      </c>
      <c r="AS58" s="30">
        <v>27252.57</v>
      </c>
      <c r="AT58" s="31">
        <v>6.0697206828733918E-2</v>
      </c>
      <c r="AU58" s="32">
        <v>113</v>
      </c>
      <c r="AV58" s="33">
        <v>0.88976377952755903</v>
      </c>
      <c r="AW58" s="19" t="str">
        <f t="shared" si="4"/>
        <v>Improved</v>
      </c>
      <c r="AX58" s="19" t="str">
        <f t="shared" si="1"/>
        <v>Not Improved</v>
      </c>
      <c r="AY58" s="19" t="str">
        <f t="shared" si="2"/>
        <v>Improved</v>
      </c>
      <c r="AZ58" s="19" t="str">
        <f t="shared" si="3"/>
        <v>Improved</v>
      </c>
      <c r="BA58" s="19"/>
      <c r="BB58" s="19"/>
    </row>
    <row r="59" spans="1:55">
      <c r="A59" s="3">
        <v>57</v>
      </c>
      <c r="B59" s="11">
        <v>20645</v>
      </c>
      <c r="C59" s="12" t="s">
        <v>78</v>
      </c>
      <c r="D59" s="6" t="s">
        <v>249</v>
      </c>
      <c r="E59" s="7" t="s">
        <v>247</v>
      </c>
      <c r="F59" s="8" t="s">
        <v>239</v>
      </c>
      <c r="G59" s="8" t="s">
        <v>17</v>
      </c>
      <c r="H59" s="8" t="s">
        <v>17</v>
      </c>
      <c r="I59" s="8" t="s">
        <v>248</v>
      </c>
      <c r="J59" s="9" t="s">
        <v>65</v>
      </c>
      <c r="K59" s="10">
        <v>44747</v>
      </c>
      <c r="L59" s="8" t="s">
        <v>241</v>
      </c>
      <c r="M59" s="17">
        <v>0.74607903157102262</v>
      </c>
      <c r="N59" s="17">
        <v>0.88527346445824706</v>
      </c>
      <c r="O59" s="17">
        <v>0.8559874103352364</v>
      </c>
      <c r="P59" s="21" t="s">
        <v>20</v>
      </c>
      <c r="Q59" s="21" t="s">
        <v>17</v>
      </c>
      <c r="R59" s="21" t="s">
        <v>20</v>
      </c>
      <c r="S59" s="25">
        <v>2590</v>
      </c>
      <c r="T59" s="26">
        <v>373</v>
      </c>
      <c r="U59" s="36">
        <v>0.14401544401544403</v>
      </c>
      <c r="V59" s="27">
        <v>145</v>
      </c>
      <c r="W59" s="28">
        <v>0.38873994638069703</v>
      </c>
      <c r="X59" s="29">
        <v>220419.66999999998</v>
      </c>
      <c r="Y59" s="30">
        <v>61465.899999999994</v>
      </c>
      <c r="Z59" s="31">
        <v>0.27885850659335437</v>
      </c>
      <c r="AA59" s="32">
        <v>125</v>
      </c>
      <c r="AB59" s="33">
        <v>0.86206896551724133</v>
      </c>
      <c r="AC59" s="25">
        <v>2644</v>
      </c>
      <c r="AD59" s="26">
        <v>385</v>
      </c>
      <c r="AE59" s="36">
        <v>0.14561270801815432</v>
      </c>
      <c r="AF59" s="27">
        <v>163</v>
      </c>
      <c r="AG59" s="28">
        <v>0.42337662337662335</v>
      </c>
      <c r="AH59" s="29">
        <v>207704.68000000008</v>
      </c>
      <c r="AI59" s="30">
        <v>51716.44000000001</v>
      </c>
      <c r="AJ59" s="31">
        <v>0.24899024904012751</v>
      </c>
      <c r="AK59" s="32">
        <v>145</v>
      </c>
      <c r="AL59" s="33">
        <v>0.88957055214723924</v>
      </c>
      <c r="AM59" s="25">
        <v>3593</v>
      </c>
      <c r="AN59" s="26">
        <v>456</v>
      </c>
      <c r="AO59" s="36">
        <v>0.12691344280545505</v>
      </c>
      <c r="AP59" s="27">
        <v>181</v>
      </c>
      <c r="AQ59" s="28">
        <v>0.39692982456140352</v>
      </c>
      <c r="AR59" s="29">
        <v>580432.9100000005</v>
      </c>
      <c r="AS59" s="30">
        <v>58623.1</v>
      </c>
      <c r="AT59" s="31">
        <v>0.10099892509540843</v>
      </c>
      <c r="AU59" s="32">
        <v>155</v>
      </c>
      <c r="AV59" s="33">
        <v>0.85635359116022103</v>
      </c>
      <c r="AW59" s="19" t="str">
        <f t="shared" si="4"/>
        <v>Improved</v>
      </c>
      <c r="AX59" s="19" t="str">
        <f t="shared" si="1"/>
        <v>Not Improved</v>
      </c>
      <c r="AY59" s="19" t="str">
        <f t="shared" si="2"/>
        <v>Improved</v>
      </c>
      <c r="AZ59" s="19" t="str">
        <f t="shared" si="3"/>
        <v>Improved</v>
      </c>
      <c r="BA59" s="19"/>
      <c r="BB59" s="19"/>
    </row>
    <row r="60" spans="1:55">
      <c r="A60" s="3">
        <v>58</v>
      </c>
      <c r="B60" s="11">
        <v>20248</v>
      </c>
      <c r="C60" s="12" t="s">
        <v>79</v>
      </c>
      <c r="D60" s="6" t="s">
        <v>246</v>
      </c>
      <c r="E60" s="7" t="s">
        <v>247</v>
      </c>
      <c r="F60" s="8" t="s">
        <v>239</v>
      </c>
      <c r="G60" s="8" t="s">
        <v>20</v>
      </c>
      <c r="H60" s="8" t="s">
        <v>17</v>
      </c>
      <c r="I60" s="8" t="s">
        <v>248</v>
      </c>
      <c r="J60" s="9" t="s">
        <v>53</v>
      </c>
      <c r="K60" s="10">
        <v>43771</v>
      </c>
      <c r="L60" s="8" t="s">
        <v>241</v>
      </c>
      <c r="M60" s="17">
        <v>0.81145709155278534</v>
      </c>
      <c r="N60" s="17">
        <v>0.89342327628511842</v>
      </c>
      <c r="O60" s="17">
        <v>0.82826532552900511</v>
      </c>
      <c r="P60" s="21" t="s">
        <v>262</v>
      </c>
      <c r="Q60" s="21" t="s">
        <v>17</v>
      </c>
      <c r="R60" s="21" t="s">
        <v>17</v>
      </c>
      <c r="S60" s="25">
        <v>1648</v>
      </c>
      <c r="T60" s="26">
        <v>240</v>
      </c>
      <c r="U60" s="36">
        <v>0.14563106796116504</v>
      </c>
      <c r="V60" s="27">
        <v>68</v>
      </c>
      <c r="W60" s="28">
        <v>0.28333333333333333</v>
      </c>
      <c r="X60" s="29">
        <v>264237.7</v>
      </c>
      <c r="Y60" s="30">
        <v>34141.040000000008</v>
      </c>
      <c r="Z60" s="31">
        <v>0.12920578706217928</v>
      </c>
      <c r="AA60" s="32">
        <v>61</v>
      </c>
      <c r="AB60" s="33">
        <v>0.8970588235294118</v>
      </c>
      <c r="AC60" s="25">
        <v>1858</v>
      </c>
      <c r="AD60" s="26">
        <v>256</v>
      </c>
      <c r="AE60" s="36">
        <v>0.13778256189451021</v>
      </c>
      <c r="AF60" s="27">
        <v>98</v>
      </c>
      <c r="AG60" s="28">
        <v>0.3828125</v>
      </c>
      <c r="AH60" s="29">
        <v>315337.63999999996</v>
      </c>
      <c r="AI60" s="30">
        <v>47636.510000000009</v>
      </c>
      <c r="AJ60" s="31">
        <v>0.15106509327589315</v>
      </c>
      <c r="AK60" s="32">
        <v>82</v>
      </c>
      <c r="AL60" s="33">
        <v>0.83673469387755106</v>
      </c>
      <c r="AM60" s="25">
        <v>2032</v>
      </c>
      <c r="AN60" s="26">
        <v>306</v>
      </c>
      <c r="AO60" s="36">
        <v>0.15059055118110237</v>
      </c>
      <c r="AP60" s="27">
        <v>128</v>
      </c>
      <c r="AQ60" s="28">
        <v>0.41830065359477125</v>
      </c>
      <c r="AR60" s="29">
        <v>250011.62999999992</v>
      </c>
      <c r="AS60" s="30">
        <v>45785.61</v>
      </c>
      <c r="AT60" s="31">
        <v>0.1831339206100133</v>
      </c>
      <c r="AU60" s="32">
        <v>106</v>
      </c>
      <c r="AV60" s="33">
        <v>0.828125</v>
      </c>
      <c r="AW60" s="19" t="str">
        <f t="shared" si="4"/>
        <v>Improved</v>
      </c>
      <c r="AX60" s="19" t="str">
        <f t="shared" si="1"/>
        <v>Improved</v>
      </c>
      <c r="AY60" s="19" t="str">
        <f t="shared" si="2"/>
        <v>Not Improved</v>
      </c>
      <c r="AZ60" s="19" t="str">
        <f t="shared" si="3"/>
        <v>Not Improved</v>
      </c>
      <c r="BA60" s="19"/>
      <c r="BB60" s="19" t="s">
        <v>279</v>
      </c>
      <c r="BC60" s="35">
        <f>AT60-Z60</f>
        <v>5.3928133547834017E-2</v>
      </c>
    </row>
    <row r="61" spans="1:55">
      <c r="A61" s="3">
        <v>59</v>
      </c>
      <c r="B61" s="11">
        <v>20291</v>
      </c>
      <c r="C61" s="12" t="s">
        <v>80</v>
      </c>
      <c r="D61" s="6" t="s">
        <v>246</v>
      </c>
      <c r="E61" s="7" t="s">
        <v>247</v>
      </c>
      <c r="F61" s="8" t="s">
        <v>239</v>
      </c>
      <c r="G61" s="8" t="s">
        <v>17</v>
      </c>
      <c r="H61" s="8" t="s">
        <v>17</v>
      </c>
      <c r="I61" s="8" t="s">
        <v>248</v>
      </c>
      <c r="J61" s="9" t="s">
        <v>53</v>
      </c>
      <c r="K61" s="10">
        <v>43871</v>
      </c>
      <c r="L61" s="8" t="s">
        <v>241</v>
      </c>
      <c r="M61" s="17">
        <v>0.91071144343871613</v>
      </c>
      <c r="N61" s="17">
        <v>0.87121574490853659</v>
      </c>
      <c r="O61" s="17">
        <v>0.85414208845420148</v>
      </c>
      <c r="P61" s="21" t="s">
        <v>262</v>
      </c>
      <c r="Q61" s="21" t="s">
        <v>20</v>
      </c>
      <c r="R61" s="21" t="s">
        <v>262</v>
      </c>
      <c r="S61" s="25">
        <v>1584</v>
      </c>
      <c r="T61" s="26">
        <v>192</v>
      </c>
      <c r="U61" s="36">
        <v>0.12121212121212122</v>
      </c>
      <c r="V61" s="27">
        <v>34</v>
      </c>
      <c r="W61" s="28">
        <v>0.17708333333333334</v>
      </c>
      <c r="X61" s="29">
        <v>267152.08000000013</v>
      </c>
      <c r="Y61" s="30">
        <v>42007.27</v>
      </c>
      <c r="Z61" s="31">
        <v>0.15724103664100228</v>
      </c>
      <c r="AA61" s="32">
        <v>22</v>
      </c>
      <c r="AB61" s="33">
        <v>0.6470588235294118</v>
      </c>
      <c r="AC61" s="25">
        <v>2078</v>
      </c>
      <c r="AD61" s="26">
        <v>268</v>
      </c>
      <c r="AE61" s="36">
        <v>0.12897016361886429</v>
      </c>
      <c r="AF61" s="27">
        <v>110</v>
      </c>
      <c r="AG61" s="28">
        <v>0.41044776119402987</v>
      </c>
      <c r="AH61" s="29">
        <v>361095.56999999989</v>
      </c>
      <c r="AI61" s="30">
        <v>26224.820000000003</v>
      </c>
      <c r="AJ61" s="31">
        <v>7.2625704048377024E-2</v>
      </c>
      <c r="AK61" s="32">
        <v>95</v>
      </c>
      <c r="AL61" s="33">
        <v>0.86363636363636365</v>
      </c>
      <c r="AM61" s="25">
        <v>2228</v>
      </c>
      <c r="AN61" s="26">
        <v>285</v>
      </c>
      <c r="AO61" s="36">
        <v>0.12791741472172352</v>
      </c>
      <c r="AP61" s="27">
        <v>38</v>
      </c>
      <c r="AQ61" s="28">
        <v>0.13333333333333333</v>
      </c>
      <c r="AR61" s="29">
        <v>231681.24000000008</v>
      </c>
      <c r="AS61" s="30">
        <v>26552.079999999998</v>
      </c>
      <c r="AT61" s="31">
        <v>0.11460608549919704</v>
      </c>
      <c r="AU61" s="32">
        <v>28</v>
      </c>
      <c r="AV61" s="33">
        <v>0.73684210526315785</v>
      </c>
      <c r="AW61" s="19" t="str">
        <f t="shared" si="4"/>
        <v>Improved</v>
      </c>
      <c r="AX61" s="19" t="str">
        <f t="shared" si="1"/>
        <v>Not Improved</v>
      </c>
      <c r="AY61" s="19" t="str">
        <f t="shared" si="2"/>
        <v>Not Improved</v>
      </c>
      <c r="AZ61" s="19" t="str">
        <f t="shared" si="3"/>
        <v>Improved</v>
      </c>
      <c r="BA61" s="19"/>
      <c r="BB61" s="19"/>
    </row>
    <row r="62" spans="1:55">
      <c r="A62" s="3">
        <v>60</v>
      </c>
      <c r="B62" s="11">
        <v>20311</v>
      </c>
      <c r="C62" s="12" t="s">
        <v>81</v>
      </c>
      <c r="D62" s="6" t="s">
        <v>246</v>
      </c>
      <c r="E62" s="7" t="s">
        <v>247</v>
      </c>
      <c r="F62" s="8" t="s">
        <v>239</v>
      </c>
      <c r="G62" s="8" t="s">
        <v>17</v>
      </c>
      <c r="H62" s="8" t="s">
        <v>17</v>
      </c>
      <c r="I62" s="8" t="s">
        <v>248</v>
      </c>
      <c r="J62" s="9" t="s">
        <v>53</v>
      </c>
      <c r="K62" s="10">
        <v>43887</v>
      </c>
      <c r="L62" s="8" t="s">
        <v>241</v>
      </c>
      <c r="M62" s="17">
        <v>0.89965925898524191</v>
      </c>
      <c r="N62" s="17">
        <v>0.89944816053511711</v>
      </c>
      <c r="O62" s="17">
        <v>0.88523235273899159</v>
      </c>
      <c r="P62" s="21" t="s">
        <v>20</v>
      </c>
      <c r="Q62" s="21" t="s">
        <v>20</v>
      </c>
      <c r="R62" s="21" t="s">
        <v>17</v>
      </c>
      <c r="S62" s="25">
        <v>1849</v>
      </c>
      <c r="T62" s="26">
        <v>308</v>
      </c>
      <c r="U62" s="36">
        <v>0.16657652785289345</v>
      </c>
      <c r="V62" s="27">
        <v>114</v>
      </c>
      <c r="W62" s="28">
        <v>0.37012987012987014</v>
      </c>
      <c r="X62" s="29">
        <v>461528.70999999967</v>
      </c>
      <c r="Y62" s="30">
        <v>34308.680000000008</v>
      </c>
      <c r="Z62" s="31">
        <v>7.4337043951177018E-2</v>
      </c>
      <c r="AA62" s="32">
        <v>100</v>
      </c>
      <c r="AB62" s="33">
        <v>0.8771929824561403</v>
      </c>
      <c r="AC62" s="25">
        <v>1727</v>
      </c>
      <c r="AD62" s="26">
        <v>296</v>
      </c>
      <c r="AE62" s="36">
        <v>0.17139548349739434</v>
      </c>
      <c r="AF62" s="27">
        <v>123</v>
      </c>
      <c r="AG62" s="28">
        <v>0.41554054054054052</v>
      </c>
      <c r="AH62" s="29">
        <v>451045.27999999991</v>
      </c>
      <c r="AI62" s="30">
        <v>50224.46</v>
      </c>
      <c r="AJ62" s="31">
        <v>0.11135125945670024</v>
      </c>
      <c r="AK62" s="32">
        <v>102</v>
      </c>
      <c r="AL62" s="33">
        <v>0.82926829268292679</v>
      </c>
      <c r="AM62" s="25">
        <v>2233</v>
      </c>
      <c r="AN62" s="26">
        <v>389</v>
      </c>
      <c r="AO62" s="36">
        <v>0.17420510523958799</v>
      </c>
      <c r="AP62" s="27">
        <v>176</v>
      </c>
      <c r="AQ62" s="28">
        <v>0.45244215938303339</v>
      </c>
      <c r="AR62" s="29">
        <v>191828.85000000003</v>
      </c>
      <c r="AS62" s="30">
        <v>42543.12</v>
      </c>
      <c r="AT62" s="31">
        <v>0.22177644290731033</v>
      </c>
      <c r="AU62" s="32">
        <v>163</v>
      </c>
      <c r="AV62" s="33">
        <v>0.92613636363636365</v>
      </c>
      <c r="AW62" s="19" t="str">
        <f t="shared" si="4"/>
        <v>Not Improved</v>
      </c>
      <c r="AX62" s="19" t="str">
        <f t="shared" si="1"/>
        <v>Improved</v>
      </c>
      <c r="AY62" s="19" t="str">
        <f t="shared" si="2"/>
        <v>Not Improved</v>
      </c>
      <c r="AZ62" s="19" t="str">
        <f t="shared" si="3"/>
        <v>Not Improved</v>
      </c>
      <c r="BA62" s="19"/>
      <c r="BB62" s="19" t="s">
        <v>279</v>
      </c>
      <c r="BC62" s="35">
        <f>AT62-Z62</f>
        <v>0.14743939895613331</v>
      </c>
    </row>
    <row r="63" spans="1:55">
      <c r="A63" s="3">
        <v>61</v>
      </c>
      <c r="B63" s="11">
        <v>20418</v>
      </c>
      <c r="C63" s="12" t="s">
        <v>82</v>
      </c>
      <c r="D63" s="6" t="s">
        <v>246</v>
      </c>
      <c r="E63" s="7" t="s">
        <v>247</v>
      </c>
      <c r="F63" s="8" t="s">
        <v>239</v>
      </c>
      <c r="G63" s="8" t="s">
        <v>13</v>
      </c>
      <c r="H63" s="8" t="s">
        <v>13</v>
      </c>
      <c r="I63" s="8" t="s">
        <v>248</v>
      </c>
      <c r="J63" s="9" t="s">
        <v>53</v>
      </c>
      <c r="K63" s="10">
        <v>44068</v>
      </c>
      <c r="L63" s="8" t="s">
        <v>241</v>
      </c>
      <c r="M63" s="17">
        <v>0.92683924485125857</v>
      </c>
      <c r="N63" s="17">
        <v>0.95741243961352662</v>
      </c>
      <c r="O63" s="17">
        <v>0.91153888181373377</v>
      </c>
      <c r="P63" s="21" t="s">
        <v>17</v>
      </c>
      <c r="Q63" s="21" t="s">
        <v>17</v>
      </c>
      <c r="R63" s="21" t="s">
        <v>17</v>
      </c>
      <c r="S63" s="25">
        <v>1607</v>
      </c>
      <c r="T63" s="26">
        <v>292</v>
      </c>
      <c r="U63" s="36">
        <v>0.18170504044803984</v>
      </c>
      <c r="V63" s="27">
        <v>148</v>
      </c>
      <c r="W63" s="28">
        <v>0.50684931506849318</v>
      </c>
      <c r="X63" s="29">
        <v>372074.88000000012</v>
      </c>
      <c r="Y63" s="30">
        <v>66535.090000000026</v>
      </c>
      <c r="Z63" s="31">
        <v>0.17882177372468683</v>
      </c>
      <c r="AA63" s="32">
        <v>123</v>
      </c>
      <c r="AB63" s="33">
        <v>0.83108108108108103</v>
      </c>
      <c r="AC63" s="25">
        <v>2153</v>
      </c>
      <c r="AD63" s="26">
        <v>323</v>
      </c>
      <c r="AE63" s="36">
        <v>0.15002322340919647</v>
      </c>
      <c r="AF63" s="27">
        <v>193</v>
      </c>
      <c r="AG63" s="28">
        <v>0.5975232198142415</v>
      </c>
      <c r="AH63" s="29">
        <v>340819.5400000001</v>
      </c>
      <c r="AI63" s="30">
        <v>47428.270000000011</v>
      </c>
      <c r="AJ63" s="31">
        <v>0.13915948011666232</v>
      </c>
      <c r="AK63" s="32">
        <v>169</v>
      </c>
      <c r="AL63" s="33">
        <v>0.87564766839378239</v>
      </c>
      <c r="AM63" s="25">
        <v>2246</v>
      </c>
      <c r="AN63" s="26">
        <v>319</v>
      </c>
      <c r="AO63" s="36">
        <v>0.14203027604630455</v>
      </c>
      <c r="AP63" s="27">
        <v>200</v>
      </c>
      <c r="AQ63" s="28">
        <v>0.62695924764890287</v>
      </c>
      <c r="AR63" s="29">
        <v>174290.61</v>
      </c>
      <c r="AS63" s="30">
        <v>40275.64</v>
      </c>
      <c r="AT63" s="31">
        <v>0.23108324653864029</v>
      </c>
      <c r="AU63" s="32">
        <v>181</v>
      </c>
      <c r="AV63" s="33">
        <v>0.90500000000000003</v>
      </c>
      <c r="AW63" s="19" t="str">
        <f t="shared" si="4"/>
        <v>Not Improved</v>
      </c>
      <c r="AX63" s="19" t="str">
        <f t="shared" si="1"/>
        <v>Not Improved</v>
      </c>
      <c r="AY63" s="19" t="str">
        <f t="shared" si="2"/>
        <v>Not Improved</v>
      </c>
      <c r="AZ63" s="19" t="str">
        <f t="shared" si="3"/>
        <v>Improved</v>
      </c>
      <c r="BA63" s="19" t="s">
        <v>279</v>
      </c>
      <c r="BB63" s="19"/>
    </row>
    <row r="64" spans="1:55">
      <c r="A64" s="3">
        <v>62</v>
      </c>
      <c r="B64" s="11">
        <v>20506</v>
      </c>
      <c r="C64" s="12" t="s">
        <v>83</v>
      </c>
      <c r="D64" s="6" t="s">
        <v>250</v>
      </c>
      <c r="E64" s="7" t="s">
        <v>247</v>
      </c>
      <c r="F64" s="8" t="s">
        <v>239</v>
      </c>
      <c r="G64" s="8" t="s">
        <v>13</v>
      </c>
      <c r="H64" s="8" t="s">
        <v>17</v>
      </c>
      <c r="I64" s="8" t="s">
        <v>248</v>
      </c>
      <c r="J64" s="9" t="s">
        <v>65</v>
      </c>
      <c r="K64" s="10">
        <v>44299</v>
      </c>
      <c r="L64" s="8" t="s">
        <v>241</v>
      </c>
      <c r="M64" s="17">
        <v>0.90936699005868959</v>
      </c>
      <c r="N64" s="17">
        <v>0.88460309617918298</v>
      </c>
      <c r="O64" s="17">
        <v>0.91026481244671786</v>
      </c>
      <c r="P64" s="21" t="s">
        <v>20</v>
      </c>
      <c r="Q64" s="21" t="s">
        <v>17</v>
      </c>
      <c r="R64" s="21" t="s">
        <v>17</v>
      </c>
      <c r="S64" s="25">
        <v>1627</v>
      </c>
      <c r="T64" s="26">
        <v>277</v>
      </c>
      <c r="U64" s="36">
        <v>0.1702519975414874</v>
      </c>
      <c r="V64" s="27">
        <v>122</v>
      </c>
      <c r="W64" s="28">
        <v>0.44043321299638988</v>
      </c>
      <c r="X64" s="29">
        <v>432290.14000000042</v>
      </c>
      <c r="Y64" s="30">
        <v>36400.42</v>
      </c>
      <c r="Z64" s="31">
        <v>8.4203678575689847E-2</v>
      </c>
      <c r="AA64" s="32">
        <v>109</v>
      </c>
      <c r="AB64" s="33">
        <v>0.89344262295081966</v>
      </c>
      <c r="AC64" s="25">
        <v>1543</v>
      </c>
      <c r="AD64" s="26">
        <v>295</v>
      </c>
      <c r="AE64" s="36">
        <v>0.19118600129617627</v>
      </c>
      <c r="AF64" s="27">
        <v>158</v>
      </c>
      <c r="AG64" s="28">
        <v>0.53559322033898304</v>
      </c>
      <c r="AH64" s="29">
        <v>469729.93999999959</v>
      </c>
      <c r="AI64" s="30">
        <v>43382.460000000006</v>
      </c>
      <c r="AJ64" s="31">
        <v>9.2356173847466583E-2</v>
      </c>
      <c r="AK64" s="32">
        <v>138</v>
      </c>
      <c r="AL64" s="33">
        <v>0.87341772151898733</v>
      </c>
      <c r="AM64" s="25">
        <v>2105</v>
      </c>
      <c r="AN64" s="26">
        <v>343</v>
      </c>
      <c r="AO64" s="36">
        <v>0.16294536817102137</v>
      </c>
      <c r="AP64" s="27">
        <v>158</v>
      </c>
      <c r="AQ64" s="28">
        <v>0.46064139941690962</v>
      </c>
      <c r="AR64" s="29">
        <v>474103.54999999987</v>
      </c>
      <c r="AS64" s="30">
        <v>39173.76999999999</v>
      </c>
      <c r="AT64" s="31">
        <v>8.2627033693377747E-2</v>
      </c>
      <c r="AU64" s="32">
        <v>141</v>
      </c>
      <c r="AV64" s="33">
        <v>0.89240506329113922</v>
      </c>
      <c r="AW64" s="19" t="str">
        <f t="shared" si="4"/>
        <v>Not Improved</v>
      </c>
      <c r="AX64" s="19" t="str">
        <f t="shared" si="1"/>
        <v>Improved</v>
      </c>
      <c r="AY64" s="19" t="str">
        <f t="shared" si="2"/>
        <v>Improved</v>
      </c>
      <c r="AZ64" s="19" t="str">
        <f t="shared" si="3"/>
        <v>Not Improved</v>
      </c>
      <c r="BA64" s="19"/>
      <c r="BB64" s="19"/>
    </row>
    <row r="65" spans="1:54">
      <c r="A65" s="3">
        <v>63</v>
      </c>
      <c r="B65" s="11">
        <v>20544</v>
      </c>
      <c r="C65" s="12" t="s">
        <v>84</v>
      </c>
      <c r="D65" s="6" t="s">
        <v>250</v>
      </c>
      <c r="E65" s="7" t="s">
        <v>247</v>
      </c>
      <c r="F65" s="8" t="s">
        <v>239</v>
      </c>
      <c r="G65" s="8" t="s">
        <v>13</v>
      </c>
      <c r="H65" s="8" t="s">
        <v>17</v>
      </c>
      <c r="I65" s="8" t="s">
        <v>248</v>
      </c>
      <c r="J65" s="9" t="s">
        <v>65</v>
      </c>
      <c r="K65" s="10">
        <v>44492</v>
      </c>
      <c r="L65" s="8" t="s">
        <v>241</v>
      </c>
      <c r="M65" s="17">
        <v>0.87139640933691276</v>
      </c>
      <c r="N65" s="17">
        <v>0.8992828538738149</v>
      </c>
      <c r="O65" s="17">
        <v>0.9303713821936328</v>
      </c>
      <c r="P65" s="21" t="s">
        <v>20</v>
      </c>
      <c r="Q65" s="21" t="s">
        <v>17</v>
      </c>
      <c r="R65" s="21" t="s">
        <v>17</v>
      </c>
      <c r="S65" s="25">
        <v>1803</v>
      </c>
      <c r="T65" s="26">
        <v>245</v>
      </c>
      <c r="U65" s="36">
        <v>0.13588463671658346</v>
      </c>
      <c r="V65" s="27">
        <v>99</v>
      </c>
      <c r="W65" s="28">
        <v>0.40408163265306124</v>
      </c>
      <c r="X65" s="29">
        <v>392286.73</v>
      </c>
      <c r="Y65" s="30">
        <v>29348.960000000014</v>
      </c>
      <c r="Z65" s="31">
        <v>7.4815072128491353E-2</v>
      </c>
      <c r="AA65" s="32">
        <v>81</v>
      </c>
      <c r="AB65" s="33">
        <v>0.81818181818181823</v>
      </c>
      <c r="AC65" s="25">
        <v>2028</v>
      </c>
      <c r="AD65" s="26">
        <v>243</v>
      </c>
      <c r="AE65" s="36">
        <v>0.11982248520710059</v>
      </c>
      <c r="AF65" s="27">
        <v>112</v>
      </c>
      <c r="AG65" s="28">
        <v>0.46090534979423869</v>
      </c>
      <c r="AH65" s="29">
        <v>299708.17000000004</v>
      </c>
      <c r="AI65" s="30">
        <v>33352.839999999997</v>
      </c>
      <c r="AJ65" s="31">
        <v>0.11128438707560089</v>
      </c>
      <c r="AK65" s="32">
        <v>100</v>
      </c>
      <c r="AL65" s="33">
        <v>0.8928571428571429</v>
      </c>
      <c r="AM65" s="25">
        <v>1783</v>
      </c>
      <c r="AN65" s="26">
        <v>239</v>
      </c>
      <c r="AO65" s="36">
        <v>0.13404374649467191</v>
      </c>
      <c r="AP65" s="27">
        <v>124</v>
      </c>
      <c r="AQ65" s="28">
        <v>0.51882845188284521</v>
      </c>
      <c r="AR65" s="29">
        <v>329004.54000000004</v>
      </c>
      <c r="AS65" s="30">
        <v>30709.400000000005</v>
      </c>
      <c r="AT65" s="31">
        <v>9.3340353297252376E-2</v>
      </c>
      <c r="AU65" s="32">
        <v>113</v>
      </c>
      <c r="AV65" s="33">
        <v>0.91129032258064513</v>
      </c>
      <c r="AW65" s="19" t="str">
        <f t="shared" si="4"/>
        <v>Not Improved</v>
      </c>
      <c r="AX65" s="19" t="str">
        <f t="shared" si="1"/>
        <v>Not Improved</v>
      </c>
      <c r="AY65" s="19" t="str">
        <f t="shared" si="2"/>
        <v>Improved</v>
      </c>
      <c r="AZ65" s="19" t="str">
        <f t="shared" si="3"/>
        <v>Not Improved</v>
      </c>
      <c r="BA65" s="19" t="s">
        <v>279</v>
      </c>
      <c r="BB65" s="19"/>
    </row>
    <row r="66" spans="1:54">
      <c r="A66" s="3">
        <v>64</v>
      </c>
      <c r="B66" s="11">
        <v>20557</v>
      </c>
      <c r="C66" s="12" t="s">
        <v>85</v>
      </c>
      <c r="D66" s="6" t="s">
        <v>250</v>
      </c>
      <c r="E66" s="7" t="s">
        <v>247</v>
      </c>
      <c r="F66" s="8" t="s">
        <v>239</v>
      </c>
      <c r="G66" s="8" t="s">
        <v>17</v>
      </c>
      <c r="H66" s="8" t="s">
        <v>13</v>
      </c>
      <c r="I66" s="8" t="s">
        <v>248</v>
      </c>
      <c r="J66" s="9" t="s">
        <v>65</v>
      </c>
      <c r="K66" s="10">
        <v>44529</v>
      </c>
      <c r="L66" s="8" t="s">
        <v>241</v>
      </c>
      <c r="M66" s="17">
        <v>0.82247474747474747</v>
      </c>
      <c r="N66" s="17">
        <v>0.93892524763528595</v>
      </c>
      <c r="O66" s="17">
        <v>0.89991938839192853</v>
      </c>
      <c r="P66" s="21" t="s">
        <v>20</v>
      </c>
      <c r="Q66" s="21" t="s">
        <v>20</v>
      </c>
      <c r="R66" s="21" t="s">
        <v>20</v>
      </c>
      <c r="S66" s="25">
        <v>2527</v>
      </c>
      <c r="T66" s="26">
        <v>408</v>
      </c>
      <c r="U66" s="36">
        <v>0.16145627225959636</v>
      </c>
      <c r="V66" s="27">
        <v>107</v>
      </c>
      <c r="W66" s="28">
        <v>0.26225490196078433</v>
      </c>
      <c r="X66" s="29">
        <v>551912.98000000021</v>
      </c>
      <c r="Y66" s="30">
        <v>61893.819999999992</v>
      </c>
      <c r="Z66" s="31">
        <v>0.11214416446592716</v>
      </c>
      <c r="AA66" s="32">
        <v>76</v>
      </c>
      <c r="AB66" s="33">
        <v>0.71028037383177567</v>
      </c>
      <c r="AC66" s="25">
        <v>2753</v>
      </c>
      <c r="AD66" s="26">
        <v>368</v>
      </c>
      <c r="AE66" s="36">
        <v>0.13367235742826009</v>
      </c>
      <c r="AF66" s="27">
        <v>114</v>
      </c>
      <c r="AG66" s="28">
        <v>0.30978260869565216</v>
      </c>
      <c r="AH66" s="29">
        <v>397551.35999999981</v>
      </c>
      <c r="AI66" s="30">
        <v>56297.320000000007</v>
      </c>
      <c r="AJ66" s="31">
        <v>0.14161018088329527</v>
      </c>
      <c r="AK66" s="32">
        <v>96</v>
      </c>
      <c r="AL66" s="33">
        <v>0.84210526315789469</v>
      </c>
      <c r="AM66" s="25">
        <v>3151</v>
      </c>
      <c r="AN66" s="26">
        <v>494</v>
      </c>
      <c r="AO66" s="36">
        <v>0.15677562678514756</v>
      </c>
      <c r="AP66" s="27">
        <v>147</v>
      </c>
      <c r="AQ66" s="28">
        <v>0.29757085020242913</v>
      </c>
      <c r="AR66" s="29">
        <v>665046.79000000039</v>
      </c>
      <c r="AS66" s="30">
        <v>50507.37</v>
      </c>
      <c r="AT66" s="31">
        <v>7.5945588730681607E-2</v>
      </c>
      <c r="AU66" s="32">
        <v>124</v>
      </c>
      <c r="AV66" s="33">
        <v>0.84353741496598644</v>
      </c>
      <c r="AW66" s="19" t="str">
        <f t="shared" si="4"/>
        <v>Not Improved</v>
      </c>
      <c r="AX66" s="19" t="str">
        <f t="shared" si="1"/>
        <v>Not Improved</v>
      </c>
      <c r="AY66" s="19" t="str">
        <f t="shared" si="2"/>
        <v>Improved</v>
      </c>
      <c r="AZ66" s="19" t="str">
        <f t="shared" si="3"/>
        <v>Not Improved</v>
      </c>
      <c r="BA66" s="19" t="s">
        <v>279</v>
      </c>
      <c r="BB66" s="19"/>
    </row>
    <row r="67" spans="1:54">
      <c r="A67" s="3">
        <v>65</v>
      </c>
      <c r="B67" s="11">
        <v>20572</v>
      </c>
      <c r="C67" s="12" t="s">
        <v>86</v>
      </c>
      <c r="D67" s="6" t="s">
        <v>249</v>
      </c>
      <c r="E67" s="7" t="s">
        <v>247</v>
      </c>
      <c r="F67" s="8" t="s">
        <v>239</v>
      </c>
      <c r="G67" s="8" t="s">
        <v>17</v>
      </c>
      <c r="H67" s="8" t="s">
        <v>17</v>
      </c>
      <c r="I67" s="8" t="s">
        <v>248</v>
      </c>
      <c r="J67" s="9" t="s">
        <v>65</v>
      </c>
      <c r="K67" s="10">
        <v>44554</v>
      </c>
      <c r="L67" s="8" t="s">
        <v>241</v>
      </c>
      <c r="M67" s="17">
        <v>0.89917845878320191</v>
      </c>
      <c r="N67" s="17">
        <v>0.89739664612544556</v>
      </c>
      <c r="O67" s="17">
        <v>0.87571341461312346</v>
      </c>
      <c r="P67" s="21" t="s">
        <v>17</v>
      </c>
      <c r="Q67" s="21" t="s">
        <v>17</v>
      </c>
      <c r="R67" s="21" t="s">
        <v>17</v>
      </c>
      <c r="S67" s="25">
        <v>2258</v>
      </c>
      <c r="T67" s="26">
        <v>413</v>
      </c>
      <c r="U67" s="36">
        <v>0.18290522586359612</v>
      </c>
      <c r="V67" s="27">
        <v>178</v>
      </c>
      <c r="W67" s="28">
        <v>0.43099273607748184</v>
      </c>
      <c r="X67" s="29">
        <v>265689.78000000009</v>
      </c>
      <c r="Y67" s="30">
        <v>59426.670000000013</v>
      </c>
      <c r="Z67" s="31">
        <v>0.2236693861540327</v>
      </c>
      <c r="AA67" s="32">
        <v>144</v>
      </c>
      <c r="AB67" s="33">
        <v>0.8089887640449438</v>
      </c>
      <c r="AC67" s="25">
        <v>2229</v>
      </c>
      <c r="AD67" s="26">
        <v>379</v>
      </c>
      <c r="AE67" s="36">
        <v>0.17003140421713772</v>
      </c>
      <c r="AF67" s="27">
        <v>171</v>
      </c>
      <c r="AG67" s="28">
        <v>0.45118733509234826</v>
      </c>
      <c r="AH67" s="29">
        <v>224874.46000000017</v>
      </c>
      <c r="AI67" s="30">
        <v>45533.660000000011</v>
      </c>
      <c r="AJ67" s="31">
        <v>0.20248479974115324</v>
      </c>
      <c r="AK67" s="32">
        <v>147</v>
      </c>
      <c r="AL67" s="33">
        <v>0.85964912280701755</v>
      </c>
      <c r="AM67" s="25">
        <v>2520</v>
      </c>
      <c r="AN67" s="26">
        <v>488</v>
      </c>
      <c r="AO67" s="36">
        <v>0.19365079365079366</v>
      </c>
      <c r="AP67" s="27">
        <v>234</v>
      </c>
      <c r="AQ67" s="28">
        <v>0.47950819672131145</v>
      </c>
      <c r="AR67" s="29">
        <v>647934.92000000027</v>
      </c>
      <c r="AS67" s="30">
        <v>48929.289999999986</v>
      </c>
      <c r="AT67" s="31">
        <v>7.5515747785286774E-2</v>
      </c>
      <c r="AU67" s="32">
        <v>198</v>
      </c>
      <c r="AV67" s="33">
        <v>0.84615384615384615</v>
      </c>
      <c r="AW67" s="19" t="str">
        <f t="shared" si="4"/>
        <v>Improved</v>
      </c>
      <c r="AX67" s="19" t="str">
        <f t="shared" si="1"/>
        <v>Not Improved</v>
      </c>
      <c r="AY67" s="19" t="str">
        <f t="shared" si="2"/>
        <v>Improved</v>
      </c>
      <c r="AZ67" s="19" t="str">
        <f t="shared" si="3"/>
        <v>Improved</v>
      </c>
      <c r="BA67" s="19"/>
      <c r="BB67" s="19"/>
    </row>
    <row r="68" spans="1:54">
      <c r="A68" s="3">
        <v>66</v>
      </c>
      <c r="B68" s="11">
        <v>20334</v>
      </c>
      <c r="C68" s="12" t="s">
        <v>87</v>
      </c>
      <c r="D68" s="6" t="s">
        <v>249</v>
      </c>
      <c r="E68" s="7" t="s">
        <v>247</v>
      </c>
      <c r="F68" s="8" t="s">
        <v>239</v>
      </c>
      <c r="G68" s="8" t="s">
        <v>13</v>
      </c>
      <c r="H68" s="8" t="s">
        <v>13</v>
      </c>
      <c r="I68" s="8" t="s">
        <v>248</v>
      </c>
      <c r="J68" s="9" t="s">
        <v>65</v>
      </c>
      <c r="K68" s="10">
        <v>43905</v>
      </c>
      <c r="L68" s="8" t="s">
        <v>241</v>
      </c>
      <c r="M68" s="17">
        <v>0.9331658438180177</v>
      </c>
      <c r="N68" s="17">
        <v>0.90041514041514037</v>
      </c>
      <c r="O68" s="17">
        <v>0.90916921775297732</v>
      </c>
      <c r="P68" s="21" t="s">
        <v>17</v>
      </c>
      <c r="Q68" s="21" t="s">
        <v>17</v>
      </c>
      <c r="R68" s="21" t="s">
        <v>17</v>
      </c>
      <c r="S68" s="25">
        <v>2121</v>
      </c>
      <c r="T68" s="26">
        <v>307</v>
      </c>
      <c r="U68" s="36">
        <v>0.14474304573314475</v>
      </c>
      <c r="V68" s="27">
        <v>195</v>
      </c>
      <c r="W68" s="28">
        <v>0.63517915309446249</v>
      </c>
      <c r="X68" s="29">
        <v>149660.65</v>
      </c>
      <c r="Y68" s="30">
        <v>45428.639999999999</v>
      </c>
      <c r="Z68" s="31">
        <v>0.30354431842972751</v>
      </c>
      <c r="AA68" s="32">
        <v>165</v>
      </c>
      <c r="AB68" s="33">
        <v>0.84615384615384615</v>
      </c>
      <c r="AC68" s="25">
        <v>1993</v>
      </c>
      <c r="AD68" s="26">
        <v>270</v>
      </c>
      <c r="AE68" s="36">
        <v>0.1354741595584546</v>
      </c>
      <c r="AF68" s="27">
        <v>169</v>
      </c>
      <c r="AG68" s="28">
        <v>0.62592592592592589</v>
      </c>
      <c r="AH68" s="29">
        <v>164705.91999999995</v>
      </c>
      <c r="AI68" s="30">
        <v>44143.41</v>
      </c>
      <c r="AJ68" s="31">
        <v>0.26801349945405734</v>
      </c>
      <c r="AK68" s="32">
        <v>146</v>
      </c>
      <c r="AL68" s="33">
        <v>0.86390532544378695</v>
      </c>
      <c r="AM68" s="25">
        <v>2692</v>
      </c>
      <c r="AN68" s="26">
        <v>397</v>
      </c>
      <c r="AO68" s="36">
        <v>0.1474739970282318</v>
      </c>
      <c r="AP68" s="27">
        <v>242</v>
      </c>
      <c r="AQ68" s="28">
        <v>0.60957178841309823</v>
      </c>
      <c r="AR68" s="29">
        <v>451576.9599999999</v>
      </c>
      <c r="AS68" s="30">
        <v>37494.039999999994</v>
      </c>
      <c r="AT68" s="31">
        <v>8.3029125312327715E-2</v>
      </c>
      <c r="AU68" s="32">
        <v>211</v>
      </c>
      <c r="AV68" s="33">
        <v>0.87190082644628097</v>
      </c>
      <c r="AW68" s="19" t="str">
        <f t="shared" si="4"/>
        <v>Not Improved</v>
      </c>
      <c r="AX68" s="19" t="str">
        <f t="shared" ref="AX68:AX131" si="9">IF(AL68&gt;AB68,"Not Improved","Improved")</f>
        <v>Not Improved</v>
      </c>
      <c r="AY68" s="19" t="str">
        <f t="shared" ref="AY68:AY131" si="10">IF(AT68&gt;AJ68,"Not Improved","Improved")</f>
        <v>Improved</v>
      </c>
      <c r="AZ68" s="19" t="str">
        <f t="shared" ref="AZ68:AZ131" si="11">IF(AJ68&gt;Z68,"Not Improved","Improved")</f>
        <v>Improved</v>
      </c>
      <c r="BA68" s="19" t="s">
        <v>279</v>
      </c>
      <c r="BB68" s="19"/>
    </row>
    <row r="69" spans="1:54">
      <c r="A69" s="3">
        <v>67</v>
      </c>
      <c r="B69" s="11">
        <v>20634</v>
      </c>
      <c r="C69" s="12" t="s">
        <v>88</v>
      </c>
      <c r="D69" s="6" t="s">
        <v>249</v>
      </c>
      <c r="E69" s="7" t="s">
        <v>247</v>
      </c>
      <c r="F69" s="8" t="s">
        <v>239</v>
      </c>
      <c r="G69" s="8" t="s">
        <v>20</v>
      </c>
      <c r="H69" s="8" t="s">
        <v>17</v>
      </c>
      <c r="I69" s="8" t="s">
        <v>248</v>
      </c>
      <c r="J69" s="9" t="s">
        <v>65</v>
      </c>
      <c r="K69" s="10">
        <v>44747</v>
      </c>
      <c r="L69" s="8" t="s">
        <v>241</v>
      </c>
      <c r="M69" s="17">
        <v>0.88066922906739831</v>
      </c>
      <c r="N69" s="17">
        <v>0.88311867242216224</v>
      </c>
      <c r="O69" s="17">
        <v>0.79394791101552609</v>
      </c>
      <c r="P69" s="21" t="s">
        <v>17</v>
      </c>
      <c r="Q69" s="21" t="s">
        <v>17</v>
      </c>
      <c r="R69" s="21" t="s">
        <v>20</v>
      </c>
      <c r="S69" s="25">
        <v>2007</v>
      </c>
      <c r="T69" s="26">
        <v>192</v>
      </c>
      <c r="U69" s="36">
        <v>9.5665171898355758E-2</v>
      </c>
      <c r="V69" s="27">
        <v>103</v>
      </c>
      <c r="W69" s="28">
        <v>0.53645833333333337</v>
      </c>
      <c r="X69" s="29">
        <v>92844.160000000018</v>
      </c>
      <c r="Y69" s="30">
        <v>35900.890000000007</v>
      </c>
      <c r="Z69" s="31">
        <v>0.38667903290847805</v>
      </c>
      <c r="AA69" s="32">
        <v>87</v>
      </c>
      <c r="AB69" s="33">
        <v>0.84466019417475724</v>
      </c>
      <c r="AC69" s="25">
        <v>2010</v>
      </c>
      <c r="AD69" s="26">
        <v>182</v>
      </c>
      <c r="AE69" s="36">
        <v>9.0547263681592036E-2</v>
      </c>
      <c r="AF69" s="27">
        <v>104</v>
      </c>
      <c r="AG69" s="28">
        <v>0.5714285714285714</v>
      </c>
      <c r="AH69" s="29">
        <v>137997.05999999997</v>
      </c>
      <c r="AI69" s="30">
        <v>33505.210000000006</v>
      </c>
      <c r="AJ69" s="31">
        <v>0.24279654943373441</v>
      </c>
      <c r="AK69" s="32">
        <v>84</v>
      </c>
      <c r="AL69" s="33">
        <v>0.80769230769230771</v>
      </c>
      <c r="AM69" s="25">
        <v>2722</v>
      </c>
      <c r="AN69" s="26">
        <v>222</v>
      </c>
      <c r="AO69" s="36">
        <v>8.1557678177810428E-2</v>
      </c>
      <c r="AP69" s="27">
        <v>100</v>
      </c>
      <c r="AQ69" s="28">
        <v>0.45045045045045046</v>
      </c>
      <c r="AR69" s="29">
        <v>333289.88999999996</v>
      </c>
      <c r="AS69" s="30">
        <v>21731.010000000002</v>
      </c>
      <c r="AT69" s="31">
        <v>6.5201527715107122E-2</v>
      </c>
      <c r="AU69" s="32">
        <v>85</v>
      </c>
      <c r="AV69" s="33">
        <v>0.85</v>
      </c>
      <c r="AW69" s="19" t="str">
        <f t="shared" ref="AW69:AW132" si="12">IF(AV69&gt;AL69,"Not Improved","Improved")</f>
        <v>Not Improved</v>
      </c>
      <c r="AX69" s="19" t="str">
        <f t="shared" si="9"/>
        <v>Improved</v>
      </c>
      <c r="AY69" s="19" t="str">
        <f t="shared" si="10"/>
        <v>Improved</v>
      </c>
      <c r="AZ69" s="19" t="str">
        <f t="shared" si="11"/>
        <v>Improved</v>
      </c>
      <c r="BA69" s="19"/>
      <c r="BB69" s="19"/>
    </row>
    <row r="70" spans="1:54">
      <c r="A70" s="3">
        <v>68</v>
      </c>
      <c r="B70" s="11">
        <v>20641</v>
      </c>
      <c r="C70" s="12" t="s">
        <v>89</v>
      </c>
      <c r="D70" s="6" t="s">
        <v>249</v>
      </c>
      <c r="E70" s="7" t="s">
        <v>247</v>
      </c>
      <c r="F70" s="8" t="s">
        <v>239</v>
      </c>
      <c r="G70" s="8" t="s">
        <v>13</v>
      </c>
      <c r="H70" s="8" t="s">
        <v>13</v>
      </c>
      <c r="I70" s="8" t="s">
        <v>248</v>
      </c>
      <c r="J70" s="9" t="s">
        <v>65</v>
      </c>
      <c r="K70" s="10">
        <v>44747</v>
      </c>
      <c r="L70" s="8" t="s">
        <v>241</v>
      </c>
      <c r="M70" s="17">
        <v>0.9470959595959596</v>
      </c>
      <c r="N70" s="17">
        <v>0.92637426900584796</v>
      </c>
      <c r="O70" s="17">
        <v>0.93760936869026779</v>
      </c>
      <c r="P70" s="21" t="s">
        <v>262</v>
      </c>
      <c r="Q70" s="21" t="s">
        <v>20</v>
      </c>
      <c r="R70" s="21" t="s">
        <v>262</v>
      </c>
      <c r="S70" s="25">
        <v>1271</v>
      </c>
      <c r="T70" s="26">
        <v>285</v>
      </c>
      <c r="U70" s="36">
        <v>0.22423288749016523</v>
      </c>
      <c r="V70" s="27">
        <v>53</v>
      </c>
      <c r="W70" s="28">
        <v>0.18596491228070175</v>
      </c>
      <c r="X70" s="29">
        <v>375734.18000000011</v>
      </c>
      <c r="Y70" s="30">
        <v>39580.629999999983</v>
      </c>
      <c r="Z70" s="31">
        <v>0.10534210648602682</v>
      </c>
      <c r="AA70" s="32">
        <v>40</v>
      </c>
      <c r="AB70" s="33">
        <v>0.75471698113207553</v>
      </c>
      <c r="AC70" s="25">
        <v>1474</v>
      </c>
      <c r="AD70" s="26">
        <v>319</v>
      </c>
      <c r="AE70" s="36">
        <v>0.21641791044776118</v>
      </c>
      <c r="AF70" s="27">
        <v>94</v>
      </c>
      <c r="AG70" s="28">
        <v>0.29467084639498431</v>
      </c>
      <c r="AH70" s="29">
        <v>318870.77999999997</v>
      </c>
      <c r="AI70" s="30">
        <v>78516.069999999978</v>
      </c>
      <c r="AJ70" s="31">
        <v>0.24623162398260506</v>
      </c>
      <c r="AK70" s="32">
        <v>78</v>
      </c>
      <c r="AL70" s="33">
        <v>0.82978723404255317</v>
      </c>
      <c r="AM70" s="25">
        <v>1531</v>
      </c>
      <c r="AN70" s="26">
        <v>354</v>
      </c>
      <c r="AO70" s="36">
        <v>0.23122142390594383</v>
      </c>
      <c r="AP70" s="27">
        <v>51</v>
      </c>
      <c r="AQ70" s="28">
        <v>0.1440677966101695</v>
      </c>
      <c r="AR70" s="29">
        <v>632025.55000000028</v>
      </c>
      <c r="AS70" s="30">
        <v>29204.87</v>
      </c>
      <c r="AT70" s="31">
        <v>4.6208369266084237E-2</v>
      </c>
      <c r="AU70" s="32">
        <v>43</v>
      </c>
      <c r="AV70" s="33">
        <v>0.84313725490196079</v>
      </c>
      <c r="AW70" s="19" t="str">
        <f t="shared" si="12"/>
        <v>Not Improved</v>
      </c>
      <c r="AX70" s="19" t="str">
        <f t="shared" si="9"/>
        <v>Not Improved</v>
      </c>
      <c r="AY70" s="19" t="str">
        <f t="shared" si="10"/>
        <v>Improved</v>
      </c>
      <c r="AZ70" s="19" t="str">
        <f t="shared" si="11"/>
        <v>Not Improved</v>
      </c>
      <c r="BA70" s="19" t="s">
        <v>279</v>
      </c>
      <c r="BB70" s="19"/>
    </row>
    <row r="71" spans="1:54">
      <c r="A71" s="3">
        <v>69</v>
      </c>
      <c r="B71" s="11">
        <v>20489</v>
      </c>
      <c r="C71" s="12" t="s">
        <v>90</v>
      </c>
      <c r="D71" s="6" t="s">
        <v>250</v>
      </c>
      <c r="E71" s="7" t="s">
        <v>247</v>
      </c>
      <c r="F71" s="8" t="s">
        <v>239</v>
      </c>
      <c r="G71" s="8" t="s">
        <v>20</v>
      </c>
      <c r="H71" s="8" t="s">
        <v>13</v>
      </c>
      <c r="I71" s="8" t="s">
        <v>248</v>
      </c>
      <c r="J71" s="9" t="s">
        <v>65</v>
      </c>
      <c r="K71" s="10">
        <v>44275</v>
      </c>
      <c r="L71" s="8" t="s">
        <v>241</v>
      </c>
      <c r="M71" s="17">
        <v>0.90173319434189003</v>
      </c>
      <c r="N71" s="17">
        <v>0.90794072735362796</v>
      </c>
      <c r="O71" s="17">
        <v>0.8194819841638894</v>
      </c>
      <c r="P71" s="21" t="s">
        <v>20</v>
      </c>
      <c r="Q71" s="21" t="s">
        <v>20</v>
      </c>
      <c r="R71" s="21" t="s">
        <v>20</v>
      </c>
      <c r="S71" s="25">
        <v>1561</v>
      </c>
      <c r="T71" s="26">
        <v>279</v>
      </c>
      <c r="U71" s="36">
        <v>0.17873158231902628</v>
      </c>
      <c r="V71" s="27">
        <v>115</v>
      </c>
      <c r="W71" s="28">
        <v>0.41218637992831542</v>
      </c>
      <c r="X71" s="29">
        <v>377510.98999999976</v>
      </c>
      <c r="Y71" s="30">
        <v>46438.030000000006</v>
      </c>
      <c r="Z71" s="31">
        <v>0.12301106783672718</v>
      </c>
      <c r="AA71" s="32">
        <v>86</v>
      </c>
      <c r="AB71" s="33">
        <v>0.74782608695652175</v>
      </c>
      <c r="AC71" s="25">
        <v>1750</v>
      </c>
      <c r="AD71" s="26">
        <v>327</v>
      </c>
      <c r="AE71" s="36">
        <v>0.18685714285714286</v>
      </c>
      <c r="AF71" s="27">
        <v>141</v>
      </c>
      <c r="AG71" s="28">
        <v>0.43119266055045874</v>
      </c>
      <c r="AH71" s="29">
        <v>434520.89999999979</v>
      </c>
      <c r="AI71" s="30">
        <v>37997.19</v>
      </c>
      <c r="AJ71" s="31">
        <v>8.7446173475199979E-2</v>
      </c>
      <c r="AK71" s="32">
        <v>109</v>
      </c>
      <c r="AL71" s="33">
        <v>0.77304964539007093</v>
      </c>
      <c r="AM71" s="25">
        <v>2055</v>
      </c>
      <c r="AN71" s="26">
        <v>357</v>
      </c>
      <c r="AO71" s="36">
        <v>0.17372262773722627</v>
      </c>
      <c r="AP71" s="27">
        <v>151</v>
      </c>
      <c r="AQ71" s="28">
        <v>0.42296918767507002</v>
      </c>
      <c r="AR71" s="29">
        <v>508674.80000000016</v>
      </c>
      <c r="AS71" s="30">
        <v>26414.060000000005</v>
      </c>
      <c r="AT71" s="31">
        <v>5.1927203785208147E-2</v>
      </c>
      <c r="AU71" s="32">
        <v>125</v>
      </c>
      <c r="AV71" s="33">
        <v>0.82781456953642385</v>
      </c>
      <c r="AW71" s="19" t="str">
        <f t="shared" si="12"/>
        <v>Not Improved</v>
      </c>
      <c r="AX71" s="19" t="str">
        <f t="shared" si="9"/>
        <v>Not Improved</v>
      </c>
      <c r="AY71" s="19" t="str">
        <f t="shared" si="10"/>
        <v>Improved</v>
      </c>
      <c r="AZ71" s="19" t="str">
        <f t="shared" si="11"/>
        <v>Improved</v>
      </c>
      <c r="BA71" s="19" t="s">
        <v>279</v>
      </c>
      <c r="BB71" s="19"/>
    </row>
    <row r="72" spans="1:54">
      <c r="A72" s="3">
        <v>70</v>
      </c>
      <c r="B72" s="11">
        <v>20180</v>
      </c>
      <c r="C72" s="12" t="s">
        <v>91</v>
      </c>
      <c r="D72" s="6" t="s">
        <v>250</v>
      </c>
      <c r="E72" s="7" t="s">
        <v>247</v>
      </c>
      <c r="F72" s="8" t="s">
        <v>239</v>
      </c>
      <c r="G72" s="8" t="s">
        <v>17</v>
      </c>
      <c r="H72" s="8" t="s">
        <v>20</v>
      </c>
      <c r="I72" s="8" t="s">
        <v>248</v>
      </c>
      <c r="J72" s="9" t="s">
        <v>65</v>
      </c>
      <c r="K72" s="10">
        <v>43650</v>
      </c>
      <c r="L72" s="8" t="s">
        <v>241</v>
      </c>
      <c r="M72" s="17">
        <v>0.78967064235027629</v>
      </c>
      <c r="N72" s="17">
        <v>0.80328282828282827</v>
      </c>
      <c r="O72" s="17">
        <v>0.87257397810382742</v>
      </c>
      <c r="P72" s="21" t="s">
        <v>20</v>
      </c>
      <c r="Q72" s="21" t="s">
        <v>17</v>
      </c>
      <c r="R72" s="21" t="s">
        <v>20</v>
      </c>
      <c r="S72" s="25">
        <v>2147</v>
      </c>
      <c r="T72" s="26">
        <v>339</v>
      </c>
      <c r="U72" s="36">
        <v>0.15789473684210525</v>
      </c>
      <c r="V72" s="27">
        <v>152</v>
      </c>
      <c r="W72" s="28">
        <v>0.44837758112094395</v>
      </c>
      <c r="X72" s="29">
        <v>477161.73999999958</v>
      </c>
      <c r="Y72" s="30">
        <v>38799.80999999999</v>
      </c>
      <c r="Z72" s="31">
        <v>8.1313749086420931E-2</v>
      </c>
      <c r="AA72" s="32">
        <v>119</v>
      </c>
      <c r="AB72" s="33">
        <v>0.78289473684210531</v>
      </c>
      <c r="AC72" s="25">
        <v>2236</v>
      </c>
      <c r="AD72" s="26">
        <v>337</v>
      </c>
      <c r="AE72" s="36">
        <v>0.15071556350626117</v>
      </c>
      <c r="AF72" s="27">
        <v>161</v>
      </c>
      <c r="AG72" s="28">
        <v>0.47774480712166173</v>
      </c>
      <c r="AH72" s="29">
        <v>486432.02999999974</v>
      </c>
      <c r="AI72" s="30">
        <v>55033.30000000001</v>
      </c>
      <c r="AJ72" s="31">
        <v>0.11313666988582154</v>
      </c>
      <c r="AK72" s="32">
        <v>138</v>
      </c>
      <c r="AL72" s="33">
        <v>0.8571428571428571</v>
      </c>
      <c r="AM72" s="25">
        <v>2601</v>
      </c>
      <c r="AN72" s="26">
        <v>343</v>
      </c>
      <c r="AO72" s="36">
        <v>0.1318723567858516</v>
      </c>
      <c r="AP72" s="27">
        <v>180</v>
      </c>
      <c r="AQ72" s="28">
        <v>0.52478134110787167</v>
      </c>
      <c r="AR72" s="29">
        <v>503650.4000000002</v>
      </c>
      <c r="AS72" s="30">
        <v>32265.229999999992</v>
      </c>
      <c r="AT72" s="31">
        <v>6.4062750669909088E-2</v>
      </c>
      <c r="AU72" s="32">
        <v>158</v>
      </c>
      <c r="AV72" s="33">
        <v>0.87777777777777777</v>
      </c>
      <c r="AW72" s="19" t="str">
        <f t="shared" si="12"/>
        <v>Not Improved</v>
      </c>
      <c r="AX72" s="19" t="str">
        <f t="shared" si="9"/>
        <v>Not Improved</v>
      </c>
      <c r="AY72" s="19" t="str">
        <f t="shared" si="10"/>
        <v>Improved</v>
      </c>
      <c r="AZ72" s="19" t="str">
        <f t="shared" si="11"/>
        <v>Not Improved</v>
      </c>
      <c r="BA72" s="19" t="s">
        <v>279</v>
      </c>
      <c r="BB72" s="19"/>
    </row>
    <row r="73" spans="1:54">
      <c r="A73" s="3">
        <v>71</v>
      </c>
      <c r="B73" s="11">
        <v>20352</v>
      </c>
      <c r="C73" s="12" t="s">
        <v>92</v>
      </c>
      <c r="D73" s="6" t="s">
        <v>250</v>
      </c>
      <c r="E73" s="7" t="s">
        <v>247</v>
      </c>
      <c r="F73" s="8" t="s">
        <v>239</v>
      </c>
      <c r="G73" s="8" t="s">
        <v>13</v>
      </c>
      <c r="H73" s="8" t="s">
        <v>13</v>
      </c>
      <c r="I73" s="8" t="s">
        <v>248</v>
      </c>
      <c r="J73" s="9" t="s">
        <v>65</v>
      </c>
      <c r="K73" s="10">
        <v>43911</v>
      </c>
      <c r="L73" s="8" t="s">
        <v>241</v>
      </c>
      <c r="M73" s="17">
        <v>0.77865046018407369</v>
      </c>
      <c r="N73" s="17">
        <v>0.91619092712842709</v>
      </c>
      <c r="O73" s="17">
        <v>0.90960489378008569</v>
      </c>
      <c r="P73" s="21" t="s">
        <v>20</v>
      </c>
      <c r="Q73" s="21" t="s">
        <v>20</v>
      </c>
      <c r="R73" s="21" t="s">
        <v>20</v>
      </c>
      <c r="S73" s="25">
        <v>2241</v>
      </c>
      <c r="T73" s="26">
        <v>377</v>
      </c>
      <c r="U73" s="36">
        <v>0.1682284694332887</v>
      </c>
      <c r="V73" s="27">
        <v>148</v>
      </c>
      <c r="W73" s="28">
        <v>0.39257294429708223</v>
      </c>
      <c r="X73" s="29">
        <v>491450.45999999979</v>
      </c>
      <c r="Y73" s="30">
        <v>39165.37999999999</v>
      </c>
      <c r="Z73" s="31">
        <v>7.9693444584424664E-2</v>
      </c>
      <c r="AA73" s="32">
        <v>124</v>
      </c>
      <c r="AB73" s="33">
        <v>0.83783783783783783</v>
      </c>
      <c r="AC73" s="25">
        <v>2129</v>
      </c>
      <c r="AD73" s="26">
        <v>489</v>
      </c>
      <c r="AE73" s="36">
        <v>0.22968529826209488</v>
      </c>
      <c r="AF73" s="27">
        <v>193</v>
      </c>
      <c r="AG73" s="28">
        <v>0.39468302658486709</v>
      </c>
      <c r="AH73" s="29">
        <v>614402.76000000013</v>
      </c>
      <c r="AI73" s="30">
        <v>67036.260000000024</v>
      </c>
      <c r="AJ73" s="31">
        <v>0.1091080059601295</v>
      </c>
      <c r="AK73" s="32">
        <v>142</v>
      </c>
      <c r="AL73" s="33">
        <v>0.73575129533678751</v>
      </c>
      <c r="AM73" s="25">
        <v>2455</v>
      </c>
      <c r="AN73" s="26">
        <v>512</v>
      </c>
      <c r="AO73" s="36">
        <v>0.20855397148676172</v>
      </c>
      <c r="AP73" s="27">
        <v>217</v>
      </c>
      <c r="AQ73" s="28">
        <v>0.423828125</v>
      </c>
      <c r="AR73" s="29">
        <v>679890.27</v>
      </c>
      <c r="AS73" s="30">
        <v>47292.340000000004</v>
      </c>
      <c r="AT73" s="31">
        <v>6.9558783360732609E-2</v>
      </c>
      <c r="AU73" s="32">
        <v>187</v>
      </c>
      <c r="AV73" s="33">
        <v>0.86175115207373276</v>
      </c>
      <c r="AW73" s="19" t="str">
        <f t="shared" si="12"/>
        <v>Not Improved</v>
      </c>
      <c r="AX73" s="19" t="str">
        <f t="shared" si="9"/>
        <v>Improved</v>
      </c>
      <c r="AY73" s="19" t="str">
        <f t="shared" si="10"/>
        <v>Improved</v>
      </c>
      <c r="AZ73" s="19" t="str">
        <f t="shared" si="11"/>
        <v>Not Improved</v>
      </c>
      <c r="BA73" s="19"/>
      <c r="BB73" s="19"/>
    </row>
    <row r="74" spans="1:54">
      <c r="A74" s="3">
        <v>72</v>
      </c>
      <c r="B74" s="11">
        <v>20428</v>
      </c>
      <c r="C74" s="12" t="s">
        <v>73</v>
      </c>
      <c r="D74" s="6" t="s">
        <v>250</v>
      </c>
      <c r="E74" s="7" t="s">
        <v>247</v>
      </c>
      <c r="F74" s="8" t="s">
        <v>239</v>
      </c>
      <c r="G74" s="8" t="s">
        <v>20</v>
      </c>
      <c r="H74" s="8" t="s">
        <v>20</v>
      </c>
      <c r="I74" s="8" t="s">
        <v>248</v>
      </c>
      <c r="J74" s="9" t="s">
        <v>65</v>
      </c>
      <c r="K74" s="10">
        <v>44083</v>
      </c>
      <c r="L74" s="8" t="s">
        <v>241</v>
      </c>
      <c r="M74" s="17">
        <v>0.90862178218026923</v>
      </c>
      <c r="N74" s="17">
        <v>0.84984640187813576</v>
      </c>
      <c r="O74" s="17">
        <v>0.8402207338336023</v>
      </c>
      <c r="P74" s="21" t="s">
        <v>20</v>
      </c>
      <c r="Q74" s="21" t="s">
        <v>20</v>
      </c>
      <c r="R74" s="21" t="s">
        <v>20</v>
      </c>
      <c r="S74" s="25">
        <v>1622</v>
      </c>
      <c r="T74" s="26">
        <v>250</v>
      </c>
      <c r="U74" s="36">
        <v>0.15413070283600494</v>
      </c>
      <c r="V74" s="27">
        <v>106</v>
      </c>
      <c r="W74" s="28">
        <v>0.42399999999999999</v>
      </c>
      <c r="X74" s="29">
        <v>339004.2099999999</v>
      </c>
      <c r="Y74" s="30">
        <v>36614.360000000015</v>
      </c>
      <c r="Z74" s="31">
        <v>0.10800562034318106</v>
      </c>
      <c r="AA74" s="32">
        <v>82</v>
      </c>
      <c r="AB74" s="33">
        <v>0.77358490566037741</v>
      </c>
      <c r="AC74" s="25">
        <v>2054</v>
      </c>
      <c r="AD74" s="26">
        <v>301</v>
      </c>
      <c r="AE74" s="36">
        <v>0.14654333008763387</v>
      </c>
      <c r="AF74" s="27">
        <v>133</v>
      </c>
      <c r="AG74" s="28">
        <v>0.44186046511627908</v>
      </c>
      <c r="AH74" s="29">
        <v>394006.11</v>
      </c>
      <c r="AI74" s="30">
        <v>41596.720000000001</v>
      </c>
      <c r="AJ74" s="31">
        <v>0.10557379427440859</v>
      </c>
      <c r="AK74" s="32">
        <v>103</v>
      </c>
      <c r="AL74" s="33">
        <v>0.77443609022556392</v>
      </c>
      <c r="AM74" s="25">
        <v>2651</v>
      </c>
      <c r="AN74" s="26">
        <v>375</v>
      </c>
      <c r="AO74" s="36">
        <v>0.14145605431912486</v>
      </c>
      <c r="AP74" s="27">
        <v>158</v>
      </c>
      <c r="AQ74" s="28">
        <v>0.42133333333333334</v>
      </c>
      <c r="AR74" s="29">
        <v>496526.68000000005</v>
      </c>
      <c r="AS74" s="30">
        <v>39599.329999999994</v>
      </c>
      <c r="AT74" s="31">
        <v>7.9752673109126759E-2</v>
      </c>
      <c r="AU74" s="32">
        <v>143</v>
      </c>
      <c r="AV74" s="33">
        <v>0.90506329113924056</v>
      </c>
      <c r="AW74" s="19" t="str">
        <f t="shared" si="12"/>
        <v>Not Improved</v>
      </c>
      <c r="AX74" s="19" t="str">
        <f t="shared" si="9"/>
        <v>Not Improved</v>
      </c>
      <c r="AY74" s="19" t="str">
        <f t="shared" si="10"/>
        <v>Improved</v>
      </c>
      <c r="AZ74" s="19" t="str">
        <f t="shared" si="11"/>
        <v>Improved</v>
      </c>
      <c r="BA74" s="19" t="s">
        <v>279</v>
      </c>
      <c r="BB74" s="19"/>
    </row>
    <row r="75" spans="1:54">
      <c r="A75" s="3">
        <v>73</v>
      </c>
      <c r="B75" s="11">
        <v>20516</v>
      </c>
      <c r="C75" s="12" t="s">
        <v>93</v>
      </c>
      <c r="D75" s="6" t="s">
        <v>250</v>
      </c>
      <c r="E75" s="7" t="s">
        <v>247</v>
      </c>
      <c r="F75" s="8" t="s">
        <v>239</v>
      </c>
      <c r="G75" s="8" t="s">
        <v>17</v>
      </c>
      <c r="H75" s="8" t="s">
        <v>13</v>
      </c>
      <c r="I75" s="8" t="s">
        <v>248</v>
      </c>
      <c r="J75" s="9" t="s">
        <v>65</v>
      </c>
      <c r="K75" s="10">
        <v>44358</v>
      </c>
      <c r="L75" s="8" t="s">
        <v>241</v>
      </c>
      <c r="M75" s="17">
        <v>0.90935880544576186</v>
      </c>
      <c r="N75" s="17">
        <v>0.9181726486074312</v>
      </c>
      <c r="O75" s="17">
        <v>0.88783327736013151</v>
      </c>
      <c r="P75" s="21" t="s">
        <v>20</v>
      </c>
      <c r="Q75" s="21" t="s">
        <v>17</v>
      </c>
      <c r="R75" s="21" t="s">
        <v>20</v>
      </c>
      <c r="S75" s="25">
        <v>2178</v>
      </c>
      <c r="T75" s="26">
        <v>323</v>
      </c>
      <c r="U75" s="36">
        <v>0.14830119375573922</v>
      </c>
      <c r="V75" s="27">
        <v>136</v>
      </c>
      <c r="W75" s="28">
        <v>0.42105263157894735</v>
      </c>
      <c r="X75" s="29">
        <v>478982.16000000015</v>
      </c>
      <c r="Y75" s="30">
        <v>45494.389999999985</v>
      </c>
      <c r="Z75" s="31">
        <v>9.4981387198220427E-2</v>
      </c>
      <c r="AA75" s="32">
        <v>114</v>
      </c>
      <c r="AB75" s="33">
        <v>0.83823529411764708</v>
      </c>
      <c r="AC75" s="25">
        <v>1907</v>
      </c>
      <c r="AD75" s="26">
        <v>324</v>
      </c>
      <c r="AE75" s="36">
        <v>0.1699003670686943</v>
      </c>
      <c r="AF75" s="27">
        <v>140</v>
      </c>
      <c r="AG75" s="28">
        <v>0.43209876543209874</v>
      </c>
      <c r="AH75" s="29">
        <v>362209.1700000001</v>
      </c>
      <c r="AI75" s="30">
        <v>40786.020000000011</v>
      </c>
      <c r="AJ75" s="31">
        <v>0.11260349924326875</v>
      </c>
      <c r="AK75" s="32">
        <v>103</v>
      </c>
      <c r="AL75" s="33">
        <v>0.73571428571428577</v>
      </c>
      <c r="AM75" s="25">
        <v>2548</v>
      </c>
      <c r="AN75" s="26">
        <v>389</v>
      </c>
      <c r="AO75" s="36">
        <v>0.15266875981161696</v>
      </c>
      <c r="AP75" s="27">
        <v>163</v>
      </c>
      <c r="AQ75" s="28">
        <v>0.41902313624678661</v>
      </c>
      <c r="AR75" s="29">
        <v>571709.56999999995</v>
      </c>
      <c r="AS75" s="30">
        <v>46547.279999999992</v>
      </c>
      <c r="AT75" s="31">
        <v>8.1417703048070361E-2</v>
      </c>
      <c r="AU75" s="32">
        <v>143</v>
      </c>
      <c r="AV75" s="33">
        <v>0.87730061349693256</v>
      </c>
      <c r="AW75" s="19" t="str">
        <f t="shared" si="12"/>
        <v>Not Improved</v>
      </c>
      <c r="AX75" s="19" t="str">
        <f t="shared" si="9"/>
        <v>Improved</v>
      </c>
      <c r="AY75" s="19" t="str">
        <f t="shared" si="10"/>
        <v>Improved</v>
      </c>
      <c r="AZ75" s="19" t="str">
        <f t="shared" si="11"/>
        <v>Not Improved</v>
      </c>
      <c r="BA75" s="19"/>
      <c r="BB75" s="19"/>
    </row>
    <row r="76" spans="1:54">
      <c r="A76" s="3">
        <v>74</v>
      </c>
      <c r="B76" s="11">
        <v>20548</v>
      </c>
      <c r="C76" s="12" t="s">
        <v>94</v>
      </c>
      <c r="D76" s="6" t="s">
        <v>250</v>
      </c>
      <c r="E76" s="7" t="s">
        <v>247</v>
      </c>
      <c r="F76" s="8" t="s">
        <v>239</v>
      </c>
      <c r="G76" s="8" t="s">
        <v>13</v>
      </c>
      <c r="H76" s="8" t="s">
        <v>13</v>
      </c>
      <c r="I76" s="8" t="s">
        <v>248</v>
      </c>
      <c r="J76" s="9" t="s">
        <v>65</v>
      </c>
      <c r="K76" s="10">
        <v>44519</v>
      </c>
      <c r="L76" s="8" t="s">
        <v>241</v>
      </c>
      <c r="M76" s="17">
        <v>0.66428571428571437</v>
      </c>
      <c r="N76" s="17">
        <v>0.92448264105586753</v>
      </c>
      <c r="O76" s="17">
        <v>0.95081344131855638</v>
      </c>
      <c r="P76" s="21" t="s">
        <v>262</v>
      </c>
      <c r="Q76" s="21" t="s">
        <v>262</v>
      </c>
      <c r="R76" s="21" t="s">
        <v>262</v>
      </c>
      <c r="S76" s="25">
        <v>1906</v>
      </c>
      <c r="T76" s="26">
        <v>236</v>
      </c>
      <c r="U76" s="36">
        <v>0.12381951731374606</v>
      </c>
      <c r="V76" s="27">
        <v>30</v>
      </c>
      <c r="W76" s="28">
        <v>0.1271186440677966</v>
      </c>
      <c r="X76" s="29">
        <v>345283.06999999995</v>
      </c>
      <c r="Y76" s="30">
        <v>30776.44</v>
      </c>
      <c r="Z76" s="31">
        <v>8.9133938712952249E-2</v>
      </c>
      <c r="AA76" s="32">
        <v>25</v>
      </c>
      <c r="AB76" s="33">
        <v>0.83333333333333337</v>
      </c>
      <c r="AC76" s="25">
        <v>1601</v>
      </c>
      <c r="AD76" s="26">
        <v>277</v>
      </c>
      <c r="AE76" s="36">
        <v>0.17301686445971268</v>
      </c>
      <c r="AF76" s="27">
        <v>65</v>
      </c>
      <c r="AG76" s="28">
        <v>0.23465703971119134</v>
      </c>
      <c r="AH76" s="29">
        <v>421858.34999999986</v>
      </c>
      <c r="AI76" s="30">
        <v>38701.23000000001</v>
      </c>
      <c r="AJ76" s="31">
        <v>9.1739869555740747E-2</v>
      </c>
      <c r="AK76" s="32">
        <v>51</v>
      </c>
      <c r="AL76" s="33">
        <v>0.7846153846153846</v>
      </c>
      <c r="AM76" s="25">
        <v>2445</v>
      </c>
      <c r="AN76" s="26">
        <v>326</v>
      </c>
      <c r="AO76" s="36">
        <v>0.13333333333333333</v>
      </c>
      <c r="AP76" s="27">
        <v>30</v>
      </c>
      <c r="AQ76" s="28">
        <v>9.202453987730061E-2</v>
      </c>
      <c r="AR76" s="29">
        <v>452677.34999999974</v>
      </c>
      <c r="AS76" s="30">
        <v>29673.940000000002</v>
      </c>
      <c r="AT76" s="31">
        <v>6.5552075888047012E-2</v>
      </c>
      <c r="AU76" s="32">
        <v>24</v>
      </c>
      <c r="AV76" s="33">
        <v>0.8</v>
      </c>
      <c r="AW76" s="19" t="str">
        <f t="shared" si="12"/>
        <v>Not Improved</v>
      </c>
      <c r="AX76" s="19" t="str">
        <f t="shared" si="9"/>
        <v>Improved</v>
      </c>
      <c r="AY76" s="19" t="str">
        <f t="shared" si="10"/>
        <v>Improved</v>
      </c>
      <c r="AZ76" s="19" t="str">
        <f t="shared" si="11"/>
        <v>Not Improved</v>
      </c>
      <c r="BA76" s="19"/>
      <c r="BB76" s="19"/>
    </row>
    <row r="77" spans="1:54">
      <c r="A77" s="3">
        <v>75</v>
      </c>
      <c r="B77" s="11">
        <v>20556</v>
      </c>
      <c r="C77" s="12" t="s">
        <v>95</v>
      </c>
      <c r="D77" s="6" t="s">
        <v>250</v>
      </c>
      <c r="E77" s="7" t="s">
        <v>247</v>
      </c>
      <c r="F77" s="8" t="s">
        <v>239</v>
      </c>
      <c r="G77" s="8" t="s">
        <v>17</v>
      </c>
      <c r="H77" s="8" t="s">
        <v>17</v>
      </c>
      <c r="I77" s="8" t="s">
        <v>248</v>
      </c>
      <c r="J77" s="9" t="s">
        <v>65</v>
      </c>
      <c r="K77" s="10">
        <v>44529</v>
      </c>
      <c r="L77" s="8" t="s">
        <v>241</v>
      </c>
      <c r="M77" s="17">
        <v>0.87969512054180254</v>
      </c>
      <c r="N77" s="17">
        <v>0.88464792498608913</v>
      </c>
      <c r="O77" s="17">
        <v>0.86202013743573846</v>
      </c>
      <c r="P77" s="21" t="s">
        <v>17</v>
      </c>
      <c r="Q77" s="21" t="s">
        <v>20</v>
      </c>
      <c r="R77" s="21" t="s">
        <v>20</v>
      </c>
      <c r="S77" s="25">
        <v>2847</v>
      </c>
      <c r="T77" s="26">
        <v>401</v>
      </c>
      <c r="U77" s="36">
        <v>0.14085001756234633</v>
      </c>
      <c r="V77" s="27">
        <v>168</v>
      </c>
      <c r="W77" s="28">
        <v>0.41895261845386533</v>
      </c>
      <c r="X77" s="29">
        <v>473347.82000000007</v>
      </c>
      <c r="Y77" s="30">
        <v>59436.090000000011</v>
      </c>
      <c r="Z77" s="31">
        <v>0.12556536121788836</v>
      </c>
      <c r="AA77" s="32">
        <v>125</v>
      </c>
      <c r="AB77" s="33">
        <v>0.74404761904761907</v>
      </c>
      <c r="AC77" s="25">
        <v>1911</v>
      </c>
      <c r="AD77" s="26">
        <v>329</v>
      </c>
      <c r="AE77" s="36">
        <v>0.17216117216117216</v>
      </c>
      <c r="AF77" s="27">
        <v>128</v>
      </c>
      <c r="AG77" s="28">
        <v>0.38905775075987842</v>
      </c>
      <c r="AH77" s="29">
        <v>433465.49999999994</v>
      </c>
      <c r="AI77" s="30">
        <v>42040.01</v>
      </c>
      <c r="AJ77" s="31">
        <v>9.698582701506811E-2</v>
      </c>
      <c r="AK77" s="32">
        <v>103</v>
      </c>
      <c r="AL77" s="33">
        <v>0.8046875</v>
      </c>
      <c r="AM77" s="25">
        <v>2434</v>
      </c>
      <c r="AN77" s="26">
        <v>382</v>
      </c>
      <c r="AO77" s="36">
        <v>0.15694330320460148</v>
      </c>
      <c r="AP77" s="27">
        <v>147</v>
      </c>
      <c r="AQ77" s="28">
        <v>0.38481675392670156</v>
      </c>
      <c r="AR77" s="29">
        <v>520005.71</v>
      </c>
      <c r="AS77" s="30">
        <v>46914.080000000002</v>
      </c>
      <c r="AT77" s="31">
        <v>9.0218393948020295E-2</v>
      </c>
      <c r="AU77" s="32">
        <v>116</v>
      </c>
      <c r="AV77" s="33">
        <v>0.78911564625850339</v>
      </c>
      <c r="AW77" s="19" t="str">
        <f t="shared" si="12"/>
        <v>Improved</v>
      </c>
      <c r="AX77" s="19" t="str">
        <f t="shared" si="9"/>
        <v>Not Improved</v>
      </c>
      <c r="AY77" s="19" t="str">
        <f t="shared" si="10"/>
        <v>Improved</v>
      </c>
      <c r="AZ77" s="19" t="str">
        <f t="shared" si="11"/>
        <v>Improved</v>
      </c>
      <c r="BA77" s="19"/>
      <c r="BB77" s="19"/>
    </row>
    <row r="78" spans="1:54">
      <c r="A78" s="3">
        <v>76</v>
      </c>
      <c r="B78" s="11">
        <v>20604</v>
      </c>
      <c r="C78" s="12" t="s">
        <v>96</v>
      </c>
      <c r="D78" s="6" t="s">
        <v>250</v>
      </c>
      <c r="E78" s="7" t="s">
        <v>247</v>
      </c>
      <c r="F78" s="8" t="s">
        <v>239</v>
      </c>
      <c r="G78" s="8" t="s">
        <v>13</v>
      </c>
      <c r="H78" s="8" t="s">
        <v>20</v>
      </c>
      <c r="I78" s="8" t="s">
        <v>248</v>
      </c>
      <c r="J78" s="9" t="s">
        <v>65</v>
      </c>
      <c r="K78" s="10">
        <v>44613</v>
      </c>
      <c r="L78" s="8" t="s">
        <v>241</v>
      </c>
      <c r="M78" s="17">
        <v>0.93285440514689522</v>
      </c>
      <c r="N78" s="17">
        <v>0.78105088148566415</v>
      </c>
      <c r="O78" s="17">
        <v>0.91038589556896199</v>
      </c>
      <c r="P78" s="21" t="s">
        <v>263</v>
      </c>
      <c r="Q78" s="21" t="s">
        <v>262</v>
      </c>
      <c r="R78" s="21" t="s">
        <v>262</v>
      </c>
      <c r="S78" s="25">
        <v>1885</v>
      </c>
      <c r="T78" s="26">
        <v>110</v>
      </c>
      <c r="U78" s="36">
        <v>5.8355437665782495E-2</v>
      </c>
      <c r="V78" s="27">
        <v>0</v>
      </c>
      <c r="W78" s="28">
        <v>0</v>
      </c>
      <c r="X78" s="29">
        <v>235030.69999999992</v>
      </c>
      <c r="Y78" s="30">
        <v>60170.630000000019</v>
      </c>
      <c r="Z78" s="31">
        <v>0.25601178909819033</v>
      </c>
      <c r="AA78" s="32">
        <v>0</v>
      </c>
      <c r="AB78" s="33" t="s">
        <v>277</v>
      </c>
      <c r="AC78" s="25">
        <v>1894</v>
      </c>
      <c r="AD78" s="26">
        <v>171</v>
      </c>
      <c r="AE78" s="36">
        <v>9.0285110876451954E-2</v>
      </c>
      <c r="AF78" s="27">
        <v>31</v>
      </c>
      <c r="AG78" s="28">
        <v>0.18128654970760233</v>
      </c>
      <c r="AH78" s="29">
        <v>240183.73000000004</v>
      </c>
      <c r="AI78" s="30">
        <v>66662.86</v>
      </c>
      <c r="AJ78" s="31">
        <v>0.27754944100501722</v>
      </c>
      <c r="AK78" s="32">
        <v>27</v>
      </c>
      <c r="AL78" s="33">
        <v>0.87096774193548387</v>
      </c>
      <c r="AM78" s="25">
        <v>2593</v>
      </c>
      <c r="AN78" s="26">
        <v>277</v>
      </c>
      <c r="AO78" s="36">
        <v>0.10682607018897031</v>
      </c>
      <c r="AP78" s="27">
        <v>40</v>
      </c>
      <c r="AQ78" s="28">
        <v>0.1444043321299639</v>
      </c>
      <c r="AR78" s="29">
        <v>537340.3400000002</v>
      </c>
      <c r="AS78" s="30">
        <v>60160.569999999992</v>
      </c>
      <c r="AT78" s="31">
        <v>0.1119598986370537</v>
      </c>
      <c r="AU78" s="32">
        <v>30</v>
      </c>
      <c r="AV78" s="33">
        <v>0.75</v>
      </c>
      <c r="AW78" s="19" t="str">
        <f t="shared" si="12"/>
        <v>Improved</v>
      </c>
      <c r="AX78" s="19" t="str">
        <f t="shared" si="9"/>
        <v>Improved</v>
      </c>
      <c r="AY78" s="19" t="str">
        <f t="shared" si="10"/>
        <v>Improved</v>
      </c>
      <c r="AZ78" s="19" t="str">
        <f t="shared" si="11"/>
        <v>Not Improved</v>
      </c>
      <c r="BA78" s="19"/>
      <c r="BB78" s="19"/>
    </row>
    <row r="79" spans="1:54">
      <c r="A79" s="3">
        <v>77</v>
      </c>
      <c r="B79" s="11">
        <v>20610</v>
      </c>
      <c r="C79" s="12" t="s">
        <v>97</v>
      </c>
      <c r="D79" s="6" t="s">
        <v>250</v>
      </c>
      <c r="E79" s="7" t="s">
        <v>247</v>
      </c>
      <c r="F79" s="8" t="s">
        <v>239</v>
      </c>
      <c r="G79" s="8" t="s">
        <v>13</v>
      </c>
      <c r="H79" s="8" t="s">
        <v>13</v>
      </c>
      <c r="I79" s="8" t="s">
        <v>248</v>
      </c>
      <c r="J79" s="9" t="s">
        <v>65</v>
      </c>
      <c r="K79" s="10">
        <v>44613</v>
      </c>
      <c r="L79" s="8" t="s">
        <v>251</v>
      </c>
      <c r="M79" s="17">
        <v>0.91051693404634582</v>
      </c>
      <c r="N79" s="17">
        <v>0.92738617376775279</v>
      </c>
      <c r="O79" s="17">
        <v>0.91810186921196146</v>
      </c>
      <c r="P79" s="21" t="s">
        <v>262</v>
      </c>
      <c r="Q79" s="21" t="s">
        <v>20</v>
      </c>
      <c r="R79" s="21" t="s">
        <v>17</v>
      </c>
      <c r="S79" s="25">
        <v>1230</v>
      </c>
      <c r="T79" s="26">
        <v>147</v>
      </c>
      <c r="U79" s="36">
        <v>0.11951219512195121</v>
      </c>
      <c r="V79" s="27">
        <v>45</v>
      </c>
      <c r="W79" s="28">
        <v>0.30612244897959184</v>
      </c>
      <c r="X79" s="29">
        <v>237609.97000000003</v>
      </c>
      <c r="Y79" s="30">
        <v>22691.61</v>
      </c>
      <c r="Z79" s="31">
        <v>9.5499401813821189E-2</v>
      </c>
      <c r="AA79" s="32">
        <v>40</v>
      </c>
      <c r="AB79" s="33">
        <v>0.88888888888888884</v>
      </c>
      <c r="AC79" s="25">
        <v>1621</v>
      </c>
      <c r="AD79" s="26">
        <v>187</v>
      </c>
      <c r="AE79" s="36">
        <v>0.11536088834053054</v>
      </c>
      <c r="AF79" s="27">
        <v>76</v>
      </c>
      <c r="AG79" s="28">
        <v>0.40641711229946526</v>
      </c>
      <c r="AH79" s="29">
        <v>247415.08000000002</v>
      </c>
      <c r="AI79" s="30">
        <v>20102.969999999998</v>
      </c>
      <c r="AJ79" s="31">
        <v>8.1251999676010031E-2</v>
      </c>
      <c r="AK79" s="32">
        <v>67</v>
      </c>
      <c r="AL79" s="33">
        <v>0.88157894736842102</v>
      </c>
      <c r="AM79" s="25">
        <v>1620</v>
      </c>
      <c r="AN79" s="26">
        <v>184</v>
      </c>
      <c r="AO79" s="36">
        <v>0.11358024691358025</v>
      </c>
      <c r="AP79" s="27">
        <v>82</v>
      </c>
      <c r="AQ79" s="28">
        <v>0.44565217391304346</v>
      </c>
      <c r="AR79" s="29">
        <v>229346.61000000004</v>
      </c>
      <c r="AS79" s="30">
        <v>25370.11</v>
      </c>
      <c r="AT79" s="31">
        <v>0.11061907564275747</v>
      </c>
      <c r="AU79" s="32">
        <v>69</v>
      </c>
      <c r="AV79" s="33">
        <v>0.84146341463414631</v>
      </c>
      <c r="AW79" s="19" t="str">
        <f t="shared" si="12"/>
        <v>Improved</v>
      </c>
      <c r="AX79" s="19" t="str">
        <f t="shared" si="9"/>
        <v>Improved</v>
      </c>
      <c r="AY79" s="19" t="str">
        <f t="shared" si="10"/>
        <v>Not Improved</v>
      </c>
      <c r="AZ79" s="19" t="str">
        <f t="shared" si="11"/>
        <v>Improved</v>
      </c>
      <c r="BA79" s="19"/>
      <c r="BB79" s="19"/>
    </row>
    <row r="80" spans="1:54">
      <c r="A80" s="3">
        <v>78</v>
      </c>
      <c r="B80" s="11">
        <v>20625</v>
      </c>
      <c r="C80" s="12" t="s">
        <v>98</v>
      </c>
      <c r="D80" s="6" t="s">
        <v>250</v>
      </c>
      <c r="E80" s="7" t="s">
        <v>247</v>
      </c>
      <c r="F80" s="8" t="s">
        <v>239</v>
      </c>
      <c r="G80" s="8" t="s">
        <v>13</v>
      </c>
      <c r="H80" s="8" t="s">
        <v>13</v>
      </c>
      <c r="I80" s="8" t="s">
        <v>248</v>
      </c>
      <c r="J80" s="9" t="s">
        <v>65</v>
      </c>
      <c r="K80" s="10">
        <v>44625</v>
      </c>
      <c r="L80" s="8" t="s">
        <v>241</v>
      </c>
      <c r="M80" s="17">
        <v>0.91353941895737556</v>
      </c>
      <c r="N80" s="17">
        <v>0.92494588744588757</v>
      </c>
      <c r="O80" s="17">
        <v>0.94505358155327868</v>
      </c>
      <c r="P80" s="21" t="s">
        <v>20</v>
      </c>
      <c r="Q80" s="21" t="s">
        <v>20</v>
      </c>
      <c r="R80" s="21" t="s">
        <v>262</v>
      </c>
      <c r="S80" s="25">
        <v>1477</v>
      </c>
      <c r="T80" s="26">
        <v>192</v>
      </c>
      <c r="U80" s="36">
        <v>0.12999322951929587</v>
      </c>
      <c r="V80" s="27">
        <v>44</v>
      </c>
      <c r="W80" s="28">
        <v>0.22916666666666666</v>
      </c>
      <c r="X80" s="29">
        <v>239860.88</v>
      </c>
      <c r="Y80" s="30">
        <v>34211.06</v>
      </c>
      <c r="Z80" s="31">
        <v>0.14262876047148662</v>
      </c>
      <c r="AA80" s="32">
        <v>39</v>
      </c>
      <c r="AB80" s="33">
        <v>0.88636363636363635</v>
      </c>
      <c r="AC80" s="25">
        <v>2566</v>
      </c>
      <c r="AD80" s="26">
        <v>266</v>
      </c>
      <c r="AE80" s="36">
        <v>0.10366328916601715</v>
      </c>
      <c r="AF80" s="27">
        <v>81</v>
      </c>
      <c r="AG80" s="28">
        <v>0.30451127819548873</v>
      </c>
      <c r="AH80" s="29">
        <v>296437.43</v>
      </c>
      <c r="AI80" s="30">
        <v>56843.569999999992</v>
      </c>
      <c r="AJ80" s="31">
        <v>0.19175571047151499</v>
      </c>
      <c r="AK80" s="32">
        <v>66</v>
      </c>
      <c r="AL80" s="33">
        <v>0.81481481481481477</v>
      </c>
      <c r="AM80" s="25">
        <v>2815</v>
      </c>
      <c r="AN80" s="26">
        <v>260</v>
      </c>
      <c r="AO80" s="36">
        <v>9.236234458259325E-2</v>
      </c>
      <c r="AP80" s="27">
        <v>55</v>
      </c>
      <c r="AQ80" s="28">
        <v>0.21153846153846154</v>
      </c>
      <c r="AR80" s="29">
        <v>305571.25999999983</v>
      </c>
      <c r="AS80" s="30">
        <v>32332.510000000002</v>
      </c>
      <c r="AT80" s="31">
        <v>0.10581004902097148</v>
      </c>
      <c r="AU80" s="32">
        <v>45</v>
      </c>
      <c r="AV80" s="33">
        <v>0.81818181818181823</v>
      </c>
      <c r="AW80" s="19" t="str">
        <f t="shared" si="12"/>
        <v>Not Improved</v>
      </c>
      <c r="AX80" s="19" t="str">
        <f t="shared" si="9"/>
        <v>Improved</v>
      </c>
      <c r="AY80" s="19" t="str">
        <f t="shared" si="10"/>
        <v>Improved</v>
      </c>
      <c r="AZ80" s="19" t="str">
        <f t="shared" si="11"/>
        <v>Not Improved</v>
      </c>
      <c r="BA80" s="19"/>
      <c r="BB80" s="19"/>
    </row>
    <row r="81" spans="1:55">
      <c r="A81" s="3">
        <v>79</v>
      </c>
      <c r="B81" s="11">
        <v>20640</v>
      </c>
      <c r="C81" s="12" t="s">
        <v>99</v>
      </c>
      <c r="D81" s="6" t="s">
        <v>250</v>
      </c>
      <c r="E81" s="7" t="s">
        <v>247</v>
      </c>
      <c r="F81" s="8" t="s">
        <v>239</v>
      </c>
      <c r="G81" s="8" t="s">
        <v>13</v>
      </c>
      <c r="H81" s="8" t="s">
        <v>13</v>
      </c>
      <c r="I81" s="8" t="s">
        <v>248</v>
      </c>
      <c r="J81" s="9" t="s">
        <v>65</v>
      </c>
      <c r="K81" s="10">
        <v>44747</v>
      </c>
      <c r="L81" s="8" t="s">
        <v>241</v>
      </c>
      <c r="M81" s="17">
        <v>0.90137600730604972</v>
      </c>
      <c r="N81" s="17">
        <v>0.9478623188405797</v>
      </c>
      <c r="O81" s="17">
        <v>0.91798741894649816</v>
      </c>
      <c r="P81" s="21" t="s">
        <v>20</v>
      </c>
      <c r="Q81" s="21" t="s">
        <v>17</v>
      </c>
      <c r="R81" s="21" t="s">
        <v>20</v>
      </c>
      <c r="S81" s="25">
        <v>1445</v>
      </c>
      <c r="T81" s="26">
        <v>257</v>
      </c>
      <c r="U81" s="36">
        <v>0.17785467128027682</v>
      </c>
      <c r="V81" s="27">
        <v>101</v>
      </c>
      <c r="W81" s="28">
        <v>0.39299610894941633</v>
      </c>
      <c r="X81" s="29">
        <v>309584.78999999969</v>
      </c>
      <c r="Y81" s="30">
        <v>34789.479999999996</v>
      </c>
      <c r="Z81" s="31">
        <v>0.11237464217799599</v>
      </c>
      <c r="AA81" s="32">
        <v>78</v>
      </c>
      <c r="AB81" s="33">
        <v>0.7722772277227723</v>
      </c>
      <c r="AC81" s="25">
        <v>1933</v>
      </c>
      <c r="AD81" s="26">
        <v>280</v>
      </c>
      <c r="AE81" s="36">
        <v>0.14485256078634248</v>
      </c>
      <c r="AF81" s="27">
        <v>146</v>
      </c>
      <c r="AG81" s="28">
        <v>0.52142857142857146</v>
      </c>
      <c r="AH81" s="29">
        <v>374342.56000000011</v>
      </c>
      <c r="AI81" s="30">
        <v>35530.080000000002</v>
      </c>
      <c r="AJ81" s="31">
        <v>9.4913279430476699E-2</v>
      </c>
      <c r="AK81" s="32">
        <v>126</v>
      </c>
      <c r="AL81" s="33">
        <v>0.86301369863013699</v>
      </c>
      <c r="AM81" s="25">
        <v>2052</v>
      </c>
      <c r="AN81" s="26">
        <v>272</v>
      </c>
      <c r="AO81" s="36">
        <v>0.13255360623781676</v>
      </c>
      <c r="AP81" s="27">
        <v>113</v>
      </c>
      <c r="AQ81" s="28">
        <v>0.41544117647058826</v>
      </c>
      <c r="AR81" s="29">
        <v>432399.0799999999</v>
      </c>
      <c r="AS81" s="30">
        <v>41238.720000000001</v>
      </c>
      <c r="AT81" s="31">
        <v>9.5371895795893016E-2</v>
      </c>
      <c r="AU81" s="32">
        <v>90</v>
      </c>
      <c r="AV81" s="33">
        <v>0.79646017699115046</v>
      </c>
      <c r="AW81" s="19" t="str">
        <f t="shared" si="12"/>
        <v>Improved</v>
      </c>
      <c r="AX81" s="19" t="str">
        <f t="shared" si="9"/>
        <v>Not Improved</v>
      </c>
      <c r="AY81" s="19" t="str">
        <f t="shared" si="10"/>
        <v>Not Improved</v>
      </c>
      <c r="AZ81" s="19" t="str">
        <f t="shared" si="11"/>
        <v>Improved</v>
      </c>
      <c r="BA81" s="19"/>
      <c r="BB81" s="19"/>
    </row>
    <row r="82" spans="1:55">
      <c r="A82" s="3">
        <v>80</v>
      </c>
      <c r="B82" s="11">
        <v>20178</v>
      </c>
      <c r="C82" s="12" t="s">
        <v>100</v>
      </c>
      <c r="D82" s="6" t="s">
        <v>252</v>
      </c>
      <c r="E82" s="7" t="s">
        <v>247</v>
      </c>
      <c r="F82" s="8" t="s">
        <v>239</v>
      </c>
      <c r="G82" s="8" t="s">
        <v>17</v>
      </c>
      <c r="H82" s="8" t="s">
        <v>20</v>
      </c>
      <c r="I82" s="8" t="s">
        <v>248</v>
      </c>
      <c r="J82" s="9" t="s">
        <v>53</v>
      </c>
      <c r="K82" s="10">
        <v>43650</v>
      </c>
      <c r="L82" s="8" t="s">
        <v>241</v>
      </c>
      <c r="M82" s="17">
        <v>0.92566524713327791</v>
      </c>
      <c r="N82" s="17">
        <v>0.84405150405150398</v>
      </c>
      <c r="O82" s="17">
        <v>0.89816703654086416</v>
      </c>
      <c r="P82" s="21" t="s">
        <v>20</v>
      </c>
      <c r="Q82" s="21" t="s">
        <v>20</v>
      </c>
      <c r="R82" s="21" t="s">
        <v>262</v>
      </c>
      <c r="S82" s="25">
        <v>2153</v>
      </c>
      <c r="T82" s="26">
        <v>343</v>
      </c>
      <c r="U82" s="36">
        <v>0.15931258708778448</v>
      </c>
      <c r="V82" s="27">
        <v>104</v>
      </c>
      <c r="W82" s="28">
        <v>0.30320699708454812</v>
      </c>
      <c r="X82" s="29">
        <v>433692.96999999991</v>
      </c>
      <c r="Y82" s="30">
        <v>42521.03</v>
      </c>
      <c r="Z82" s="31">
        <v>9.8044084044064644E-2</v>
      </c>
      <c r="AA82" s="32">
        <v>86</v>
      </c>
      <c r="AB82" s="33">
        <v>0.82692307692307687</v>
      </c>
      <c r="AC82" s="25">
        <v>2257</v>
      </c>
      <c r="AD82" s="26">
        <v>376</v>
      </c>
      <c r="AE82" s="36">
        <v>0.16659282233052725</v>
      </c>
      <c r="AF82" s="27">
        <v>139</v>
      </c>
      <c r="AG82" s="28">
        <v>0.36968085106382981</v>
      </c>
      <c r="AH82" s="29">
        <v>471917.99</v>
      </c>
      <c r="AI82" s="30">
        <v>60688.480000000003</v>
      </c>
      <c r="AJ82" s="31">
        <v>0.12859963232170912</v>
      </c>
      <c r="AK82" s="32">
        <v>118</v>
      </c>
      <c r="AL82" s="33">
        <v>0.84892086330935257</v>
      </c>
      <c r="AM82" s="25">
        <v>1955</v>
      </c>
      <c r="AN82" s="26">
        <v>299</v>
      </c>
      <c r="AO82" s="36">
        <v>0.15294117647058825</v>
      </c>
      <c r="AP82" s="27">
        <v>48</v>
      </c>
      <c r="AQ82" s="28">
        <v>0.16053511705685619</v>
      </c>
      <c r="AR82" s="29">
        <v>443533.56</v>
      </c>
      <c r="AS82" s="30">
        <v>25439.530000000002</v>
      </c>
      <c r="AT82" s="31">
        <v>5.7356494061013112E-2</v>
      </c>
      <c r="AU82" s="32">
        <v>38</v>
      </c>
      <c r="AV82" s="33">
        <v>0.79166666666666663</v>
      </c>
      <c r="AW82" s="19" t="str">
        <f t="shared" si="12"/>
        <v>Improved</v>
      </c>
      <c r="AX82" s="19" t="str">
        <f t="shared" si="9"/>
        <v>Not Improved</v>
      </c>
      <c r="AY82" s="19" t="str">
        <f t="shared" si="10"/>
        <v>Improved</v>
      </c>
      <c r="AZ82" s="19" t="str">
        <f t="shared" si="11"/>
        <v>Not Improved</v>
      </c>
      <c r="BA82" s="19"/>
      <c r="BB82" s="19"/>
    </row>
    <row r="83" spans="1:55">
      <c r="A83" s="3">
        <v>81</v>
      </c>
      <c r="B83" s="11">
        <v>20536</v>
      </c>
      <c r="C83" s="12" t="s">
        <v>101</v>
      </c>
      <c r="D83" s="6" t="s">
        <v>252</v>
      </c>
      <c r="E83" s="7" t="s">
        <v>247</v>
      </c>
      <c r="F83" s="8" t="s">
        <v>239</v>
      </c>
      <c r="G83" s="8" t="s">
        <v>17</v>
      </c>
      <c r="H83" s="8" t="s">
        <v>17</v>
      </c>
      <c r="I83" s="8" t="s">
        <v>248</v>
      </c>
      <c r="J83" s="9" t="s">
        <v>53</v>
      </c>
      <c r="K83" s="10">
        <v>44452</v>
      </c>
      <c r="L83" s="8" t="s">
        <v>241</v>
      </c>
      <c r="M83" s="17">
        <v>0.87676609812765416</v>
      </c>
      <c r="N83" s="17">
        <v>0.89597621817890349</v>
      </c>
      <c r="O83" s="17">
        <v>0.87647167532616466</v>
      </c>
      <c r="P83" s="21" t="s">
        <v>20</v>
      </c>
      <c r="Q83" s="21" t="s">
        <v>17</v>
      </c>
      <c r="R83" s="21" t="s">
        <v>20</v>
      </c>
      <c r="S83" s="25">
        <v>2481</v>
      </c>
      <c r="T83" s="26">
        <v>487</v>
      </c>
      <c r="U83" s="36">
        <v>0.19629181781539701</v>
      </c>
      <c r="V83" s="27">
        <v>225</v>
      </c>
      <c r="W83" s="28">
        <v>0.46201232032854211</v>
      </c>
      <c r="X83" s="29">
        <v>650086.59999999986</v>
      </c>
      <c r="Y83" s="30">
        <v>48987.689999999995</v>
      </c>
      <c r="Z83" s="31">
        <v>7.5355637233562422E-2</v>
      </c>
      <c r="AA83" s="32">
        <v>196</v>
      </c>
      <c r="AB83" s="33">
        <v>0.87111111111111106</v>
      </c>
      <c r="AC83" s="25">
        <v>2419</v>
      </c>
      <c r="AD83" s="26">
        <v>482</v>
      </c>
      <c r="AE83" s="36">
        <v>0.1992558908639934</v>
      </c>
      <c r="AF83" s="27">
        <v>262</v>
      </c>
      <c r="AG83" s="28">
        <v>0.54356846473029041</v>
      </c>
      <c r="AH83" s="29">
        <v>542001.15000000014</v>
      </c>
      <c r="AI83" s="30">
        <v>44302.939999999995</v>
      </c>
      <c r="AJ83" s="31">
        <v>8.1739568264753648E-2</v>
      </c>
      <c r="AK83" s="32">
        <v>204</v>
      </c>
      <c r="AL83" s="33">
        <v>0.77862595419847325</v>
      </c>
      <c r="AM83" s="25">
        <v>2438</v>
      </c>
      <c r="AN83" s="26">
        <v>456</v>
      </c>
      <c r="AO83" s="36">
        <v>0.18703855619360132</v>
      </c>
      <c r="AP83" s="27">
        <v>218</v>
      </c>
      <c r="AQ83" s="28">
        <v>0.47807017543859648</v>
      </c>
      <c r="AR83" s="29">
        <v>582306.67000000051</v>
      </c>
      <c r="AS83" s="30">
        <v>38402.230000000003</v>
      </c>
      <c r="AT83" s="31">
        <v>6.5948463204105093E-2</v>
      </c>
      <c r="AU83" s="32">
        <v>179</v>
      </c>
      <c r="AV83" s="33">
        <v>0.82110091743119262</v>
      </c>
      <c r="AW83" s="19" t="str">
        <f t="shared" si="12"/>
        <v>Not Improved</v>
      </c>
      <c r="AX83" s="19" t="str">
        <f t="shared" si="9"/>
        <v>Improved</v>
      </c>
      <c r="AY83" s="19" t="str">
        <f t="shared" si="10"/>
        <v>Improved</v>
      </c>
      <c r="AZ83" s="19" t="str">
        <f t="shared" si="11"/>
        <v>Not Improved</v>
      </c>
      <c r="BA83" s="19"/>
      <c r="BB83" s="19"/>
    </row>
    <row r="84" spans="1:55">
      <c r="A84" s="3">
        <v>82</v>
      </c>
      <c r="B84" s="11">
        <v>20565</v>
      </c>
      <c r="C84" s="12" t="s">
        <v>102</v>
      </c>
      <c r="D84" s="6" t="s">
        <v>252</v>
      </c>
      <c r="E84" s="7" t="s">
        <v>247</v>
      </c>
      <c r="F84" s="8" t="s">
        <v>239</v>
      </c>
      <c r="G84" s="8" t="s">
        <v>17</v>
      </c>
      <c r="H84" s="8" t="s">
        <v>13</v>
      </c>
      <c r="I84" s="8" t="s">
        <v>248</v>
      </c>
      <c r="J84" s="9" t="s">
        <v>53</v>
      </c>
      <c r="K84" s="10">
        <v>44546</v>
      </c>
      <c r="L84" s="8" t="s">
        <v>241</v>
      </c>
      <c r="M84" s="17">
        <v>0.90364548494983277</v>
      </c>
      <c r="N84" s="17">
        <v>0.92472344054580891</v>
      </c>
      <c r="O84" s="17">
        <v>0.86387215641405302</v>
      </c>
      <c r="P84" s="21" t="s">
        <v>20</v>
      </c>
      <c r="Q84" s="21" t="s">
        <v>17</v>
      </c>
      <c r="R84" s="21" t="s">
        <v>20</v>
      </c>
      <c r="S84" s="25">
        <v>1956</v>
      </c>
      <c r="T84" s="26">
        <v>330</v>
      </c>
      <c r="U84" s="36">
        <v>0.16871165644171779</v>
      </c>
      <c r="V84" s="27">
        <v>152</v>
      </c>
      <c r="W84" s="28">
        <v>0.46060606060606063</v>
      </c>
      <c r="X84" s="29">
        <v>405682.9599999999</v>
      </c>
      <c r="Y84" s="30">
        <v>42052.82</v>
      </c>
      <c r="Z84" s="31">
        <v>0.10365932056894875</v>
      </c>
      <c r="AA84" s="32">
        <v>123</v>
      </c>
      <c r="AB84" s="33">
        <v>0.80921052631578949</v>
      </c>
      <c r="AC84" s="25">
        <v>2129</v>
      </c>
      <c r="AD84" s="26">
        <v>392</v>
      </c>
      <c r="AE84" s="36">
        <v>0.18412400187881633</v>
      </c>
      <c r="AF84" s="27">
        <v>203</v>
      </c>
      <c r="AG84" s="28">
        <v>0.5178571428571429</v>
      </c>
      <c r="AH84" s="29">
        <v>491206.04999999976</v>
      </c>
      <c r="AI84" s="30">
        <v>54159.53</v>
      </c>
      <c r="AJ84" s="31">
        <v>0.11025827145247911</v>
      </c>
      <c r="AK84" s="32">
        <v>176</v>
      </c>
      <c r="AL84" s="33">
        <v>0.86699507389162567</v>
      </c>
      <c r="AM84" s="25">
        <v>2533</v>
      </c>
      <c r="AN84" s="26">
        <v>410</v>
      </c>
      <c r="AO84" s="36">
        <v>0.16186340307935254</v>
      </c>
      <c r="AP84" s="27">
        <v>198</v>
      </c>
      <c r="AQ84" s="28">
        <v>0.48292682926829267</v>
      </c>
      <c r="AR84" s="29">
        <v>586392.02</v>
      </c>
      <c r="AS84" s="30">
        <v>28210.139999999996</v>
      </c>
      <c r="AT84" s="31">
        <v>4.8107987554128033E-2</v>
      </c>
      <c r="AU84" s="32">
        <v>176</v>
      </c>
      <c r="AV84" s="33">
        <v>0.88888888888888884</v>
      </c>
      <c r="AW84" s="19" t="str">
        <f t="shared" si="12"/>
        <v>Not Improved</v>
      </c>
      <c r="AX84" s="19" t="str">
        <f t="shared" si="9"/>
        <v>Not Improved</v>
      </c>
      <c r="AY84" s="19" t="str">
        <f t="shared" si="10"/>
        <v>Improved</v>
      </c>
      <c r="AZ84" s="19" t="str">
        <f t="shared" si="11"/>
        <v>Not Improved</v>
      </c>
      <c r="BA84" s="19" t="s">
        <v>279</v>
      </c>
      <c r="BB84" s="19"/>
    </row>
    <row r="85" spans="1:55">
      <c r="A85" s="3">
        <v>83</v>
      </c>
      <c r="B85" s="11">
        <v>20607</v>
      </c>
      <c r="C85" s="12" t="s">
        <v>103</v>
      </c>
      <c r="D85" s="6" t="s">
        <v>252</v>
      </c>
      <c r="E85" s="7" t="s">
        <v>247</v>
      </c>
      <c r="F85" s="8" t="s">
        <v>239</v>
      </c>
      <c r="G85" s="8" t="s">
        <v>17</v>
      </c>
      <c r="H85" s="8" t="s">
        <v>13</v>
      </c>
      <c r="I85" s="8" t="s">
        <v>248</v>
      </c>
      <c r="J85" s="9" t="s">
        <v>53</v>
      </c>
      <c r="K85" s="10">
        <v>44613</v>
      </c>
      <c r="L85" s="8" t="s">
        <v>241</v>
      </c>
      <c r="M85" s="17">
        <v>0.82354015700483085</v>
      </c>
      <c r="N85" s="17">
        <v>0.94785578350795729</v>
      </c>
      <c r="O85" s="17">
        <v>0.89769241411286094</v>
      </c>
      <c r="P85" s="21" t="s">
        <v>20</v>
      </c>
      <c r="Q85" s="21" t="s">
        <v>20</v>
      </c>
      <c r="R85" s="21" t="s">
        <v>20</v>
      </c>
      <c r="S85" s="25">
        <v>1882</v>
      </c>
      <c r="T85" s="26">
        <v>499</v>
      </c>
      <c r="U85" s="36">
        <v>0.26514346439957492</v>
      </c>
      <c r="V85" s="27">
        <v>189</v>
      </c>
      <c r="W85" s="28">
        <v>0.37875751503006011</v>
      </c>
      <c r="X85" s="29">
        <v>534702.74000000011</v>
      </c>
      <c r="Y85" s="30">
        <v>52725.51</v>
      </c>
      <c r="Z85" s="31">
        <v>9.8607143849683637E-2</v>
      </c>
      <c r="AA85" s="32">
        <v>128</v>
      </c>
      <c r="AB85" s="33">
        <v>0.67724867724867721</v>
      </c>
      <c r="AC85" s="25">
        <v>1981</v>
      </c>
      <c r="AD85" s="26">
        <v>527</v>
      </c>
      <c r="AE85" s="36">
        <v>0.26602725896012114</v>
      </c>
      <c r="AF85" s="27">
        <v>137</v>
      </c>
      <c r="AG85" s="28">
        <v>0.25996204933586337</v>
      </c>
      <c r="AH85" s="29">
        <v>734711.65000000084</v>
      </c>
      <c r="AI85" s="30">
        <v>71395.509999999951</v>
      </c>
      <c r="AJ85" s="31">
        <v>9.7174871257315526E-2</v>
      </c>
      <c r="AK85" s="32">
        <v>107</v>
      </c>
      <c r="AL85" s="33">
        <v>0.78102189781021902</v>
      </c>
      <c r="AM85" s="25">
        <v>2495</v>
      </c>
      <c r="AN85" s="26">
        <v>617</v>
      </c>
      <c r="AO85" s="36">
        <v>0.2472945891783567</v>
      </c>
      <c r="AP85" s="27">
        <v>177</v>
      </c>
      <c r="AQ85" s="28">
        <v>0.28687196110210694</v>
      </c>
      <c r="AR85" s="29">
        <v>952815.0299999998</v>
      </c>
      <c r="AS85" s="30">
        <v>75872.800000000003</v>
      </c>
      <c r="AT85" s="31">
        <v>7.9630146052586948E-2</v>
      </c>
      <c r="AU85" s="32">
        <v>144</v>
      </c>
      <c r="AV85" s="33">
        <v>0.81355932203389836</v>
      </c>
      <c r="AW85" s="19" t="str">
        <f t="shared" si="12"/>
        <v>Not Improved</v>
      </c>
      <c r="AX85" s="19" t="str">
        <f t="shared" si="9"/>
        <v>Not Improved</v>
      </c>
      <c r="AY85" s="19" t="str">
        <f t="shared" si="10"/>
        <v>Improved</v>
      </c>
      <c r="AZ85" s="19" t="str">
        <f t="shared" si="11"/>
        <v>Improved</v>
      </c>
      <c r="BA85" s="19" t="s">
        <v>279</v>
      </c>
      <c r="BB85" s="19"/>
    </row>
    <row r="86" spans="1:55">
      <c r="A86" s="3">
        <v>84</v>
      </c>
      <c r="B86" s="11">
        <v>20251</v>
      </c>
      <c r="C86" s="12" t="s">
        <v>104</v>
      </c>
      <c r="D86" s="6" t="s">
        <v>252</v>
      </c>
      <c r="E86" s="7" t="s">
        <v>247</v>
      </c>
      <c r="F86" s="8" t="s">
        <v>239</v>
      </c>
      <c r="G86" s="8" t="s">
        <v>13</v>
      </c>
      <c r="H86" s="8" t="s">
        <v>13</v>
      </c>
      <c r="I86" s="8" t="s">
        <v>248</v>
      </c>
      <c r="J86" s="9" t="s">
        <v>53</v>
      </c>
      <c r="K86" s="10">
        <v>43786</v>
      </c>
      <c r="L86" s="8" t="s">
        <v>241</v>
      </c>
      <c r="M86" s="17">
        <v>0.92072741596638652</v>
      </c>
      <c r="N86" s="17">
        <v>0.95515732265446218</v>
      </c>
      <c r="O86" s="17">
        <v>0.90092116079841555</v>
      </c>
      <c r="P86" s="21" t="s">
        <v>20</v>
      </c>
      <c r="Q86" s="21" t="s">
        <v>20</v>
      </c>
      <c r="R86" s="21" t="s">
        <v>20</v>
      </c>
      <c r="S86" s="25">
        <v>1926</v>
      </c>
      <c r="T86" s="26">
        <v>397</v>
      </c>
      <c r="U86" s="36">
        <v>0.20612668743509865</v>
      </c>
      <c r="V86" s="27">
        <v>165</v>
      </c>
      <c r="W86" s="28">
        <v>0.41561712846347609</v>
      </c>
      <c r="X86" s="29">
        <v>530875.78000000026</v>
      </c>
      <c r="Y86" s="30">
        <v>37562.240000000013</v>
      </c>
      <c r="Z86" s="31">
        <v>7.0755233926851957E-2</v>
      </c>
      <c r="AA86" s="32">
        <v>125</v>
      </c>
      <c r="AB86" s="33">
        <v>0.75757575757575757</v>
      </c>
      <c r="AC86" s="25">
        <v>1972</v>
      </c>
      <c r="AD86" s="26">
        <v>397</v>
      </c>
      <c r="AE86" s="36">
        <v>0.2013184584178499</v>
      </c>
      <c r="AF86" s="27">
        <v>175</v>
      </c>
      <c r="AG86" s="28">
        <v>0.44080604534005036</v>
      </c>
      <c r="AH86" s="29">
        <v>490425.40000000043</v>
      </c>
      <c r="AI86" s="30">
        <v>54648.560000000005</v>
      </c>
      <c r="AJ86" s="31">
        <v>0.1114309332265416</v>
      </c>
      <c r="AK86" s="32">
        <v>135</v>
      </c>
      <c r="AL86" s="33">
        <v>0.77142857142857146</v>
      </c>
      <c r="AM86" s="25">
        <v>2070</v>
      </c>
      <c r="AN86" s="26">
        <v>356</v>
      </c>
      <c r="AO86" s="36">
        <v>0.17198067632850242</v>
      </c>
      <c r="AP86" s="27">
        <v>159</v>
      </c>
      <c r="AQ86" s="28">
        <v>0.44662921348314605</v>
      </c>
      <c r="AR86" s="29">
        <v>527450.05999999982</v>
      </c>
      <c r="AS86" s="30">
        <v>42160.830000000009</v>
      </c>
      <c r="AT86" s="31">
        <v>7.9933311601102147E-2</v>
      </c>
      <c r="AU86" s="32">
        <v>129</v>
      </c>
      <c r="AV86" s="33">
        <v>0.81132075471698117</v>
      </c>
      <c r="AW86" s="19" t="str">
        <f t="shared" si="12"/>
        <v>Not Improved</v>
      </c>
      <c r="AX86" s="19" t="str">
        <f t="shared" si="9"/>
        <v>Not Improved</v>
      </c>
      <c r="AY86" s="19" t="str">
        <f t="shared" si="10"/>
        <v>Improved</v>
      </c>
      <c r="AZ86" s="19" t="str">
        <f t="shared" si="11"/>
        <v>Not Improved</v>
      </c>
      <c r="BA86" s="19" t="s">
        <v>279</v>
      </c>
      <c r="BB86" s="19"/>
    </row>
    <row r="87" spans="1:55">
      <c r="A87" s="3">
        <v>85</v>
      </c>
      <c r="B87" s="11">
        <v>20664</v>
      </c>
      <c r="C87" s="12" t="s">
        <v>105</v>
      </c>
      <c r="D87" s="6" t="s">
        <v>252</v>
      </c>
      <c r="E87" s="7" t="s">
        <v>247</v>
      </c>
      <c r="F87" s="8" t="s">
        <v>239</v>
      </c>
      <c r="G87" s="8" t="s">
        <v>17</v>
      </c>
      <c r="H87" s="8" t="s">
        <v>13</v>
      </c>
      <c r="I87" s="8" t="s">
        <v>248</v>
      </c>
      <c r="J87" s="9" t="s">
        <v>53</v>
      </c>
      <c r="K87" s="10">
        <v>44832</v>
      </c>
      <c r="L87" s="8" t="s">
        <v>241</v>
      </c>
      <c r="M87" s="17">
        <v>0.91241778149386843</v>
      </c>
      <c r="N87" s="17">
        <v>0.92252468545946809</v>
      </c>
      <c r="O87" s="17">
        <v>0.88933178883594921</v>
      </c>
      <c r="P87" s="21" t="s">
        <v>262</v>
      </c>
      <c r="Q87" s="21" t="s">
        <v>262</v>
      </c>
      <c r="R87" s="21" t="s">
        <v>262</v>
      </c>
      <c r="S87" s="25">
        <v>1502</v>
      </c>
      <c r="T87" s="26">
        <v>215</v>
      </c>
      <c r="U87" s="36">
        <v>0.14314247669773636</v>
      </c>
      <c r="V87" s="27">
        <v>23</v>
      </c>
      <c r="W87" s="28">
        <v>0.10697674418604651</v>
      </c>
      <c r="X87" s="29">
        <v>278762.16000000015</v>
      </c>
      <c r="Y87" s="30">
        <v>28933.85</v>
      </c>
      <c r="Z87" s="31">
        <v>0.10379403718209093</v>
      </c>
      <c r="AA87" s="32">
        <v>16</v>
      </c>
      <c r="AB87" s="33">
        <v>0.69565217391304346</v>
      </c>
      <c r="AC87" s="25">
        <v>1904</v>
      </c>
      <c r="AD87" s="26">
        <v>326</v>
      </c>
      <c r="AE87" s="36">
        <v>0.17121848739495799</v>
      </c>
      <c r="AF87" s="27">
        <v>50</v>
      </c>
      <c r="AG87" s="28">
        <v>0.15337423312883436</v>
      </c>
      <c r="AH87" s="29">
        <v>431897.40999999986</v>
      </c>
      <c r="AI87" s="30">
        <v>49333.539999999994</v>
      </c>
      <c r="AJ87" s="31">
        <v>0.11422513508474155</v>
      </c>
      <c r="AK87" s="32">
        <v>41</v>
      </c>
      <c r="AL87" s="33">
        <v>0.82</v>
      </c>
      <c r="AM87" s="25">
        <v>2648</v>
      </c>
      <c r="AN87" s="26">
        <v>372</v>
      </c>
      <c r="AO87" s="36">
        <v>0.1404833836858006</v>
      </c>
      <c r="AP87" s="27">
        <v>43</v>
      </c>
      <c r="AQ87" s="28">
        <v>0.11559139784946236</v>
      </c>
      <c r="AR87" s="29">
        <v>586540.30999999994</v>
      </c>
      <c r="AS87" s="30">
        <v>74590.259999999995</v>
      </c>
      <c r="AT87" s="31">
        <v>0.1271698785715171</v>
      </c>
      <c r="AU87" s="32">
        <v>41</v>
      </c>
      <c r="AV87" s="33">
        <v>0.95348837209302328</v>
      </c>
      <c r="AW87" s="19" t="str">
        <f t="shared" si="12"/>
        <v>Not Improved</v>
      </c>
      <c r="AX87" s="19" t="str">
        <f t="shared" si="9"/>
        <v>Not Improved</v>
      </c>
      <c r="AY87" s="19" t="str">
        <f t="shared" si="10"/>
        <v>Not Improved</v>
      </c>
      <c r="AZ87" s="19" t="str">
        <f t="shared" si="11"/>
        <v>Not Improved</v>
      </c>
      <c r="BA87" s="19" t="s">
        <v>279</v>
      </c>
      <c r="BB87" s="19" t="s">
        <v>279</v>
      </c>
      <c r="BC87" s="35">
        <f>AT87-Z87</f>
        <v>2.3375841389426166E-2</v>
      </c>
    </row>
    <row r="88" spans="1:55">
      <c r="A88" s="3">
        <v>86</v>
      </c>
      <c r="B88" s="11">
        <v>20667</v>
      </c>
      <c r="C88" s="12" t="s">
        <v>106</v>
      </c>
      <c r="D88" s="6" t="s">
        <v>252</v>
      </c>
      <c r="E88" s="7" t="s">
        <v>247</v>
      </c>
      <c r="F88" s="8" t="s">
        <v>239</v>
      </c>
      <c r="G88" s="8" t="s">
        <v>17</v>
      </c>
      <c r="H88" s="8" t="s">
        <v>20</v>
      </c>
      <c r="I88" s="8" t="s">
        <v>248</v>
      </c>
      <c r="J88" s="9" t="s">
        <v>53</v>
      </c>
      <c r="K88" s="10">
        <v>44832</v>
      </c>
      <c r="L88" s="8" t="s">
        <v>241</v>
      </c>
      <c r="M88" s="17">
        <v>0.88974252275396437</v>
      </c>
      <c r="N88" s="17">
        <v>0.84218753955596082</v>
      </c>
      <c r="O88" s="17">
        <v>0.89377988164500488</v>
      </c>
      <c r="P88" s="21" t="s">
        <v>20</v>
      </c>
      <c r="Q88" s="21" t="s">
        <v>20</v>
      </c>
      <c r="R88" s="21" t="s">
        <v>20</v>
      </c>
      <c r="S88" s="25">
        <v>2559</v>
      </c>
      <c r="T88" s="26">
        <v>459</v>
      </c>
      <c r="U88" s="36">
        <v>0.17936694021101993</v>
      </c>
      <c r="V88" s="27">
        <v>174</v>
      </c>
      <c r="W88" s="28">
        <v>0.37908496732026142</v>
      </c>
      <c r="X88" s="29">
        <v>634689.8800000007</v>
      </c>
      <c r="Y88" s="30">
        <v>47078.25</v>
      </c>
      <c r="Z88" s="31">
        <v>7.4175201911207328E-2</v>
      </c>
      <c r="AA88" s="32">
        <v>144</v>
      </c>
      <c r="AB88" s="33">
        <v>0.82758620689655171</v>
      </c>
      <c r="AC88" s="25">
        <v>2269</v>
      </c>
      <c r="AD88" s="26">
        <v>472</v>
      </c>
      <c r="AE88" s="36">
        <v>0.20802115469369767</v>
      </c>
      <c r="AF88" s="27">
        <v>178</v>
      </c>
      <c r="AG88" s="28">
        <v>0.3771186440677966</v>
      </c>
      <c r="AH88" s="29">
        <v>667176.84000000067</v>
      </c>
      <c r="AI88" s="30">
        <v>60599.599999999991</v>
      </c>
      <c r="AJ88" s="31">
        <v>9.0829891517217431E-2</v>
      </c>
      <c r="AK88" s="32">
        <v>152</v>
      </c>
      <c r="AL88" s="33">
        <v>0.8539325842696629</v>
      </c>
      <c r="AM88" s="25">
        <v>2846</v>
      </c>
      <c r="AN88" s="26">
        <v>557</v>
      </c>
      <c r="AO88" s="36">
        <v>0.19571328179901618</v>
      </c>
      <c r="AP88" s="27">
        <v>199</v>
      </c>
      <c r="AQ88" s="28">
        <v>0.35727109515260325</v>
      </c>
      <c r="AR88" s="29">
        <v>661935.3899999992</v>
      </c>
      <c r="AS88" s="30">
        <v>49400.790000000015</v>
      </c>
      <c r="AT88" s="31">
        <v>7.4630833683027697E-2</v>
      </c>
      <c r="AU88" s="32">
        <v>173</v>
      </c>
      <c r="AV88" s="33">
        <v>0.8693467336683417</v>
      </c>
      <c r="AW88" s="19" t="str">
        <f t="shared" si="12"/>
        <v>Not Improved</v>
      </c>
      <c r="AX88" s="19" t="str">
        <f t="shared" si="9"/>
        <v>Not Improved</v>
      </c>
      <c r="AY88" s="19" t="str">
        <f t="shared" si="10"/>
        <v>Improved</v>
      </c>
      <c r="AZ88" s="19" t="str">
        <f t="shared" si="11"/>
        <v>Not Improved</v>
      </c>
      <c r="BA88" s="19" t="s">
        <v>279</v>
      </c>
      <c r="BB88" s="19"/>
    </row>
    <row r="89" spans="1:55">
      <c r="A89" s="3">
        <v>87</v>
      </c>
      <c r="B89" s="11">
        <v>20665</v>
      </c>
      <c r="C89" s="12" t="s">
        <v>107</v>
      </c>
      <c r="D89" s="6" t="s">
        <v>252</v>
      </c>
      <c r="E89" s="7" t="s">
        <v>247</v>
      </c>
      <c r="F89" s="8" t="s">
        <v>239</v>
      </c>
      <c r="G89" s="8" t="s">
        <v>17</v>
      </c>
      <c r="H89" s="8" t="s">
        <v>17</v>
      </c>
      <c r="I89" s="8" t="s">
        <v>248</v>
      </c>
      <c r="J89" s="9" t="s">
        <v>53</v>
      </c>
      <c r="K89" s="10">
        <v>44832</v>
      </c>
      <c r="L89" s="8" t="s">
        <v>241</v>
      </c>
      <c r="M89" s="17">
        <v>0.91989077676824715</v>
      </c>
      <c r="N89" s="17">
        <v>0.89977121710817365</v>
      </c>
      <c r="O89" s="17">
        <v>0.85660138506171857</v>
      </c>
      <c r="P89" s="21" t="s">
        <v>17</v>
      </c>
      <c r="Q89" s="21" t="s">
        <v>17</v>
      </c>
      <c r="R89" s="21" t="s">
        <v>20</v>
      </c>
      <c r="S89" s="25">
        <v>1975</v>
      </c>
      <c r="T89" s="26">
        <v>355</v>
      </c>
      <c r="U89" s="36">
        <v>0.17974683544303796</v>
      </c>
      <c r="V89" s="27">
        <v>166</v>
      </c>
      <c r="W89" s="28">
        <v>0.46760563380281689</v>
      </c>
      <c r="X89" s="29">
        <v>529090.61000000022</v>
      </c>
      <c r="Y89" s="30">
        <v>58216.759999999987</v>
      </c>
      <c r="Z89" s="31">
        <v>0.11003173917601744</v>
      </c>
      <c r="AA89" s="32">
        <v>147</v>
      </c>
      <c r="AB89" s="33">
        <v>0.88554216867469882</v>
      </c>
      <c r="AC89" s="25">
        <v>1707</v>
      </c>
      <c r="AD89" s="26">
        <v>269</v>
      </c>
      <c r="AE89" s="36">
        <v>0.15758640890451084</v>
      </c>
      <c r="AF89" s="27">
        <v>125</v>
      </c>
      <c r="AG89" s="28">
        <v>0.46468401486988847</v>
      </c>
      <c r="AH89" s="29">
        <v>362253.17</v>
      </c>
      <c r="AI89" s="30">
        <v>36689.950000000012</v>
      </c>
      <c r="AJ89" s="31">
        <v>0.10128261955582063</v>
      </c>
      <c r="AK89" s="32">
        <v>110</v>
      </c>
      <c r="AL89" s="33">
        <v>0.88</v>
      </c>
      <c r="AM89" s="25">
        <v>2615</v>
      </c>
      <c r="AN89" s="26">
        <v>336</v>
      </c>
      <c r="AO89" s="36">
        <v>0.12848948374760993</v>
      </c>
      <c r="AP89" s="27">
        <v>135</v>
      </c>
      <c r="AQ89" s="28">
        <v>0.4017857142857143</v>
      </c>
      <c r="AR89" s="29">
        <v>408772.49000000034</v>
      </c>
      <c r="AS89" s="30">
        <v>28213.649999999994</v>
      </c>
      <c r="AT89" s="31">
        <v>6.9020422582742713E-2</v>
      </c>
      <c r="AU89" s="32">
        <v>118</v>
      </c>
      <c r="AV89" s="33">
        <v>0.87407407407407411</v>
      </c>
      <c r="AW89" s="19" t="str">
        <f t="shared" si="12"/>
        <v>Improved</v>
      </c>
      <c r="AX89" s="19" t="str">
        <f t="shared" si="9"/>
        <v>Improved</v>
      </c>
      <c r="AY89" s="19" t="str">
        <f t="shared" si="10"/>
        <v>Improved</v>
      </c>
      <c r="AZ89" s="19" t="str">
        <f t="shared" si="11"/>
        <v>Improved</v>
      </c>
      <c r="BA89" s="19"/>
      <c r="BB89" s="19"/>
    </row>
    <row r="90" spans="1:55">
      <c r="A90" s="3">
        <v>88</v>
      </c>
      <c r="B90" s="11">
        <v>20672</v>
      </c>
      <c r="C90" s="12" t="s">
        <v>108</v>
      </c>
      <c r="D90" s="6" t="s">
        <v>252</v>
      </c>
      <c r="E90" s="7" t="s">
        <v>247</v>
      </c>
      <c r="F90" s="8" t="s">
        <v>239</v>
      </c>
      <c r="G90" s="8" t="s">
        <v>17</v>
      </c>
      <c r="H90" s="8" t="s">
        <v>13</v>
      </c>
      <c r="I90" s="8" t="s">
        <v>248</v>
      </c>
      <c r="J90" s="9" t="s">
        <v>53</v>
      </c>
      <c r="K90" s="10">
        <v>44958</v>
      </c>
      <c r="L90" s="8" t="s">
        <v>241</v>
      </c>
      <c r="M90" s="17">
        <v>0.90376706669289786</v>
      </c>
      <c r="N90" s="17">
        <v>0.92388583638583643</v>
      </c>
      <c r="O90" s="17">
        <v>0.88588119042083247</v>
      </c>
      <c r="P90" s="21" t="s">
        <v>17</v>
      </c>
      <c r="Q90" s="21" t="s">
        <v>17</v>
      </c>
      <c r="R90" s="21" t="s">
        <v>20</v>
      </c>
      <c r="S90" s="25">
        <v>1156</v>
      </c>
      <c r="T90" s="26">
        <v>168</v>
      </c>
      <c r="U90" s="36">
        <v>0.1453287197231834</v>
      </c>
      <c r="V90" s="27">
        <v>92</v>
      </c>
      <c r="W90" s="28">
        <v>0.54761904761904767</v>
      </c>
      <c r="X90" s="29">
        <v>283004.80999999988</v>
      </c>
      <c r="Y90" s="30">
        <v>34182.71</v>
      </c>
      <c r="Z90" s="31">
        <v>0.12078490821410426</v>
      </c>
      <c r="AA90" s="32">
        <v>70</v>
      </c>
      <c r="AB90" s="33">
        <v>0.76086956521739135</v>
      </c>
      <c r="AC90" s="25">
        <v>2075</v>
      </c>
      <c r="AD90" s="26">
        <v>313</v>
      </c>
      <c r="AE90" s="36">
        <v>0.15084337349397589</v>
      </c>
      <c r="AF90" s="27">
        <v>151</v>
      </c>
      <c r="AG90" s="28">
        <v>0.48242811501597443</v>
      </c>
      <c r="AH90" s="29">
        <v>390738.24000000022</v>
      </c>
      <c r="AI90" s="30">
        <v>52172.540000000023</v>
      </c>
      <c r="AJ90" s="31">
        <v>0.1335229948315271</v>
      </c>
      <c r="AK90" s="32">
        <v>132</v>
      </c>
      <c r="AL90" s="33">
        <v>0.8741721854304636</v>
      </c>
      <c r="AM90" s="25">
        <v>1791</v>
      </c>
      <c r="AN90" s="26">
        <v>271</v>
      </c>
      <c r="AO90" s="36">
        <v>0.15131211613623674</v>
      </c>
      <c r="AP90" s="27">
        <v>125</v>
      </c>
      <c r="AQ90" s="28">
        <v>0.46125461254612549</v>
      </c>
      <c r="AR90" s="29">
        <v>387473.2100000002</v>
      </c>
      <c r="AS90" s="30">
        <v>24709.08</v>
      </c>
      <c r="AT90" s="31">
        <v>6.3769776496289871E-2</v>
      </c>
      <c r="AU90" s="32">
        <v>105</v>
      </c>
      <c r="AV90" s="33">
        <v>0.84</v>
      </c>
      <c r="AW90" s="19" t="str">
        <f t="shared" si="12"/>
        <v>Improved</v>
      </c>
      <c r="AX90" s="19" t="str">
        <f t="shared" si="9"/>
        <v>Not Improved</v>
      </c>
      <c r="AY90" s="19" t="str">
        <f t="shared" si="10"/>
        <v>Improved</v>
      </c>
      <c r="AZ90" s="19" t="str">
        <f t="shared" si="11"/>
        <v>Not Improved</v>
      </c>
      <c r="BA90" s="19"/>
      <c r="BB90" s="19"/>
    </row>
    <row r="91" spans="1:55">
      <c r="A91" s="3">
        <v>89</v>
      </c>
      <c r="B91" s="11">
        <v>20684</v>
      </c>
      <c r="C91" s="12" t="s">
        <v>65</v>
      </c>
      <c r="D91" s="6" t="s">
        <v>250</v>
      </c>
      <c r="E91" s="7" t="s">
        <v>247</v>
      </c>
      <c r="F91" s="8" t="s">
        <v>239</v>
      </c>
      <c r="G91" s="8" t="s">
        <v>13</v>
      </c>
      <c r="H91" s="8" t="s">
        <v>20</v>
      </c>
      <c r="I91" s="8" t="s">
        <v>248</v>
      </c>
      <c r="J91" s="9" t="s">
        <v>65</v>
      </c>
      <c r="K91" s="10">
        <v>44978</v>
      </c>
      <c r="L91" s="8" t="s">
        <v>241</v>
      </c>
      <c r="M91" s="17">
        <v>0.8304787913038687</v>
      </c>
      <c r="N91" s="17">
        <v>0.65731527641567689</v>
      </c>
      <c r="O91" s="17">
        <v>0.90138181950021534</v>
      </c>
      <c r="P91" s="21" t="s">
        <v>20</v>
      </c>
      <c r="Q91" s="21" t="s">
        <v>20</v>
      </c>
      <c r="R91" s="21" t="s">
        <v>20</v>
      </c>
      <c r="S91" s="25">
        <v>3431</v>
      </c>
      <c r="T91" s="26">
        <v>233</v>
      </c>
      <c r="U91" s="36">
        <v>6.7910230253570389E-2</v>
      </c>
      <c r="V91" s="27">
        <v>89</v>
      </c>
      <c r="W91" s="28">
        <v>0.38197424892703863</v>
      </c>
      <c r="X91" s="29">
        <v>358379.29000000004</v>
      </c>
      <c r="Y91" s="30">
        <v>29486.309999999998</v>
      </c>
      <c r="Z91" s="31">
        <v>8.227682464575449E-2</v>
      </c>
      <c r="AA91" s="32">
        <v>72</v>
      </c>
      <c r="AB91" s="33">
        <v>0.8089887640449438</v>
      </c>
      <c r="AC91" s="25">
        <v>3448</v>
      </c>
      <c r="AD91" s="26">
        <v>243</v>
      </c>
      <c r="AE91" s="36">
        <v>7.0475638051044079E-2</v>
      </c>
      <c r="AF91" s="27">
        <v>107</v>
      </c>
      <c r="AG91" s="28">
        <v>0.44032921810699588</v>
      </c>
      <c r="AH91" s="29">
        <v>334448.99999999988</v>
      </c>
      <c r="AI91" s="30">
        <v>29308.209999999992</v>
      </c>
      <c r="AJ91" s="31">
        <v>8.7631327945366863E-2</v>
      </c>
      <c r="AK91" s="32">
        <v>89</v>
      </c>
      <c r="AL91" s="33">
        <v>0.83177570093457942</v>
      </c>
      <c r="AM91" s="25">
        <v>3766</v>
      </c>
      <c r="AN91" s="26">
        <v>300</v>
      </c>
      <c r="AO91" s="36">
        <v>7.9660116834838021E-2</v>
      </c>
      <c r="AP91" s="27">
        <v>127</v>
      </c>
      <c r="AQ91" s="28">
        <v>0.42333333333333334</v>
      </c>
      <c r="AR91" s="29">
        <v>468471.71000000014</v>
      </c>
      <c r="AS91" s="30">
        <v>33861.769999999997</v>
      </c>
      <c r="AT91" s="31">
        <v>7.2281355047031523E-2</v>
      </c>
      <c r="AU91" s="32">
        <v>112</v>
      </c>
      <c r="AV91" s="33">
        <v>0.88188976377952755</v>
      </c>
      <c r="AW91" s="19" t="str">
        <f t="shared" si="12"/>
        <v>Not Improved</v>
      </c>
      <c r="AX91" s="19" t="str">
        <f t="shared" si="9"/>
        <v>Not Improved</v>
      </c>
      <c r="AY91" s="19" t="str">
        <f t="shared" si="10"/>
        <v>Improved</v>
      </c>
      <c r="AZ91" s="19" t="str">
        <f t="shared" si="11"/>
        <v>Not Improved</v>
      </c>
      <c r="BA91" s="19" t="s">
        <v>279</v>
      </c>
      <c r="BB91" s="19"/>
    </row>
    <row r="92" spans="1:55">
      <c r="A92" s="3">
        <v>90</v>
      </c>
      <c r="B92" s="11">
        <v>20685</v>
      </c>
      <c r="C92" s="12" t="s">
        <v>109</v>
      </c>
      <c r="D92" s="6" t="s">
        <v>252</v>
      </c>
      <c r="E92" s="7" t="s">
        <v>247</v>
      </c>
      <c r="F92" s="8" t="s">
        <v>253</v>
      </c>
      <c r="G92" s="8" t="s">
        <v>13</v>
      </c>
      <c r="H92" s="8" t="s">
        <v>13</v>
      </c>
      <c r="I92" s="8" t="s">
        <v>248</v>
      </c>
      <c r="J92" s="9" t="s">
        <v>53</v>
      </c>
      <c r="K92" s="10">
        <v>45000</v>
      </c>
      <c r="L92" s="8" t="s">
        <v>241</v>
      </c>
      <c r="M92" s="17">
        <v>0.97233690286321861</v>
      </c>
      <c r="N92" s="17">
        <v>0.92651605339105347</v>
      </c>
      <c r="O92" s="17">
        <v>0.92702059292616568</v>
      </c>
      <c r="P92" s="21" t="s">
        <v>262</v>
      </c>
      <c r="Q92" s="21" t="s">
        <v>20</v>
      </c>
      <c r="R92" s="21" t="s">
        <v>262</v>
      </c>
      <c r="S92" s="25">
        <v>2088</v>
      </c>
      <c r="T92" s="26">
        <v>307</v>
      </c>
      <c r="U92" s="36">
        <v>0.14703065134099616</v>
      </c>
      <c r="V92" s="27">
        <v>38</v>
      </c>
      <c r="W92" s="28">
        <v>0.12377850162866449</v>
      </c>
      <c r="X92" s="29">
        <v>501639.29999999993</v>
      </c>
      <c r="Y92" s="30">
        <v>74472.66</v>
      </c>
      <c r="Z92" s="31">
        <v>0.14845858368752213</v>
      </c>
      <c r="AA92" s="32">
        <v>32</v>
      </c>
      <c r="AB92" s="33">
        <v>0.84210526315789469</v>
      </c>
      <c r="AC92" s="25">
        <v>2527</v>
      </c>
      <c r="AD92" s="26">
        <v>322</v>
      </c>
      <c r="AE92" s="36">
        <v>0.12742382271468145</v>
      </c>
      <c r="AF92" s="27">
        <v>52</v>
      </c>
      <c r="AG92" s="28">
        <v>0.16149068322981366</v>
      </c>
      <c r="AH92" s="29">
        <v>453741.60999999993</v>
      </c>
      <c r="AI92" s="30">
        <v>75195.209999999992</v>
      </c>
      <c r="AJ92" s="31">
        <v>0.16572253534340833</v>
      </c>
      <c r="AK92" s="32">
        <v>43</v>
      </c>
      <c r="AL92" s="33">
        <v>0.82692307692307687</v>
      </c>
      <c r="AM92" s="25">
        <v>2386</v>
      </c>
      <c r="AN92" s="26">
        <v>333</v>
      </c>
      <c r="AO92" s="36">
        <v>0.13956412405699917</v>
      </c>
      <c r="AP92" s="27">
        <v>76</v>
      </c>
      <c r="AQ92" s="28">
        <v>0.22822822822822822</v>
      </c>
      <c r="AR92" s="29">
        <v>442309.50999999972</v>
      </c>
      <c r="AS92" s="30">
        <v>35521.860000000008</v>
      </c>
      <c r="AT92" s="31">
        <v>8.0309962134886115E-2</v>
      </c>
      <c r="AU92" s="32">
        <v>57</v>
      </c>
      <c r="AV92" s="33">
        <v>0.75</v>
      </c>
      <c r="AW92" s="19" t="str">
        <f t="shared" si="12"/>
        <v>Improved</v>
      </c>
      <c r="AX92" s="19" t="str">
        <f t="shared" si="9"/>
        <v>Improved</v>
      </c>
      <c r="AY92" s="19" t="str">
        <f t="shared" si="10"/>
        <v>Improved</v>
      </c>
      <c r="AZ92" s="19" t="str">
        <f t="shared" si="11"/>
        <v>Not Improved</v>
      </c>
      <c r="BA92" s="19"/>
      <c r="BB92" s="19"/>
    </row>
    <row r="93" spans="1:55">
      <c r="A93" s="3">
        <v>91</v>
      </c>
      <c r="B93" s="11">
        <v>20686</v>
      </c>
      <c r="C93" s="12" t="s">
        <v>110</v>
      </c>
      <c r="D93" s="6" t="s">
        <v>246</v>
      </c>
      <c r="E93" s="7" t="s">
        <v>247</v>
      </c>
      <c r="F93" s="8" t="s">
        <v>253</v>
      </c>
      <c r="G93" s="8" t="s">
        <v>13</v>
      </c>
      <c r="H93" s="8" t="s">
        <v>13</v>
      </c>
      <c r="I93" s="8" t="s">
        <v>248</v>
      </c>
      <c r="J93" s="9" t="s">
        <v>53</v>
      </c>
      <c r="K93" s="10">
        <v>45000</v>
      </c>
      <c r="L93" s="8" t="s">
        <v>241</v>
      </c>
      <c r="M93" s="17">
        <v>0.80811791383219955</v>
      </c>
      <c r="N93" s="17">
        <v>0.90650033842968625</v>
      </c>
      <c r="O93" s="17">
        <v>0.93294255696349693</v>
      </c>
      <c r="P93" s="21" t="s">
        <v>20</v>
      </c>
      <c r="Q93" s="21" t="s">
        <v>20</v>
      </c>
      <c r="R93" s="21" t="s">
        <v>262</v>
      </c>
      <c r="S93" s="25">
        <v>2107</v>
      </c>
      <c r="T93" s="26">
        <v>323</v>
      </c>
      <c r="U93" s="36">
        <v>0.15329852871381111</v>
      </c>
      <c r="V93" s="27">
        <v>76</v>
      </c>
      <c r="W93" s="28">
        <v>0.23529411764705882</v>
      </c>
      <c r="X93" s="29">
        <v>338608.81999999989</v>
      </c>
      <c r="Y93" s="30">
        <v>50565.03</v>
      </c>
      <c r="Z93" s="31">
        <v>0.14933169785713207</v>
      </c>
      <c r="AA93" s="32">
        <v>67</v>
      </c>
      <c r="AB93" s="33">
        <v>0.88157894736842102</v>
      </c>
      <c r="AC93" s="25">
        <v>2309</v>
      </c>
      <c r="AD93" s="26">
        <v>370</v>
      </c>
      <c r="AE93" s="36">
        <v>0.16024252923343438</v>
      </c>
      <c r="AF93" s="27">
        <v>136</v>
      </c>
      <c r="AG93" s="28">
        <v>0.36756756756756759</v>
      </c>
      <c r="AH93" s="29">
        <v>488036.87999999983</v>
      </c>
      <c r="AI93" s="30">
        <v>47806.549999999996</v>
      </c>
      <c r="AJ93" s="31">
        <v>9.7956838835622451E-2</v>
      </c>
      <c r="AK93" s="32">
        <v>115</v>
      </c>
      <c r="AL93" s="33">
        <v>0.84558823529411764</v>
      </c>
      <c r="AM93" s="25">
        <v>2785</v>
      </c>
      <c r="AN93" s="26">
        <v>304</v>
      </c>
      <c r="AO93" s="36">
        <v>0.10915619389587074</v>
      </c>
      <c r="AP93" s="27">
        <v>63</v>
      </c>
      <c r="AQ93" s="28">
        <v>0.20723684210526316</v>
      </c>
      <c r="AR93" s="29">
        <v>318694.62000000023</v>
      </c>
      <c r="AS93" s="30">
        <v>33203.240000000005</v>
      </c>
      <c r="AT93" s="31">
        <v>0.10418512869781103</v>
      </c>
      <c r="AU93" s="32">
        <v>52</v>
      </c>
      <c r="AV93" s="33">
        <v>0.82539682539682535</v>
      </c>
      <c r="AW93" s="19" t="str">
        <f t="shared" si="12"/>
        <v>Improved</v>
      </c>
      <c r="AX93" s="19" t="str">
        <f t="shared" si="9"/>
        <v>Improved</v>
      </c>
      <c r="AY93" s="19" t="str">
        <f t="shared" si="10"/>
        <v>Not Improved</v>
      </c>
      <c r="AZ93" s="19" t="str">
        <f t="shared" si="11"/>
        <v>Improved</v>
      </c>
      <c r="BA93" s="19"/>
      <c r="BB93" s="19"/>
    </row>
    <row r="94" spans="1:55">
      <c r="A94" s="3">
        <v>92</v>
      </c>
      <c r="B94" s="11">
        <v>12345</v>
      </c>
      <c r="C94" s="12" t="s">
        <v>112</v>
      </c>
      <c r="D94" s="6" t="s">
        <v>237</v>
      </c>
      <c r="E94" s="7" t="s">
        <v>238</v>
      </c>
      <c r="F94" s="8" t="s">
        <v>253</v>
      </c>
      <c r="G94" s="8" t="s">
        <v>20</v>
      </c>
      <c r="H94" s="8" t="s">
        <v>13</v>
      </c>
      <c r="I94" s="8" t="s">
        <v>240</v>
      </c>
      <c r="J94" s="9" t="s">
        <v>14</v>
      </c>
      <c r="K94" s="10">
        <v>45000</v>
      </c>
      <c r="L94" s="8" t="s">
        <v>241</v>
      </c>
      <c r="M94" s="17">
        <v>0.95454545454545459</v>
      </c>
      <c r="N94" s="17">
        <v>0.92631274427327059</v>
      </c>
      <c r="O94" s="17">
        <v>0.7391907232260494</v>
      </c>
      <c r="P94" s="21" t="s">
        <v>263</v>
      </c>
      <c r="Q94" s="21" t="s">
        <v>20</v>
      </c>
      <c r="R94" s="21" t="s">
        <v>20</v>
      </c>
      <c r="S94" s="25">
        <v>32</v>
      </c>
      <c r="T94" s="26">
        <v>1</v>
      </c>
      <c r="U94" s="36">
        <v>3.125E-2</v>
      </c>
      <c r="V94" s="27">
        <v>0</v>
      </c>
      <c r="W94" s="28">
        <v>0</v>
      </c>
      <c r="X94" s="29">
        <v>350</v>
      </c>
      <c r="Y94" s="30">
        <v>0</v>
      </c>
      <c r="Z94" s="31">
        <v>0</v>
      </c>
      <c r="AA94" s="32">
        <v>0</v>
      </c>
      <c r="AB94" s="33" t="s">
        <v>277</v>
      </c>
      <c r="AC94" s="25">
        <v>1762</v>
      </c>
      <c r="AD94" s="26">
        <v>334</v>
      </c>
      <c r="AE94" s="36">
        <v>0.18955732122587968</v>
      </c>
      <c r="AF94" s="27">
        <v>118</v>
      </c>
      <c r="AG94" s="28">
        <v>0.3532934131736527</v>
      </c>
      <c r="AH94" s="29">
        <v>290715.07999999996</v>
      </c>
      <c r="AI94" s="30">
        <v>39468.26</v>
      </c>
      <c r="AJ94" s="31">
        <v>0.13576268558204826</v>
      </c>
      <c r="AK94" s="32">
        <v>84</v>
      </c>
      <c r="AL94" s="33">
        <v>0.71186440677966101</v>
      </c>
      <c r="AM94" s="25">
        <v>2445</v>
      </c>
      <c r="AN94" s="26">
        <v>305</v>
      </c>
      <c r="AO94" s="36">
        <v>0.12474437627811862</v>
      </c>
      <c r="AP94" s="27">
        <v>130</v>
      </c>
      <c r="AQ94" s="28">
        <v>0.42622950819672129</v>
      </c>
      <c r="AR94" s="29">
        <v>364197.35000000015</v>
      </c>
      <c r="AS94" s="30">
        <v>29784.650000000005</v>
      </c>
      <c r="AT94" s="31">
        <v>8.1781621969517326E-2</v>
      </c>
      <c r="AU94" s="32">
        <v>69</v>
      </c>
      <c r="AV94" s="33">
        <v>0.53076923076923077</v>
      </c>
      <c r="AW94" s="19" t="str">
        <f t="shared" si="12"/>
        <v>Improved</v>
      </c>
      <c r="AX94" s="19" t="str">
        <f t="shared" si="9"/>
        <v>Improved</v>
      </c>
      <c r="AY94" s="19" t="str">
        <f t="shared" si="10"/>
        <v>Improved</v>
      </c>
      <c r="AZ94" s="19" t="str">
        <f t="shared" si="11"/>
        <v>Not Improved</v>
      </c>
      <c r="BA94" s="19"/>
      <c r="BB94" s="19"/>
    </row>
    <row r="95" spans="1:55">
      <c r="A95" s="3">
        <v>93</v>
      </c>
      <c r="B95" s="11">
        <v>12349</v>
      </c>
      <c r="C95" s="12" t="s">
        <v>113</v>
      </c>
      <c r="D95" s="6" t="s">
        <v>237</v>
      </c>
      <c r="E95" s="7" t="s">
        <v>238</v>
      </c>
      <c r="F95" s="8" t="s">
        <v>253</v>
      </c>
      <c r="G95" s="8" t="s">
        <v>13</v>
      </c>
      <c r="H95" s="8" t="s">
        <v>13</v>
      </c>
      <c r="I95" s="8" t="s">
        <v>240</v>
      </c>
      <c r="J95" s="9" t="s">
        <v>14</v>
      </c>
      <c r="K95" s="10">
        <v>45000</v>
      </c>
      <c r="L95" s="8" t="s">
        <v>241</v>
      </c>
      <c r="M95" s="17">
        <v>0.85369318181818177</v>
      </c>
      <c r="N95" s="17">
        <v>0.95792677910324964</v>
      </c>
      <c r="O95" s="17">
        <v>0.92698334274421235</v>
      </c>
      <c r="P95" s="21" t="s">
        <v>20</v>
      </c>
      <c r="Q95" s="21" t="s">
        <v>262</v>
      </c>
      <c r="R95" s="21" t="s">
        <v>262</v>
      </c>
      <c r="S95" s="25">
        <v>1679</v>
      </c>
      <c r="T95" s="26">
        <v>251</v>
      </c>
      <c r="U95" s="36">
        <v>0.14949374627754616</v>
      </c>
      <c r="V95" s="27">
        <v>104</v>
      </c>
      <c r="W95" s="28">
        <v>0.41434262948207173</v>
      </c>
      <c r="X95" s="29">
        <v>361730.75</v>
      </c>
      <c r="Y95" s="30">
        <v>32602.670000000002</v>
      </c>
      <c r="Z95" s="31">
        <v>9.012966135723878E-2</v>
      </c>
      <c r="AA95" s="32">
        <v>60</v>
      </c>
      <c r="AB95" s="33">
        <v>0.57692307692307687</v>
      </c>
      <c r="AC95" s="25">
        <v>2318</v>
      </c>
      <c r="AD95" s="26">
        <v>305</v>
      </c>
      <c r="AE95" s="36">
        <v>0.13157894736842105</v>
      </c>
      <c r="AF95" s="27">
        <v>64</v>
      </c>
      <c r="AG95" s="28">
        <v>0.20983606557377049</v>
      </c>
      <c r="AH95" s="29">
        <v>406623.76000000007</v>
      </c>
      <c r="AI95" s="30">
        <v>37922.959999999999</v>
      </c>
      <c r="AJ95" s="31">
        <v>9.3263020340965799E-2</v>
      </c>
      <c r="AK95" s="32">
        <v>25</v>
      </c>
      <c r="AL95" s="33">
        <v>0.390625</v>
      </c>
      <c r="AM95" s="25">
        <v>2495</v>
      </c>
      <c r="AN95" s="26">
        <v>233</v>
      </c>
      <c r="AO95" s="36">
        <v>9.3386773547094182E-2</v>
      </c>
      <c r="AP95" s="27">
        <v>64</v>
      </c>
      <c r="AQ95" s="28">
        <v>0.27467811158798283</v>
      </c>
      <c r="AR95" s="29">
        <v>627425.52</v>
      </c>
      <c r="AS95" s="30">
        <v>35484.010000000009</v>
      </c>
      <c r="AT95" s="31">
        <v>5.6554935795407255E-2</v>
      </c>
      <c r="AU95" s="32">
        <v>24</v>
      </c>
      <c r="AV95" s="33">
        <v>0.375</v>
      </c>
      <c r="AW95" s="19" t="str">
        <f t="shared" si="12"/>
        <v>Improved</v>
      </c>
      <c r="AX95" s="19" t="str">
        <f t="shared" si="9"/>
        <v>Improved</v>
      </c>
      <c r="AY95" s="19" t="str">
        <f t="shared" si="10"/>
        <v>Improved</v>
      </c>
      <c r="AZ95" s="19" t="str">
        <f t="shared" si="11"/>
        <v>Not Improved</v>
      </c>
      <c r="BA95" s="19"/>
      <c r="BB95" s="19"/>
    </row>
    <row r="96" spans="1:55">
      <c r="A96" s="3">
        <v>94</v>
      </c>
      <c r="B96" s="11">
        <v>12354</v>
      </c>
      <c r="C96" s="12" t="s">
        <v>114</v>
      </c>
      <c r="D96" s="6" t="s">
        <v>245</v>
      </c>
      <c r="E96" s="7" t="s">
        <v>238</v>
      </c>
      <c r="F96" s="8" t="s">
        <v>253</v>
      </c>
      <c r="G96" s="8" t="s">
        <v>20</v>
      </c>
      <c r="H96" s="8" t="s">
        <v>13</v>
      </c>
      <c r="I96" s="8" t="s">
        <v>240</v>
      </c>
      <c r="J96" s="9" t="s">
        <v>14</v>
      </c>
      <c r="K96" s="10">
        <v>45012</v>
      </c>
      <c r="L96" s="8" t="s">
        <v>241</v>
      </c>
      <c r="M96" s="17">
        <v>0.84658615136876003</v>
      </c>
      <c r="N96" s="17">
        <v>0.93098021496047823</v>
      </c>
      <c r="O96" s="17">
        <v>0.82083254909341863</v>
      </c>
      <c r="P96" s="21" t="s">
        <v>20</v>
      </c>
      <c r="Q96" s="21" t="s">
        <v>20</v>
      </c>
      <c r="R96" s="21" t="s">
        <v>20</v>
      </c>
      <c r="S96" s="25">
        <v>2246</v>
      </c>
      <c r="T96" s="26">
        <v>290</v>
      </c>
      <c r="U96" s="36">
        <v>0.12911843276936777</v>
      </c>
      <c r="V96" s="27">
        <v>107</v>
      </c>
      <c r="W96" s="28">
        <v>0.36896551724137933</v>
      </c>
      <c r="X96" s="29">
        <v>366981.55999999994</v>
      </c>
      <c r="Y96" s="30">
        <v>27236.230000000003</v>
      </c>
      <c r="Z96" s="31">
        <v>7.4216889807760394E-2</v>
      </c>
      <c r="AA96" s="32">
        <v>62</v>
      </c>
      <c r="AB96" s="33">
        <v>0.57943925233644855</v>
      </c>
      <c r="AC96" s="25">
        <v>2065</v>
      </c>
      <c r="AD96" s="26">
        <v>252</v>
      </c>
      <c r="AE96" s="36">
        <v>0.12203389830508475</v>
      </c>
      <c r="AF96" s="27">
        <v>87</v>
      </c>
      <c r="AG96" s="28">
        <v>0.34523809523809523</v>
      </c>
      <c r="AH96" s="29">
        <v>252452.07000000007</v>
      </c>
      <c r="AI96" s="30">
        <v>47878.289999999986</v>
      </c>
      <c r="AJ96" s="31">
        <v>0.1896529903676368</v>
      </c>
      <c r="AK96" s="32">
        <v>48</v>
      </c>
      <c r="AL96" s="33">
        <v>0.55172413793103448</v>
      </c>
      <c r="AM96" s="25">
        <v>2511</v>
      </c>
      <c r="AN96" s="26">
        <v>336</v>
      </c>
      <c r="AO96" s="36">
        <v>0.13381123058542413</v>
      </c>
      <c r="AP96" s="27">
        <v>106</v>
      </c>
      <c r="AQ96" s="28">
        <v>0.31547619047619047</v>
      </c>
      <c r="AR96" s="29">
        <v>384873.90000000014</v>
      </c>
      <c r="AS96" s="30">
        <v>26652.799999999996</v>
      </c>
      <c r="AT96" s="31">
        <v>6.9250733811775711E-2</v>
      </c>
      <c r="AU96" s="32">
        <v>52</v>
      </c>
      <c r="AV96" s="33">
        <v>0.49056603773584906</v>
      </c>
      <c r="AW96" s="19" t="str">
        <f t="shared" si="12"/>
        <v>Improved</v>
      </c>
      <c r="AX96" s="19" t="str">
        <f t="shared" si="9"/>
        <v>Improved</v>
      </c>
      <c r="AY96" s="19" t="str">
        <f t="shared" si="10"/>
        <v>Improved</v>
      </c>
      <c r="AZ96" s="19" t="str">
        <f t="shared" si="11"/>
        <v>Not Improved</v>
      </c>
      <c r="BA96" s="19"/>
      <c r="BB96" s="19"/>
    </row>
    <row r="97" spans="1:55">
      <c r="A97" s="3">
        <v>95</v>
      </c>
      <c r="B97" s="11">
        <v>20636</v>
      </c>
      <c r="C97" s="12" t="s">
        <v>115</v>
      </c>
      <c r="D97" s="6" t="s">
        <v>250</v>
      </c>
      <c r="E97" s="7" t="s">
        <v>247</v>
      </c>
      <c r="F97" s="8" t="s">
        <v>239</v>
      </c>
      <c r="G97" s="8" t="s">
        <v>17</v>
      </c>
      <c r="H97" s="8" t="s">
        <v>13</v>
      </c>
      <c r="I97" s="8" t="s">
        <v>248</v>
      </c>
      <c r="J97" s="9" t="s">
        <v>65</v>
      </c>
      <c r="K97" s="10">
        <v>44747</v>
      </c>
      <c r="L97" s="8" t="s">
        <v>241</v>
      </c>
      <c r="M97" s="17">
        <v>0.88078235117708792</v>
      </c>
      <c r="N97" s="17">
        <v>0.94411950770646447</v>
      </c>
      <c r="O97" s="17">
        <v>0.88903622219638834</v>
      </c>
      <c r="P97" s="21" t="s">
        <v>262</v>
      </c>
      <c r="Q97" s="21" t="s">
        <v>17</v>
      </c>
      <c r="R97" s="21" t="s">
        <v>20</v>
      </c>
      <c r="S97" s="25">
        <v>1230</v>
      </c>
      <c r="T97" s="26">
        <v>122</v>
      </c>
      <c r="U97" s="36">
        <v>9.9186991869918695E-2</v>
      </c>
      <c r="V97" s="27">
        <v>23</v>
      </c>
      <c r="W97" s="28">
        <v>0.18852459016393441</v>
      </c>
      <c r="X97" s="29">
        <v>144869.51</v>
      </c>
      <c r="Y97" s="30">
        <v>16440.519999999997</v>
      </c>
      <c r="Z97" s="31">
        <v>0.11348502524789375</v>
      </c>
      <c r="AA97" s="32">
        <v>18</v>
      </c>
      <c r="AB97" s="33">
        <v>0.78260869565217395</v>
      </c>
      <c r="AC97" s="25">
        <v>1859</v>
      </c>
      <c r="AD97" s="26">
        <v>221</v>
      </c>
      <c r="AE97" s="36">
        <v>0.11888111888111888</v>
      </c>
      <c r="AF97" s="27">
        <v>97</v>
      </c>
      <c r="AG97" s="28">
        <v>0.43891402714932126</v>
      </c>
      <c r="AH97" s="29">
        <v>308013.64999999991</v>
      </c>
      <c r="AI97" s="30">
        <v>36025.960000000006</v>
      </c>
      <c r="AJ97" s="31">
        <v>0.11696221904451318</v>
      </c>
      <c r="AK97" s="32">
        <v>82</v>
      </c>
      <c r="AL97" s="33">
        <v>0.84536082474226804</v>
      </c>
      <c r="AM97" s="25">
        <v>2247</v>
      </c>
      <c r="AN97" s="26">
        <v>293</v>
      </c>
      <c r="AO97" s="36">
        <v>0.1303960836671117</v>
      </c>
      <c r="AP97" s="27">
        <v>120</v>
      </c>
      <c r="AQ97" s="28">
        <v>0.40955631399317405</v>
      </c>
      <c r="AR97" s="29">
        <v>448750.53000000026</v>
      </c>
      <c r="AS97" s="30">
        <v>31316.33</v>
      </c>
      <c r="AT97" s="31">
        <v>6.9785611172425766E-2</v>
      </c>
      <c r="AU97" s="32">
        <v>88</v>
      </c>
      <c r="AV97" s="33">
        <v>0.73333333333333328</v>
      </c>
      <c r="AW97" s="19" t="str">
        <f t="shared" si="12"/>
        <v>Improved</v>
      </c>
      <c r="AX97" s="19" t="str">
        <f t="shared" si="9"/>
        <v>Not Improved</v>
      </c>
      <c r="AY97" s="19" t="str">
        <f t="shared" si="10"/>
        <v>Improved</v>
      </c>
      <c r="AZ97" s="19" t="str">
        <f t="shared" si="11"/>
        <v>Not Improved</v>
      </c>
      <c r="BA97" s="19"/>
      <c r="BB97" s="19"/>
    </row>
    <row r="98" spans="1:55">
      <c r="A98" s="3">
        <v>96</v>
      </c>
      <c r="B98" s="11">
        <v>12365</v>
      </c>
      <c r="C98" s="12" t="s">
        <v>116</v>
      </c>
      <c r="D98" s="6" t="s">
        <v>244</v>
      </c>
      <c r="E98" s="7" t="s">
        <v>238</v>
      </c>
      <c r="F98" s="8" t="s">
        <v>253</v>
      </c>
      <c r="G98" s="8" t="s">
        <v>13</v>
      </c>
      <c r="H98" s="8" t="s">
        <v>17</v>
      </c>
      <c r="I98" s="8" t="s">
        <v>240</v>
      </c>
      <c r="J98" s="9" t="s">
        <v>37</v>
      </c>
      <c r="K98" s="10">
        <v>45021</v>
      </c>
      <c r="L98" s="8" t="s">
        <v>241</v>
      </c>
      <c r="M98" s="17">
        <v>0.88136286228391481</v>
      </c>
      <c r="N98" s="17">
        <v>0.89783418174962293</v>
      </c>
      <c r="O98" s="17">
        <v>0.92112981729686538</v>
      </c>
      <c r="P98" s="21" t="s">
        <v>20</v>
      </c>
      <c r="Q98" s="21" t="s">
        <v>20</v>
      </c>
      <c r="R98" s="21" t="s">
        <v>20</v>
      </c>
      <c r="S98" s="25">
        <v>2682</v>
      </c>
      <c r="T98" s="26">
        <v>407</v>
      </c>
      <c r="U98" s="36">
        <v>0.15175242356450411</v>
      </c>
      <c r="V98" s="27">
        <v>157</v>
      </c>
      <c r="W98" s="28">
        <v>0.38574938574938578</v>
      </c>
      <c r="X98" s="29">
        <v>442596.85000000021</v>
      </c>
      <c r="Y98" s="30">
        <v>43654.62</v>
      </c>
      <c r="Z98" s="31">
        <v>9.8632920681654149E-2</v>
      </c>
      <c r="AA98" s="32">
        <v>70</v>
      </c>
      <c r="AB98" s="33">
        <v>0.44585987261146498</v>
      </c>
      <c r="AC98" s="25">
        <v>2159</v>
      </c>
      <c r="AD98" s="26">
        <v>321</v>
      </c>
      <c r="AE98" s="36">
        <v>0.14867994441871238</v>
      </c>
      <c r="AF98" s="27">
        <v>106</v>
      </c>
      <c r="AG98" s="28">
        <v>0.33021806853582553</v>
      </c>
      <c r="AH98" s="29">
        <v>330829.90000000008</v>
      </c>
      <c r="AI98" s="30">
        <v>35387.740000000005</v>
      </c>
      <c r="AJ98" s="31">
        <v>0.10696657103847021</v>
      </c>
      <c r="AK98" s="32">
        <v>62</v>
      </c>
      <c r="AL98" s="33">
        <v>0.58490566037735847</v>
      </c>
      <c r="AM98" s="25">
        <v>3148</v>
      </c>
      <c r="AN98" s="26">
        <v>403</v>
      </c>
      <c r="AO98" s="36">
        <v>0.12801778907242695</v>
      </c>
      <c r="AP98" s="27">
        <v>124</v>
      </c>
      <c r="AQ98" s="28">
        <v>0.30769230769230771</v>
      </c>
      <c r="AR98" s="29">
        <v>408866.66000000021</v>
      </c>
      <c r="AS98" s="30">
        <v>30278.499999999996</v>
      </c>
      <c r="AT98" s="31">
        <v>7.4054705267482507E-2</v>
      </c>
      <c r="AU98" s="32">
        <v>56</v>
      </c>
      <c r="AV98" s="33">
        <v>0.45161290322580644</v>
      </c>
      <c r="AW98" s="19" t="str">
        <f t="shared" si="12"/>
        <v>Improved</v>
      </c>
      <c r="AX98" s="19" t="str">
        <f t="shared" si="9"/>
        <v>Not Improved</v>
      </c>
      <c r="AY98" s="19" t="str">
        <f t="shared" si="10"/>
        <v>Improved</v>
      </c>
      <c r="AZ98" s="19" t="str">
        <f t="shared" si="11"/>
        <v>Not Improved</v>
      </c>
      <c r="BA98" s="19"/>
      <c r="BB98" s="19"/>
    </row>
    <row r="99" spans="1:55">
      <c r="A99" s="3">
        <v>97</v>
      </c>
      <c r="B99" s="11">
        <v>20690</v>
      </c>
      <c r="C99" s="12" t="s">
        <v>117</v>
      </c>
      <c r="D99" s="6" t="s">
        <v>246</v>
      </c>
      <c r="E99" s="7" t="s">
        <v>247</v>
      </c>
      <c r="F99" s="8" t="s">
        <v>253</v>
      </c>
      <c r="G99" s="8" t="s">
        <v>20</v>
      </c>
      <c r="H99" s="8" t="s">
        <v>20</v>
      </c>
      <c r="I99" s="8" t="s">
        <v>248</v>
      </c>
      <c r="J99" s="9" t="s">
        <v>53</v>
      </c>
      <c r="K99" s="10">
        <v>45030</v>
      </c>
      <c r="L99" s="8" t="s">
        <v>241</v>
      </c>
      <c r="M99" s="17">
        <v>0.8436472843200532</v>
      </c>
      <c r="N99" s="17">
        <v>0.77226048106482881</v>
      </c>
      <c r="O99" s="17">
        <v>0.83802993705167628</v>
      </c>
      <c r="P99" s="21" t="s">
        <v>20</v>
      </c>
      <c r="Q99" s="21" t="s">
        <v>17</v>
      </c>
      <c r="R99" s="21" t="s">
        <v>17</v>
      </c>
      <c r="S99" s="25">
        <v>1683</v>
      </c>
      <c r="T99" s="26">
        <v>146</v>
      </c>
      <c r="U99" s="36">
        <v>8.6749851455733815E-2</v>
      </c>
      <c r="V99" s="27">
        <v>45</v>
      </c>
      <c r="W99" s="28">
        <v>0.30821917808219179</v>
      </c>
      <c r="X99" s="29">
        <v>189048.18000000005</v>
      </c>
      <c r="Y99" s="30">
        <v>23270.339999999997</v>
      </c>
      <c r="Z99" s="31">
        <v>0.12309211334380468</v>
      </c>
      <c r="AA99" s="32">
        <v>38</v>
      </c>
      <c r="AB99" s="33">
        <v>0.84444444444444444</v>
      </c>
      <c r="AC99" s="25">
        <v>2413</v>
      </c>
      <c r="AD99" s="26">
        <v>222</v>
      </c>
      <c r="AE99" s="36">
        <v>9.2001657687525898E-2</v>
      </c>
      <c r="AF99" s="27">
        <v>117</v>
      </c>
      <c r="AG99" s="28">
        <v>0.52702702702702697</v>
      </c>
      <c r="AH99" s="29">
        <v>239251.15000000005</v>
      </c>
      <c r="AI99" s="30">
        <v>30380.53</v>
      </c>
      <c r="AJ99" s="31">
        <v>0.12698175118489499</v>
      </c>
      <c r="AK99" s="32">
        <v>101</v>
      </c>
      <c r="AL99" s="33">
        <v>0.86324786324786329</v>
      </c>
      <c r="AM99" s="25">
        <v>2232</v>
      </c>
      <c r="AN99" s="26">
        <v>288</v>
      </c>
      <c r="AO99" s="36">
        <v>0.12903225806451613</v>
      </c>
      <c r="AP99" s="27">
        <v>163</v>
      </c>
      <c r="AQ99" s="28">
        <v>0.56597222222222221</v>
      </c>
      <c r="AR99" s="29">
        <v>171450.6</v>
      </c>
      <c r="AS99" s="30">
        <v>36320.120000000003</v>
      </c>
      <c r="AT99" s="31">
        <v>0.21184014520800745</v>
      </c>
      <c r="AU99" s="32">
        <v>141</v>
      </c>
      <c r="AV99" s="33">
        <v>0.86503067484662577</v>
      </c>
      <c r="AW99" s="19" t="str">
        <f t="shared" si="12"/>
        <v>Not Improved</v>
      </c>
      <c r="AX99" s="19" t="str">
        <f t="shared" si="9"/>
        <v>Not Improved</v>
      </c>
      <c r="AY99" s="19" t="str">
        <f t="shared" si="10"/>
        <v>Not Improved</v>
      </c>
      <c r="AZ99" s="19" t="str">
        <f t="shared" si="11"/>
        <v>Not Improved</v>
      </c>
      <c r="BA99" s="19" t="s">
        <v>279</v>
      </c>
      <c r="BB99" s="19" t="s">
        <v>279</v>
      </c>
      <c r="BC99" s="35">
        <f>AT99-Z99</f>
        <v>8.874803186420277E-2</v>
      </c>
    </row>
    <row r="100" spans="1:55">
      <c r="A100" s="3">
        <v>98</v>
      </c>
      <c r="B100" s="11">
        <v>20691</v>
      </c>
      <c r="C100" s="12" t="s">
        <v>118</v>
      </c>
      <c r="D100" s="6" t="s">
        <v>250</v>
      </c>
      <c r="E100" s="7" t="s">
        <v>247</v>
      </c>
      <c r="F100" s="8" t="s">
        <v>253</v>
      </c>
      <c r="G100" s="8" t="s">
        <v>20</v>
      </c>
      <c r="H100" s="8" t="s">
        <v>20</v>
      </c>
      <c r="I100" s="8" t="s">
        <v>248</v>
      </c>
      <c r="J100" s="9" t="s">
        <v>65</v>
      </c>
      <c r="K100" s="10">
        <v>45030</v>
      </c>
      <c r="L100" s="8" t="s">
        <v>241</v>
      </c>
      <c r="M100" s="17">
        <v>0.86936192997412554</v>
      </c>
      <c r="N100" s="17">
        <v>0.83712289992852651</v>
      </c>
      <c r="O100" s="17">
        <v>0.73378519683304988</v>
      </c>
      <c r="P100" s="21" t="s">
        <v>262</v>
      </c>
      <c r="Q100" s="21" t="s">
        <v>20</v>
      </c>
      <c r="R100" s="21" t="s">
        <v>262</v>
      </c>
      <c r="S100" s="25">
        <v>2050</v>
      </c>
      <c r="T100" s="26">
        <v>253</v>
      </c>
      <c r="U100" s="36">
        <v>0.12341463414634146</v>
      </c>
      <c r="V100" s="27">
        <v>51</v>
      </c>
      <c r="W100" s="28">
        <v>0.20158102766798419</v>
      </c>
      <c r="X100" s="29">
        <v>321393.76</v>
      </c>
      <c r="Y100" s="30">
        <v>44118.95</v>
      </c>
      <c r="Z100" s="31">
        <v>0.13727382261559776</v>
      </c>
      <c r="AA100" s="32">
        <v>43</v>
      </c>
      <c r="AB100" s="33">
        <v>0.84313725490196079</v>
      </c>
      <c r="AC100" s="25">
        <v>2012</v>
      </c>
      <c r="AD100" s="26">
        <v>239</v>
      </c>
      <c r="AE100" s="36">
        <v>0.11878727634194831</v>
      </c>
      <c r="AF100" s="27">
        <v>73</v>
      </c>
      <c r="AG100" s="28">
        <v>0.30543933054393307</v>
      </c>
      <c r="AH100" s="29">
        <v>320373.33000000007</v>
      </c>
      <c r="AI100" s="30">
        <v>41858.51</v>
      </c>
      <c r="AJ100" s="31">
        <v>0.13065541379489981</v>
      </c>
      <c r="AK100" s="32">
        <v>62</v>
      </c>
      <c r="AL100" s="33">
        <v>0.84931506849315064</v>
      </c>
      <c r="AM100" s="25">
        <v>3047</v>
      </c>
      <c r="AN100" s="26">
        <v>314</v>
      </c>
      <c r="AO100" s="36">
        <v>0.10305218247456514</v>
      </c>
      <c r="AP100" s="27">
        <v>75</v>
      </c>
      <c r="AQ100" s="28">
        <v>0.23885350318471338</v>
      </c>
      <c r="AR100" s="29">
        <v>477467.09</v>
      </c>
      <c r="AS100" s="30">
        <v>38181.039999999994</v>
      </c>
      <c r="AT100" s="31">
        <v>7.9965804554194497E-2</v>
      </c>
      <c r="AU100" s="32">
        <v>66</v>
      </c>
      <c r="AV100" s="33">
        <v>0.88</v>
      </c>
      <c r="AW100" s="19" t="str">
        <f t="shared" si="12"/>
        <v>Not Improved</v>
      </c>
      <c r="AX100" s="19" t="str">
        <f t="shared" si="9"/>
        <v>Not Improved</v>
      </c>
      <c r="AY100" s="19" t="str">
        <f t="shared" si="10"/>
        <v>Improved</v>
      </c>
      <c r="AZ100" s="19" t="str">
        <f t="shared" si="11"/>
        <v>Improved</v>
      </c>
      <c r="BA100" s="19" t="s">
        <v>279</v>
      </c>
      <c r="BB100" s="19"/>
    </row>
    <row r="101" spans="1:55">
      <c r="A101" s="3">
        <v>99</v>
      </c>
      <c r="B101" s="11">
        <v>20692</v>
      </c>
      <c r="C101" s="12" t="s">
        <v>119</v>
      </c>
      <c r="D101" s="6" t="s">
        <v>252</v>
      </c>
      <c r="E101" s="7" t="s">
        <v>247</v>
      </c>
      <c r="F101" s="8" t="s">
        <v>253</v>
      </c>
      <c r="G101" s="8" t="s">
        <v>20</v>
      </c>
      <c r="H101" s="8" t="s">
        <v>17</v>
      </c>
      <c r="I101" s="8" t="s">
        <v>248</v>
      </c>
      <c r="J101" s="9" t="s">
        <v>53</v>
      </c>
      <c r="K101" s="10">
        <v>45030</v>
      </c>
      <c r="L101" s="8" t="s">
        <v>241</v>
      </c>
      <c r="M101" s="17">
        <v>0.82430740468185881</v>
      </c>
      <c r="N101" s="17">
        <v>0.88865792102634222</v>
      </c>
      <c r="O101" s="17">
        <v>0.79016734684304346</v>
      </c>
      <c r="P101" s="21" t="s">
        <v>20</v>
      </c>
      <c r="Q101" s="21" t="s">
        <v>17</v>
      </c>
      <c r="R101" s="21" t="s">
        <v>262</v>
      </c>
      <c r="S101" s="25">
        <v>2663</v>
      </c>
      <c r="T101" s="26">
        <v>431</v>
      </c>
      <c r="U101" s="36">
        <v>0.161847540368006</v>
      </c>
      <c r="V101" s="27">
        <v>168</v>
      </c>
      <c r="W101" s="28">
        <v>0.38979118329466356</v>
      </c>
      <c r="X101" s="29">
        <v>631817.86999999941</v>
      </c>
      <c r="Y101" s="30">
        <v>44770.84</v>
      </c>
      <c r="Z101" s="31">
        <v>7.0860357273528907E-2</v>
      </c>
      <c r="AA101" s="32">
        <v>135</v>
      </c>
      <c r="AB101" s="33">
        <v>0.8035714285714286</v>
      </c>
      <c r="AC101" s="25">
        <v>2098</v>
      </c>
      <c r="AD101" s="26">
        <v>266</v>
      </c>
      <c r="AE101" s="36">
        <v>0.12678741658722592</v>
      </c>
      <c r="AF101" s="27">
        <v>126</v>
      </c>
      <c r="AG101" s="28">
        <v>0.47368421052631576</v>
      </c>
      <c r="AH101" s="29">
        <v>339654.21</v>
      </c>
      <c r="AI101" s="30">
        <v>29909.599999999999</v>
      </c>
      <c r="AJ101" s="31">
        <v>8.8058970327498653E-2</v>
      </c>
      <c r="AK101" s="32">
        <v>105</v>
      </c>
      <c r="AL101" s="33">
        <v>0.83333333333333337</v>
      </c>
      <c r="AM101" s="25">
        <v>4052</v>
      </c>
      <c r="AN101" s="26">
        <v>465</v>
      </c>
      <c r="AO101" s="36">
        <v>0.11475814412635735</v>
      </c>
      <c r="AP101" s="27">
        <v>112</v>
      </c>
      <c r="AQ101" s="28">
        <v>0.24086021505376345</v>
      </c>
      <c r="AR101" s="29">
        <v>655159.14000000025</v>
      </c>
      <c r="AS101" s="30">
        <v>33035.710000000006</v>
      </c>
      <c r="AT101" s="31">
        <v>5.0423947378647568E-2</v>
      </c>
      <c r="AU101" s="32">
        <v>88</v>
      </c>
      <c r="AV101" s="33">
        <v>0.7857142857142857</v>
      </c>
      <c r="AW101" s="19" t="str">
        <f t="shared" si="12"/>
        <v>Improved</v>
      </c>
      <c r="AX101" s="19" t="str">
        <f t="shared" si="9"/>
        <v>Not Improved</v>
      </c>
      <c r="AY101" s="19" t="str">
        <f t="shared" si="10"/>
        <v>Improved</v>
      </c>
      <c r="AZ101" s="19" t="str">
        <f t="shared" si="11"/>
        <v>Not Improved</v>
      </c>
      <c r="BA101" s="19"/>
      <c r="BB101" s="19"/>
    </row>
    <row r="102" spans="1:55">
      <c r="A102" s="3">
        <v>100</v>
      </c>
      <c r="B102" s="11">
        <v>20696</v>
      </c>
      <c r="C102" s="12" t="s">
        <v>120</v>
      </c>
      <c r="D102" s="6" t="s">
        <v>252</v>
      </c>
      <c r="E102" s="7" t="s">
        <v>247</v>
      </c>
      <c r="F102" s="8" t="s">
        <v>253</v>
      </c>
      <c r="G102" s="8" t="s">
        <v>20</v>
      </c>
      <c r="H102" s="8" t="s">
        <v>13</v>
      </c>
      <c r="I102" s="8" t="s">
        <v>248</v>
      </c>
      <c r="J102" s="9" t="s">
        <v>53</v>
      </c>
      <c r="K102" s="10">
        <v>45030</v>
      </c>
      <c r="L102" s="8" t="s">
        <v>241</v>
      </c>
      <c r="M102" s="17">
        <v>0.9630095990965557</v>
      </c>
      <c r="N102" s="17">
        <v>0.94927712090541039</v>
      </c>
      <c r="O102" s="17">
        <v>0.84095367862057113</v>
      </c>
      <c r="P102" s="21" t="s">
        <v>17</v>
      </c>
      <c r="Q102" s="21" t="s">
        <v>17</v>
      </c>
      <c r="R102" s="21" t="s">
        <v>17</v>
      </c>
      <c r="S102" s="25">
        <v>2244</v>
      </c>
      <c r="T102" s="26">
        <v>404</v>
      </c>
      <c r="U102" s="36">
        <v>0.18003565062388591</v>
      </c>
      <c r="V102" s="27">
        <v>176</v>
      </c>
      <c r="W102" s="28">
        <v>0.43564356435643564</v>
      </c>
      <c r="X102" s="29">
        <v>548702.54000000015</v>
      </c>
      <c r="Y102" s="30">
        <v>64588.04</v>
      </c>
      <c r="Z102" s="31">
        <v>0.11771048116525938</v>
      </c>
      <c r="AA102" s="32">
        <v>143</v>
      </c>
      <c r="AB102" s="33">
        <v>0.8125</v>
      </c>
      <c r="AC102" s="25">
        <v>2315</v>
      </c>
      <c r="AD102" s="26">
        <v>364</v>
      </c>
      <c r="AE102" s="36">
        <v>0.1572354211663067</v>
      </c>
      <c r="AF102" s="27">
        <v>187</v>
      </c>
      <c r="AG102" s="28">
        <v>0.51373626373626369</v>
      </c>
      <c r="AH102" s="29">
        <v>457772.86000000004</v>
      </c>
      <c r="AI102" s="30">
        <v>61607.579999999987</v>
      </c>
      <c r="AJ102" s="31">
        <v>0.13458111081552537</v>
      </c>
      <c r="AK102" s="32">
        <v>153</v>
      </c>
      <c r="AL102" s="33">
        <v>0.81818181818181823</v>
      </c>
      <c r="AM102" s="25">
        <v>2162</v>
      </c>
      <c r="AN102" s="26">
        <v>402</v>
      </c>
      <c r="AO102" s="36">
        <v>0.18593894542090658</v>
      </c>
      <c r="AP102" s="27">
        <v>196</v>
      </c>
      <c r="AQ102" s="28">
        <v>0.48756218905472637</v>
      </c>
      <c r="AR102" s="29">
        <v>498033.81999999977</v>
      </c>
      <c r="AS102" s="30">
        <v>55671.509999999995</v>
      </c>
      <c r="AT102" s="31">
        <v>0.11178258938318691</v>
      </c>
      <c r="AU102" s="32">
        <v>167</v>
      </c>
      <c r="AV102" s="33">
        <v>0.85204081632653061</v>
      </c>
      <c r="AW102" s="19" t="str">
        <f t="shared" si="12"/>
        <v>Not Improved</v>
      </c>
      <c r="AX102" s="19" t="str">
        <f t="shared" si="9"/>
        <v>Not Improved</v>
      </c>
      <c r="AY102" s="19" t="str">
        <f t="shared" si="10"/>
        <v>Improved</v>
      </c>
      <c r="AZ102" s="19" t="str">
        <f t="shared" si="11"/>
        <v>Not Improved</v>
      </c>
      <c r="BA102" s="19" t="s">
        <v>279</v>
      </c>
      <c r="BB102" s="19"/>
    </row>
    <row r="103" spans="1:55">
      <c r="A103" s="3">
        <v>101</v>
      </c>
      <c r="B103" s="11">
        <v>20534</v>
      </c>
      <c r="C103" s="12" t="s">
        <v>122</v>
      </c>
      <c r="D103" s="6" t="s">
        <v>246</v>
      </c>
      <c r="E103" s="7" t="s">
        <v>247</v>
      </c>
      <c r="F103" s="8" t="s">
        <v>239</v>
      </c>
      <c r="G103" s="8" t="s">
        <v>20</v>
      </c>
      <c r="H103" s="8" t="s">
        <v>13</v>
      </c>
      <c r="I103" s="8" t="s">
        <v>248</v>
      </c>
      <c r="J103" s="9" t="s">
        <v>53</v>
      </c>
      <c r="K103" s="10">
        <v>44452</v>
      </c>
      <c r="L103" s="8" t="s">
        <v>241</v>
      </c>
      <c r="M103" s="17">
        <v>0.92931146148537447</v>
      </c>
      <c r="N103" s="17">
        <v>0.91204988859665637</v>
      </c>
      <c r="O103" s="17">
        <v>0.8188053504229974</v>
      </c>
      <c r="P103" s="21" t="s">
        <v>20</v>
      </c>
      <c r="Q103" s="21" t="s">
        <v>17</v>
      </c>
      <c r="R103" s="21" t="s">
        <v>20</v>
      </c>
      <c r="S103" s="25">
        <v>2542</v>
      </c>
      <c r="T103" s="26">
        <v>212</v>
      </c>
      <c r="U103" s="36">
        <v>8.3398898505114089E-2</v>
      </c>
      <c r="V103" s="27">
        <v>82</v>
      </c>
      <c r="W103" s="28">
        <v>0.3867924528301887</v>
      </c>
      <c r="X103" s="29">
        <v>286680.51000000007</v>
      </c>
      <c r="Y103" s="30">
        <v>33906.790000000008</v>
      </c>
      <c r="Z103" s="31">
        <v>0.11827378847623789</v>
      </c>
      <c r="AA103" s="32">
        <v>66</v>
      </c>
      <c r="AB103" s="33">
        <v>0.80487804878048785</v>
      </c>
      <c r="AC103" s="25">
        <v>2628</v>
      </c>
      <c r="AD103" s="26">
        <v>264</v>
      </c>
      <c r="AE103" s="36">
        <v>0.1004566210045662</v>
      </c>
      <c r="AF103" s="27">
        <v>104</v>
      </c>
      <c r="AG103" s="28">
        <v>0.39393939393939392</v>
      </c>
      <c r="AH103" s="29">
        <v>304569.22000000003</v>
      </c>
      <c r="AI103" s="30">
        <v>39155.270000000004</v>
      </c>
      <c r="AJ103" s="31">
        <v>0.12855951103660443</v>
      </c>
      <c r="AK103" s="32">
        <v>81</v>
      </c>
      <c r="AL103" s="33">
        <v>0.77884615384615385</v>
      </c>
      <c r="AM103" s="25">
        <v>3186</v>
      </c>
      <c r="AN103" s="26">
        <v>263</v>
      </c>
      <c r="AO103" s="36">
        <v>8.2548650345260516E-2</v>
      </c>
      <c r="AP103" s="27">
        <v>104</v>
      </c>
      <c r="AQ103" s="28">
        <v>0.39543726235741444</v>
      </c>
      <c r="AR103" s="29">
        <v>427044.10999999987</v>
      </c>
      <c r="AS103" s="30">
        <v>46478.029999999992</v>
      </c>
      <c r="AT103" s="31">
        <v>0.10883660238283115</v>
      </c>
      <c r="AU103" s="32">
        <v>83</v>
      </c>
      <c r="AV103" s="33">
        <v>0.79807692307692313</v>
      </c>
      <c r="AW103" s="19" t="str">
        <f t="shared" si="12"/>
        <v>Not Improved</v>
      </c>
      <c r="AX103" s="19" t="str">
        <f t="shared" si="9"/>
        <v>Improved</v>
      </c>
      <c r="AY103" s="19" t="str">
        <f t="shared" si="10"/>
        <v>Improved</v>
      </c>
      <c r="AZ103" s="19" t="str">
        <f t="shared" si="11"/>
        <v>Not Improved</v>
      </c>
      <c r="BA103" s="19"/>
      <c r="BB103" s="19"/>
    </row>
    <row r="104" spans="1:55">
      <c r="A104" s="3">
        <v>102</v>
      </c>
      <c r="B104" s="11">
        <v>12370</v>
      </c>
      <c r="C104" s="12" t="s">
        <v>123</v>
      </c>
      <c r="D104" s="6" t="s">
        <v>245</v>
      </c>
      <c r="E104" s="7" t="s">
        <v>238</v>
      </c>
      <c r="F104" s="8" t="s">
        <v>253</v>
      </c>
      <c r="G104" s="8" t="s">
        <v>13</v>
      </c>
      <c r="H104" s="8" t="s">
        <v>20</v>
      </c>
      <c r="I104" s="8" t="s">
        <v>240</v>
      </c>
      <c r="J104" s="9" t="s">
        <v>37</v>
      </c>
      <c r="K104" s="10">
        <v>45031</v>
      </c>
      <c r="L104" s="8" t="s">
        <v>241</v>
      </c>
      <c r="M104" s="17">
        <v>0.90236620964175152</v>
      </c>
      <c r="N104" s="17">
        <v>0.81821581196581206</v>
      </c>
      <c r="O104" s="17">
        <v>0.93178485162180824</v>
      </c>
      <c r="P104" s="21" t="s">
        <v>262</v>
      </c>
      <c r="Q104" s="21" t="s">
        <v>20</v>
      </c>
      <c r="R104" s="21" t="s">
        <v>20</v>
      </c>
      <c r="S104" s="25">
        <v>2470</v>
      </c>
      <c r="T104" s="26">
        <v>355</v>
      </c>
      <c r="U104" s="36">
        <v>0.1437246963562753</v>
      </c>
      <c r="V104" s="27">
        <v>78</v>
      </c>
      <c r="W104" s="28">
        <v>0.21971830985915494</v>
      </c>
      <c r="X104" s="29">
        <v>459213.72999999975</v>
      </c>
      <c r="Y104" s="30">
        <v>51948.500000000015</v>
      </c>
      <c r="Z104" s="31">
        <v>0.11312488413619523</v>
      </c>
      <c r="AA104" s="32">
        <v>41</v>
      </c>
      <c r="AB104" s="33">
        <v>0.52564102564102566</v>
      </c>
      <c r="AC104" s="25">
        <v>2466</v>
      </c>
      <c r="AD104" s="26">
        <v>304</v>
      </c>
      <c r="AE104" s="36">
        <v>0.12327656123276562</v>
      </c>
      <c r="AF104" s="27">
        <v>82</v>
      </c>
      <c r="AG104" s="28">
        <v>0.26973684210526316</v>
      </c>
      <c r="AH104" s="29">
        <v>336179.4200000001</v>
      </c>
      <c r="AI104" s="30">
        <v>37447.259999999995</v>
      </c>
      <c r="AJ104" s="31">
        <v>0.11139069726516865</v>
      </c>
      <c r="AK104" s="32">
        <v>47</v>
      </c>
      <c r="AL104" s="33">
        <v>0.57317073170731703</v>
      </c>
      <c r="AM104" s="25">
        <v>2245</v>
      </c>
      <c r="AN104" s="26">
        <v>287</v>
      </c>
      <c r="AO104" s="36">
        <v>0.12783964365256126</v>
      </c>
      <c r="AP104" s="27">
        <v>95</v>
      </c>
      <c r="AQ104" s="28">
        <v>0.33101045296167247</v>
      </c>
      <c r="AR104" s="29">
        <v>269070.0400000001</v>
      </c>
      <c r="AS104" s="30">
        <v>22141.86</v>
      </c>
      <c r="AT104" s="31">
        <v>8.2290321137202763E-2</v>
      </c>
      <c r="AU104" s="32">
        <v>40</v>
      </c>
      <c r="AV104" s="33">
        <v>0.42105263157894735</v>
      </c>
      <c r="AW104" s="19" t="str">
        <f t="shared" si="12"/>
        <v>Improved</v>
      </c>
      <c r="AX104" s="19" t="str">
        <f t="shared" si="9"/>
        <v>Not Improved</v>
      </c>
      <c r="AY104" s="19" t="str">
        <f t="shared" si="10"/>
        <v>Improved</v>
      </c>
      <c r="AZ104" s="19" t="str">
        <f t="shared" si="11"/>
        <v>Improved</v>
      </c>
      <c r="BA104" s="19"/>
      <c r="BB104" s="19"/>
    </row>
    <row r="105" spans="1:55">
      <c r="A105" s="3">
        <v>103</v>
      </c>
      <c r="B105" s="11">
        <v>12371</v>
      </c>
      <c r="C105" s="12" t="s">
        <v>124</v>
      </c>
      <c r="D105" s="6" t="s">
        <v>245</v>
      </c>
      <c r="E105" s="7" t="s">
        <v>238</v>
      </c>
      <c r="F105" s="8" t="s">
        <v>253</v>
      </c>
      <c r="G105" s="8" t="s">
        <v>13</v>
      </c>
      <c r="H105" s="8" t="s">
        <v>13</v>
      </c>
      <c r="I105" s="8" t="s">
        <v>240</v>
      </c>
      <c r="J105" s="9" t="s">
        <v>14</v>
      </c>
      <c r="K105" s="10">
        <v>45031</v>
      </c>
      <c r="L105" s="8" t="s">
        <v>241</v>
      </c>
      <c r="M105" s="17">
        <v>0.97</v>
      </c>
      <c r="N105" s="17">
        <v>0.94596153846153841</v>
      </c>
      <c r="O105" s="17">
        <v>0.93961352657004849</v>
      </c>
      <c r="P105" s="21" t="s">
        <v>20</v>
      </c>
      <c r="Q105" s="21" t="s">
        <v>20</v>
      </c>
      <c r="R105" s="21" t="s">
        <v>262</v>
      </c>
      <c r="S105" s="25">
        <v>2489</v>
      </c>
      <c r="T105" s="26">
        <v>387</v>
      </c>
      <c r="U105" s="36">
        <v>0.15548413017276014</v>
      </c>
      <c r="V105" s="27">
        <v>89</v>
      </c>
      <c r="W105" s="28">
        <v>0.22997416020671835</v>
      </c>
      <c r="X105" s="29">
        <v>494195.29</v>
      </c>
      <c r="Y105" s="30">
        <v>50435.359999999993</v>
      </c>
      <c r="Z105" s="31">
        <v>0.10205552545836687</v>
      </c>
      <c r="AA105" s="32">
        <v>54</v>
      </c>
      <c r="AB105" s="33">
        <v>0.6067415730337079</v>
      </c>
      <c r="AC105" s="25">
        <v>1917</v>
      </c>
      <c r="AD105" s="26">
        <v>375</v>
      </c>
      <c r="AE105" s="36">
        <v>0.19561815336463223</v>
      </c>
      <c r="AF105" s="27">
        <v>56</v>
      </c>
      <c r="AG105" s="28">
        <v>0.14933333333333335</v>
      </c>
      <c r="AH105" s="29">
        <v>296157.14999999985</v>
      </c>
      <c r="AI105" s="30">
        <v>52376.100000000006</v>
      </c>
      <c r="AJ105" s="31">
        <v>0.17685239069865452</v>
      </c>
      <c r="AK105" s="32">
        <v>27</v>
      </c>
      <c r="AL105" s="33">
        <v>0.48214285714285715</v>
      </c>
      <c r="AM105" s="25">
        <v>3205</v>
      </c>
      <c r="AN105" s="26">
        <v>416</v>
      </c>
      <c r="AO105" s="36">
        <v>0.12979719188767549</v>
      </c>
      <c r="AP105" s="27">
        <v>81</v>
      </c>
      <c r="AQ105" s="28">
        <v>0.19471153846153846</v>
      </c>
      <c r="AR105" s="29">
        <v>486449.1</v>
      </c>
      <c r="AS105" s="30">
        <v>45421.9</v>
      </c>
      <c r="AT105" s="31">
        <v>9.3374414712659559E-2</v>
      </c>
      <c r="AU105" s="32">
        <v>37</v>
      </c>
      <c r="AV105" s="33">
        <v>0.4567901234567901</v>
      </c>
      <c r="AW105" s="19" t="str">
        <f t="shared" si="12"/>
        <v>Improved</v>
      </c>
      <c r="AX105" s="19" t="str">
        <f t="shared" si="9"/>
        <v>Improved</v>
      </c>
      <c r="AY105" s="19" t="str">
        <f t="shared" si="10"/>
        <v>Improved</v>
      </c>
      <c r="AZ105" s="19" t="str">
        <f t="shared" si="11"/>
        <v>Not Improved</v>
      </c>
      <c r="BA105" s="19"/>
      <c r="BB105" s="19"/>
    </row>
    <row r="106" spans="1:55">
      <c r="A106" s="3">
        <v>104</v>
      </c>
      <c r="B106" s="11">
        <v>12372</v>
      </c>
      <c r="C106" s="13" t="s">
        <v>125</v>
      </c>
      <c r="D106" s="6" t="s">
        <v>245</v>
      </c>
      <c r="E106" s="7" t="s">
        <v>238</v>
      </c>
      <c r="F106" s="8" t="s">
        <v>253</v>
      </c>
      <c r="G106" s="8" t="s">
        <v>17</v>
      </c>
      <c r="H106" s="8" t="s">
        <v>20</v>
      </c>
      <c r="I106" s="8" t="s">
        <v>240</v>
      </c>
      <c r="J106" s="9" t="s">
        <v>37</v>
      </c>
      <c r="K106" s="10">
        <v>45031</v>
      </c>
      <c r="L106" s="8" t="s">
        <v>241</v>
      </c>
      <c r="M106" s="17">
        <v>0.92628928404470201</v>
      </c>
      <c r="N106" s="17">
        <v>0.79995587142326274</v>
      </c>
      <c r="O106" s="17">
        <v>0.87423095473367218</v>
      </c>
      <c r="P106" s="21" t="s">
        <v>262</v>
      </c>
      <c r="Q106" s="21" t="s">
        <v>262</v>
      </c>
      <c r="R106" s="21" t="s">
        <v>262</v>
      </c>
      <c r="S106" s="25">
        <v>1634</v>
      </c>
      <c r="T106" s="26">
        <v>204</v>
      </c>
      <c r="U106" s="36">
        <v>0.12484700122399021</v>
      </c>
      <c r="V106" s="27">
        <v>53</v>
      </c>
      <c r="W106" s="28">
        <v>0.25980392156862747</v>
      </c>
      <c r="X106" s="29">
        <v>311863.16000000003</v>
      </c>
      <c r="Y106" s="30">
        <v>27735.729999999996</v>
      </c>
      <c r="Z106" s="31">
        <v>8.8935576744620923E-2</v>
      </c>
      <c r="AA106" s="32">
        <v>29</v>
      </c>
      <c r="AB106" s="33">
        <v>0.54716981132075471</v>
      </c>
      <c r="AC106" s="25">
        <v>1494</v>
      </c>
      <c r="AD106" s="26">
        <v>209</v>
      </c>
      <c r="AE106" s="36">
        <v>0.13989290495314591</v>
      </c>
      <c r="AF106" s="27">
        <v>48</v>
      </c>
      <c r="AG106" s="28">
        <v>0.22966507177033493</v>
      </c>
      <c r="AH106" s="29">
        <v>342595.75000000012</v>
      </c>
      <c r="AI106" s="30">
        <v>41998.12000000001</v>
      </c>
      <c r="AJ106" s="31">
        <v>0.12258797722972335</v>
      </c>
      <c r="AK106" s="32">
        <v>28</v>
      </c>
      <c r="AL106" s="33">
        <v>0.58333333333333337</v>
      </c>
      <c r="AM106" s="25">
        <v>1930</v>
      </c>
      <c r="AN106" s="26">
        <v>214</v>
      </c>
      <c r="AO106" s="36">
        <v>0.11088082901554404</v>
      </c>
      <c r="AP106" s="27">
        <v>80</v>
      </c>
      <c r="AQ106" s="28">
        <v>0.37383177570093457</v>
      </c>
      <c r="AR106" s="29">
        <v>359018.4</v>
      </c>
      <c r="AS106" s="30">
        <v>21585.030000000002</v>
      </c>
      <c r="AT106" s="31">
        <v>6.0122350275083399E-2</v>
      </c>
      <c r="AU106" s="32">
        <v>47</v>
      </c>
      <c r="AV106" s="33">
        <v>0.58750000000000002</v>
      </c>
      <c r="AW106" s="19" t="str">
        <f t="shared" si="12"/>
        <v>Not Improved</v>
      </c>
      <c r="AX106" s="19" t="str">
        <f t="shared" si="9"/>
        <v>Not Improved</v>
      </c>
      <c r="AY106" s="19" t="str">
        <f t="shared" si="10"/>
        <v>Improved</v>
      </c>
      <c r="AZ106" s="19" t="str">
        <f t="shared" si="11"/>
        <v>Not Improved</v>
      </c>
      <c r="BA106" s="19" t="s">
        <v>279</v>
      </c>
      <c r="BB106" s="19"/>
    </row>
    <row r="107" spans="1:55">
      <c r="A107" s="3">
        <v>105</v>
      </c>
      <c r="B107" s="11">
        <v>12375</v>
      </c>
      <c r="C107" s="13" t="s">
        <v>126</v>
      </c>
      <c r="D107" s="6" t="s">
        <v>243</v>
      </c>
      <c r="E107" s="7" t="s">
        <v>238</v>
      </c>
      <c r="F107" s="8" t="s">
        <v>253</v>
      </c>
      <c r="G107" s="8" t="s">
        <v>13</v>
      </c>
      <c r="H107" s="8" t="s">
        <v>13</v>
      </c>
      <c r="I107" s="8" t="s">
        <v>240</v>
      </c>
      <c r="J107" s="9" t="s">
        <v>23</v>
      </c>
      <c r="K107" s="10">
        <v>45031</v>
      </c>
      <c r="L107" s="8" t="s">
        <v>241</v>
      </c>
      <c r="M107" s="17">
        <v>0.98458333333333337</v>
      </c>
      <c r="N107" s="17">
        <v>0.97216996469713857</v>
      </c>
      <c r="O107" s="17">
        <v>0.96634369052847313</v>
      </c>
      <c r="P107" s="21" t="s">
        <v>20</v>
      </c>
      <c r="Q107" s="21" t="s">
        <v>20</v>
      </c>
      <c r="R107" s="21" t="s">
        <v>20</v>
      </c>
      <c r="S107" s="25">
        <v>2114</v>
      </c>
      <c r="T107" s="26">
        <v>360</v>
      </c>
      <c r="U107" s="36">
        <v>0.17029328287606432</v>
      </c>
      <c r="V107" s="27">
        <v>83</v>
      </c>
      <c r="W107" s="28">
        <v>0.23055555555555557</v>
      </c>
      <c r="X107" s="29">
        <v>330636.27</v>
      </c>
      <c r="Y107" s="30">
        <v>52904.450000000004</v>
      </c>
      <c r="Z107" s="31">
        <v>0.16000800517136249</v>
      </c>
      <c r="AA107" s="32">
        <v>56</v>
      </c>
      <c r="AB107" s="33">
        <v>0.67469879518072284</v>
      </c>
      <c r="AC107" s="25">
        <v>1602</v>
      </c>
      <c r="AD107" s="26">
        <v>245</v>
      </c>
      <c r="AE107" s="36">
        <v>0.15293383270911362</v>
      </c>
      <c r="AF107" s="27">
        <v>66</v>
      </c>
      <c r="AG107" s="28">
        <v>0.26938775510204083</v>
      </c>
      <c r="AH107" s="29">
        <v>155656.47000000006</v>
      </c>
      <c r="AI107" s="30">
        <v>43388.18</v>
      </c>
      <c r="AJ107" s="31">
        <v>0.27874318362738137</v>
      </c>
      <c r="AK107" s="32">
        <v>47</v>
      </c>
      <c r="AL107" s="33">
        <v>0.71212121212121215</v>
      </c>
      <c r="AM107" s="25">
        <v>2649</v>
      </c>
      <c r="AN107" s="26">
        <v>269</v>
      </c>
      <c r="AO107" s="36">
        <v>0.10154775386938468</v>
      </c>
      <c r="AP107" s="27">
        <v>65</v>
      </c>
      <c r="AQ107" s="28">
        <v>0.24163568773234201</v>
      </c>
      <c r="AR107" s="29">
        <v>207190.44000000012</v>
      </c>
      <c r="AS107" s="30">
        <v>37212.590000000004</v>
      </c>
      <c r="AT107" s="31">
        <v>0.17960572891297485</v>
      </c>
      <c r="AU107" s="32">
        <v>45</v>
      </c>
      <c r="AV107" s="33">
        <v>0.69230769230769229</v>
      </c>
      <c r="AW107" s="19" t="str">
        <f t="shared" si="12"/>
        <v>Improved</v>
      </c>
      <c r="AX107" s="19" t="str">
        <f t="shared" si="9"/>
        <v>Not Improved</v>
      </c>
      <c r="AY107" s="19" t="str">
        <f t="shared" si="10"/>
        <v>Improved</v>
      </c>
      <c r="AZ107" s="19" t="str">
        <f t="shared" si="11"/>
        <v>Not Improved</v>
      </c>
      <c r="BA107" s="19"/>
      <c r="BB107" s="19"/>
    </row>
    <row r="108" spans="1:55">
      <c r="A108" s="3">
        <v>106</v>
      </c>
      <c r="B108" s="11">
        <v>12377</v>
      </c>
      <c r="C108" s="13" t="s">
        <v>127</v>
      </c>
      <c r="D108" s="6" t="s">
        <v>243</v>
      </c>
      <c r="E108" s="7" t="s">
        <v>238</v>
      </c>
      <c r="F108" s="8" t="s">
        <v>253</v>
      </c>
      <c r="G108" s="8" t="s">
        <v>20</v>
      </c>
      <c r="H108" s="8" t="s">
        <v>13</v>
      </c>
      <c r="I108" s="8" t="s">
        <v>240</v>
      </c>
      <c r="J108" s="9" t="s">
        <v>23</v>
      </c>
      <c r="K108" s="10">
        <v>45031</v>
      </c>
      <c r="L108" s="8" t="s">
        <v>241</v>
      </c>
      <c r="M108" s="17">
        <v>0.97295454545454541</v>
      </c>
      <c r="N108" s="17">
        <v>0.97168180903235257</v>
      </c>
      <c r="O108" s="17">
        <v>0.84024327122153208</v>
      </c>
      <c r="P108" s="21" t="s">
        <v>20</v>
      </c>
      <c r="Q108" s="21" t="s">
        <v>20</v>
      </c>
      <c r="R108" s="21" t="s">
        <v>20</v>
      </c>
      <c r="S108" s="25">
        <v>2367</v>
      </c>
      <c r="T108" s="26">
        <v>317</v>
      </c>
      <c r="U108" s="36">
        <v>0.13392479932403886</v>
      </c>
      <c r="V108" s="27">
        <v>108</v>
      </c>
      <c r="W108" s="28">
        <v>0.34069400630914826</v>
      </c>
      <c r="X108" s="29">
        <v>255481.45</v>
      </c>
      <c r="Y108" s="30">
        <v>59932.220000000008</v>
      </c>
      <c r="Z108" s="31">
        <v>0.23458540727712326</v>
      </c>
      <c r="AA108" s="32">
        <v>66</v>
      </c>
      <c r="AB108" s="33">
        <v>0.61111111111111116</v>
      </c>
      <c r="AC108" s="25">
        <v>2062</v>
      </c>
      <c r="AD108" s="26">
        <v>250</v>
      </c>
      <c r="AE108" s="36">
        <v>0.12124151309408342</v>
      </c>
      <c r="AF108" s="27">
        <v>82</v>
      </c>
      <c r="AG108" s="28">
        <v>0.32800000000000001</v>
      </c>
      <c r="AH108" s="29">
        <v>182306.77999999988</v>
      </c>
      <c r="AI108" s="30">
        <v>39903.830000000016</v>
      </c>
      <c r="AJ108" s="31">
        <v>0.21888286327036241</v>
      </c>
      <c r="AK108" s="32">
        <v>52</v>
      </c>
      <c r="AL108" s="33">
        <v>0.63414634146341464</v>
      </c>
      <c r="AM108" s="25">
        <v>1943</v>
      </c>
      <c r="AN108" s="26">
        <v>198</v>
      </c>
      <c r="AO108" s="36">
        <v>0.10190427174472465</v>
      </c>
      <c r="AP108" s="27">
        <v>78</v>
      </c>
      <c r="AQ108" s="28">
        <v>0.39393939393939392</v>
      </c>
      <c r="AR108" s="29">
        <v>158653.37000000002</v>
      </c>
      <c r="AS108" s="30">
        <v>28877.53</v>
      </c>
      <c r="AT108" s="31">
        <v>0.1820164929367715</v>
      </c>
      <c r="AU108" s="32">
        <v>44</v>
      </c>
      <c r="AV108" s="33">
        <v>0.5641025641025641</v>
      </c>
      <c r="AW108" s="19" t="str">
        <f t="shared" si="12"/>
        <v>Improved</v>
      </c>
      <c r="AX108" s="19" t="str">
        <f t="shared" si="9"/>
        <v>Not Improved</v>
      </c>
      <c r="AY108" s="19" t="str">
        <f t="shared" si="10"/>
        <v>Improved</v>
      </c>
      <c r="AZ108" s="19" t="str">
        <f t="shared" si="11"/>
        <v>Improved</v>
      </c>
      <c r="BA108" s="19"/>
      <c r="BB108" s="19"/>
    </row>
    <row r="109" spans="1:55">
      <c r="A109" s="3">
        <v>107</v>
      </c>
      <c r="B109" s="11">
        <v>12379</v>
      </c>
      <c r="C109" s="13" t="s">
        <v>128</v>
      </c>
      <c r="D109" s="6" t="s">
        <v>244</v>
      </c>
      <c r="E109" s="7" t="s">
        <v>238</v>
      </c>
      <c r="F109" s="8" t="s">
        <v>253</v>
      </c>
      <c r="G109" s="8" t="s">
        <v>20</v>
      </c>
      <c r="H109" s="8" t="s">
        <v>13</v>
      </c>
      <c r="I109" s="8" t="s">
        <v>240</v>
      </c>
      <c r="J109" s="9" t="s">
        <v>37</v>
      </c>
      <c r="K109" s="10">
        <v>45042</v>
      </c>
      <c r="L109" s="8" t="s">
        <v>241</v>
      </c>
      <c r="M109" s="17">
        <v>0.91533466533466545</v>
      </c>
      <c r="N109" s="17">
        <v>0.93797867619127639</v>
      </c>
      <c r="O109" s="17">
        <v>0.74264603269537488</v>
      </c>
      <c r="P109" s="21" t="s">
        <v>262</v>
      </c>
      <c r="Q109" s="21" t="s">
        <v>262</v>
      </c>
      <c r="R109" s="21" t="s">
        <v>20</v>
      </c>
      <c r="S109" s="25">
        <v>2779</v>
      </c>
      <c r="T109" s="26">
        <v>187</v>
      </c>
      <c r="U109" s="36">
        <v>6.7290392227419935E-2</v>
      </c>
      <c r="V109" s="27">
        <v>43</v>
      </c>
      <c r="W109" s="28">
        <v>0.22994652406417113</v>
      </c>
      <c r="X109" s="29">
        <v>238926.09999999998</v>
      </c>
      <c r="Y109" s="30">
        <v>25217.050000000003</v>
      </c>
      <c r="Z109" s="31">
        <v>0.10554330397558076</v>
      </c>
      <c r="AA109" s="32">
        <v>21</v>
      </c>
      <c r="AB109" s="33">
        <v>0.48837209302325579</v>
      </c>
      <c r="AC109" s="25">
        <v>2253</v>
      </c>
      <c r="AD109" s="26">
        <v>295</v>
      </c>
      <c r="AE109" s="36">
        <v>0.13093652907234798</v>
      </c>
      <c r="AF109" s="27">
        <v>42</v>
      </c>
      <c r="AG109" s="28">
        <v>0.14237288135593221</v>
      </c>
      <c r="AH109" s="29">
        <v>407274.86000000016</v>
      </c>
      <c r="AI109" s="30">
        <v>36911.800000000003</v>
      </c>
      <c r="AJ109" s="31">
        <v>9.0631177185844444E-2</v>
      </c>
      <c r="AK109" s="32">
        <v>24</v>
      </c>
      <c r="AL109" s="33">
        <v>0.5714285714285714</v>
      </c>
      <c r="AM109" s="25">
        <v>2302</v>
      </c>
      <c r="AN109" s="26">
        <v>204</v>
      </c>
      <c r="AO109" s="36">
        <v>8.8618592528236312E-2</v>
      </c>
      <c r="AP109" s="27">
        <v>71</v>
      </c>
      <c r="AQ109" s="28">
        <v>0.34803921568627449</v>
      </c>
      <c r="AR109" s="29">
        <v>201874.26000000004</v>
      </c>
      <c r="AS109" s="30">
        <v>24379.609999999997</v>
      </c>
      <c r="AT109" s="31">
        <v>0.12076631265422344</v>
      </c>
      <c r="AU109" s="32">
        <v>36</v>
      </c>
      <c r="AV109" s="33">
        <v>0.50704225352112675</v>
      </c>
      <c r="AW109" s="19" t="str">
        <f t="shared" si="12"/>
        <v>Improved</v>
      </c>
      <c r="AX109" s="19" t="str">
        <f t="shared" si="9"/>
        <v>Not Improved</v>
      </c>
      <c r="AY109" s="19" t="str">
        <f t="shared" si="10"/>
        <v>Not Improved</v>
      </c>
      <c r="AZ109" s="19" t="str">
        <f t="shared" si="11"/>
        <v>Improved</v>
      </c>
      <c r="BA109" s="19"/>
      <c r="BB109" s="19"/>
    </row>
    <row r="110" spans="1:55">
      <c r="A110" s="3">
        <v>108</v>
      </c>
      <c r="B110" s="11">
        <v>12384</v>
      </c>
      <c r="C110" s="3" t="s">
        <v>129</v>
      </c>
      <c r="D110" s="6" t="s">
        <v>243</v>
      </c>
      <c r="E110" s="7" t="s">
        <v>238</v>
      </c>
      <c r="F110" s="8" t="s">
        <v>253</v>
      </c>
      <c r="G110" s="8" t="s">
        <v>13</v>
      </c>
      <c r="H110" s="8" t="s">
        <v>17</v>
      </c>
      <c r="I110" s="8" t="s">
        <v>240</v>
      </c>
      <c r="J110" s="9" t="s">
        <v>23</v>
      </c>
      <c r="K110" s="10">
        <v>45042</v>
      </c>
      <c r="L110" s="8" t="s">
        <v>241</v>
      </c>
      <c r="M110" s="17">
        <v>0.94857142857142851</v>
      </c>
      <c r="N110" s="17">
        <v>0.875</v>
      </c>
      <c r="O110" s="17">
        <v>0.92209909655561828</v>
      </c>
      <c r="P110" s="21" t="s">
        <v>20</v>
      </c>
      <c r="Q110" s="21" t="s">
        <v>20</v>
      </c>
      <c r="R110" s="21" t="s">
        <v>17</v>
      </c>
      <c r="S110" s="25">
        <v>1104</v>
      </c>
      <c r="T110" s="26">
        <v>195</v>
      </c>
      <c r="U110" s="36">
        <v>0.1766304347826087</v>
      </c>
      <c r="V110" s="27">
        <v>61</v>
      </c>
      <c r="W110" s="28">
        <v>0.31282051282051282</v>
      </c>
      <c r="X110" s="29">
        <v>133717.74999999997</v>
      </c>
      <c r="Y110" s="30">
        <v>30048.82</v>
      </c>
      <c r="Z110" s="31">
        <v>0.22471825916903332</v>
      </c>
      <c r="AA110" s="32">
        <v>42</v>
      </c>
      <c r="AB110" s="33">
        <v>0.68852459016393441</v>
      </c>
      <c r="AC110" s="25">
        <v>1519</v>
      </c>
      <c r="AD110" s="26">
        <v>259</v>
      </c>
      <c r="AE110" s="36">
        <v>0.17050691244239632</v>
      </c>
      <c r="AF110" s="27">
        <v>67</v>
      </c>
      <c r="AG110" s="28">
        <v>0.25868725868725867</v>
      </c>
      <c r="AH110" s="29">
        <v>180275.32</v>
      </c>
      <c r="AI110" s="30">
        <v>45704.7</v>
      </c>
      <c r="AJ110" s="31">
        <v>0.2535272160382242</v>
      </c>
      <c r="AK110" s="32">
        <v>44</v>
      </c>
      <c r="AL110" s="33">
        <v>0.65671641791044777</v>
      </c>
      <c r="AM110" s="25">
        <v>1642</v>
      </c>
      <c r="AN110" s="26">
        <v>281</v>
      </c>
      <c r="AO110" s="36">
        <v>0.17113276492082827</v>
      </c>
      <c r="AP110" s="27">
        <v>104</v>
      </c>
      <c r="AQ110" s="28">
        <v>0.37010676156583627</v>
      </c>
      <c r="AR110" s="29">
        <v>244788.01000000015</v>
      </c>
      <c r="AS110" s="30">
        <v>38127.14</v>
      </c>
      <c r="AT110" s="31">
        <v>0.15575574963822769</v>
      </c>
      <c r="AU110" s="32">
        <v>76</v>
      </c>
      <c r="AV110" s="33">
        <v>0.73076923076923073</v>
      </c>
      <c r="AW110" s="19" t="str">
        <f t="shared" si="12"/>
        <v>Not Improved</v>
      </c>
      <c r="AX110" s="19" t="str">
        <f t="shared" si="9"/>
        <v>Improved</v>
      </c>
      <c r="AY110" s="19" t="str">
        <f t="shared" si="10"/>
        <v>Improved</v>
      </c>
      <c r="AZ110" s="19" t="str">
        <f t="shared" si="11"/>
        <v>Not Improved</v>
      </c>
      <c r="BA110" s="19"/>
      <c r="BB110" s="19"/>
    </row>
    <row r="111" spans="1:55">
      <c r="A111" s="3">
        <v>109</v>
      </c>
      <c r="B111" s="11">
        <v>12387</v>
      </c>
      <c r="C111" s="3" t="s">
        <v>130</v>
      </c>
      <c r="D111" s="6" t="s">
        <v>237</v>
      </c>
      <c r="E111" s="7" t="s">
        <v>238</v>
      </c>
      <c r="F111" s="8" t="s">
        <v>253</v>
      </c>
      <c r="G111" s="8" t="s">
        <v>13</v>
      </c>
      <c r="H111" s="8" t="s">
        <v>13</v>
      </c>
      <c r="I111" s="8" t="s">
        <v>240</v>
      </c>
      <c r="J111" s="9" t="s">
        <v>14</v>
      </c>
      <c r="K111" s="10">
        <v>45048</v>
      </c>
      <c r="L111" s="8" t="s">
        <v>241</v>
      </c>
      <c r="M111" s="17">
        <v>0.98913043478260865</v>
      </c>
      <c r="N111" s="17">
        <v>0.96016025641025649</v>
      </c>
      <c r="O111" s="17">
        <v>0.93542078392621864</v>
      </c>
      <c r="P111" s="21" t="s">
        <v>262</v>
      </c>
      <c r="Q111" s="21" t="s">
        <v>262</v>
      </c>
      <c r="R111" s="21" t="s">
        <v>20</v>
      </c>
      <c r="S111" s="25">
        <v>1651</v>
      </c>
      <c r="T111" s="26">
        <v>181</v>
      </c>
      <c r="U111" s="36">
        <v>0.1096305269533616</v>
      </c>
      <c r="V111" s="27">
        <v>33</v>
      </c>
      <c r="W111" s="28">
        <v>0.18232044198895028</v>
      </c>
      <c r="X111" s="29">
        <v>216959.59</v>
      </c>
      <c r="Y111" s="30">
        <v>27806.910000000003</v>
      </c>
      <c r="Z111" s="31">
        <v>0.12816630968006532</v>
      </c>
      <c r="AA111" s="32">
        <v>23</v>
      </c>
      <c r="AB111" s="33">
        <v>0.69696969696969702</v>
      </c>
      <c r="AC111" s="25">
        <v>1614</v>
      </c>
      <c r="AD111" s="26">
        <v>198</v>
      </c>
      <c r="AE111" s="36">
        <v>0.12267657992565056</v>
      </c>
      <c r="AF111" s="27">
        <v>20</v>
      </c>
      <c r="AG111" s="28">
        <v>0.10101010101010101</v>
      </c>
      <c r="AH111" s="29">
        <v>216176.28999999995</v>
      </c>
      <c r="AI111" s="30">
        <v>29167.260000000002</v>
      </c>
      <c r="AJ111" s="31">
        <v>0.13492349230343442</v>
      </c>
      <c r="AK111" s="32">
        <v>7</v>
      </c>
      <c r="AL111" s="33">
        <v>0.35</v>
      </c>
      <c r="AM111" s="25">
        <v>1762</v>
      </c>
      <c r="AN111" s="26">
        <v>210</v>
      </c>
      <c r="AO111" s="36">
        <v>0.1191827468785471</v>
      </c>
      <c r="AP111" s="27">
        <v>51</v>
      </c>
      <c r="AQ111" s="28">
        <v>0.24285714285714285</v>
      </c>
      <c r="AR111" s="29">
        <v>221340.51999999996</v>
      </c>
      <c r="AS111" s="30">
        <v>19324.97</v>
      </c>
      <c r="AT111" s="31">
        <v>8.7308776540328023E-2</v>
      </c>
      <c r="AU111" s="32">
        <v>22</v>
      </c>
      <c r="AV111" s="33">
        <v>0.43137254901960786</v>
      </c>
      <c r="AW111" s="19" t="str">
        <f t="shared" si="12"/>
        <v>Not Improved</v>
      </c>
      <c r="AX111" s="19" t="str">
        <f t="shared" si="9"/>
        <v>Improved</v>
      </c>
      <c r="AY111" s="19" t="str">
        <f t="shared" si="10"/>
        <v>Improved</v>
      </c>
      <c r="AZ111" s="19" t="str">
        <f t="shared" si="11"/>
        <v>Not Improved</v>
      </c>
      <c r="BA111" s="19"/>
      <c r="BB111" s="19"/>
    </row>
    <row r="112" spans="1:55">
      <c r="A112" s="3">
        <v>110</v>
      </c>
      <c r="B112" s="11">
        <v>12388</v>
      </c>
      <c r="C112" s="3" t="s">
        <v>131</v>
      </c>
      <c r="D112" s="6" t="s">
        <v>237</v>
      </c>
      <c r="E112" s="7" t="s">
        <v>238</v>
      </c>
      <c r="F112" s="8" t="s">
        <v>253</v>
      </c>
      <c r="G112" s="8" t="s">
        <v>13</v>
      </c>
      <c r="H112" s="8" t="s">
        <v>13</v>
      </c>
      <c r="I112" s="8" t="s">
        <v>240</v>
      </c>
      <c r="J112" s="9" t="s">
        <v>14</v>
      </c>
      <c r="K112" s="10">
        <v>45048</v>
      </c>
      <c r="L112" s="8" t="s">
        <v>241</v>
      </c>
      <c r="M112" s="17">
        <v>0.97871376811594202</v>
      </c>
      <c r="N112" s="17">
        <v>0.94516025641025647</v>
      </c>
      <c r="O112" s="17">
        <v>0.93568840579710133</v>
      </c>
      <c r="P112" s="21" t="s">
        <v>20</v>
      </c>
      <c r="Q112" s="21" t="s">
        <v>262</v>
      </c>
      <c r="R112" s="21" t="s">
        <v>262</v>
      </c>
      <c r="S112" s="25">
        <v>1141</v>
      </c>
      <c r="T112" s="26">
        <v>152</v>
      </c>
      <c r="U112" s="36">
        <v>0.13321647677475898</v>
      </c>
      <c r="V112" s="27">
        <v>48</v>
      </c>
      <c r="W112" s="28">
        <v>0.31578947368421051</v>
      </c>
      <c r="X112" s="29">
        <v>210021.62</v>
      </c>
      <c r="Y112" s="30">
        <v>27276.049999999996</v>
      </c>
      <c r="Z112" s="31">
        <v>0.12987258168944701</v>
      </c>
      <c r="AA112" s="32">
        <v>22</v>
      </c>
      <c r="AB112" s="33">
        <v>0.45833333333333331</v>
      </c>
      <c r="AC112" s="25">
        <v>1694</v>
      </c>
      <c r="AD112" s="26">
        <v>249</v>
      </c>
      <c r="AE112" s="36">
        <v>0.14698937426210154</v>
      </c>
      <c r="AF112" s="27">
        <v>52</v>
      </c>
      <c r="AG112" s="28">
        <v>0.20883534136546184</v>
      </c>
      <c r="AH112" s="29">
        <v>264386.46000000002</v>
      </c>
      <c r="AI112" s="30">
        <v>27352.21</v>
      </c>
      <c r="AJ112" s="31">
        <v>0.1034554114458055</v>
      </c>
      <c r="AK112" s="32">
        <v>23</v>
      </c>
      <c r="AL112" s="33">
        <v>0.44230769230769229</v>
      </c>
      <c r="AM112" s="25">
        <v>1894</v>
      </c>
      <c r="AN112" s="26">
        <v>256</v>
      </c>
      <c r="AO112" s="36">
        <v>0.13516367476240759</v>
      </c>
      <c r="AP112" s="27">
        <v>84</v>
      </c>
      <c r="AQ112" s="28">
        <v>0.328125</v>
      </c>
      <c r="AR112" s="29">
        <v>277796.06000000011</v>
      </c>
      <c r="AS112" s="30">
        <v>15633.300000000003</v>
      </c>
      <c r="AT112" s="31">
        <v>5.6276176127191997E-2</v>
      </c>
      <c r="AU112" s="32">
        <v>54</v>
      </c>
      <c r="AV112" s="33">
        <v>0.6428571428571429</v>
      </c>
      <c r="AW112" s="19" t="str">
        <f t="shared" si="12"/>
        <v>Not Improved</v>
      </c>
      <c r="AX112" s="19" t="str">
        <f t="shared" si="9"/>
        <v>Improved</v>
      </c>
      <c r="AY112" s="19" t="str">
        <f t="shared" si="10"/>
        <v>Improved</v>
      </c>
      <c r="AZ112" s="19" t="str">
        <f t="shared" si="11"/>
        <v>Improved</v>
      </c>
      <c r="BA112" s="19"/>
      <c r="BB112" s="19"/>
    </row>
    <row r="113" spans="1:55">
      <c r="A113" s="3">
        <v>111</v>
      </c>
      <c r="B113" s="11">
        <v>12394</v>
      </c>
      <c r="C113" s="3" t="s">
        <v>132</v>
      </c>
      <c r="D113" s="6" t="s">
        <v>244</v>
      </c>
      <c r="E113" s="7" t="s">
        <v>238</v>
      </c>
      <c r="F113" s="8" t="s">
        <v>253</v>
      </c>
      <c r="G113" s="8" t="s">
        <v>17</v>
      </c>
      <c r="H113" s="8" t="s">
        <v>17</v>
      </c>
      <c r="I113" s="8" t="s">
        <v>240</v>
      </c>
      <c r="J113" s="9" t="s">
        <v>37</v>
      </c>
      <c r="K113" s="10">
        <v>45048</v>
      </c>
      <c r="L113" s="8" t="s">
        <v>241</v>
      </c>
      <c r="M113" s="17">
        <v>0.8939372941717868</v>
      </c>
      <c r="N113" s="17">
        <v>0.88731538553672928</v>
      </c>
      <c r="O113" s="17">
        <v>0.89372535198289849</v>
      </c>
      <c r="P113" s="21" t="s">
        <v>262</v>
      </c>
      <c r="Q113" s="21" t="s">
        <v>20</v>
      </c>
      <c r="R113" s="21" t="s">
        <v>262</v>
      </c>
      <c r="S113" s="25">
        <v>2449</v>
      </c>
      <c r="T113" s="26">
        <v>125</v>
      </c>
      <c r="U113" s="36">
        <v>5.1041241322988977E-2</v>
      </c>
      <c r="V113" s="27">
        <v>32</v>
      </c>
      <c r="W113" s="28">
        <v>0.25600000000000001</v>
      </c>
      <c r="X113" s="29">
        <v>239303.68999999992</v>
      </c>
      <c r="Y113" s="30">
        <v>11766.62</v>
      </c>
      <c r="Z113" s="31">
        <v>4.9170240542467207E-2</v>
      </c>
      <c r="AA113" s="32">
        <v>15</v>
      </c>
      <c r="AB113" s="33">
        <v>0.46875</v>
      </c>
      <c r="AC113" s="25">
        <v>2074</v>
      </c>
      <c r="AD113" s="26">
        <v>143</v>
      </c>
      <c r="AE113" s="36">
        <v>6.8948891031822571E-2</v>
      </c>
      <c r="AF113" s="27">
        <v>51</v>
      </c>
      <c r="AG113" s="28">
        <v>0.35664335664335667</v>
      </c>
      <c r="AH113" s="29">
        <v>254224.72999999998</v>
      </c>
      <c r="AI113" s="30">
        <v>15794.880000000001</v>
      </c>
      <c r="AJ113" s="31">
        <v>6.2129596912149351E-2</v>
      </c>
      <c r="AK113" s="32">
        <v>26</v>
      </c>
      <c r="AL113" s="33">
        <v>0.50980392156862742</v>
      </c>
      <c r="AM113" s="25">
        <v>2640</v>
      </c>
      <c r="AN113" s="26">
        <v>157</v>
      </c>
      <c r="AO113" s="36">
        <v>5.9469696969696971E-2</v>
      </c>
      <c r="AP113" s="27">
        <v>35</v>
      </c>
      <c r="AQ113" s="28">
        <v>0.22292993630573249</v>
      </c>
      <c r="AR113" s="29">
        <v>395281.58999999997</v>
      </c>
      <c r="AS113" s="30">
        <v>17619.29</v>
      </c>
      <c r="AT113" s="31">
        <v>4.4574021269242523E-2</v>
      </c>
      <c r="AU113" s="32">
        <v>11</v>
      </c>
      <c r="AV113" s="33">
        <v>0.31428571428571428</v>
      </c>
      <c r="AW113" s="19" t="str">
        <f t="shared" si="12"/>
        <v>Improved</v>
      </c>
      <c r="AX113" s="19" t="str">
        <f t="shared" si="9"/>
        <v>Not Improved</v>
      </c>
      <c r="AY113" s="19" t="str">
        <f t="shared" si="10"/>
        <v>Improved</v>
      </c>
      <c r="AZ113" s="19" t="str">
        <f t="shared" si="11"/>
        <v>Not Improved</v>
      </c>
      <c r="BA113" s="19"/>
      <c r="BB113" s="19"/>
    </row>
    <row r="114" spans="1:55">
      <c r="A114" s="3">
        <v>112</v>
      </c>
      <c r="B114" s="11">
        <v>20697</v>
      </c>
      <c r="C114" s="3" t="s">
        <v>133</v>
      </c>
      <c r="D114" s="6" t="s">
        <v>246</v>
      </c>
      <c r="E114" s="7" t="s">
        <v>247</v>
      </c>
      <c r="F114" s="8" t="s">
        <v>253</v>
      </c>
      <c r="G114" s="8" t="s">
        <v>20</v>
      </c>
      <c r="H114" s="8" t="s">
        <v>13</v>
      </c>
      <c r="I114" s="8" t="s">
        <v>248</v>
      </c>
      <c r="J114" s="9" t="s">
        <v>53</v>
      </c>
      <c r="K114" s="10">
        <v>45065</v>
      </c>
      <c r="L114" s="8" t="s">
        <v>241</v>
      </c>
      <c r="M114" s="17">
        <v>0.9497811712097427</v>
      </c>
      <c r="N114" s="17">
        <v>0.94782297531018767</v>
      </c>
      <c r="O114" s="17">
        <v>0.811932373583925</v>
      </c>
      <c r="P114" s="21" t="s">
        <v>20</v>
      </c>
      <c r="Q114" s="21" t="s">
        <v>262</v>
      </c>
      <c r="R114" s="21" t="s">
        <v>262</v>
      </c>
      <c r="S114" s="25">
        <v>2095</v>
      </c>
      <c r="T114" s="26">
        <v>232</v>
      </c>
      <c r="U114" s="36">
        <v>0.11073985680190931</v>
      </c>
      <c r="V114" s="27">
        <v>58</v>
      </c>
      <c r="W114" s="28">
        <v>0.25</v>
      </c>
      <c r="X114" s="29">
        <v>239583.43</v>
      </c>
      <c r="Y114" s="30">
        <v>36007.21</v>
      </c>
      <c r="Z114" s="31">
        <v>0.15029090283914875</v>
      </c>
      <c r="AA114" s="32">
        <v>47</v>
      </c>
      <c r="AB114" s="33">
        <v>0.81034482758620685</v>
      </c>
      <c r="AC114" s="25">
        <v>1893</v>
      </c>
      <c r="AD114" s="26">
        <v>231</v>
      </c>
      <c r="AE114" s="36">
        <v>0.12202852614896989</v>
      </c>
      <c r="AF114" s="27">
        <v>61</v>
      </c>
      <c r="AG114" s="28">
        <v>0.26406926406926406</v>
      </c>
      <c r="AH114" s="29">
        <v>283763.74000000011</v>
      </c>
      <c r="AI114" s="30">
        <v>21558.75</v>
      </c>
      <c r="AJ114" s="31">
        <v>7.5974294672039464E-2</v>
      </c>
      <c r="AK114" s="32">
        <v>41</v>
      </c>
      <c r="AL114" s="33">
        <v>0.67213114754098358</v>
      </c>
      <c r="AM114" s="25">
        <v>2208</v>
      </c>
      <c r="AN114" s="26">
        <v>217</v>
      </c>
      <c r="AO114" s="36">
        <v>9.8278985507246383E-2</v>
      </c>
      <c r="AP114" s="27">
        <v>12</v>
      </c>
      <c r="AQ114" s="28">
        <v>5.5299539170506916E-2</v>
      </c>
      <c r="AR114" s="29">
        <v>322386.3299999999</v>
      </c>
      <c r="AS114" s="30">
        <v>17010.64</v>
      </c>
      <c r="AT114" s="31">
        <v>5.2764768282823921E-2</v>
      </c>
      <c r="AU114" s="32">
        <v>10</v>
      </c>
      <c r="AV114" s="33">
        <v>0.83333333333333337</v>
      </c>
      <c r="AW114" s="19" t="str">
        <f t="shared" si="12"/>
        <v>Not Improved</v>
      </c>
      <c r="AX114" s="19" t="str">
        <f t="shared" si="9"/>
        <v>Improved</v>
      </c>
      <c r="AY114" s="19" t="str">
        <f t="shared" si="10"/>
        <v>Improved</v>
      </c>
      <c r="AZ114" s="19" t="str">
        <f t="shared" si="11"/>
        <v>Improved</v>
      </c>
      <c r="BA114" s="19"/>
      <c r="BB114" s="19"/>
    </row>
    <row r="115" spans="1:55">
      <c r="A115" s="3">
        <v>113</v>
      </c>
      <c r="B115" s="11">
        <v>12401</v>
      </c>
      <c r="C115" s="16" t="s">
        <v>136</v>
      </c>
      <c r="D115" s="6" t="s">
        <v>243</v>
      </c>
      <c r="E115" s="7" t="s">
        <v>238</v>
      </c>
      <c r="F115" s="8" t="s">
        <v>253</v>
      </c>
      <c r="G115" s="8" t="s">
        <v>13</v>
      </c>
      <c r="H115" s="8" t="s">
        <v>20</v>
      </c>
      <c r="I115" s="8" t="s">
        <v>240</v>
      </c>
      <c r="J115" s="9" t="s">
        <v>23</v>
      </c>
      <c r="K115" s="10">
        <v>45063</v>
      </c>
      <c r="L115" s="8" t="s">
        <v>241</v>
      </c>
      <c r="M115" s="17">
        <v>0.89042832167832175</v>
      </c>
      <c r="N115" s="17">
        <v>0.8139081661092531</v>
      </c>
      <c r="O115" s="17">
        <v>0.93717903949597325</v>
      </c>
      <c r="P115" s="21" t="s">
        <v>17</v>
      </c>
      <c r="Q115" s="21" t="s">
        <v>20</v>
      </c>
      <c r="R115" s="21" t="s">
        <v>17</v>
      </c>
      <c r="S115" s="25">
        <v>2278</v>
      </c>
      <c r="T115" s="26">
        <v>269</v>
      </c>
      <c r="U115" s="36">
        <v>0.11808604038630377</v>
      </c>
      <c r="V115" s="27">
        <v>114</v>
      </c>
      <c r="W115" s="28">
        <v>0.42379182156133827</v>
      </c>
      <c r="X115" s="29">
        <v>239473.00999999998</v>
      </c>
      <c r="Y115" s="30">
        <v>38351.19</v>
      </c>
      <c r="Z115" s="31">
        <v>0.16014827725262235</v>
      </c>
      <c r="AA115" s="32">
        <v>68</v>
      </c>
      <c r="AB115" s="33">
        <v>0.59649122807017541</v>
      </c>
      <c r="AC115" s="25">
        <v>2057</v>
      </c>
      <c r="AD115" s="26">
        <v>263</v>
      </c>
      <c r="AE115" s="36">
        <v>0.1278561011181332</v>
      </c>
      <c r="AF115" s="27">
        <v>111</v>
      </c>
      <c r="AG115" s="28">
        <v>0.4220532319391635</v>
      </c>
      <c r="AH115" s="29">
        <v>182332.28999999998</v>
      </c>
      <c r="AI115" s="30">
        <v>46943.35</v>
      </c>
      <c r="AJ115" s="31">
        <v>0.25746043117211992</v>
      </c>
      <c r="AK115" s="32">
        <v>77</v>
      </c>
      <c r="AL115" s="33">
        <v>0.69369369369369371</v>
      </c>
      <c r="AM115" s="25">
        <v>2380</v>
      </c>
      <c r="AN115" s="26">
        <v>310</v>
      </c>
      <c r="AO115" s="36">
        <v>0.13025210084033614</v>
      </c>
      <c r="AP115" s="27">
        <v>137</v>
      </c>
      <c r="AQ115" s="28">
        <v>0.44193548387096776</v>
      </c>
      <c r="AR115" s="29">
        <v>226719.73000000013</v>
      </c>
      <c r="AS115" s="30">
        <v>32412.100000000002</v>
      </c>
      <c r="AT115" s="31">
        <v>0.14296109121160291</v>
      </c>
      <c r="AU115" s="32">
        <v>105</v>
      </c>
      <c r="AV115" s="33">
        <v>0.76642335766423353</v>
      </c>
      <c r="AW115" s="19" t="str">
        <f t="shared" si="12"/>
        <v>Not Improved</v>
      </c>
      <c r="AX115" s="19" t="str">
        <f t="shared" si="9"/>
        <v>Not Improved</v>
      </c>
      <c r="AY115" s="19" t="str">
        <f t="shared" si="10"/>
        <v>Improved</v>
      </c>
      <c r="AZ115" s="19" t="str">
        <f t="shared" si="11"/>
        <v>Not Improved</v>
      </c>
      <c r="BA115" s="19" t="s">
        <v>279</v>
      </c>
      <c r="BB115" s="19"/>
    </row>
    <row r="116" spans="1:55">
      <c r="A116" s="3">
        <v>114</v>
      </c>
      <c r="B116" s="11">
        <v>12404</v>
      </c>
      <c r="C116" s="12" t="s">
        <v>137</v>
      </c>
      <c r="D116" s="6" t="s">
        <v>245</v>
      </c>
      <c r="E116" s="7" t="s">
        <v>238</v>
      </c>
      <c r="F116" s="8" t="s">
        <v>253</v>
      </c>
      <c r="G116" s="8" t="s">
        <v>13</v>
      </c>
      <c r="H116" s="8" t="s">
        <v>13</v>
      </c>
      <c r="I116" s="8" t="s">
        <v>240</v>
      </c>
      <c r="J116" s="9" t="s">
        <v>14</v>
      </c>
      <c r="K116" s="10">
        <v>45073</v>
      </c>
      <c r="L116" s="8" t="s">
        <v>241</v>
      </c>
      <c r="M116" s="17">
        <v>0.99431818181818188</v>
      </c>
      <c r="N116" s="17">
        <v>0.95421328671328665</v>
      </c>
      <c r="O116" s="17">
        <v>0.93753823169584038</v>
      </c>
      <c r="P116" s="21" t="s">
        <v>20</v>
      </c>
      <c r="Q116" s="21" t="s">
        <v>20</v>
      </c>
      <c r="R116" s="21" t="s">
        <v>20</v>
      </c>
      <c r="S116" s="25">
        <v>2461</v>
      </c>
      <c r="T116" s="26">
        <v>330</v>
      </c>
      <c r="U116" s="36">
        <v>0.1340918325883787</v>
      </c>
      <c r="V116" s="27">
        <v>79</v>
      </c>
      <c r="W116" s="28">
        <v>0.23939393939393938</v>
      </c>
      <c r="X116" s="29">
        <v>374069.25000000012</v>
      </c>
      <c r="Y116" s="30">
        <v>38388.82</v>
      </c>
      <c r="Z116" s="31">
        <v>0.10262490167261808</v>
      </c>
      <c r="AA116" s="32">
        <v>42</v>
      </c>
      <c r="AB116" s="33">
        <v>0.53164556962025311</v>
      </c>
      <c r="AC116" s="25">
        <v>2163</v>
      </c>
      <c r="AD116" s="26">
        <v>278</v>
      </c>
      <c r="AE116" s="36">
        <v>0.12852519648636154</v>
      </c>
      <c r="AF116" s="27">
        <v>65</v>
      </c>
      <c r="AG116" s="28">
        <v>0.23381294964028776</v>
      </c>
      <c r="AH116" s="29">
        <v>314996.28000000003</v>
      </c>
      <c r="AI116" s="30">
        <v>46422.05000000001</v>
      </c>
      <c r="AJ116" s="31">
        <v>0.14737332771040981</v>
      </c>
      <c r="AK116" s="32">
        <v>42</v>
      </c>
      <c r="AL116" s="33">
        <v>0.64615384615384619</v>
      </c>
      <c r="AM116" s="25">
        <v>2223</v>
      </c>
      <c r="AN116" s="26">
        <v>232</v>
      </c>
      <c r="AO116" s="36">
        <v>0.10436347278452542</v>
      </c>
      <c r="AP116" s="27">
        <v>98</v>
      </c>
      <c r="AQ116" s="28">
        <v>0.42241379310344829</v>
      </c>
      <c r="AR116" s="29">
        <v>262915.3</v>
      </c>
      <c r="AS116" s="30">
        <v>22198.010000000002</v>
      </c>
      <c r="AT116" s="31">
        <v>8.4430270889522221E-2</v>
      </c>
      <c r="AU116" s="32">
        <v>46</v>
      </c>
      <c r="AV116" s="33">
        <v>0.46938775510204084</v>
      </c>
      <c r="AW116" s="19" t="str">
        <f t="shared" si="12"/>
        <v>Improved</v>
      </c>
      <c r="AX116" s="19" t="str">
        <f t="shared" si="9"/>
        <v>Not Improved</v>
      </c>
      <c r="AY116" s="19" t="str">
        <f t="shared" si="10"/>
        <v>Improved</v>
      </c>
      <c r="AZ116" s="19" t="str">
        <f t="shared" si="11"/>
        <v>Not Improved</v>
      </c>
      <c r="BA116" s="19"/>
      <c r="BB116" s="19"/>
    </row>
    <row r="117" spans="1:55">
      <c r="A117" s="3">
        <v>115</v>
      </c>
      <c r="B117" s="11">
        <v>20627</v>
      </c>
      <c r="C117" s="12" t="s">
        <v>138</v>
      </c>
      <c r="D117" s="6" t="s">
        <v>252</v>
      </c>
      <c r="E117" s="7" t="s">
        <v>247</v>
      </c>
      <c r="F117" s="8" t="s">
        <v>239</v>
      </c>
      <c r="G117" s="8" t="s">
        <v>13</v>
      </c>
      <c r="H117" s="8" t="s">
        <v>13</v>
      </c>
      <c r="I117" s="8" t="s">
        <v>248</v>
      </c>
      <c r="J117" s="9" t="s">
        <v>53</v>
      </c>
      <c r="K117" s="10">
        <v>44730</v>
      </c>
      <c r="L117" s="8" t="s">
        <v>241</v>
      </c>
      <c r="M117" s="17">
        <v>0.79505866114561763</v>
      </c>
      <c r="N117" s="17">
        <v>0.9294629917184265</v>
      </c>
      <c r="O117" s="17">
        <v>0.92060696281581067</v>
      </c>
      <c r="P117" s="21" t="s">
        <v>262</v>
      </c>
      <c r="Q117" s="21" t="s">
        <v>20</v>
      </c>
      <c r="R117" s="21" t="s">
        <v>262</v>
      </c>
      <c r="S117" s="25">
        <v>1869</v>
      </c>
      <c r="T117" s="26">
        <v>431</v>
      </c>
      <c r="U117" s="36">
        <v>0.23060460139111824</v>
      </c>
      <c r="V117" s="27">
        <v>54</v>
      </c>
      <c r="W117" s="28">
        <v>0.12529002320185614</v>
      </c>
      <c r="X117" s="29">
        <v>610167.25999999954</v>
      </c>
      <c r="Y117" s="30">
        <v>63282.529999999984</v>
      </c>
      <c r="Z117" s="31">
        <v>0.10371341458078237</v>
      </c>
      <c r="AA117" s="32">
        <v>37</v>
      </c>
      <c r="AB117" s="33">
        <v>0.68518518518518523</v>
      </c>
      <c r="AC117" s="25">
        <v>2029</v>
      </c>
      <c r="AD117" s="26">
        <v>436</v>
      </c>
      <c r="AE117" s="36">
        <v>0.21488417939871859</v>
      </c>
      <c r="AF117" s="27">
        <v>98</v>
      </c>
      <c r="AG117" s="28">
        <v>0.22477064220183487</v>
      </c>
      <c r="AH117" s="29">
        <v>527032.13</v>
      </c>
      <c r="AI117" s="30">
        <v>65321.799999999988</v>
      </c>
      <c r="AJ117" s="31">
        <v>0.1239427281217181</v>
      </c>
      <c r="AK117" s="32">
        <v>78</v>
      </c>
      <c r="AL117" s="33">
        <v>0.79591836734693877</v>
      </c>
      <c r="AM117" s="25">
        <v>2369</v>
      </c>
      <c r="AN117" s="26">
        <v>508</v>
      </c>
      <c r="AO117" s="36">
        <v>0.21443647108484593</v>
      </c>
      <c r="AP117" s="27">
        <v>83</v>
      </c>
      <c r="AQ117" s="28">
        <v>0.16338582677165353</v>
      </c>
      <c r="AR117" s="29">
        <v>716031.57999999949</v>
      </c>
      <c r="AS117" s="30">
        <v>37084.399999999994</v>
      </c>
      <c r="AT117" s="31">
        <v>5.1791570422075543E-2</v>
      </c>
      <c r="AU117" s="32">
        <v>68</v>
      </c>
      <c r="AV117" s="33">
        <v>0.81927710843373491</v>
      </c>
      <c r="AW117" s="19" t="str">
        <f t="shared" si="12"/>
        <v>Not Improved</v>
      </c>
      <c r="AX117" s="19" t="str">
        <f t="shared" si="9"/>
        <v>Not Improved</v>
      </c>
      <c r="AY117" s="19" t="str">
        <f t="shared" si="10"/>
        <v>Improved</v>
      </c>
      <c r="AZ117" s="19" t="str">
        <f t="shared" si="11"/>
        <v>Not Improved</v>
      </c>
      <c r="BA117" s="19" t="s">
        <v>279</v>
      </c>
      <c r="BB117" s="19"/>
    </row>
    <row r="118" spans="1:55">
      <c r="A118" s="3">
        <v>116</v>
      </c>
      <c r="B118" s="11">
        <v>20676</v>
      </c>
      <c r="C118" s="12" t="s">
        <v>139</v>
      </c>
      <c r="D118" s="6" t="s">
        <v>252</v>
      </c>
      <c r="E118" s="7" t="s">
        <v>247</v>
      </c>
      <c r="F118" s="8" t="s">
        <v>239</v>
      </c>
      <c r="G118" s="8" t="s">
        <v>20</v>
      </c>
      <c r="H118" s="8" t="s">
        <v>13</v>
      </c>
      <c r="I118" s="8" t="s">
        <v>248</v>
      </c>
      <c r="J118" s="9" t="s">
        <v>53</v>
      </c>
      <c r="K118" s="10">
        <v>44958</v>
      </c>
      <c r="L118" s="8" t="s">
        <v>241</v>
      </c>
      <c r="M118" s="17">
        <v>0.88032904466134276</v>
      </c>
      <c r="N118" s="17">
        <v>0.91132732490462753</v>
      </c>
      <c r="O118" s="17">
        <v>0.82865343546289827</v>
      </c>
      <c r="P118" s="21" t="s">
        <v>20</v>
      </c>
      <c r="Q118" s="21" t="s">
        <v>20</v>
      </c>
      <c r="R118" s="21" t="s">
        <v>20</v>
      </c>
      <c r="S118" s="25">
        <v>1934</v>
      </c>
      <c r="T118" s="26">
        <v>318</v>
      </c>
      <c r="U118" s="36">
        <v>0.16442605997931747</v>
      </c>
      <c r="V118" s="27">
        <v>113</v>
      </c>
      <c r="W118" s="28">
        <v>0.35534591194968551</v>
      </c>
      <c r="X118" s="29">
        <v>518010.99999999988</v>
      </c>
      <c r="Y118" s="30">
        <v>39571.26999999999</v>
      </c>
      <c r="Z118" s="31">
        <v>7.6390790929150146E-2</v>
      </c>
      <c r="AA118" s="32">
        <v>92</v>
      </c>
      <c r="AB118" s="33">
        <v>0.81415929203539827</v>
      </c>
      <c r="AC118" s="25">
        <v>1820</v>
      </c>
      <c r="AD118" s="26">
        <v>346</v>
      </c>
      <c r="AE118" s="36">
        <v>0.1901098901098901</v>
      </c>
      <c r="AF118" s="27">
        <v>135</v>
      </c>
      <c r="AG118" s="28">
        <v>0.39017341040462428</v>
      </c>
      <c r="AH118" s="29">
        <v>490059.87999999971</v>
      </c>
      <c r="AI118" s="30">
        <v>46974.620000000024</v>
      </c>
      <c r="AJ118" s="31">
        <v>9.5854857573731703E-2</v>
      </c>
      <c r="AK118" s="32">
        <v>113</v>
      </c>
      <c r="AL118" s="33">
        <v>0.83703703703703702</v>
      </c>
      <c r="AM118" s="25">
        <v>2245</v>
      </c>
      <c r="AN118" s="26">
        <v>414</v>
      </c>
      <c r="AO118" s="36">
        <v>0.18440979955456571</v>
      </c>
      <c r="AP118" s="27">
        <v>164</v>
      </c>
      <c r="AQ118" s="28">
        <v>0.39613526570048307</v>
      </c>
      <c r="AR118" s="29">
        <v>553231.07999999973</v>
      </c>
      <c r="AS118" s="30">
        <v>35769.209999999992</v>
      </c>
      <c r="AT118" s="31">
        <v>6.465509855303142E-2</v>
      </c>
      <c r="AU118" s="32">
        <v>135</v>
      </c>
      <c r="AV118" s="33">
        <v>0.82317073170731703</v>
      </c>
      <c r="AW118" s="19" t="str">
        <f t="shared" si="12"/>
        <v>Improved</v>
      </c>
      <c r="AX118" s="19" t="str">
        <f t="shared" si="9"/>
        <v>Not Improved</v>
      </c>
      <c r="AY118" s="19" t="str">
        <f t="shared" si="10"/>
        <v>Improved</v>
      </c>
      <c r="AZ118" s="19" t="str">
        <f t="shared" si="11"/>
        <v>Not Improved</v>
      </c>
      <c r="BA118" s="19"/>
      <c r="BB118" s="19"/>
    </row>
    <row r="119" spans="1:55">
      <c r="A119" s="3">
        <v>117</v>
      </c>
      <c r="B119" s="11">
        <v>20703</v>
      </c>
      <c r="C119" s="12" t="s">
        <v>140</v>
      </c>
      <c r="D119" s="6" t="s">
        <v>252</v>
      </c>
      <c r="E119" s="7" t="s">
        <v>247</v>
      </c>
      <c r="F119" s="8" t="s">
        <v>253</v>
      </c>
      <c r="G119" s="8" t="s">
        <v>20</v>
      </c>
      <c r="H119" s="8" t="s">
        <v>17</v>
      </c>
      <c r="I119" s="8" t="s">
        <v>248</v>
      </c>
      <c r="J119" s="9" t="s">
        <v>53</v>
      </c>
      <c r="K119" s="10">
        <v>45078</v>
      </c>
      <c r="L119" s="8" t="s">
        <v>241</v>
      </c>
      <c r="M119" s="17">
        <v>0.7520614168440255</v>
      </c>
      <c r="N119" s="17">
        <v>0.89814727796993243</v>
      </c>
      <c r="O119" s="17">
        <v>0.8488038351869075</v>
      </c>
      <c r="P119" s="21" t="s">
        <v>262</v>
      </c>
      <c r="Q119" s="21" t="s">
        <v>20</v>
      </c>
      <c r="R119" s="21" t="s">
        <v>20</v>
      </c>
      <c r="S119" s="25">
        <v>2155</v>
      </c>
      <c r="T119" s="26">
        <v>315</v>
      </c>
      <c r="U119" s="36">
        <v>0.14617169373549885</v>
      </c>
      <c r="V119" s="27">
        <v>110</v>
      </c>
      <c r="W119" s="28">
        <v>0.34920634920634919</v>
      </c>
      <c r="X119" s="29">
        <v>436452.32000000007</v>
      </c>
      <c r="Y119" s="30">
        <v>35672.31</v>
      </c>
      <c r="Z119" s="31">
        <v>8.1732432995200929E-2</v>
      </c>
      <c r="AA119" s="32">
        <v>78</v>
      </c>
      <c r="AB119" s="33">
        <v>0.70909090909090911</v>
      </c>
      <c r="AC119" s="25">
        <v>1777</v>
      </c>
      <c r="AD119" s="26">
        <v>285</v>
      </c>
      <c r="AE119" s="36">
        <v>0.16038266741699495</v>
      </c>
      <c r="AF119" s="27">
        <v>108</v>
      </c>
      <c r="AG119" s="28">
        <v>0.37894736842105264</v>
      </c>
      <c r="AH119" s="29">
        <v>407453.67000000004</v>
      </c>
      <c r="AI119" s="30">
        <v>31039.360000000001</v>
      </c>
      <c r="AJ119" s="31">
        <v>7.6178869612341438E-2</v>
      </c>
      <c r="AK119" s="32">
        <v>87</v>
      </c>
      <c r="AL119" s="33">
        <v>0.80555555555555558</v>
      </c>
      <c r="AM119" s="25">
        <v>2377</v>
      </c>
      <c r="AN119" s="26">
        <v>285</v>
      </c>
      <c r="AO119" s="36">
        <v>0.11989903239377367</v>
      </c>
      <c r="AP119" s="27">
        <v>94</v>
      </c>
      <c r="AQ119" s="28">
        <v>0.3298245614035088</v>
      </c>
      <c r="AR119" s="29">
        <v>411995.42000000004</v>
      </c>
      <c r="AS119" s="30">
        <v>30274.590000000004</v>
      </c>
      <c r="AT119" s="31">
        <v>7.3482831435359164E-2</v>
      </c>
      <c r="AU119" s="32">
        <v>77</v>
      </c>
      <c r="AV119" s="33">
        <v>0.81914893617021278</v>
      </c>
      <c r="AW119" s="19" t="str">
        <f t="shared" si="12"/>
        <v>Not Improved</v>
      </c>
      <c r="AX119" s="19" t="str">
        <f t="shared" si="9"/>
        <v>Not Improved</v>
      </c>
      <c r="AY119" s="19" t="str">
        <f t="shared" si="10"/>
        <v>Improved</v>
      </c>
      <c r="AZ119" s="19" t="str">
        <f t="shared" si="11"/>
        <v>Improved</v>
      </c>
      <c r="BA119" s="19" t="s">
        <v>279</v>
      </c>
      <c r="BB119" s="19"/>
    </row>
    <row r="120" spans="1:55">
      <c r="A120" s="3">
        <v>118</v>
      </c>
      <c r="B120" s="11">
        <v>20709</v>
      </c>
      <c r="C120" s="12" t="s">
        <v>141</v>
      </c>
      <c r="D120" s="6" t="s">
        <v>250</v>
      </c>
      <c r="E120" s="7" t="s">
        <v>247</v>
      </c>
      <c r="F120" s="8" t="s">
        <v>253</v>
      </c>
      <c r="G120" s="8" t="s">
        <v>17</v>
      </c>
      <c r="H120" s="8" t="s">
        <v>13</v>
      </c>
      <c r="I120" s="8" t="s">
        <v>248</v>
      </c>
      <c r="J120" s="9" t="s">
        <v>65</v>
      </c>
      <c r="K120" s="10">
        <v>45078</v>
      </c>
      <c r="L120" s="8" t="s">
        <v>241</v>
      </c>
      <c r="M120" s="17">
        <v>0.7946453153066233</v>
      </c>
      <c r="N120" s="17">
        <v>0.91937412976886657</v>
      </c>
      <c r="O120" s="17">
        <v>0.85918825287031797</v>
      </c>
      <c r="P120" s="21" t="s">
        <v>20</v>
      </c>
      <c r="Q120" s="21" t="s">
        <v>20</v>
      </c>
      <c r="R120" s="21" t="s">
        <v>20</v>
      </c>
      <c r="S120" s="25">
        <v>2426</v>
      </c>
      <c r="T120" s="26">
        <v>346</v>
      </c>
      <c r="U120" s="36">
        <v>0.14262159934047816</v>
      </c>
      <c r="V120" s="27">
        <v>110</v>
      </c>
      <c r="W120" s="28">
        <v>0.31791907514450868</v>
      </c>
      <c r="X120" s="29">
        <v>428710.8899999999</v>
      </c>
      <c r="Y120" s="30">
        <v>42333.78</v>
      </c>
      <c r="Z120" s="31">
        <v>9.8746686840635214E-2</v>
      </c>
      <c r="AA120" s="32">
        <v>86</v>
      </c>
      <c r="AB120" s="33">
        <v>0.78181818181818186</v>
      </c>
      <c r="AC120" s="25">
        <v>2769</v>
      </c>
      <c r="AD120" s="26">
        <v>372</v>
      </c>
      <c r="AE120" s="36">
        <v>0.13434452871072589</v>
      </c>
      <c r="AF120" s="27">
        <v>101</v>
      </c>
      <c r="AG120" s="28">
        <v>0.271505376344086</v>
      </c>
      <c r="AH120" s="29">
        <v>462376.66000000015</v>
      </c>
      <c r="AI120" s="30">
        <v>52430.05000000001</v>
      </c>
      <c r="AJ120" s="31">
        <v>0.11339250990739885</v>
      </c>
      <c r="AK120" s="32">
        <v>82</v>
      </c>
      <c r="AL120" s="33">
        <v>0.81188118811881194</v>
      </c>
      <c r="AM120" s="25">
        <v>2952</v>
      </c>
      <c r="AN120" s="26">
        <v>310</v>
      </c>
      <c r="AO120" s="36">
        <v>0.10501355013550136</v>
      </c>
      <c r="AP120" s="27">
        <v>134</v>
      </c>
      <c r="AQ120" s="28">
        <v>0.43225806451612903</v>
      </c>
      <c r="AR120" s="29">
        <v>411309.77999999997</v>
      </c>
      <c r="AS120" s="30">
        <v>32943.449999999997</v>
      </c>
      <c r="AT120" s="31">
        <v>8.0094010893686993E-2</v>
      </c>
      <c r="AU120" s="32">
        <v>95</v>
      </c>
      <c r="AV120" s="33">
        <v>0.70895522388059706</v>
      </c>
      <c r="AW120" s="19" t="str">
        <f t="shared" si="12"/>
        <v>Improved</v>
      </c>
      <c r="AX120" s="19" t="str">
        <f t="shared" si="9"/>
        <v>Not Improved</v>
      </c>
      <c r="AY120" s="19" t="str">
        <f t="shared" si="10"/>
        <v>Improved</v>
      </c>
      <c r="AZ120" s="19" t="str">
        <f t="shared" si="11"/>
        <v>Not Improved</v>
      </c>
      <c r="BA120" s="19"/>
      <c r="BB120" s="19"/>
    </row>
    <row r="121" spans="1:55" ht="15.75">
      <c r="A121" s="3">
        <v>119</v>
      </c>
      <c r="B121" s="4">
        <v>12322</v>
      </c>
      <c r="C121" s="5" t="s">
        <v>142</v>
      </c>
      <c r="D121" s="6" t="s">
        <v>237</v>
      </c>
      <c r="E121" s="7" t="s">
        <v>238</v>
      </c>
      <c r="F121" s="8" t="s">
        <v>239</v>
      </c>
      <c r="G121" s="8" t="s">
        <v>17</v>
      </c>
      <c r="H121" s="8" t="s">
        <v>17</v>
      </c>
      <c r="I121" s="8" t="s">
        <v>240</v>
      </c>
      <c r="J121" s="9" t="s">
        <v>14</v>
      </c>
      <c r="K121" s="10">
        <v>44961</v>
      </c>
      <c r="L121" s="8" t="s">
        <v>241</v>
      </c>
      <c r="M121" s="17">
        <v>0.76928249890206413</v>
      </c>
      <c r="N121" s="17">
        <v>0.8619491559165473</v>
      </c>
      <c r="O121" s="17">
        <v>0.85562095968274476</v>
      </c>
      <c r="P121" s="21" t="s">
        <v>262</v>
      </c>
      <c r="Q121" s="21" t="s">
        <v>262</v>
      </c>
      <c r="R121" s="21" t="s">
        <v>262</v>
      </c>
      <c r="S121" s="25">
        <v>2033</v>
      </c>
      <c r="T121" s="26">
        <v>238</v>
      </c>
      <c r="U121" s="36">
        <v>0.11706837186424005</v>
      </c>
      <c r="V121" s="27">
        <v>19</v>
      </c>
      <c r="W121" s="28">
        <v>7.9831932773109238E-2</v>
      </c>
      <c r="X121" s="29">
        <v>483695.75000000023</v>
      </c>
      <c r="Y121" s="30">
        <v>24368.329999999998</v>
      </c>
      <c r="Z121" s="31">
        <v>5.0379458574940937E-2</v>
      </c>
      <c r="AA121" s="32">
        <v>8</v>
      </c>
      <c r="AB121" s="33">
        <v>0.42105263157894735</v>
      </c>
      <c r="AC121" s="25">
        <v>2488</v>
      </c>
      <c r="AD121" s="26">
        <v>283</v>
      </c>
      <c r="AE121" s="36">
        <v>0.1137459807073955</v>
      </c>
      <c r="AF121" s="27">
        <v>33</v>
      </c>
      <c r="AG121" s="28">
        <v>0.1166077738515901</v>
      </c>
      <c r="AH121" s="29">
        <v>622092.27</v>
      </c>
      <c r="AI121" s="30">
        <v>31967.80000000001</v>
      </c>
      <c r="AJ121" s="31">
        <v>5.1387553810948346E-2</v>
      </c>
      <c r="AK121" s="32">
        <v>11</v>
      </c>
      <c r="AL121" s="33">
        <v>0.33333333333333331</v>
      </c>
      <c r="AM121" s="25">
        <v>1629</v>
      </c>
      <c r="AN121" s="26">
        <v>228</v>
      </c>
      <c r="AO121" s="36">
        <v>0.13996316758747698</v>
      </c>
      <c r="AP121" s="27">
        <v>71</v>
      </c>
      <c r="AQ121" s="28">
        <v>0.31140350877192985</v>
      </c>
      <c r="AR121" s="29">
        <v>413695.42</v>
      </c>
      <c r="AS121" s="30">
        <v>18110.339999999997</v>
      </c>
      <c r="AT121" s="31">
        <v>4.3776989360916778E-2</v>
      </c>
      <c r="AU121" s="32">
        <v>41</v>
      </c>
      <c r="AV121" s="33">
        <v>0.57746478873239437</v>
      </c>
      <c r="AW121" s="19" t="str">
        <f t="shared" si="12"/>
        <v>Not Improved</v>
      </c>
      <c r="AX121" s="19" t="str">
        <f t="shared" si="9"/>
        <v>Improved</v>
      </c>
      <c r="AY121" s="19" t="str">
        <f t="shared" si="10"/>
        <v>Improved</v>
      </c>
      <c r="AZ121" s="19" t="str">
        <f t="shared" si="11"/>
        <v>Not Improved</v>
      </c>
      <c r="BA121" s="19"/>
      <c r="BB121" s="19"/>
    </row>
    <row r="122" spans="1:55">
      <c r="A122" s="3">
        <v>120</v>
      </c>
      <c r="B122" s="11">
        <v>20682</v>
      </c>
      <c r="C122" s="12" t="s">
        <v>143</v>
      </c>
      <c r="D122" s="6" t="s">
        <v>250</v>
      </c>
      <c r="E122" s="7" t="s">
        <v>247</v>
      </c>
      <c r="F122" s="8" t="s">
        <v>239</v>
      </c>
      <c r="G122" s="8" t="s">
        <v>17</v>
      </c>
      <c r="H122" s="8" t="s">
        <v>17</v>
      </c>
      <c r="I122" s="8" t="s">
        <v>248</v>
      </c>
      <c r="J122" s="9" t="s">
        <v>65</v>
      </c>
      <c r="K122" s="10">
        <v>44978</v>
      </c>
      <c r="L122" s="8" t="s">
        <v>251</v>
      </c>
      <c r="M122" s="17">
        <v>0.88946988683830774</v>
      </c>
      <c r="N122" s="17">
        <v>0.8507179482522732</v>
      </c>
      <c r="O122" s="17">
        <v>0.85235029388116124</v>
      </c>
      <c r="P122" s="21" t="s">
        <v>20</v>
      </c>
      <c r="Q122" s="21" t="s">
        <v>20</v>
      </c>
      <c r="R122" s="21" t="s">
        <v>17</v>
      </c>
      <c r="S122" s="25">
        <v>2592</v>
      </c>
      <c r="T122" s="26">
        <v>360</v>
      </c>
      <c r="U122" s="36">
        <v>0.1388888888888889</v>
      </c>
      <c r="V122" s="27">
        <v>122</v>
      </c>
      <c r="W122" s="28">
        <v>0.33888888888888891</v>
      </c>
      <c r="X122" s="29">
        <v>514263.77999999997</v>
      </c>
      <c r="Y122" s="30">
        <v>44227.320000000007</v>
      </c>
      <c r="Z122" s="31">
        <v>8.60012346193232E-2</v>
      </c>
      <c r="AA122" s="32">
        <v>99</v>
      </c>
      <c r="AB122" s="33">
        <v>0.81147540983606559</v>
      </c>
      <c r="AC122" s="25">
        <v>2615</v>
      </c>
      <c r="AD122" s="26">
        <v>388</v>
      </c>
      <c r="AE122" s="36">
        <v>0.14837476099426386</v>
      </c>
      <c r="AF122" s="27">
        <v>151</v>
      </c>
      <c r="AG122" s="28">
        <v>0.38917525773195877</v>
      </c>
      <c r="AH122" s="29">
        <v>475458.80000000016</v>
      </c>
      <c r="AI122" s="30">
        <v>42760.469999999994</v>
      </c>
      <c r="AJ122" s="31">
        <v>8.9935174193852288E-2</v>
      </c>
      <c r="AK122" s="32">
        <v>117</v>
      </c>
      <c r="AL122" s="33">
        <v>0.77483443708609268</v>
      </c>
      <c r="AM122" s="25">
        <v>3015</v>
      </c>
      <c r="AN122" s="26">
        <v>460</v>
      </c>
      <c r="AO122" s="36">
        <v>0.15257048092868988</v>
      </c>
      <c r="AP122" s="27">
        <v>190</v>
      </c>
      <c r="AQ122" s="28">
        <v>0.41304347826086957</v>
      </c>
      <c r="AR122" s="29">
        <v>560559.04999999993</v>
      </c>
      <c r="AS122" s="30">
        <v>64944.460000000006</v>
      </c>
      <c r="AT122" s="31">
        <v>0.11585658995247693</v>
      </c>
      <c r="AU122" s="32">
        <v>161</v>
      </c>
      <c r="AV122" s="33">
        <v>0.84736842105263155</v>
      </c>
      <c r="AW122" s="19" t="str">
        <f t="shared" si="12"/>
        <v>Not Improved</v>
      </c>
      <c r="AX122" s="19" t="str">
        <f t="shared" si="9"/>
        <v>Improved</v>
      </c>
      <c r="AY122" s="19" t="str">
        <f t="shared" si="10"/>
        <v>Not Improved</v>
      </c>
      <c r="AZ122" s="19" t="str">
        <f t="shared" si="11"/>
        <v>Not Improved</v>
      </c>
      <c r="BA122" s="19"/>
      <c r="BB122" s="19" t="s">
        <v>279</v>
      </c>
      <c r="BC122" s="35">
        <f>AT122-Z122</f>
        <v>2.9855355333153727E-2</v>
      </c>
    </row>
    <row r="123" spans="1:55">
      <c r="A123" s="3">
        <v>121</v>
      </c>
      <c r="B123" s="11">
        <v>12417</v>
      </c>
      <c r="C123" s="12" t="s">
        <v>144</v>
      </c>
      <c r="D123" s="6" t="s">
        <v>237</v>
      </c>
      <c r="E123" s="7" t="s">
        <v>238</v>
      </c>
      <c r="F123" s="8" t="s">
        <v>254</v>
      </c>
      <c r="G123" s="8" t="s">
        <v>20</v>
      </c>
      <c r="H123" s="8" t="s">
        <v>17</v>
      </c>
      <c r="I123" s="8" t="s">
        <v>240</v>
      </c>
      <c r="J123" s="9" t="s">
        <v>14</v>
      </c>
      <c r="K123" s="10">
        <v>45083</v>
      </c>
      <c r="L123" s="8" t="s">
        <v>251</v>
      </c>
      <c r="M123" s="17">
        <v>0.67206004140786746</v>
      </c>
      <c r="N123" s="17">
        <v>0.89672066610925316</v>
      </c>
      <c r="O123" s="17">
        <v>0.82051248117824205</v>
      </c>
      <c r="P123" s="21" t="s">
        <v>20</v>
      </c>
      <c r="Q123" s="21" t="s">
        <v>20</v>
      </c>
      <c r="R123" s="21" t="s">
        <v>262</v>
      </c>
      <c r="S123" s="25">
        <v>1045</v>
      </c>
      <c r="T123" s="26">
        <v>200</v>
      </c>
      <c r="U123" s="36">
        <v>0.19138755980861244</v>
      </c>
      <c r="V123" s="27">
        <v>75</v>
      </c>
      <c r="W123" s="28">
        <v>0.375</v>
      </c>
      <c r="X123" s="29">
        <v>195856.82999999996</v>
      </c>
      <c r="Y123" s="30">
        <v>29135.590000000004</v>
      </c>
      <c r="Z123" s="31">
        <v>0.14875963222727545</v>
      </c>
      <c r="AA123" s="32">
        <v>40</v>
      </c>
      <c r="AB123" s="33">
        <v>0.53333333333333333</v>
      </c>
      <c r="AC123" s="25">
        <v>2567</v>
      </c>
      <c r="AD123" s="26">
        <v>398</v>
      </c>
      <c r="AE123" s="36">
        <v>0.15504479937670432</v>
      </c>
      <c r="AF123" s="27">
        <v>80</v>
      </c>
      <c r="AG123" s="28">
        <v>0.20100502512562815</v>
      </c>
      <c r="AH123" s="29">
        <v>457520.85000000015</v>
      </c>
      <c r="AI123" s="30">
        <v>50745.64</v>
      </c>
      <c r="AJ123" s="31">
        <v>0.1109143769076316</v>
      </c>
      <c r="AK123" s="32">
        <v>42</v>
      </c>
      <c r="AL123" s="33">
        <v>0.52500000000000002</v>
      </c>
      <c r="AM123" s="25">
        <v>2542</v>
      </c>
      <c r="AN123" s="26">
        <v>377</v>
      </c>
      <c r="AO123" s="36">
        <v>0.14830841856805665</v>
      </c>
      <c r="AP123" s="27">
        <v>92</v>
      </c>
      <c r="AQ123" s="28">
        <v>0.24403183023872679</v>
      </c>
      <c r="AR123" s="29">
        <v>364511.74000000005</v>
      </c>
      <c r="AS123" s="30">
        <v>25893.809999999998</v>
      </c>
      <c r="AT123" s="31">
        <v>7.1036971264629212E-2</v>
      </c>
      <c r="AU123" s="32">
        <v>50</v>
      </c>
      <c r="AV123" s="33">
        <v>0.54347826086956519</v>
      </c>
      <c r="AW123" s="19" t="str">
        <f t="shared" si="12"/>
        <v>Not Improved</v>
      </c>
      <c r="AX123" s="19" t="str">
        <f t="shared" si="9"/>
        <v>Improved</v>
      </c>
      <c r="AY123" s="19" t="str">
        <f t="shared" si="10"/>
        <v>Improved</v>
      </c>
      <c r="AZ123" s="19" t="str">
        <f t="shared" si="11"/>
        <v>Improved</v>
      </c>
      <c r="BA123" s="19"/>
      <c r="BB123" s="19"/>
    </row>
    <row r="124" spans="1:55">
      <c r="A124" s="3">
        <v>122</v>
      </c>
      <c r="B124" s="11">
        <v>12415</v>
      </c>
      <c r="C124" s="12" t="s">
        <v>145</v>
      </c>
      <c r="D124" s="6" t="s">
        <v>237</v>
      </c>
      <c r="E124" s="7" t="s">
        <v>238</v>
      </c>
      <c r="F124" s="8" t="s">
        <v>254</v>
      </c>
      <c r="G124" s="8" t="s">
        <v>17</v>
      </c>
      <c r="H124" s="8" t="s">
        <v>17</v>
      </c>
      <c r="I124" s="8" t="s">
        <v>240</v>
      </c>
      <c r="J124" s="9" t="s">
        <v>14</v>
      </c>
      <c r="K124" s="10">
        <v>45083</v>
      </c>
      <c r="L124" s="8" t="s">
        <v>241</v>
      </c>
      <c r="M124" s="17">
        <v>0.90887681159420286</v>
      </c>
      <c r="N124" s="17">
        <v>0.8995726495726496</v>
      </c>
      <c r="O124" s="17">
        <v>0.89323421400724046</v>
      </c>
      <c r="P124" s="21" t="s">
        <v>262</v>
      </c>
      <c r="Q124" s="21" t="s">
        <v>20</v>
      </c>
      <c r="R124" s="21" t="s">
        <v>20</v>
      </c>
      <c r="S124" s="25">
        <v>1643</v>
      </c>
      <c r="T124" s="26">
        <v>359</v>
      </c>
      <c r="U124" s="36">
        <v>0.21850273889227023</v>
      </c>
      <c r="V124" s="27">
        <v>92</v>
      </c>
      <c r="W124" s="28">
        <v>0.25626740947075211</v>
      </c>
      <c r="X124" s="29">
        <v>406450.73999999976</v>
      </c>
      <c r="Y124" s="30">
        <v>44564.399999999994</v>
      </c>
      <c r="Z124" s="31">
        <v>0.10964280689955201</v>
      </c>
      <c r="AA124" s="32">
        <v>56</v>
      </c>
      <c r="AB124" s="33">
        <v>0.60869565217391308</v>
      </c>
      <c r="AC124" s="25">
        <v>1593</v>
      </c>
      <c r="AD124" s="26">
        <v>310</v>
      </c>
      <c r="AE124" s="36">
        <v>0.19460138104205901</v>
      </c>
      <c r="AF124" s="27">
        <v>58</v>
      </c>
      <c r="AG124" s="28">
        <v>0.18709677419354839</v>
      </c>
      <c r="AH124" s="29">
        <v>299353.78000000003</v>
      </c>
      <c r="AI124" s="30">
        <v>48793.69000000001</v>
      </c>
      <c r="AJ124" s="31">
        <v>0.16299673917596766</v>
      </c>
      <c r="AK124" s="32">
        <v>30</v>
      </c>
      <c r="AL124" s="33">
        <v>0.51724137931034486</v>
      </c>
      <c r="AM124" s="25">
        <v>1599</v>
      </c>
      <c r="AN124" s="26">
        <v>259</v>
      </c>
      <c r="AO124" s="36">
        <v>0.16197623514696685</v>
      </c>
      <c r="AP124" s="27">
        <v>82</v>
      </c>
      <c r="AQ124" s="28">
        <v>0.31660231660231658</v>
      </c>
      <c r="AR124" s="29">
        <v>268739.67999999988</v>
      </c>
      <c r="AS124" s="30">
        <v>25902.81</v>
      </c>
      <c r="AT124" s="31">
        <v>9.6386250069212004E-2</v>
      </c>
      <c r="AU124" s="32">
        <v>50</v>
      </c>
      <c r="AV124" s="33">
        <v>0.6097560975609756</v>
      </c>
      <c r="AW124" s="19" t="str">
        <f t="shared" si="12"/>
        <v>Not Improved</v>
      </c>
      <c r="AX124" s="19" t="str">
        <f t="shared" si="9"/>
        <v>Improved</v>
      </c>
      <c r="AY124" s="19" t="str">
        <f t="shared" si="10"/>
        <v>Improved</v>
      </c>
      <c r="AZ124" s="19" t="str">
        <f t="shared" si="11"/>
        <v>Not Improved</v>
      </c>
      <c r="BA124" s="19"/>
      <c r="BB124" s="19"/>
    </row>
    <row r="125" spans="1:55">
      <c r="A125" s="3">
        <v>123</v>
      </c>
      <c r="B125" s="11">
        <v>12423</v>
      </c>
      <c r="C125" s="12" t="s">
        <v>146</v>
      </c>
      <c r="D125" s="6" t="s">
        <v>237</v>
      </c>
      <c r="E125" s="7" t="s">
        <v>238</v>
      </c>
      <c r="F125" s="8" t="s">
        <v>254</v>
      </c>
      <c r="G125" s="8" t="s">
        <v>20</v>
      </c>
      <c r="H125" s="8" t="s">
        <v>20</v>
      </c>
      <c r="I125" s="8" t="s">
        <v>240</v>
      </c>
      <c r="J125" s="9" t="s">
        <v>14</v>
      </c>
      <c r="K125" s="10">
        <v>45083</v>
      </c>
      <c r="L125" s="8" t="s">
        <v>251</v>
      </c>
      <c r="M125" s="17">
        <v>0.96940559440559437</v>
      </c>
      <c r="N125" s="17">
        <v>0.72886720339845334</v>
      </c>
      <c r="O125" s="17">
        <v>0.65920668250831294</v>
      </c>
      <c r="P125" s="21" t="s">
        <v>20</v>
      </c>
      <c r="Q125" s="21" t="s">
        <v>262</v>
      </c>
      <c r="R125" s="21" t="s">
        <v>262</v>
      </c>
      <c r="S125" s="25">
        <v>1842</v>
      </c>
      <c r="T125" s="26">
        <v>337</v>
      </c>
      <c r="U125" s="36">
        <v>0.18295331161780673</v>
      </c>
      <c r="V125" s="27">
        <v>91</v>
      </c>
      <c r="W125" s="28">
        <v>0.27002967359050445</v>
      </c>
      <c r="X125" s="29">
        <v>401041.85999999993</v>
      </c>
      <c r="Y125" s="30">
        <v>38079.730000000003</v>
      </c>
      <c r="Z125" s="31">
        <v>9.4952008251707215E-2</v>
      </c>
      <c r="AA125" s="32">
        <v>46</v>
      </c>
      <c r="AB125" s="33">
        <v>0.50549450549450547</v>
      </c>
      <c r="AC125" s="25">
        <v>2150</v>
      </c>
      <c r="AD125" s="26">
        <v>445</v>
      </c>
      <c r="AE125" s="36">
        <v>0.2069767441860465</v>
      </c>
      <c r="AF125" s="27">
        <v>48</v>
      </c>
      <c r="AG125" s="28">
        <v>0.10786516853932585</v>
      </c>
      <c r="AH125" s="29">
        <v>509732.80999999971</v>
      </c>
      <c r="AI125" s="30">
        <v>50978.879999999997</v>
      </c>
      <c r="AJ125" s="31">
        <v>0.10001098418600919</v>
      </c>
      <c r="AK125" s="32">
        <v>27</v>
      </c>
      <c r="AL125" s="33">
        <v>0.5625</v>
      </c>
      <c r="AM125" s="25">
        <v>2508</v>
      </c>
      <c r="AN125" s="26">
        <v>189</v>
      </c>
      <c r="AO125" s="36">
        <v>7.5358851674641153E-2</v>
      </c>
      <c r="AP125" s="27">
        <v>43</v>
      </c>
      <c r="AQ125" s="28">
        <v>0.2275132275132275</v>
      </c>
      <c r="AR125" s="29">
        <v>179576.00999999995</v>
      </c>
      <c r="AS125" s="30">
        <v>16800.89</v>
      </c>
      <c r="AT125" s="31">
        <v>9.3558655190078027E-2</v>
      </c>
      <c r="AU125" s="32">
        <v>22</v>
      </c>
      <c r="AV125" s="33">
        <v>0.51162790697674421</v>
      </c>
      <c r="AW125" s="19" t="str">
        <f t="shared" si="12"/>
        <v>Improved</v>
      </c>
      <c r="AX125" s="19" t="str">
        <f t="shared" si="9"/>
        <v>Not Improved</v>
      </c>
      <c r="AY125" s="19" t="str">
        <f t="shared" si="10"/>
        <v>Improved</v>
      </c>
      <c r="AZ125" s="19" t="str">
        <f t="shared" si="11"/>
        <v>Not Improved</v>
      </c>
      <c r="BA125" s="19"/>
      <c r="BB125" s="19"/>
    </row>
    <row r="126" spans="1:55">
      <c r="A126" s="3">
        <v>124</v>
      </c>
      <c r="B126" s="11">
        <v>12410</v>
      </c>
      <c r="C126" s="12" t="s">
        <v>147</v>
      </c>
      <c r="D126" s="6" t="s">
        <v>245</v>
      </c>
      <c r="E126" s="7" t="s">
        <v>238</v>
      </c>
      <c r="F126" s="8" t="s">
        <v>254</v>
      </c>
      <c r="G126" s="8" t="s">
        <v>20</v>
      </c>
      <c r="H126" s="8" t="s">
        <v>13</v>
      </c>
      <c r="I126" s="8" t="s">
        <v>240</v>
      </c>
      <c r="J126" s="9" t="s">
        <v>14</v>
      </c>
      <c r="K126" s="10">
        <v>45083</v>
      </c>
      <c r="L126" s="8" t="s">
        <v>241</v>
      </c>
      <c r="M126" s="17">
        <v>0.73931818181818176</v>
      </c>
      <c r="N126" s="17">
        <v>0.94988818199344538</v>
      </c>
      <c r="O126" s="17">
        <v>0.7869695793337097</v>
      </c>
      <c r="P126" s="21" t="s">
        <v>20</v>
      </c>
      <c r="Q126" s="21" t="s">
        <v>20</v>
      </c>
      <c r="R126" s="21" t="s">
        <v>262</v>
      </c>
      <c r="S126" s="25">
        <v>1604</v>
      </c>
      <c r="T126" s="26">
        <v>279</v>
      </c>
      <c r="U126" s="36">
        <v>0.17394014962593515</v>
      </c>
      <c r="V126" s="27">
        <v>114</v>
      </c>
      <c r="W126" s="28">
        <v>0.40860215053763443</v>
      </c>
      <c r="X126" s="29">
        <v>313847.79999999993</v>
      </c>
      <c r="Y126" s="30">
        <v>38733.900000000009</v>
      </c>
      <c r="Z126" s="31">
        <v>0.12341619090527325</v>
      </c>
      <c r="AA126" s="32">
        <v>64</v>
      </c>
      <c r="AB126" s="33">
        <v>0.56140350877192979</v>
      </c>
      <c r="AC126" s="25">
        <v>2219</v>
      </c>
      <c r="AD126" s="26">
        <v>367</v>
      </c>
      <c r="AE126" s="36">
        <v>0.16538981523208651</v>
      </c>
      <c r="AF126" s="27">
        <v>105</v>
      </c>
      <c r="AG126" s="28">
        <v>0.28610354223433243</v>
      </c>
      <c r="AH126" s="29">
        <v>385292.07000000007</v>
      </c>
      <c r="AI126" s="30">
        <v>56733.670000000006</v>
      </c>
      <c r="AJ126" s="31">
        <v>0.14724847568235702</v>
      </c>
      <c r="AK126" s="32">
        <v>54</v>
      </c>
      <c r="AL126" s="33">
        <v>0.51428571428571423</v>
      </c>
      <c r="AM126" s="25">
        <v>2557</v>
      </c>
      <c r="AN126" s="26">
        <v>303</v>
      </c>
      <c r="AO126" s="36">
        <v>0.11849824012514666</v>
      </c>
      <c r="AP126" s="27">
        <v>67</v>
      </c>
      <c r="AQ126" s="28">
        <v>0.22112211221122113</v>
      </c>
      <c r="AR126" s="29">
        <v>356137.19999999984</v>
      </c>
      <c r="AS126" s="30">
        <v>24132.12</v>
      </c>
      <c r="AT126" s="31">
        <v>6.776073940043334E-2</v>
      </c>
      <c r="AU126" s="32">
        <v>36</v>
      </c>
      <c r="AV126" s="33">
        <v>0.53731343283582089</v>
      </c>
      <c r="AW126" s="19" t="str">
        <f t="shared" si="12"/>
        <v>Not Improved</v>
      </c>
      <c r="AX126" s="19" t="str">
        <f t="shared" si="9"/>
        <v>Improved</v>
      </c>
      <c r="AY126" s="19" t="str">
        <f t="shared" si="10"/>
        <v>Improved</v>
      </c>
      <c r="AZ126" s="19" t="str">
        <f t="shared" si="11"/>
        <v>Not Improved</v>
      </c>
      <c r="BA126" s="19"/>
      <c r="BB126" s="19"/>
    </row>
    <row r="127" spans="1:55" ht="15.75">
      <c r="A127" s="3">
        <v>125</v>
      </c>
      <c r="B127" s="4">
        <v>12424</v>
      </c>
      <c r="C127" s="5" t="s">
        <v>148</v>
      </c>
      <c r="D127" s="6" t="s">
        <v>245</v>
      </c>
      <c r="E127" s="7" t="s">
        <v>238</v>
      </c>
      <c r="F127" s="8" t="s">
        <v>254</v>
      </c>
      <c r="G127" s="8" t="s">
        <v>13</v>
      </c>
      <c r="H127" s="8" t="s">
        <v>13</v>
      </c>
      <c r="I127" s="8" t="s">
        <v>240</v>
      </c>
      <c r="J127" s="9" t="s">
        <v>14</v>
      </c>
      <c r="K127" s="10">
        <v>45083</v>
      </c>
      <c r="L127" s="8" t="s">
        <v>241</v>
      </c>
      <c r="M127" s="17">
        <v>0.74</v>
      </c>
      <c r="N127" s="17">
        <v>0.97932274247491635</v>
      </c>
      <c r="O127" s="17">
        <v>0.95370553359683785</v>
      </c>
      <c r="P127" s="21" t="s">
        <v>262</v>
      </c>
      <c r="Q127" s="21" t="s">
        <v>262</v>
      </c>
      <c r="R127" s="21" t="s">
        <v>262</v>
      </c>
      <c r="S127" s="25">
        <v>1259</v>
      </c>
      <c r="T127" s="26">
        <v>237</v>
      </c>
      <c r="U127" s="36">
        <v>0.18824463860206514</v>
      </c>
      <c r="V127" s="27">
        <v>53</v>
      </c>
      <c r="W127" s="28">
        <v>0.22362869198312235</v>
      </c>
      <c r="X127" s="29">
        <v>259903.71</v>
      </c>
      <c r="Y127" s="30">
        <v>36817.060000000005</v>
      </c>
      <c r="Z127" s="31">
        <v>0.14165653887741736</v>
      </c>
      <c r="AA127" s="32">
        <v>25</v>
      </c>
      <c r="AB127" s="33">
        <v>0.47169811320754718</v>
      </c>
      <c r="AC127" s="25">
        <v>1607</v>
      </c>
      <c r="AD127" s="26">
        <v>265</v>
      </c>
      <c r="AE127" s="36">
        <v>0.16490354698195395</v>
      </c>
      <c r="AF127" s="27">
        <v>19</v>
      </c>
      <c r="AG127" s="28">
        <v>7.1698113207547168E-2</v>
      </c>
      <c r="AH127" s="29">
        <v>207521.79000000007</v>
      </c>
      <c r="AI127" s="30">
        <v>39813.03</v>
      </c>
      <c r="AJ127" s="31">
        <v>0.19184987754779864</v>
      </c>
      <c r="AK127" s="32">
        <v>14</v>
      </c>
      <c r="AL127" s="33">
        <v>0.73684210526315785</v>
      </c>
      <c r="AM127" s="25">
        <v>2136</v>
      </c>
      <c r="AN127" s="26">
        <v>296</v>
      </c>
      <c r="AO127" s="36">
        <v>0.13857677902621723</v>
      </c>
      <c r="AP127" s="27">
        <v>78</v>
      </c>
      <c r="AQ127" s="28">
        <v>0.26351351351351349</v>
      </c>
      <c r="AR127" s="29">
        <v>326673.93000000005</v>
      </c>
      <c r="AS127" s="30">
        <v>23991.84</v>
      </c>
      <c r="AT127" s="31">
        <v>7.3442775185641518E-2</v>
      </c>
      <c r="AU127" s="32">
        <v>44</v>
      </c>
      <c r="AV127" s="33">
        <v>0.5641025641025641</v>
      </c>
      <c r="AW127" s="19" t="str">
        <f t="shared" si="12"/>
        <v>Improved</v>
      </c>
      <c r="AX127" s="19" t="str">
        <f t="shared" si="9"/>
        <v>Not Improved</v>
      </c>
      <c r="AY127" s="19" t="str">
        <f t="shared" si="10"/>
        <v>Improved</v>
      </c>
      <c r="AZ127" s="19" t="str">
        <f t="shared" si="11"/>
        <v>Not Improved</v>
      </c>
      <c r="BA127" s="19"/>
      <c r="BB127" s="19"/>
    </row>
    <row r="128" spans="1:55">
      <c r="A128" s="3">
        <v>126</v>
      </c>
      <c r="B128" s="11">
        <v>12408</v>
      </c>
      <c r="C128" s="12" t="s">
        <v>149</v>
      </c>
      <c r="D128" s="6" t="s">
        <v>245</v>
      </c>
      <c r="E128" s="7" t="s">
        <v>238</v>
      </c>
      <c r="F128" s="8" t="s">
        <v>254</v>
      </c>
      <c r="G128" s="8" t="s">
        <v>17</v>
      </c>
      <c r="H128" s="8" t="s">
        <v>20</v>
      </c>
      <c r="I128" s="8" t="s">
        <v>240</v>
      </c>
      <c r="J128" s="9" t="s">
        <v>14</v>
      </c>
      <c r="K128" s="10">
        <v>45083</v>
      </c>
      <c r="L128" s="8" t="s">
        <v>241</v>
      </c>
      <c r="M128" s="17">
        <v>0.61861518915866742</v>
      </c>
      <c r="N128" s="17">
        <v>0.78794871794871801</v>
      </c>
      <c r="O128" s="17">
        <v>0.88340656173536614</v>
      </c>
      <c r="P128" s="21" t="s">
        <v>20</v>
      </c>
      <c r="Q128" s="21" t="s">
        <v>262</v>
      </c>
      <c r="R128" s="21" t="s">
        <v>262</v>
      </c>
      <c r="S128" s="25">
        <v>1826</v>
      </c>
      <c r="T128" s="26">
        <v>172</v>
      </c>
      <c r="U128" s="36">
        <v>9.419496166484119E-2</v>
      </c>
      <c r="V128" s="27">
        <v>47</v>
      </c>
      <c r="W128" s="28">
        <v>0.27325581395348836</v>
      </c>
      <c r="X128" s="29">
        <v>143742.62000000008</v>
      </c>
      <c r="Y128" s="30">
        <v>29266.060000000005</v>
      </c>
      <c r="Z128" s="31">
        <v>0.2036004352779989</v>
      </c>
      <c r="AA128" s="32">
        <v>29</v>
      </c>
      <c r="AB128" s="33">
        <v>0.61702127659574468</v>
      </c>
      <c r="AC128" s="25">
        <v>1745</v>
      </c>
      <c r="AD128" s="26">
        <v>218</v>
      </c>
      <c r="AE128" s="36">
        <v>0.12492836676217765</v>
      </c>
      <c r="AF128" s="27">
        <v>30</v>
      </c>
      <c r="AG128" s="28">
        <v>0.13761467889908258</v>
      </c>
      <c r="AH128" s="29">
        <v>207787.84000000008</v>
      </c>
      <c r="AI128" s="30">
        <v>32819.519999999997</v>
      </c>
      <c r="AJ128" s="31">
        <v>0.15794726005140619</v>
      </c>
      <c r="AK128" s="32">
        <v>19</v>
      </c>
      <c r="AL128" s="33">
        <v>0.6333333333333333</v>
      </c>
      <c r="AM128" s="25">
        <v>2014</v>
      </c>
      <c r="AN128" s="26">
        <v>218</v>
      </c>
      <c r="AO128" s="36">
        <v>0.10824230387288977</v>
      </c>
      <c r="AP128" s="27">
        <v>69</v>
      </c>
      <c r="AQ128" s="28">
        <v>0.3165137614678899</v>
      </c>
      <c r="AR128" s="29">
        <v>241371.58</v>
      </c>
      <c r="AS128" s="30">
        <v>17334.29</v>
      </c>
      <c r="AT128" s="31">
        <v>7.181578709473585E-2</v>
      </c>
      <c r="AU128" s="32">
        <v>25</v>
      </c>
      <c r="AV128" s="33">
        <v>0.36231884057971014</v>
      </c>
      <c r="AW128" s="19" t="str">
        <f t="shared" si="12"/>
        <v>Improved</v>
      </c>
      <c r="AX128" s="19" t="str">
        <f t="shared" si="9"/>
        <v>Not Improved</v>
      </c>
      <c r="AY128" s="19" t="str">
        <f t="shared" si="10"/>
        <v>Improved</v>
      </c>
      <c r="AZ128" s="19" t="str">
        <f t="shared" si="11"/>
        <v>Improved</v>
      </c>
      <c r="BA128" s="19"/>
      <c r="BB128" s="19"/>
    </row>
    <row r="129" spans="1:54">
      <c r="A129" s="3">
        <v>127</v>
      </c>
      <c r="B129" s="11">
        <v>12421</v>
      </c>
      <c r="C129" s="12" t="s">
        <v>150</v>
      </c>
      <c r="D129" s="6" t="s">
        <v>245</v>
      </c>
      <c r="E129" s="7" t="s">
        <v>238</v>
      </c>
      <c r="F129" s="8" t="s">
        <v>254</v>
      </c>
      <c r="G129" s="8" t="s">
        <v>17</v>
      </c>
      <c r="H129" s="8" t="s">
        <v>17</v>
      </c>
      <c r="I129" s="8" t="s">
        <v>240</v>
      </c>
      <c r="J129" s="9" t="s">
        <v>14</v>
      </c>
      <c r="K129" s="10">
        <v>45083</v>
      </c>
      <c r="L129" s="8" t="s">
        <v>241</v>
      </c>
      <c r="M129" s="17">
        <v>0.97275088547815802</v>
      </c>
      <c r="N129" s="17">
        <v>0.89357905982905983</v>
      </c>
      <c r="O129" s="17">
        <v>0.87210709580274792</v>
      </c>
      <c r="P129" s="21" t="s">
        <v>20</v>
      </c>
      <c r="Q129" s="21" t="s">
        <v>20</v>
      </c>
      <c r="R129" s="21" t="s">
        <v>20</v>
      </c>
      <c r="S129" s="25">
        <v>2052</v>
      </c>
      <c r="T129" s="26">
        <v>220</v>
      </c>
      <c r="U129" s="36">
        <v>0.10721247563352826</v>
      </c>
      <c r="V129" s="27">
        <v>78</v>
      </c>
      <c r="W129" s="28">
        <v>0.35454545454545455</v>
      </c>
      <c r="X129" s="29">
        <v>216770.08</v>
      </c>
      <c r="Y129" s="30">
        <v>25844.420000000002</v>
      </c>
      <c r="Z129" s="31">
        <v>0.11922503327027421</v>
      </c>
      <c r="AA129" s="32">
        <v>46</v>
      </c>
      <c r="AB129" s="33">
        <v>0.58974358974358976</v>
      </c>
      <c r="AC129" s="25">
        <v>1801</v>
      </c>
      <c r="AD129" s="26">
        <v>304</v>
      </c>
      <c r="AE129" s="36">
        <v>0.1687951138256524</v>
      </c>
      <c r="AF129" s="27">
        <v>104</v>
      </c>
      <c r="AG129" s="28">
        <v>0.34210526315789475</v>
      </c>
      <c r="AH129" s="29">
        <v>299835.50999999972</v>
      </c>
      <c r="AI129" s="30">
        <v>30795.880000000005</v>
      </c>
      <c r="AJ129" s="31">
        <v>0.10270924881445841</v>
      </c>
      <c r="AK129" s="32">
        <v>48</v>
      </c>
      <c r="AL129" s="33">
        <v>0.46153846153846156</v>
      </c>
      <c r="AM129" s="25">
        <v>1531</v>
      </c>
      <c r="AN129" s="26">
        <v>223</v>
      </c>
      <c r="AO129" s="36">
        <v>0.14565643370346179</v>
      </c>
      <c r="AP129" s="27">
        <v>87</v>
      </c>
      <c r="AQ129" s="28">
        <v>0.39013452914798208</v>
      </c>
      <c r="AR129" s="29">
        <v>232255.85000000015</v>
      </c>
      <c r="AS129" s="30">
        <v>16295.67</v>
      </c>
      <c r="AT129" s="31">
        <v>7.0162581480724767E-2</v>
      </c>
      <c r="AU129" s="32">
        <v>51</v>
      </c>
      <c r="AV129" s="33">
        <v>0.58620689655172409</v>
      </c>
      <c r="AW129" s="19" t="str">
        <f t="shared" si="12"/>
        <v>Not Improved</v>
      </c>
      <c r="AX129" s="19" t="str">
        <f t="shared" si="9"/>
        <v>Improved</v>
      </c>
      <c r="AY129" s="19" t="str">
        <f t="shared" si="10"/>
        <v>Improved</v>
      </c>
      <c r="AZ129" s="19" t="str">
        <f t="shared" si="11"/>
        <v>Improved</v>
      </c>
      <c r="BA129" s="19"/>
      <c r="BB129" s="19"/>
    </row>
    <row r="130" spans="1:54">
      <c r="A130" s="3">
        <v>128</v>
      </c>
      <c r="B130" s="11">
        <v>12411</v>
      </c>
      <c r="C130" s="12" t="s">
        <v>151</v>
      </c>
      <c r="D130" s="6" t="s">
        <v>244</v>
      </c>
      <c r="E130" s="7" t="s">
        <v>238</v>
      </c>
      <c r="F130" s="8" t="s">
        <v>254</v>
      </c>
      <c r="G130" s="8" t="s">
        <v>17</v>
      </c>
      <c r="H130" s="8" t="s">
        <v>17</v>
      </c>
      <c r="I130" s="8" t="s">
        <v>240</v>
      </c>
      <c r="J130" s="9" t="s">
        <v>37</v>
      </c>
      <c r="K130" s="10">
        <v>45083</v>
      </c>
      <c r="L130" s="8" t="s">
        <v>241</v>
      </c>
      <c r="M130" s="17">
        <v>0.69163503417507988</v>
      </c>
      <c r="N130" s="17">
        <v>0.85016938714307144</v>
      </c>
      <c r="O130" s="17">
        <v>0.86857888091440716</v>
      </c>
      <c r="P130" s="21" t="s">
        <v>20</v>
      </c>
      <c r="Q130" s="21" t="s">
        <v>20</v>
      </c>
      <c r="R130" s="21" t="s">
        <v>20</v>
      </c>
      <c r="S130" s="25">
        <v>1933</v>
      </c>
      <c r="T130" s="26">
        <v>128</v>
      </c>
      <c r="U130" s="36">
        <v>6.6218313502327986E-2</v>
      </c>
      <c r="V130" s="27">
        <v>58</v>
      </c>
      <c r="W130" s="28">
        <v>0.453125</v>
      </c>
      <c r="X130" s="29">
        <v>152790.81000000006</v>
      </c>
      <c r="Y130" s="30">
        <v>18666.039999999997</v>
      </c>
      <c r="Z130" s="31">
        <v>0.12216729527122731</v>
      </c>
      <c r="AA130" s="32">
        <v>29</v>
      </c>
      <c r="AB130" s="33">
        <v>0.5</v>
      </c>
      <c r="AC130" s="25">
        <v>2494</v>
      </c>
      <c r="AD130" s="26">
        <v>247</v>
      </c>
      <c r="AE130" s="36">
        <v>9.9037690457097038E-2</v>
      </c>
      <c r="AF130" s="27">
        <v>97</v>
      </c>
      <c r="AG130" s="28">
        <v>0.39271255060728744</v>
      </c>
      <c r="AH130" s="29">
        <v>373790.60000000009</v>
      </c>
      <c r="AI130" s="30">
        <v>33980.22</v>
      </c>
      <c r="AJ130" s="31">
        <v>9.0907101462690584E-2</v>
      </c>
      <c r="AK130" s="32">
        <v>46</v>
      </c>
      <c r="AL130" s="33">
        <v>0.47422680412371132</v>
      </c>
      <c r="AM130" s="25">
        <v>2303</v>
      </c>
      <c r="AN130" s="26">
        <v>273</v>
      </c>
      <c r="AO130" s="36">
        <v>0.11854103343465046</v>
      </c>
      <c r="AP130" s="27">
        <v>96</v>
      </c>
      <c r="AQ130" s="28">
        <v>0.35164835164835168</v>
      </c>
      <c r="AR130" s="29">
        <v>256654.02</v>
      </c>
      <c r="AS130" s="30">
        <v>29904.09</v>
      </c>
      <c r="AT130" s="31">
        <v>0.11651518257925593</v>
      </c>
      <c r="AU130" s="32">
        <v>50</v>
      </c>
      <c r="AV130" s="33">
        <v>0.52083333333333337</v>
      </c>
      <c r="AW130" s="19" t="str">
        <f t="shared" si="12"/>
        <v>Not Improved</v>
      </c>
      <c r="AX130" s="19" t="str">
        <f t="shared" si="9"/>
        <v>Improved</v>
      </c>
      <c r="AY130" s="19" t="str">
        <f t="shared" si="10"/>
        <v>Not Improved</v>
      </c>
      <c r="AZ130" s="19" t="str">
        <f t="shared" si="11"/>
        <v>Improved</v>
      </c>
      <c r="BA130" s="19"/>
      <c r="BB130" s="19"/>
    </row>
    <row r="131" spans="1:54">
      <c r="A131" s="3">
        <v>129</v>
      </c>
      <c r="B131" s="11">
        <v>12426</v>
      </c>
      <c r="C131" s="12" t="s">
        <v>152</v>
      </c>
      <c r="D131" s="6" t="s">
        <v>244</v>
      </c>
      <c r="E131" s="7" t="s">
        <v>238</v>
      </c>
      <c r="F131" s="8" t="s">
        <v>254</v>
      </c>
      <c r="G131" s="8" t="s">
        <v>17</v>
      </c>
      <c r="H131" s="8" t="s">
        <v>13</v>
      </c>
      <c r="I131" s="8" t="s">
        <v>240</v>
      </c>
      <c r="J131" s="9" t="s">
        <v>37</v>
      </c>
      <c r="K131" s="10">
        <v>45083</v>
      </c>
      <c r="L131" s="8" t="s">
        <v>241</v>
      </c>
      <c r="M131" s="17">
        <v>0.88243463058680449</v>
      </c>
      <c r="N131" s="17">
        <v>0.92036779984148398</v>
      </c>
      <c r="O131" s="17">
        <v>0.86415096341566933</v>
      </c>
      <c r="P131" s="21" t="s">
        <v>20</v>
      </c>
      <c r="Q131" s="21" t="s">
        <v>20</v>
      </c>
      <c r="R131" s="21" t="s">
        <v>20</v>
      </c>
      <c r="S131" s="25">
        <v>1421</v>
      </c>
      <c r="T131" s="26">
        <v>193</v>
      </c>
      <c r="U131" s="36">
        <v>0.13581984517945109</v>
      </c>
      <c r="V131" s="27">
        <v>76</v>
      </c>
      <c r="W131" s="28">
        <v>0.39378238341968913</v>
      </c>
      <c r="X131" s="29">
        <v>228374.62000000002</v>
      </c>
      <c r="Y131" s="30">
        <v>24566.080000000005</v>
      </c>
      <c r="Z131" s="31">
        <v>0.10756922113324152</v>
      </c>
      <c r="AA131" s="32">
        <v>44</v>
      </c>
      <c r="AB131" s="33">
        <v>0.57894736842105265</v>
      </c>
      <c r="AC131" s="25">
        <v>1469</v>
      </c>
      <c r="AD131" s="26">
        <v>255</v>
      </c>
      <c r="AE131" s="36">
        <v>0.17358747447243023</v>
      </c>
      <c r="AF131" s="27">
        <v>112</v>
      </c>
      <c r="AG131" s="28">
        <v>0.4392156862745098</v>
      </c>
      <c r="AH131" s="29">
        <v>318286.68000000011</v>
      </c>
      <c r="AI131" s="30">
        <v>39902.36</v>
      </c>
      <c r="AJ131" s="31">
        <v>0.12536610077430821</v>
      </c>
      <c r="AK131" s="32">
        <v>56</v>
      </c>
      <c r="AL131" s="33">
        <v>0.5</v>
      </c>
      <c r="AM131" s="25">
        <v>1576</v>
      </c>
      <c r="AN131" s="26">
        <v>271</v>
      </c>
      <c r="AO131" s="36">
        <v>0.17195431472081218</v>
      </c>
      <c r="AP131" s="27">
        <v>117</v>
      </c>
      <c r="AQ131" s="28">
        <v>0.43173431734317341</v>
      </c>
      <c r="AR131" s="29">
        <v>258242.62000000002</v>
      </c>
      <c r="AS131" s="30">
        <v>25845.239999999998</v>
      </c>
      <c r="AT131" s="31">
        <v>0.10008123368636825</v>
      </c>
      <c r="AU131" s="32">
        <v>63</v>
      </c>
      <c r="AV131" s="33">
        <v>0.53846153846153844</v>
      </c>
      <c r="AW131" s="19" t="str">
        <f t="shared" si="12"/>
        <v>Not Improved</v>
      </c>
      <c r="AX131" s="19" t="str">
        <f t="shared" si="9"/>
        <v>Improved</v>
      </c>
      <c r="AY131" s="19" t="str">
        <f t="shared" si="10"/>
        <v>Improved</v>
      </c>
      <c r="AZ131" s="19" t="str">
        <f t="shared" si="11"/>
        <v>Not Improved</v>
      </c>
      <c r="BA131" s="19"/>
      <c r="BB131" s="19"/>
    </row>
    <row r="132" spans="1:54">
      <c r="A132" s="3">
        <v>130</v>
      </c>
      <c r="B132" s="11">
        <v>12412</v>
      </c>
      <c r="C132" s="12" t="s">
        <v>153</v>
      </c>
      <c r="D132" s="6" t="s">
        <v>244</v>
      </c>
      <c r="E132" s="7" t="s">
        <v>238</v>
      </c>
      <c r="F132" s="8" t="s">
        <v>254</v>
      </c>
      <c r="G132" s="8" t="s">
        <v>13</v>
      </c>
      <c r="H132" s="8" t="s">
        <v>17</v>
      </c>
      <c r="I132" s="8" t="s">
        <v>240</v>
      </c>
      <c r="J132" s="9" t="s">
        <v>37</v>
      </c>
      <c r="K132" s="10">
        <v>45083</v>
      </c>
      <c r="L132" s="8" t="s">
        <v>241</v>
      </c>
      <c r="M132" s="17">
        <v>0.86103777092049405</v>
      </c>
      <c r="N132" s="17">
        <v>0.89229925775978403</v>
      </c>
      <c r="O132" s="17">
        <v>0.9134949115212273</v>
      </c>
      <c r="P132" s="21" t="s">
        <v>20</v>
      </c>
      <c r="Q132" s="21" t="s">
        <v>20</v>
      </c>
      <c r="R132" s="21" t="s">
        <v>262</v>
      </c>
      <c r="S132" s="25">
        <v>3438</v>
      </c>
      <c r="T132" s="26">
        <v>293</v>
      </c>
      <c r="U132" s="36">
        <v>8.5223967422920308E-2</v>
      </c>
      <c r="V132" s="27">
        <v>49</v>
      </c>
      <c r="W132" s="28">
        <v>0.16723549488054607</v>
      </c>
      <c r="X132" s="29">
        <v>320157.31999999995</v>
      </c>
      <c r="Y132" s="30">
        <v>48629.479999999996</v>
      </c>
      <c r="Z132" s="31">
        <v>0.15189245087383915</v>
      </c>
      <c r="AA132" s="32">
        <v>28</v>
      </c>
      <c r="AB132" s="33">
        <v>0.5714285714285714</v>
      </c>
      <c r="AC132" s="25">
        <v>3129</v>
      </c>
      <c r="AD132" s="26">
        <v>403</v>
      </c>
      <c r="AE132" s="36">
        <v>0.12879514221796101</v>
      </c>
      <c r="AF132" s="27">
        <v>93</v>
      </c>
      <c r="AG132" s="28">
        <v>0.23076923076923078</v>
      </c>
      <c r="AH132" s="29">
        <v>384372.16</v>
      </c>
      <c r="AI132" s="30">
        <v>58856.970000000016</v>
      </c>
      <c r="AJ132" s="31">
        <v>0.153124955772031</v>
      </c>
      <c r="AK132" s="32">
        <v>53</v>
      </c>
      <c r="AL132" s="33">
        <v>0.56989247311827962</v>
      </c>
      <c r="AM132" s="25">
        <v>4140</v>
      </c>
      <c r="AN132" s="26">
        <v>388</v>
      </c>
      <c r="AO132" s="36">
        <v>9.3719806763285021E-2</v>
      </c>
      <c r="AP132" s="27">
        <v>86</v>
      </c>
      <c r="AQ132" s="28">
        <v>0.22164948453608246</v>
      </c>
      <c r="AR132" s="29">
        <v>500489.37000000017</v>
      </c>
      <c r="AS132" s="30">
        <v>36343.01</v>
      </c>
      <c r="AT132" s="31">
        <v>7.2614948844967456E-2</v>
      </c>
      <c r="AU132" s="32">
        <v>36</v>
      </c>
      <c r="AV132" s="33">
        <v>0.41860465116279072</v>
      </c>
      <c r="AW132" s="19" t="str">
        <f t="shared" si="12"/>
        <v>Improved</v>
      </c>
      <c r="AX132" s="19" t="str">
        <f t="shared" ref="AX132:AX161" si="13">IF(AL132&gt;AB132,"Not Improved","Improved")</f>
        <v>Improved</v>
      </c>
      <c r="AY132" s="19" t="str">
        <f t="shared" ref="AY132:AY161" si="14">IF(AT132&gt;AJ132,"Not Improved","Improved")</f>
        <v>Improved</v>
      </c>
      <c r="AZ132" s="19" t="str">
        <f t="shared" ref="AZ132:AZ161" si="15">IF(AJ132&gt;Z132,"Not Improved","Improved")</f>
        <v>Not Improved</v>
      </c>
      <c r="BA132" s="19"/>
      <c r="BB132" s="19"/>
    </row>
    <row r="133" spans="1:54">
      <c r="A133" s="3">
        <v>131</v>
      </c>
      <c r="B133" s="11">
        <v>12409</v>
      </c>
      <c r="C133" s="12" t="s">
        <v>154</v>
      </c>
      <c r="D133" s="6" t="s">
        <v>244</v>
      </c>
      <c r="E133" s="7" t="s">
        <v>238</v>
      </c>
      <c r="F133" s="8" t="s">
        <v>254</v>
      </c>
      <c r="G133" s="8" t="s">
        <v>13</v>
      </c>
      <c r="H133" s="8" t="s">
        <v>13</v>
      </c>
      <c r="I133" s="8" t="s">
        <v>240</v>
      </c>
      <c r="J133" s="9" t="s">
        <v>37</v>
      </c>
      <c r="K133" s="10">
        <v>45083</v>
      </c>
      <c r="L133" s="8" t="s">
        <v>241</v>
      </c>
      <c r="M133" s="17">
        <v>0.95047846889952148</v>
      </c>
      <c r="N133" s="17">
        <v>0.94953525641025638</v>
      </c>
      <c r="O133" s="17">
        <v>0.94760675672217431</v>
      </c>
      <c r="P133" s="21" t="s">
        <v>20</v>
      </c>
      <c r="Q133" s="21" t="s">
        <v>20</v>
      </c>
      <c r="R133" s="21" t="s">
        <v>20</v>
      </c>
      <c r="S133" s="25">
        <v>2565</v>
      </c>
      <c r="T133" s="26">
        <v>226</v>
      </c>
      <c r="U133" s="36">
        <v>8.8109161793372318E-2</v>
      </c>
      <c r="V133" s="27">
        <v>68</v>
      </c>
      <c r="W133" s="28">
        <v>0.30088495575221241</v>
      </c>
      <c r="X133" s="29">
        <v>284796.96999999997</v>
      </c>
      <c r="Y133" s="30">
        <v>32657.17</v>
      </c>
      <c r="Z133" s="31">
        <v>0.11466824945504162</v>
      </c>
      <c r="AA133" s="32">
        <v>38</v>
      </c>
      <c r="AB133" s="33">
        <v>0.55882352941176472</v>
      </c>
      <c r="AC133" s="25">
        <v>3471</v>
      </c>
      <c r="AD133" s="26">
        <v>399</v>
      </c>
      <c r="AE133" s="36">
        <v>0.11495246326707001</v>
      </c>
      <c r="AF133" s="27">
        <v>114</v>
      </c>
      <c r="AG133" s="28">
        <v>0.2857142857142857</v>
      </c>
      <c r="AH133" s="29">
        <v>416853.06000000006</v>
      </c>
      <c r="AI133" s="30">
        <v>57658.96</v>
      </c>
      <c r="AJ133" s="31">
        <v>0.13831962754453569</v>
      </c>
      <c r="AK133" s="32">
        <v>66</v>
      </c>
      <c r="AL133" s="33">
        <v>0.57894736842105265</v>
      </c>
      <c r="AM133" s="25">
        <v>3017</v>
      </c>
      <c r="AN133" s="26">
        <v>367</v>
      </c>
      <c r="AO133" s="36">
        <v>0.12164401723566456</v>
      </c>
      <c r="AP133" s="27">
        <v>114</v>
      </c>
      <c r="AQ133" s="28">
        <v>0.31062670299727518</v>
      </c>
      <c r="AR133" s="29">
        <v>456064.88000000018</v>
      </c>
      <c r="AS133" s="30">
        <v>25735.59</v>
      </c>
      <c r="AT133" s="31">
        <v>5.6429668515584869E-2</v>
      </c>
      <c r="AU133" s="32">
        <v>56</v>
      </c>
      <c r="AV133" s="33">
        <v>0.49122807017543857</v>
      </c>
      <c r="AW133" s="19" t="str">
        <f t="shared" ref="AW133:AW161" si="16">IF(AV133&gt;AL133,"Not Improved","Improved")</f>
        <v>Improved</v>
      </c>
      <c r="AX133" s="19" t="str">
        <f t="shared" si="13"/>
        <v>Not Improved</v>
      </c>
      <c r="AY133" s="19" t="str">
        <f t="shared" si="14"/>
        <v>Improved</v>
      </c>
      <c r="AZ133" s="19" t="str">
        <f t="shared" si="15"/>
        <v>Not Improved</v>
      </c>
      <c r="BA133" s="19"/>
      <c r="BB133" s="19"/>
    </row>
    <row r="134" spans="1:54">
      <c r="A134" s="3">
        <v>132</v>
      </c>
      <c r="B134" s="11">
        <v>12420</v>
      </c>
      <c r="C134" s="12" t="s">
        <v>155</v>
      </c>
      <c r="D134" s="6" t="s">
        <v>244</v>
      </c>
      <c r="E134" s="7" t="s">
        <v>238</v>
      </c>
      <c r="F134" s="8" t="s">
        <v>254</v>
      </c>
      <c r="G134" s="8" t="s">
        <v>13</v>
      </c>
      <c r="H134" s="8" t="s">
        <v>13</v>
      </c>
      <c r="I134" s="8" t="s">
        <v>240</v>
      </c>
      <c r="J134" s="9" t="s">
        <v>37</v>
      </c>
      <c r="K134" s="10">
        <v>45083</v>
      </c>
      <c r="L134" s="8" t="s">
        <v>241</v>
      </c>
      <c r="M134" s="17">
        <v>0.95314600254817639</v>
      </c>
      <c r="N134" s="17">
        <v>0.98188698556345611</v>
      </c>
      <c r="O134" s="17">
        <v>0.9310630196621329</v>
      </c>
      <c r="P134" s="21" t="s">
        <v>20</v>
      </c>
      <c r="Q134" s="21" t="s">
        <v>20</v>
      </c>
      <c r="R134" s="21" t="s">
        <v>20</v>
      </c>
      <c r="S134" s="25">
        <v>2042</v>
      </c>
      <c r="T134" s="26">
        <v>397</v>
      </c>
      <c r="U134" s="36">
        <v>0.19441723800195887</v>
      </c>
      <c r="V134" s="27">
        <v>128</v>
      </c>
      <c r="W134" s="28">
        <v>0.32241813602015112</v>
      </c>
      <c r="X134" s="29">
        <v>417034.39999999979</v>
      </c>
      <c r="Y134" s="30">
        <v>43556.960000000014</v>
      </c>
      <c r="Z134" s="31">
        <v>0.10444452543962808</v>
      </c>
      <c r="AA134" s="32">
        <v>65</v>
      </c>
      <c r="AB134" s="33">
        <v>0.5078125</v>
      </c>
      <c r="AC134" s="25">
        <v>2333</v>
      </c>
      <c r="AD134" s="26">
        <v>455</v>
      </c>
      <c r="AE134" s="36">
        <v>0.19502786112301757</v>
      </c>
      <c r="AF134" s="27">
        <v>146</v>
      </c>
      <c r="AG134" s="28">
        <v>0.3208791208791209</v>
      </c>
      <c r="AH134" s="29">
        <v>505244.23999999976</v>
      </c>
      <c r="AI134" s="30">
        <v>61654.780000000013</v>
      </c>
      <c r="AJ134" s="31">
        <v>0.12202965441031063</v>
      </c>
      <c r="AK134" s="32">
        <v>82</v>
      </c>
      <c r="AL134" s="33">
        <v>0.56164383561643838</v>
      </c>
      <c r="AM134" s="25">
        <v>2010</v>
      </c>
      <c r="AN134" s="26">
        <v>312</v>
      </c>
      <c r="AO134" s="36">
        <v>0.15522388059701492</v>
      </c>
      <c r="AP134" s="27">
        <v>120</v>
      </c>
      <c r="AQ134" s="28">
        <v>0.38461538461538464</v>
      </c>
      <c r="AR134" s="29">
        <v>321983.58999999991</v>
      </c>
      <c r="AS134" s="30">
        <v>31935.409999999996</v>
      </c>
      <c r="AT134" s="31">
        <v>9.9183346579867646E-2</v>
      </c>
      <c r="AU134" s="32">
        <v>69</v>
      </c>
      <c r="AV134" s="33">
        <v>0.57499999999999996</v>
      </c>
      <c r="AW134" s="19" t="str">
        <f t="shared" si="16"/>
        <v>Not Improved</v>
      </c>
      <c r="AX134" s="19" t="str">
        <f t="shared" si="13"/>
        <v>Not Improved</v>
      </c>
      <c r="AY134" s="19" t="str">
        <f t="shared" si="14"/>
        <v>Improved</v>
      </c>
      <c r="AZ134" s="19" t="str">
        <f t="shared" si="15"/>
        <v>Not Improved</v>
      </c>
      <c r="BA134" s="19" t="s">
        <v>279</v>
      </c>
      <c r="BB134" s="19"/>
    </row>
    <row r="135" spans="1:54">
      <c r="A135" s="3">
        <v>133</v>
      </c>
      <c r="B135" s="11">
        <v>12427</v>
      </c>
      <c r="C135" s="12" t="s">
        <v>156</v>
      </c>
      <c r="D135" s="6" t="s">
        <v>244</v>
      </c>
      <c r="E135" s="7" t="s">
        <v>238</v>
      </c>
      <c r="F135" s="8" t="s">
        <v>254</v>
      </c>
      <c r="G135" s="8" t="s">
        <v>13</v>
      </c>
      <c r="H135" s="8" t="s">
        <v>13</v>
      </c>
      <c r="I135" s="8" t="s">
        <v>240</v>
      </c>
      <c r="J135" s="9" t="s">
        <v>37</v>
      </c>
      <c r="K135" s="10">
        <v>45085</v>
      </c>
      <c r="L135" s="8" t="s">
        <v>241</v>
      </c>
      <c r="M135" s="17">
        <v>0.93285141393694027</v>
      </c>
      <c r="N135" s="17">
        <v>0.95667502088554712</v>
      </c>
      <c r="O135" s="17">
        <v>0.95896464646464652</v>
      </c>
      <c r="P135" s="21" t="s">
        <v>20</v>
      </c>
      <c r="Q135" s="21" t="s">
        <v>20</v>
      </c>
      <c r="R135" s="21" t="s">
        <v>20</v>
      </c>
      <c r="S135" s="25">
        <v>1638</v>
      </c>
      <c r="T135" s="26">
        <v>245</v>
      </c>
      <c r="U135" s="36">
        <v>0.14957264957264957</v>
      </c>
      <c r="V135" s="27">
        <v>66</v>
      </c>
      <c r="W135" s="28">
        <v>0.26938775510204083</v>
      </c>
      <c r="X135" s="29">
        <v>264185.94000000006</v>
      </c>
      <c r="Y135" s="30">
        <v>34505.47</v>
      </c>
      <c r="Z135" s="31">
        <v>0.13061054649615339</v>
      </c>
      <c r="AA135" s="32">
        <v>34</v>
      </c>
      <c r="AB135" s="33">
        <v>0.51515151515151514</v>
      </c>
      <c r="AC135" s="25">
        <v>3755</v>
      </c>
      <c r="AD135" s="26">
        <v>347</v>
      </c>
      <c r="AE135" s="36">
        <v>9.2410119840213051E-2</v>
      </c>
      <c r="AF135" s="27">
        <v>60</v>
      </c>
      <c r="AG135" s="28">
        <v>0.1729106628242075</v>
      </c>
      <c r="AH135" s="29">
        <v>319402.29999999987</v>
      </c>
      <c r="AI135" s="30">
        <v>66465.680000000008</v>
      </c>
      <c r="AJ135" s="31">
        <v>0.2080939304444584</v>
      </c>
      <c r="AK135" s="32">
        <v>36</v>
      </c>
      <c r="AL135" s="33">
        <v>0.6</v>
      </c>
      <c r="AM135" s="25">
        <v>2377</v>
      </c>
      <c r="AN135" s="26">
        <v>270</v>
      </c>
      <c r="AO135" s="36">
        <v>0.11358855700462768</v>
      </c>
      <c r="AP135" s="27">
        <v>102</v>
      </c>
      <c r="AQ135" s="28">
        <v>0.37777777777777777</v>
      </c>
      <c r="AR135" s="29">
        <v>250677.30999999985</v>
      </c>
      <c r="AS135" s="30">
        <v>23766.2</v>
      </c>
      <c r="AT135" s="31">
        <v>9.480794252978067E-2</v>
      </c>
      <c r="AU135" s="32">
        <v>50</v>
      </c>
      <c r="AV135" s="33">
        <v>0.49019607843137253</v>
      </c>
      <c r="AW135" s="19" t="str">
        <f t="shared" si="16"/>
        <v>Improved</v>
      </c>
      <c r="AX135" s="19" t="str">
        <f t="shared" si="13"/>
        <v>Not Improved</v>
      </c>
      <c r="AY135" s="19" t="str">
        <f t="shared" si="14"/>
        <v>Improved</v>
      </c>
      <c r="AZ135" s="19" t="str">
        <f t="shared" si="15"/>
        <v>Not Improved</v>
      </c>
      <c r="BA135" s="19"/>
      <c r="BB135" s="19"/>
    </row>
    <row r="136" spans="1:54">
      <c r="A136" s="3">
        <v>134</v>
      </c>
      <c r="B136" s="11">
        <v>12428</v>
      </c>
      <c r="C136" s="12" t="s">
        <v>157</v>
      </c>
      <c r="D136" s="6" t="s">
        <v>244</v>
      </c>
      <c r="E136" s="7" t="s">
        <v>238</v>
      </c>
      <c r="F136" s="8" t="s">
        <v>254</v>
      </c>
      <c r="G136" s="8" t="s">
        <v>17</v>
      </c>
      <c r="H136" s="8" t="s">
        <v>20</v>
      </c>
      <c r="I136" s="8" t="s">
        <v>240</v>
      </c>
      <c r="J136" s="9" t="s">
        <v>37</v>
      </c>
      <c r="K136" s="10">
        <v>45085</v>
      </c>
      <c r="L136" s="8" t="s">
        <v>241</v>
      </c>
      <c r="M136" s="17">
        <v>0.94301487072868673</v>
      </c>
      <c r="N136" s="17">
        <v>0.84727941176470589</v>
      </c>
      <c r="O136" s="17">
        <v>0.87081281668846022</v>
      </c>
      <c r="P136" s="21" t="s">
        <v>20</v>
      </c>
      <c r="Q136" s="21" t="s">
        <v>262</v>
      </c>
      <c r="R136" s="21" t="s">
        <v>262</v>
      </c>
      <c r="S136" s="25">
        <v>2336</v>
      </c>
      <c r="T136" s="26">
        <v>287</v>
      </c>
      <c r="U136" s="36">
        <v>0.1228595890410959</v>
      </c>
      <c r="V136" s="27">
        <v>81</v>
      </c>
      <c r="W136" s="28">
        <v>0.28222996515679444</v>
      </c>
      <c r="X136" s="29">
        <v>302351.28999999992</v>
      </c>
      <c r="Y136" s="30">
        <v>54064.749999999993</v>
      </c>
      <c r="Z136" s="31">
        <v>0.17881435200756049</v>
      </c>
      <c r="AA136" s="32">
        <v>44</v>
      </c>
      <c r="AB136" s="33">
        <v>0.54320987654320985</v>
      </c>
      <c r="AC136" s="25">
        <v>2737</v>
      </c>
      <c r="AD136" s="26">
        <v>235</v>
      </c>
      <c r="AE136" s="36">
        <v>8.5860431128973333E-2</v>
      </c>
      <c r="AF136" s="27">
        <v>52</v>
      </c>
      <c r="AG136" s="28">
        <v>0.22127659574468084</v>
      </c>
      <c r="AH136" s="29">
        <v>285799.14999999991</v>
      </c>
      <c r="AI136" s="30">
        <v>27453.57</v>
      </c>
      <c r="AJ136" s="31">
        <v>9.6058963086489271E-2</v>
      </c>
      <c r="AK136" s="32">
        <v>26</v>
      </c>
      <c r="AL136" s="33">
        <v>0.5</v>
      </c>
      <c r="AM136" s="25">
        <v>2916</v>
      </c>
      <c r="AN136" s="26">
        <v>340</v>
      </c>
      <c r="AO136" s="36">
        <v>0.11659807956104253</v>
      </c>
      <c r="AP136" s="27">
        <v>63</v>
      </c>
      <c r="AQ136" s="28">
        <v>0.18529411764705883</v>
      </c>
      <c r="AR136" s="29">
        <v>411320.04000000004</v>
      </c>
      <c r="AS136" s="30">
        <v>32041.100000000002</v>
      </c>
      <c r="AT136" s="31">
        <v>7.7898222513058196E-2</v>
      </c>
      <c r="AU136" s="32">
        <v>38</v>
      </c>
      <c r="AV136" s="33">
        <v>0.60317460317460314</v>
      </c>
      <c r="AW136" s="19" t="str">
        <f t="shared" si="16"/>
        <v>Not Improved</v>
      </c>
      <c r="AX136" s="19" t="str">
        <f t="shared" si="13"/>
        <v>Improved</v>
      </c>
      <c r="AY136" s="19" t="str">
        <f t="shared" si="14"/>
        <v>Improved</v>
      </c>
      <c r="AZ136" s="19" t="str">
        <f t="shared" si="15"/>
        <v>Improved</v>
      </c>
      <c r="BA136" s="19"/>
      <c r="BB136" s="19"/>
    </row>
    <row r="137" spans="1:54">
      <c r="A137" s="3">
        <v>135</v>
      </c>
      <c r="B137" s="11">
        <v>12429</v>
      </c>
      <c r="C137" s="12" t="s">
        <v>158</v>
      </c>
      <c r="D137" s="6" t="s">
        <v>243</v>
      </c>
      <c r="E137" s="7" t="s">
        <v>238</v>
      </c>
      <c r="F137" s="8" t="s">
        <v>254</v>
      </c>
      <c r="G137" s="8" t="s">
        <v>13</v>
      </c>
      <c r="H137" s="8" t="s">
        <v>20</v>
      </c>
      <c r="I137" s="8" t="s">
        <v>240</v>
      </c>
      <c r="J137" s="9" t="s">
        <v>23</v>
      </c>
      <c r="K137" s="10">
        <v>45085</v>
      </c>
      <c r="L137" s="8" t="s">
        <v>241</v>
      </c>
      <c r="M137" s="17">
        <v>0.93362876254180605</v>
      </c>
      <c r="N137" s="17">
        <v>0.6048951048951049</v>
      </c>
      <c r="O137" s="17">
        <v>0.95013181765899157</v>
      </c>
      <c r="P137" s="21" t="s">
        <v>17</v>
      </c>
      <c r="Q137" s="21" t="s">
        <v>20</v>
      </c>
      <c r="R137" s="21" t="s">
        <v>17</v>
      </c>
      <c r="S137" s="25">
        <v>2193</v>
      </c>
      <c r="T137" s="26">
        <v>269</v>
      </c>
      <c r="U137" s="36">
        <v>0.12266301869585043</v>
      </c>
      <c r="V137" s="27">
        <v>106</v>
      </c>
      <c r="W137" s="28">
        <v>0.39405204460966542</v>
      </c>
      <c r="X137" s="29">
        <v>203305.03</v>
      </c>
      <c r="Y137" s="30">
        <v>36851.710000000006</v>
      </c>
      <c r="Z137" s="31">
        <v>0.18126314926885972</v>
      </c>
      <c r="AA137" s="32">
        <v>57</v>
      </c>
      <c r="AB137" s="33">
        <v>0.53773584905660377</v>
      </c>
      <c r="AC137" s="25">
        <v>1504</v>
      </c>
      <c r="AD137" s="26">
        <v>203</v>
      </c>
      <c r="AE137" s="36">
        <v>0.13497340425531915</v>
      </c>
      <c r="AF137" s="27">
        <v>72</v>
      </c>
      <c r="AG137" s="28">
        <v>0.35467980295566504</v>
      </c>
      <c r="AH137" s="29">
        <v>150597.03000000009</v>
      </c>
      <c r="AI137" s="30">
        <v>35552.789999999994</v>
      </c>
      <c r="AJ137" s="31">
        <v>0.23607895852926167</v>
      </c>
      <c r="AK137" s="32">
        <v>58</v>
      </c>
      <c r="AL137" s="33">
        <v>0.80555555555555558</v>
      </c>
      <c r="AM137" s="25">
        <v>2101</v>
      </c>
      <c r="AN137" s="26">
        <v>298</v>
      </c>
      <c r="AO137" s="36">
        <v>0.14183722037125179</v>
      </c>
      <c r="AP137" s="27">
        <v>119</v>
      </c>
      <c r="AQ137" s="28">
        <v>0.39932885906040266</v>
      </c>
      <c r="AR137" s="29">
        <v>200687.69</v>
      </c>
      <c r="AS137" s="30">
        <v>41256.369999999995</v>
      </c>
      <c r="AT137" s="31">
        <v>0.2055749906733193</v>
      </c>
      <c r="AU137" s="32">
        <v>75</v>
      </c>
      <c r="AV137" s="33">
        <v>0.63025210084033612</v>
      </c>
      <c r="AW137" s="19" t="str">
        <f t="shared" si="16"/>
        <v>Improved</v>
      </c>
      <c r="AX137" s="19" t="str">
        <f t="shared" si="13"/>
        <v>Not Improved</v>
      </c>
      <c r="AY137" s="19" t="str">
        <f t="shared" si="14"/>
        <v>Improved</v>
      </c>
      <c r="AZ137" s="19" t="str">
        <f t="shared" si="15"/>
        <v>Not Improved</v>
      </c>
      <c r="BA137" s="19"/>
      <c r="BB137" s="19"/>
    </row>
    <row r="138" spans="1:54">
      <c r="A138" s="3">
        <v>136</v>
      </c>
      <c r="B138" s="11">
        <v>12432</v>
      </c>
      <c r="C138" s="12" t="s">
        <v>159</v>
      </c>
      <c r="D138" s="6" t="s">
        <v>243</v>
      </c>
      <c r="E138" s="7" t="s">
        <v>238</v>
      </c>
      <c r="F138" s="8" t="s">
        <v>254</v>
      </c>
      <c r="G138" s="8" t="s">
        <v>17</v>
      </c>
      <c r="H138" s="8" t="s">
        <v>13</v>
      </c>
      <c r="I138" s="8" t="s">
        <v>240</v>
      </c>
      <c r="J138" s="9" t="s">
        <v>23</v>
      </c>
      <c r="K138" s="10">
        <v>45085</v>
      </c>
      <c r="L138" s="8" t="s">
        <v>241</v>
      </c>
      <c r="M138" s="17">
        <v>0.82341200466200482</v>
      </c>
      <c r="N138" s="17">
        <v>0.96477207977207968</v>
      </c>
      <c r="O138" s="17">
        <v>0.8915637599433367</v>
      </c>
      <c r="P138" s="21" t="s">
        <v>20</v>
      </c>
      <c r="Q138" s="21" t="s">
        <v>262</v>
      </c>
      <c r="R138" s="21" t="s">
        <v>20</v>
      </c>
      <c r="S138" s="25">
        <v>2219</v>
      </c>
      <c r="T138" s="26">
        <v>300</v>
      </c>
      <c r="U138" s="36">
        <v>0.13519603424966201</v>
      </c>
      <c r="V138" s="27">
        <v>97</v>
      </c>
      <c r="W138" s="28">
        <v>0.32333333333333331</v>
      </c>
      <c r="X138" s="29">
        <v>235098.38999999993</v>
      </c>
      <c r="Y138" s="30">
        <v>46542.04</v>
      </c>
      <c r="Z138" s="31">
        <v>0.19796834848592548</v>
      </c>
      <c r="AA138" s="32">
        <v>57</v>
      </c>
      <c r="AB138" s="33">
        <v>0.58762886597938147</v>
      </c>
      <c r="AC138" s="25">
        <v>724</v>
      </c>
      <c r="AD138" s="26">
        <v>112</v>
      </c>
      <c r="AE138" s="36">
        <v>0.15469613259668508</v>
      </c>
      <c r="AF138" s="27">
        <v>18</v>
      </c>
      <c r="AG138" s="28">
        <v>0.16071428571428573</v>
      </c>
      <c r="AH138" s="29">
        <v>146044.98999999996</v>
      </c>
      <c r="AI138" s="30">
        <v>14213.129999999997</v>
      </c>
      <c r="AJ138" s="31">
        <v>9.732021618817599E-2</v>
      </c>
      <c r="AK138" s="32">
        <v>12</v>
      </c>
      <c r="AL138" s="33">
        <v>0.66666666666666663</v>
      </c>
      <c r="AM138" s="25">
        <v>1774</v>
      </c>
      <c r="AN138" s="26">
        <v>294</v>
      </c>
      <c r="AO138" s="36">
        <v>0.1657271702367531</v>
      </c>
      <c r="AP138" s="27">
        <v>97</v>
      </c>
      <c r="AQ138" s="28">
        <v>0.32993197278911562</v>
      </c>
      <c r="AR138" s="29">
        <v>223059.93000000002</v>
      </c>
      <c r="AS138" s="30">
        <v>39266.57</v>
      </c>
      <c r="AT138" s="31">
        <v>0.17603596486379242</v>
      </c>
      <c r="AU138" s="32">
        <v>71</v>
      </c>
      <c r="AV138" s="33">
        <v>0.73195876288659789</v>
      </c>
      <c r="AW138" s="19" t="str">
        <f t="shared" si="16"/>
        <v>Not Improved</v>
      </c>
      <c r="AX138" s="19" t="str">
        <f t="shared" si="13"/>
        <v>Not Improved</v>
      </c>
      <c r="AY138" s="19" t="str">
        <f t="shared" si="14"/>
        <v>Not Improved</v>
      </c>
      <c r="AZ138" s="19" t="str">
        <f t="shared" si="15"/>
        <v>Improved</v>
      </c>
      <c r="BA138" s="19" t="s">
        <v>279</v>
      </c>
      <c r="BB138" s="19"/>
    </row>
    <row r="139" spans="1:54">
      <c r="A139" s="3">
        <v>137</v>
      </c>
      <c r="B139" s="11">
        <v>12436</v>
      </c>
      <c r="C139" s="12" t="s">
        <v>161</v>
      </c>
      <c r="D139" s="6" t="s">
        <v>243</v>
      </c>
      <c r="E139" s="7" t="s">
        <v>238</v>
      </c>
      <c r="F139" s="8" t="s">
        <v>254</v>
      </c>
      <c r="G139" s="8" t="s">
        <v>20</v>
      </c>
      <c r="H139" s="8" t="s">
        <v>17</v>
      </c>
      <c r="I139" s="8" t="s">
        <v>240</v>
      </c>
      <c r="J139" s="9" t="s">
        <v>23</v>
      </c>
      <c r="K139" s="10">
        <v>45085</v>
      </c>
      <c r="L139" s="8" t="s">
        <v>241</v>
      </c>
      <c r="M139" s="17">
        <v>0.67021131042870163</v>
      </c>
      <c r="N139" s="17">
        <v>0.89360586876891235</v>
      </c>
      <c r="O139" s="17">
        <v>0.83499153640028911</v>
      </c>
      <c r="P139" s="21" t="s">
        <v>20</v>
      </c>
      <c r="Q139" s="21" t="s">
        <v>262</v>
      </c>
      <c r="R139" s="21" t="s">
        <v>20</v>
      </c>
      <c r="S139" s="25">
        <v>1368</v>
      </c>
      <c r="T139" s="26">
        <v>274</v>
      </c>
      <c r="U139" s="36">
        <v>0.20029239766081872</v>
      </c>
      <c r="V139" s="27">
        <v>81</v>
      </c>
      <c r="W139" s="28">
        <v>0.29562043795620441</v>
      </c>
      <c r="X139" s="29">
        <v>204622.62000000002</v>
      </c>
      <c r="Y139" s="30">
        <v>40780.339999999989</v>
      </c>
      <c r="Z139" s="31">
        <v>0.19929536626986785</v>
      </c>
      <c r="AA139" s="32">
        <v>53</v>
      </c>
      <c r="AB139" s="33">
        <v>0.65432098765432101</v>
      </c>
      <c r="AC139" s="25">
        <v>1570</v>
      </c>
      <c r="AD139" s="26">
        <v>262</v>
      </c>
      <c r="AE139" s="36">
        <v>0.16687898089171974</v>
      </c>
      <c r="AF139" s="27">
        <v>29</v>
      </c>
      <c r="AG139" s="28">
        <v>0.11068702290076336</v>
      </c>
      <c r="AH139" s="29">
        <v>287449.21999999991</v>
      </c>
      <c r="AI139" s="30">
        <v>39218.17</v>
      </c>
      <c r="AJ139" s="31">
        <v>0.13643512408904784</v>
      </c>
      <c r="AK139" s="32">
        <v>19</v>
      </c>
      <c r="AL139" s="33">
        <v>0.65517241379310343</v>
      </c>
      <c r="AM139" s="25">
        <v>1050</v>
      </c>
      <c r="AN139" s="26">
        <v>191</v>
      </c>
      <c r="AO139" s="36">
        <v>0.1819047619047619</v>
      </c>
      <c r="AP139" s="27">
        <v>50</v>
      </c>
      <c r="AQ139" s="28">
        <v>0.26178010471204188</v>
      </c>
      <c r="AR139" s="29">
        <v>211069.58999999991</v>
      </c>
      <c r="AS139" s="30">
        <v>21225.379999999997</v>
      </c>
      <c r="AT139" s="31">
        <v>0.10056105192604964</v>
      </c>
      <c r="AU139" s="32">
        <v>29</v>
      </c>
      <c r="AV139" s="33">
        <v>0.57999999999999996</v>
      </c>
      <c r="AW139" s="19" t="str">
        <f t="shared" si="16"/>
        <v>Improved</v>
      </c>
      <c r="AX139" s="19" t="str">
        <f t="shared" si="13"/>
        <v>Not Improved</v>
      </c>
      <c r="AY139" s="19" t="str">
        <f t="shared" si="14"/>
        <v>Improved</v>
      </c>
      <c r="AZ139" s="19" t="str">
        <f t="shared" si="15"/>
        <v>Improved</v>
      </c>
      <c r="BA139" s="19"/>
      <c r="BB139" s="19"/>
    </row>
    <row r="140" spans="1:54">
      <c r="A140" s="3">
        <v>138</v>
      </c>
      <c r="B140" s="11">
        <v>12437</v>
      </c>
      <c r="C140" s="12" t="s">
        <v>162</v>
      </c>
      <c r="D140" s="6" t="s">
        <v>243</v>
      </c>
      <c r="E140" s="7" t="s">
        <v>238</v>
      </c>
      <c r="F140" s="8" t="s">
        <v>254</v>
      </c>
      <c r="G140" s="8" t="s">
        <v>20</v>
      </c>
      <c r="H140" s="8" t="s">
        <v>13</v>
      </c>
      <c r="I140" s="8" t="s">
        <v>240</v>
      </c>
      <c r="J140" s="9" t="s">
        <v>23</v>
      </c>
      <c r="K140" s="10">
        <v>45085</v>
      </c>
      <c r="L140" s="8" t="s">
        <v>241</v>
      </c>
      <c r="M140" s="17">
        <v>0.81554156491656493</v>
      </c>
      <c r="N140" s="17">
        <v>0.91353978449087148</v>
      </c>
      <c r="O140" s="17">
        <v>0.8234783785055525</v>
      </c>
      <c r="P140" s="21" t="s">
        <v>20</v>
      </c>
      <c r="Q140" s="21" t="s">
        <v>262</v>
      </c>
      <c r="R140" s="21" t="s">
        <v>262</v>
      </c>
      <c r="S140" s="25">
        <v>2323</v>
      </c>
      <c r="T140" s="26">
        <v>496</v>
      </c>
      <c r="U140" s="36">
        <v>0.21351700387430048</v>
      </c>
      <c r="V140" s="27">
        <v>142</v>
      </c>
      <c r="W140" s="28">
        <v>0.28629032258064518</v>
      </c>
      <c r="X140" s="29">
        <v>427577.54999999993</v>
      </c>
      <c r="Y140" s="30">
        <v>70558.929999999993</v>
      </c>
      <c r="Z140" s="31">
        <v>0.16502019341286744</v>
      </c>
      <c r="AA140" s="32">
        <v>78</v>
      </c>
      <c r="AB140" s="33">
        <v>0.54929577464788737</v>
      </c>
      <c r="AC140" s="25">
        <v>2891</v>
      </c>
      <c r="AD140" s="26">
        <v>394</v>
      </c>
      <c r="AE140" s="36">
        <v>0.13628502248356969</v>
      </c>
      <c r="AF140" s="27">
        <v>32</v>
      </c>
      <c r="AG140" s="28">
        <v>8.1218274111675121E-2</v>
      </c>
      <c r="AH140" s="29">
        <v>394256.21000000031</v>
      </c>
      <c r="AI140" s="30">
        <v>48316.42000000002</v>
      </c>
      <c r="AJ140" s="31">
        <v>0.12255081536952832</v>
      </c>
      <c r="AK140" s="32">
        <v>18</v>
      </c>
      <c r="AL140" s="33">
        <v>0.5625</v>
      </c>
      <c r="AM140" s="25">
        <v>3505</v>
      </c>
      <c r="AN140" s="26">
        <v>333</v>
      </c>
      <c r="AO140" s="36">
        <v>9.5007132667617691E-2</v>
      </c>
      <c r="AP140" s="27">
        <v>62</v>
      </c>
      <c r="AQ140" s="28">
        <v>0.18618618618618618</v>
      </c>
      <c r="AR140" s="29">
        <v>299529.39</v>
      </c>
      <c r="AS140" s="30">
        <v>30897.33</v>
      </c>
      <c r="AT140" s="31">
        <v>0.10315291597929672</v>
      </c>
      <c r="AU140" s="32">
        <v>32</v>
      </c>
      <c r="AV140" s="33">
        <v>0.5161290322580645</v>
      </c>
      <c r="AW140" s="19" t="str">
        <f t="shared" si="16"/>
        <v>Improved</v>
      </c>
      <c r="AX140" s="19" t="str">
        <f t="shared" si="13"/>
        <v>Not Improved</v>
      </c>
      <c r="AY140" s="19" t="str">
        <f t="shared" si="14"/>
        <v>Improved</v>
      </c>
      <c r="AZ140" s="19" t="str">
        <f t="shared" si="15"/>
        <v>Improved</v>
      </c>
      <c r="BA140" s="19"/>
      <c r="BB140" s="19"/>
    </row>
    <row r="141" spans="1:54">
      <c r="A141" s="3">
        <v>139</v>
      </c>
      <c r="B141" s="11">
        <v>12438</v>
      </c>
      <c r="C141" s="12" t="s">
        <v>163</v>
      </c>
      <c r="D141" s="6" t="s">
        <v>245</v>
      </c>
      <c r="E141" s="7" t="s">
        <v>238</v>
      </c>
      <c r="F141" s="8" t="s">
        <v>254</v>
      </c>
      <c r="G141" s="8" t="s">
        <v>20</v>
      </c>
      <c r="H141" s="8" t="s">
        <v>13</v>
      </c>
      <c r="I141" s="8" t="s">
        <v>240</v>
      </c>
      <c r="J141" s="9" t="s">
        <v>14</v>
      </c>
      <c r="K141" s="10">
        <v>45085</v>
      </c>
      <c r="L141" s="8" t="s">
        <v>251</v>
      </c>
      <c r="M141" s="17">
        <v>0.95096837944664037</v>
      </c>
      <c r="N141" s="17">
        <v>0.94202894883529908</v>
      </c>
      <c r="O141" s="17">
        <v>0.75942590823025613</v>
      </c>
      <c r="P141" s="21" t="s">
        <v>20</v>
      </c>
      <c r="Q141" s="21" t="s">
        <v>20</v>
      </c>
      <c r="R141" s="21" t="s">
        <v>262</v>
      </c>
      <c r="S141" s="25">
        <v>1633</v>
      </c>
      <c r="T141" s="26">
        <v>265</v>
      </c>
      <c r="U141" s="36">
        <v>0.16227801592161667</v>
      </c>
      <c r="V141" s="27">
        <v>83</v>
      </c>
      <c r="W141" s="28">
        <v>0.31320754716981131</v>
      </c>
      <c r="X141" s="29">
        <v>362822.32999999996</v>
      </c>
      <c r="Y141" s="30">
        <v>25821.739999999994</v>
      </c>
      <c r="Z141" s="31">
        <v>7.1169103621599034E-2</v>
      </c>
      <c r="AA141" s="32">
        <v>47</v>
      </c>
      <c r="AB141" s="33">
        <v>0.5662650602409639</v>
      </c>
      <c r="AC141" s="25">
        <v>2365</v>
      </c>
      <c r="AD141" s="26">
        <v>321</v>
      </c>
      <c r="AE141" s="36">
        <v>0.13572938689217759</v>
      </c>
      <c r="AF141" s="27">
        <v>50</v>
      </c>
      <c r="AG141" s="28">
        <v>0.1557632398753894</v>
      </c>
      <c r="AH141" s="29">
        <v>265297.43</v>
      </c>
      <c r="AI141" s="30">
        <v>54264.73000000001</v>
      </c>
      <c r="AJ141" s="31">
        <v>0.20454299161510917</v>
      </c>
      <c r="AK141" s="32">
        <v>30</v>
      </c>
      <c r="AL141" s="33">
        <v>0.6</v>
      </c>
      <c r="AM141" s="25">
        <v>2487</v>
      </c>
      <c r="AN141" s="26">
        <v>271</v>
      </c>
      <c r="AO141" s="36">
        <v>0.10896662645757942</v>
      </c>
      <c r="AP141" s="27">
        <v>69</v>
      </c>
      <c r="AQ141" s="28">
        <v>0.25461254612546125</v>
      </c>
      <c r="AR141" s="29">
        <v>308307.72000000009</v>
      </c>
      <c r="AS141" s="30">
        <v>21275.129999999997</v>
      </c>
      <c r="AT141" s="31">
        <v>6.9006153981483145E-2</v>
      </c>
      <c r="AU141" s="32">
        <v>39</v>
      </c>
      <c r="AV141" s="33">
        <v>0.56521739130434778</v>
      </c>
      <c r="AW141" s="19" t="str">
        <f t="shared" si="16"/>
        <v>Improved</v>
      </c>
      <c r="AX141" s="19" t="str">
        <f t="shared" si="13"/>
        <v>Not Improved</v>
      </c>
      <c r="AY141" s="19" t="str">
        <f t="shared" si="14"/>
        <v>Improved</v>
      </c>
      <c r="AZ141" s="19" t="str">
        <f t="shared" si="15"/>
        <v>Not Improved</v>
      </c>
      <c r="BA141" s="19"/>
      <c r="BB141" s="19"/>
    </row>
    <row r="142" spans="1:54">
      <c r="A142" s="3">
        <v>140</v>
      </c>
      <c r="B142" s="11">
        <v>12440</v>
      </c>
      <c r="C142" s="12" t="s">
        <v>164</v>
      </c>
      <c r="D142" s="6" t="s">
        <v>244</v>
      </c>
      <c r="E142" s="7" t="s">
        <v>238</v>
      </c>
      <c r="F142" s="8" t="s">
        <v>254</v>
      </c>
      <c r="G142" s="8" t="s">
        <v>17</v>
      </c>
      <c r="H142" s="8" t="s">
        <v>13</v>
      </c>
      <c r="I142" s="8" t="s">
        <v>240</v>
      </c>
      <c r="J142" s="9" t="s">
        <v>37</v>
      </c>
      <c r="K142" s="10">
        <v>45085</v>
      </c>
      <c r="L142" s="8" t="s">
        <v>251</v>
      </c>
      <c r="M142" s="17">
        <v>0.80119853878006064</v>
      </c>
      <c r="N142" s="17">
        <v>0.9360893236880079</v>
      </c>
      <c r="O142" s="17">
        <v>0.89573988237639557</v>
      </c>
      <c r="P142" s="21" t="s">
        <v>262</v>
      </c>
      <c r="Q142" s="21" t="s">
        <v>262</v>
      </c>
      <c r="R142" s="21" t="s">
        <v>262</v>
      </c>
      <c r="S142" s="25">
        <v>2207</v>
      </c>
      <c r="T142" s="26">
        <v>402</v>
      </c>
      <c r="U142" s="36">
        <v>0.18214771182600817</v>
      </c>
      <c r="V142" s="27">
        <v>77</v>
      </c>
      <c r="W142" s="28">
        <v>0.19154228855721392</v>
      </c>
      <c r="X142" s="29">
        <v>500331.97000000026</v>
      </c>
      <c r="Y142" s="30">
        <v>51075.719999999994</v>
      </c>
      <c r="Z142" s="31">
        <v>0.10208366257307117</v>
      </c>
      <c r="AA142" s="32">
        <v>36</v>
      </c>
      <c r="AB142" s="33">
        <v>0.46753246753246752</v>
      </c>
      <c r="AC142" s="25">
        <v>1664</v>
      </c>
      <c r="AD142" s="26">
        <v>417</v>
      </c>
      <c r="AE142" s="36">
        <v>0.25060096153846156</v>
      </c>
      <c r="AF142" s="27">
        <v>86</v>
      </c>
      <c r="AG142" s="28">
        <v>0.20623501199040767</v>
      </c>
      <c r="AH142" s="29">
        <v>450857.2199999998</v>
      </c>
      <c r="AI142" s="30">
        <v>45914.720000000008</v>
      </c>
      <c r="AJ142" s="31">
        <v>0.10183871514800191</v>
      </c>
      <c r="AK142" s="32">
        <v>48</v>
      </c>
      <c r="AL142" s="33">
        <v>0.55813953488372092</v>
      </c>
      <c r="AM142" s="25">
        <v>2545</v>
      </c>
      <c r="AN142" s="26">
        <v>328</v>
      </c>
      <c r="AO142" s="36">
        <v>0.12888015717092338</v>
      </c>
      <c r="AP142" s="27">
        <v>73</v>
      </c>
      <c r="AQ142" s="28">
        <v>0.2225609756097561</v>
      </c>
      <c r="AR142" s="29">
        <v>381041.03999999986</v>
      </c>
      <c r="AS142" s="30">
        <v>22879.200000000001</v>
      </c>
      <c r="AT142" s="31">
        <v>6.0043925977107372E-2</v>
      </c>
      <c r="AU142" s="32">
        <v>44</v>
      </c>
      <c r="AV142" s="33">
        <v>0.60273972602739723</v>
      </c>
      <c r="AW142" s="19" t="str">
        <f t="shared" si="16"/>
        <v>Not Improved</v>
      </c>
      <c r="AX142" s="19" t="str">
        <f t="shared" si="13"/>
        <v>Not Improved</v>
      </c>
      <c r="AY142" s="19" t="str">
        <f t="shared" si="14"/>
        <v>Improved</v>
      </c>
      <c r="AZ142" s="19" t="str">
        <f t="shared" si="15"/>
        <v>Improved</v>
      </c>
      <c r="BA142" s="19" t="s">
        <v>279</v>
      </c>
      <c r="BB142" s="19"/>
    </row>
    <row r="143" spans="1:54">
      <c r="A143" s="3">
        <v>141</v>
      </c>
      <c r="B143" s="11">
        <v>12442</v>
      </c>
      <c r="C143" s="12" t="s">
        <v>165</v>
      </c>
      <c r="D143" s="6" t="s">
        <v>245</v>
      </c>
      <c r="E143" s="7" t="s">
        <v>238</v>
      </c>
      <c r="F143" s="8" t="s">
        <v>254</v>
      </c>
      <c r="G143" s="8" t="s">
        <v>13</v>
      </c>
      <c r="H143" s="8" t="s">
        <v>13</v>
      </c>
      <c r="I143" s="8" t="s">
        <v>240</v>
      </c>
      <c r="J143" s="9" t="s">
        <v>14</v>
      </c>
      <c r="K143" s="10">
        <v>45085</v>
      </c>
      <c r="L143" s="8" t="s">
        <v>241</v>
      </c>
      <c r="M143" s="17">
        <v>0.97233201581027662</v>
      </c>
      <c r="N143" s="17">
        <v>0.96450080515297898</v>
      </c>
      <c r="O143" s="17">
        <v>0.95366589026915116</v>
      </c>
      <c r="P143" s="21" t="s">
        <v>20</v>
      </c>
      <c r="Q143" s="21" t="s">
        <v>262</v>
      </c>
      <c r="R143" s="21" t="s">
        <v>262</v>
      </c>
      <c r="S143" s="25">
        <v>1362</v>
      </c>
      <c r="T143" s="26">
        <v>202</v>
      </c>
      <c r="U143" s="36">
        <v>0.14831130690161526</v>
      </c>
      <c r="V143" s="27">
        <v>53</v>
      </c>
      <c r="W143" s="28">
        <v>0.26237623762376239</v>
      </c>
      <c r="X143" s="29">
        <v>187910.25999999995</v>
      </c>
      <c r="Y143" s="30">
        <v>27784.899999999998</v>
      </c>
      <c r="Z143" s="31">
        <v>0.14786260207399002</v>
      </c>
      <c r="AA143" s="32">
        <v>33</v>
      </c>
      <c r="AB143" s="33">
        <v>0.62264150943396224</v>
      </c>
      <c r="AC143" s="25">
        <v>1891</v>
      </c>
      <c r="AD143" s="26">
        <v>249</v>
      </c>
      <c r="AE143" s="36">
        <v>0.13167636171337915</v>
      </c>
      <c r="AF143" s="27">
        <v>49</v>
      </c>
      <c r="AG143" s="28">
        <v>0.19678714859437751</v>
      </c>
      <c r="AH143" s="29">
        <v>273985.06000000006</v>
      </c>
      <c r="AI143" s="30">
        <v>36789.350000000006</v>
      </c>
      <c r="AJ143" s="31">
        <v>0.1342750221490179</v>
      </c>
      <c r="AK143" s="32">
        <v>29</v>
      </c>
      <c r="AL143" s="33">
        <v>0.59183673469387754</v>
      </c>
      <c r="AM143" s="25">
        <v>1990</v>
      </c>
      <c r="AN143" s="26">
        <v>207</v>
      </c>
      <c r="AO143" s="36">
        <v>0.10402010050251256</v>
      </c>
      <c r="AP143" s="27">
        <v>47</v>
      </c>
      <c r="AQ143" s="28">
        <v>0.22705314009661837</v>
      </c>
      <c r="AR143" s="29">
        <v>282570.84000000003</v>
      </c>
      <c r="AS143" s="30">
        <v>21518.219999999998</v>
      </c>
      <c r="AT143" s="31">
        <v>7.6151594410803311E-2</v>
      </c>
      <c r="AU143" s="32">
        <v>20</v>
      </c>
      <c r="AV143" s="33">
        <v>0.42553191489361702</v>
      </c>
      <c r="AW143" s="19" t="str">
        <f t="shared" si="16"/>
        <v>Improved</v>
      </c>
      <c r="AX143" s="19" t="str">
        <f t="shared" si="13"/>
        <v>Improved</v>
      </c>
      <c r="AY143" s="19" t="str">
        <f t="shared" si="14"/>
        <v>Improved</v>
      </c>
      <c r="AZ143" s="19" t="str">
        <f t="shared" si="15"/>
        <v>Improved</v>
      </c>
      <c r="BA143" s="19"/>
      <c r="BB143" s="19"/>
    </row>
    <row r="144" spans="1:54" ht="15.75">
      <c r="A144" s="3">
        <v>142</v>
      </c>
      <c r="B144" s="4">
        <v>12445</v>
      </c>
      <c r="C144" s="5" t="s">
        <v>166</v>
      </c>
      <c r="D144" s="6" t="s">
        <v>243</v>
      </c>
      <c r="E144" s="7" t="s">
        <v>238</v>
      </c>
      <c r="F144" s="8" t="s">
        <v>254</v>
      </c>
      <c r="G144" s="8" t="s">
        <v>17</v>
      </c>
      <c r="H144" s="8" t="s">
        <v>17</v>
      </c>
      <c r="I144" s="8" t="s">
        <v>240</v>
      </c>
      <c r="J144" s="9" t="s">
        <v>23</v>
      </c>
      <c r="K144" s="10">
        <v>45085</v>
      </c>
      <c r="L144" s="8" t="s">
        <v>241</v>
      </c>
      <c r="M144" s="17">
        <v>0.95115384615384624</v>
      </c>
      <c r="N144" s="17">
        <v>0.8898290598290598</v>
      </c>
      <c r="O144" s="17">
        <v>0.89113759881422938</v>
      </c>
      <c r="P144" s="21" t="s">
        <v>20</v>
      </c>
      <c r="Q144" s="21" t="s">
        <v>20</v>
      </c>
      <c r="R144" s="21" t="s">
        <v>20</v>
      </c>
      <c r="S144" s="25">
        <v>2383</v>
      </c>
      <c r="T144" s="26">
        <v>389</v>
      </c>
      <c r="U144" s="36">
        <v>0.16323961393201847</v>
      </c>
      <c r="V144" s="27">
        <v>131</v>
      </c>
      <c r="W144" s="28">
        <v>0.33676092544987146</v>
      </c>
      <c r="X144" s="29">
        <v>295581.82</v>
      </c>
      <c r="Y144" s="30">
        <v>51022.450000000004</v>
      </c>
      <c r="Z144" s="31">
        <v>0.17261701007186436</v>
      </c>
      <c r="AA144" s="32">
        <v>79</v>
      </c>
      <c r="AB144" s="33">
        <v>0.60305343511450382</v>
      </c>
      <c r="AC144" s="25">
        <v>1559</v>
      </c>
      <c r="AD144" s="26">
        <v>279</v>
      </c>
      <c r="AE144" s="36">
        <v>0.17896087235407312</v>
      </c>
      <c r="AF144" s="27">
        <v>97</v>
      </c>
      <c r="AG144" s="28">
        <v>0.34767025089605735</v>
      </c>
      <c r="AH144" s="29">
        <v>249054.43999999986</v>
      </c>
      <c r="AI144" s="30">
        <v>48908.289999999994</v>
      </c>
      <c r="AJ144" s="31">
        <v>0.19637590078699269</v>
      </c>
      <c r="AK144" s="32">
        <v>65</v>
      </c>
      <c r="AL144" s="33">
        <v>0.67010309278350511</v>
      </c>
      <c r="AM144" s="25">
        <v>2190</v>
      </c>
      <c r="AN144" s="26">
        <v>349</v>
      </c>
      <c r="AO144" s="36">
        <v>0.15936073059360731</v>
      </c>
      <c r="AP144" s="27">
        <v>80</v>
      </c>
      <c r="AQ144" s="28">
        <v>0.22922636103151864</v>
      </c>
      <c r="AR144" s="29">
        <v>286583.22000000009</v>
      </c>
      <c r="AS144" s="30">
        <v>39259.54</v>
      </c>
      <c r="AT144" s="31">
        <v>0.13699176106682026</v>
      </c>
      <c r="AU144" s="32">
        <v>55</v>
      </c>
      <c r="AV144" s="33">
        <v>0.6875</v>
      </c>
      <c r="AW144" s="19" t="str">
        <f t="shared" si="16"/>
        <v>Not Improved</v>
      </c>
      <c r="AX144" s="19" t="str">
        <f t="shared" si="13"/>
        <v>Not Improved</v>
      </c>
      <c r="AY144" s="19" t="str">
        <f t="shared" si="14"/>
        <v>Improved</v>
      </c>
      <c r="AZ144" s="19" t="str">
        <f t="shared" si="15"/>
        <v>Not Improved</v>
      </c>
      <c r="BA144" s="19" t="s">
        <v>279</v>
      </c>
      <c r="BB144" s="19"/>
    </row>
    <row r="145" spans="1:55">
      <c r="A145" s="3">
        <v>143</v>
      </c>
      <c r="B145" s="11">
        <v>12414</v>
      </c>
      <c r="C145" s="13" t="s">
        <v>167</v>
      </c>
      <c r="D145" s="6" t="s">
        <v>245</v>
      </c>
      <c r="E145" s="7" t="s">
        <v>238</v>
      </c>
      <c r="F145" s="8" t="s">
        <v>254</v>
      </c>
      <c r="G145" s="8" t="s">
        <v>17</v>
      </c>
      <c r="H145" s="8" t="s">
        <v>17</v>
      </c>
      <c r="I145" s="8" t="s">
        <v>240</v>
      </c>
      <c r="J145" s="9" t="s">
        <v>14</v>
      </c>
      <c r="K145" s="10">
        <v>45083</v>
      </c>
      <c r="L145" s="8" t="s">
        <v>241</v>
      </c>
      <c r="M145" s="17">
        <v>0.86650197628458503</v>
      </c>
      <c r="N145" s="17">
        <v>0.88086996336996337</v>
      </c>
      <c r="O145" s="17">
        <v>0.87005602087123834</v>
      </c>
      <c r="P145" s="21" t="s">
        <v>262</v>
      </c>
      <c r="Q145" s="21" t="s">
        <v>262</v>
      </c>
      <c r="R145" s="21" t="s">
        <v>20</v>
      </c>
      <c r="S145" s="25">
        <v>1259</v>
      </c>
      <c r="T145" s="26">
        <v>91</v>
      </c>
      <c r="U145" s="36">
        <v>7.2279586973788723E-2</v>
      </c>
      <c r="V145" s="27">
        <v>18</v>
      </c>
      <c r="W145" s="28">
        <v>0.19780219780219779</v>
      </c>
      <c r="X145" s="29">
        <v>103138.77000000002</v>
      </c>
      <c r="Y145" s="30">
        <v>13897.630000000001</v>
      </c>
      <c r="Z145" s="31">
        <v>0.13474690458301955</v>
      </c>
      <c r="AA145" s="32">
        <v>15</v>
      </c>
      <c r="AB145" s="33">
        <v>0.83333333333333337</v>
      </c>
      <c r="AC145" s="25">
        <v>2017</v>
      </c>
      <c r="AD145" s="26">
        <v>124</v>
      </c>
      <c r="AE145" s="36">
        <v>6.1477441745166089E-2</v>
      </c>
      <c r="AF145" s="27">
        <v>10</v>
      </c>
      <c r="AG145" s="28">
        <v>8.0645161290322578E-2</v>
      </c>
      <c r="AH145" s="29">
        <v>170622.84</v>
      </c>
      <c r="AI145" s="30">
        <v>15413.75</v>
      </c>
      <c r="AJ145" s="31">
        <v>9.0338139958284602E-2</v>
      </c>
      <c r="AK145" s="32">
        <v>7</v>
      </c>
      <c r="AL145" s="33">
        <v>0.7</v>
      </c>
      <c r="AM145" s="25">
        <v>2012</v>
      </c>
      <c r="AN145" s="26">
        <v>137</v>
      </c>
      <c r="AO145" s="36">
        <v>6.8091451292246516E-2</v>
      </c>
      <c r="AP145" s="27">
        <v>37</v>
      </c>
      <c r="AQ145" s="28">
        <v>0.27007299270072993</v>
      </c>
      <c r="AR145" s="29">
        <v>170941.8600000001</v>
      </c>
      <c r="AS145" s="30">
        <v>27071.03</v>
      </c>
      <c r="AT145" s="31">
        <v>0.15836396070570416</v>
      </c>
      <c r="AU145" s="32">
        <v>16</v>
      </c>
      <c r="AV145" s="33">
        <v>0.43243243243243246</v>
      </c>
      <c r="AW145" s="19" t="str">
        <f t="shared" si="16"/>
        <v>Improved</v>
      </c>
      <c r="AX145" s="19" t="str">
        <f t="shared" si="13"/>
        <v>Improved</v>
      </c>
      <c r="AY145" s="19" t="str">
        <f t="shared" si="14"/>
        <v>Not Improved</v>
      </c>
      <c r="AZ145" s="19" t="str">
        <f t="shared" si="15"/>
        <v>Improved</v>
      </c>
      <c r="BA145" s="19"/>
      <c r="BB145" s="19"/>
    </row>
    <row r="146" spans="1:55">
      <c r="A146" s="3">
        <v>144</v>
      </c>
      <c r="B146" s="11">
        <v>12453</v>
      </c>
      <c r="C146" s="3" t="s">
        <v>168</v>
      </c>
      <c r="D146" s="6" t="s">
        <v>237</v>
      </c>
      <c r="E146" s="7" t="s">
        <v>238</v>
      </c>
      <c r="F146" s="8" t="s">
        <v>255</v>
      </c>
      <c r="G146" s="8" t="s">
        <v>169</v>
      </c>
      <c r="H146" s="8" t="s">
        <v>13</v>
      </c>
      <c r="I146" s="8" t="s">
        <v>240</v>
      </c>
      <c r="J146" s="9" t="s">
        <v>14</v>
      </c>
      <c r="K146" s="10">
        <v>45112</v>
      </c>
      <c r="L146" s="8" t="s">
        <v>241</v>
      </c>
      <c r="M146" s="17">
        <v>0.84805253623188404</v>
      </c>
      <c r="N146" s="17">
        <v>0.98532880194518135</v>
      </c>
      <c r="O146" s="17">
        <v>0.9624286341677647</v>
      </c>
      <c r="P146" s="21" t="s">
        <v>20</v>
      </c>
      <c r="Q146" s="21" t="s">
        <v>262</v>
      </c>
      <c r="R146" s="21" t="s">
        <v>262</v>
      </c>
      <c r="S146" s="25">
        <v>2674</v>
      </c>
      <c r="T146" s="26">
        <v>291</v>
      </c>
      <c r="U146" s="36">
        <v>0.10882572924457741</v>
      </c>
      <c r="V146" s="27">
        <v>56</v>
      </c>
      <c r="W146" s="28">
        <v>0.19243986254295534</v>
      </c>
      <c r="X146" s="29">
        <v>348867.71000000031</v>
      </c>
      <c r="Y146" s="30">
        <v>52216.549999999996</v>
      </c>
      <c r="Z146" s="31">
        <v>0.14967435650608063</v>
      </c>
      <c r="AA146" s="32">
        <v>29</v>
      </c>
      <c r="AB146" s="33">
        <v>0.5178571428571429</v>
      </c>
      <c r="AC146" s="25">
        <v>2482</v>
      </c>
      <c r="AD146" s="26">
        <v>297</v>
      </c>
      <c r="AE146" s="36">
        <v>0.11966156325543917</v>
      </c>
      <c r="AF146" s="27">
        <v>21</v>
      </c>
      <c r="AG146" s="28">
        <v>7.0707070707070704E-2</v>
      </c>
      <c r="AH146" s="29">
        <v>332252.47000000009</v>
      </c>
      <c r="AI146" s="30">
        <v>46096.24</v>
      </c>
      <c r="AJ146" s="31">
        <v>0.13873859237224026</v>
      </c>
      <c r="AK146" s="32">
        <v>16</v>
      </c>
      <c r="AL146" s="33">
        <v>0.76190476190476186</v>
      </c>
      <c r="AM146" s="25">
        <v>2393</v>
      </c>
      <c r="AN146" s="26">
        <v>219</v>
      </c>
      <c r="AO146" s="36">
        <v>9.1516924362724614E-2</v>
      </c>
      <c r="AP146" s="27">
        <v>9</v>
      </c>
      <c r="AQ146" s="28">
        <v>4.1095890410958902E-2</v>
      </c>
      <c r="AR146" s="29">
        <v>323504.69000000006</v>
      </c>
      <c r="AS146" s="30">
        <v>19850.05</v>
      </c>
      <c r="AT146" s="31">
        <v>6.1359388638229623E-2</v>
      </c>
      <c r="AU146" s="32">
        <v>9</v>
      </c>
      <c r="AV146" s="33">
        <v>1</v>
      </c>
      <c r="AW146" s="19" t="str">
        <f t="shared" si="16"/>
        <v>Not Improved</v>
      </c>
      <c r="AX146" s="19" t="str">
        <f t="shared" si="13"/>
        <v>Not Improved</v>
      </c>
      <c r="AY146" s="19" t="str">
        <f t="shared" si="14"/>
        <v>Improved</v>
      </c>
      <c r="AZ146" s="19" t="str">
        <f t="shared" si="15"/>
        <v>Improved</v>
      </c>
      <c r="BA146" s="19" t="s">
        <v>279</v>
      </c>
      <c r="BB146" s="19"/>
    </row>
    <row r="147" spans="1:55">
      <c r="A147" s="3">
        <v>145</v>
      </c>
      <c r="B147" s="11">
        <v>12457</v>
      </c>
      <c r="C147" s="3" t="s">
        <v>170</v>
      </c>
      <c r="D147" s="6" t="s">
        <v>237</v>
      </c>
      <c r="E147" s="7" t="s">
        <v>238</v>
      </c>
      <c r="F147" s="8" t="s">
        <v>255</v>
      </c>
      <c r="G147" s="8" t="s">
        <v>169</v>
      </c>
      <c r="H147" s="8" t="s">
        <v>13</v>
      </c>
      <c r="I147" s="8" t="s">
        <v>240</v>
      </c>
      <c r="J147" s="9" t="s">
        <v>14</v>
      </c>
      <c r="K147" s="10">
        <v>45112</v>
      </c>
      <c r="L147" s="8" t="s">
        <v>241</v>
      </c>
      <c r="M147" s="17">
        <v>0.979375</v>
      </c>
      <c r="N147" s="17">
        <v>0.9574267399267401</v>
      </c>
      <c r="O147" s="17">
        <v>0.94323917972986293</v>
      </c>
      <c r="P147" s="21" t="s">
        <v>20</v>
      </c>
      <c r="Q147" s="21" t="s">
        <v>20</v>
      </c>
      <c r="R147" s="21" t="s">
        <v>262</v>
      </c>
      <c r="S147" s="25">
        <v>1918</v>
      </c>
      <c r="T147" s="26">
        <v>346</v>
      </c>
      <c r="U147" s="36">
        <v>0.18039624608967675</v>
      </c>
      <c r="V147" s="27">
        <v>96</v>
      </c>
      <c r="W147" s="28">
        <v>0.2774566473988439</v>
      </c>
      <c r="X147" s="29">
        <v>338245.63999999978</v>
      </c>
      <c r="Y147" s="30">
        <v>44686.5</v>
      </c>
      <c r="Z147" s="31">
        <v>0.13211256765940879</v>
      </c>
      <c r="AA147" s="32">
        <v>60</v>
      </c>
      <c r="AB147" s="33">
        <v>0.625</v>
      </c>
      <c r="AC147" s="25">
        <v>1885</v>
      </c>
      <c r="AD147" s="26">
        <v>358</v>
      </c>
      <c r="AE147" s="36">
        <v>0.18992042440318302</v>
      </c>
      <c r="AF147" s="27">
        <v>57</v>
      </c>
      <c r="AG147" s="28">
        <v>0.15921787709497207</v>
      </c>
      <c r="AH147" s="29">
        <v>319184.77</v>
      </c>
      <c r="AI147" s="30">
        <v>60223.560000000005</v>
      </c>
      <c r="AJ147" s="31">
        <v>0.18867930321362139</v>
      </c>
      <c r="AK147" s="32">
        <v>37</v>
      </c>
      <c r="AL147" s="33">
        <v>0.64912280701754388</v>
      </c>
      <c r="AM147" s="25">
        <v>1638</v>
      </c>
      <c r="AN147" s="26">
        <v>134</v>
      </c>
      <c r="AO147" s="36">
        <v>8.1807081807081808E-2</v>
      </c>
      <c r="AP147" s="27">
        <v>19</v>
      </c>
      <c r="AQ147" s="28">
        <v>0.1417910447761194</v>
      </c>
      <c r="AR147" s="29">
        <v>197786.52999999994</v>
      </c>
      <c r="AS147" s="30">
        <v>24374.29</v>
      </c>
      <c r="AT147" s="31">
        <v>0.12323533862493066</v>
      </c>
      <c r="AU147" s="32">
        <v>9</v>
      </c>
      <c r="AV147" s="33">
        <v>0.47368421052631576</v>
      </c>
      <c r="AW147" s="19" t="str">
        <f t="shared" si="16"/>
        <v>Improved</v>
      </c>
      <c r="AX147" s="19" t="str">
        <f t="shared" si="13"/>
        <v>Not Improved</v>
      </c>
      <c r="AY147" s="19" t="str">
        <f t="shared" si="14"/>
        <v>Improved</v>
      </c>
      <c r="AZ147" s="19" t="str">
        <f t="shared" si="15"/>
        <v>Not Improved</v>
      </c>
      <c r="BA147" s="19"/>
      <c r="BB147" s="19"/>
    </row>
    <row r="148" spans="1:55">
      <c r="A148" s="3">
        <v>146</v>
      </c>
      <c r="B148" s="11">
        <v>12456</v>
      </c>
      <c r="C148" s="3" t="s">
        <v>171</v>
      </c>
      <c r="D148" s="6" t="s">
        <v>237</v>
      </c>
      <c r="E148" s="7" t="s">
        <v>238</v>
      </c>
      <c r="F148" s="8" t="s">
        <v>255</v>
      </c>
      <c r="G148" s="8" t="s">
        <v>169</v>
      </c>
      <c r="H148" s="8" t="s">
        <v>13</v>
      </c>
      <c r="I148" s="8" t="s">
        <v>240</v>
      </c>
      <c r="J148" s="9" t="s">
        <v>14</v>
      </c>
      <c r="K148" s="10">
        <v>45112</v>
      </c>
      <c r="L148" s="8" t="s">
        <v>241</v>
      </c>
      <c r="M148" s="17">
        <v>0.97842261904761907</v>
      </c>
      <c r="N148" s="17">
        <v>0.9889715608465609</v>
      </c>
      <c r="O148" s="17">
        <v>0.96331953071083509</v>
      </c>
      <c r="P148" s="21" t="s">
        <v>20</v>
      </c>
      <c r="Q148" s="21" t="s">
        <v>20</v>
      </c>
      <c r="R148" s="21" t="s">
        <v>262</v>
      </c>
      <c r="S148" s="25">
        <v>1690</v>
      </c>
      <c r="T148" s="26">
        <v>261</v>
      </c>
      <c r="U148" s="36">
        <v>0.1544378698224852</v>
      </c>
      <c r="V148" s="27">
        <v>95</v>
      </c>
      <c r="W148" s="28">
        <v>0.36398467432950193</v>
      </c>
      <c r="X148" s="29">
        <v>260395.83000000002</v>
      </c>
      <c r="Y148" s="30">
        <v>34708.049999999996</v>
      </c>
      <c r="Z148" s="31">
        <v>0.13328957687225634</v>
      </c>
      <c r="AA148" s="32">
        <v>59</v>
      </c>
      <c r="AB148" s="33">
        <v>0.62105263157894741</v>
      </c>
      <c r="AC148" s="25">
        <v>2248</v>
      </c>
      <c r="AD148" s="26">
        <v>308</v>
      </c>
      <c r="AE148" s="36">
        <v>0.13701067615658363</v>
      </c>
      <c r="AF148" s="27">
        <v>61</v>
      </c>
      <c r="AG148" s="28">
        <v>0.19805194805194806</v>
      </c>
      <c r="AH148" s="29">
        <v>270378.59999999998</v>
      </c>
      <c r="AI148" s="30">
        <v>53971.97</v>
      </c>
      <c r="AJ148" s="31">
        <v>0.19961627880313015</v>
      </c>
      <c r="AK148" s="32">
        <v>42</v>
      </c>
      <c r="AL148" s="33">
        <v>0.68852459016393441</v>
      </c>
      <c r="AM148" s="25">
        <v>1953</v>
      </c>
      <c r="AN148" s="26">
        <v>226</v>
      </c>
      <c r="AO148" s="36">
        <v>0.11571940604198669</v>
      </c>
      <c r="AP148" s="27">
        <v>32</v>
      </c>
      <c r="AQ148" s="28">
        <v>0.1415929203539823</v>
      </c>
      <c r="AR148" s="29">
        <v>318304.6500000002</v>
      </c>
      <c r="AS148" s="30">
        <v>23101.16</v>
      </c>
      <c r="AT148" s="31">
        <v>7.2575628411334817E-2</v>
      </c>
      <c r="AU148" s="32">
        <v>20</v>
      </c>
      <c r="AV148" s="33">
        <v>0.625</v>
      </c>
      <c r="AW148" s="19" t="str">
        <f t="shared" si="16"/>
        <v>Improved</v>
      </c>
      <c r="AX148" s="19" t="str">
        <f t="shared" si="13"/>
        <v>Not Improved</v>
      </c>
      <c r="AY148" s="19" t="str">
        <f t="shared" si="14"/>
        <v>Improved</v>
      </c>
      <c r="AZ148" s="19" t="str">
        <f t="shared" si="15"/>
        <v>Not Improved</v>
      </c>
      <c r="BA148" s="19"/>
      <c r="BB148" s="19"/>
    </row>
    <row r="149" spans="1:55" ht="15.75">
      <c r="A149" s="3">
        <v>147</v>
      </c>
      <c r="B149" s="4">
        <v>12451</v>
      </c>
      <c r="C149" s="5" t="s">
        <v>172</v>
      </c>
      <c r="D149" s="6" t="s">
        <v>237</v>
      </c>
      <c r="E149" s="7" t="s">
        <v>238</v>
      </c>
      <c r="F149" s="8" t="s">
        <v>255</v>
      </c>
      <c r="G149" s="8" t="s">
        <v>169</v>
      </c>
      <c r="H149" s="8" t="s">
        <v>13</v>
      </c>
      <c r="I149" s="8" t="s">
        <v>240</v>
      </c>
      <c r="J149" s="9" t="s">
        <v>14</v>
      </c>
      <c r="K149" s="10">
        <v>45112</v>
      </c>
      <c r="L149" s="8" t="s">
        <v>241</v>
      </c>
      <c r="M149" s="17">
        <v>0.87019230769230771</v>
      </c>
      <c r="N149" s="17">
        <v>0.91648292440318302</v>
      </c>
      <c r="O149" s="17">
        <v>0.9507440240918501</v>
      </c>
      <c r="P149" s="21" t="s">
        <v>262</v>
      </c>
      <c r="Q149" s="21" t="s">
        <v>262</v>
      </c>
      <c r="R149" s="21" t="s">
        <v>262</v>
      </c>
      <c r="S149" s="25">
        <v>1456</v>
      </c>
      <c r="T149" s="26">
        <v>263</v>
      </c>
      <c r="U149" s="36">
        <v>0.18063186813186813</v>
      </c>
      <c r="V149" s="27">
        <v>77</v>
      </c>
      <c r="W149" s="28">
        <v>0.29277566539923955</v>
      </c>
      <c r="X149" s="29">
        <v>371580.65999999992</v>
      </c>
      <c r="Y149" s="30">
        <v>33604.81</v>
      </c>
      <c r="Z149" s="31">
        <v>9.0437457105544738E-2</v>
      </c>
      <c r="AA149" s="32">
        <v>38</v>
      </c>
      <c r="AB149" s="33">
        <v>0.4935064935064935</v>
      </c>
      <c r="AC149" s="25">
        <v>2251</v>
      </c>
      <c r="AD149" s="26">
        <v>347</v>
      </c>
      <c r="AE149" s="36">
        <v>0.15415370946246112</v>
      </c>
      <c r="AF149" s="27">
        <v>29</v>
      </c>
      <c r="AG149" s="28">
        <v>8.3573487031700283E-2</v>
      </c>
      <c r="AH149" s="29">
        <v>423721.79000000027</v>
      </c>
      <c r="AI149" s="30">
        <v>39015.850000000006</v>
      </c>
      <c r="AJ149" s="31">
        <v>9.2078932263549587E-2</v>
      </c>
      <c r="AK149" s="32">
        <v>17</v>
      </c>
      <c r="AL149" s="33">
        <v>0.58620689655172409</v>
      </c>
      <c r="AM149" s="25">
        <v>1597</v>
      </c>
      <c r="AN149" s="26">
        <v>138</v>
      </c>
      <c r="AO149" s="36">
        <v>8.641202254226675E-2</v>
      </c>
      <c r="AP149" s="27">
        <v>1</v>
      </c>
      <c r="AQ149" s="28">
        <v>7.246376811594203E-3</v>
      </c>
      <c r="AR149" s="29">
        <v>254232.21</v>
      </c>
      <c r="AS149" s="30">
        <v>13191.920000000002</v>
      </c>
      <c r="AT149" s="31">
        <v>5.1889255102648094E-2</v>
      </c>
      <c r="AU149" s="32">
        <v>1</v>
      </c>
      <c r="AV149" s="33">
        <v>1</v>
      </c>
      <c r="AW149" s="19" t="str">
        <f t="shared" si="16"/>
        <v>Not Improved</v>
      </c>
      <c r="AX149" s="19" t="str">
        <f t="shared" si="13"/>
        <v>Not Improved</v>
      </c>
      <c r="AY149" s="19" t="str">
        <f t="shared" si="14"/>
        <v>Improved</v>
      </c>
      <c r="AZ149" s="19" t="str">
        <f t="shared" si="15"/>
        <v>Not Improved</v>
      </c>
      <c r="BA149" s="19" t="s">
        <v>279</v>
      </c>
      <c r="BB149" s="19"/>
    </row>
    <row r="150" spans="1:55" ht="15.75">
      <c r="A150" s="3">
        <v>148</v>
      </c>
      <c r="B150" s="4">
        <v>12455</v>
      </c>
      <c r="C150" s="5" t="s">
        <v>173</v>
      </c>
      <c r="D150" s="6" t="s">
        <v>243</v>
      </c>
      <c r="E150" s="7" t="s">
        <v>238</v>
      </c>
      <c r="F150" s="8" t="s">
        <v>255</v>
      </c>
      <c r="G150" s="8" t="s">
        <v>169</v>
      </c>
      <c r="H150" s="8" t="s">
        <v>17</v>
      </c>
      <c r="I150" s="8" t="s">
        <v>240</v>
      </c>
      <c r="J150" s="9" t="s">
        <v>23</v>
      </c>
      <c r="K150" s="10">
        <v>45112</v>
      </c>
      <c r="L150" s="8" t="s">
        <v>241</v>
      </c>
      <c r="M150" s="17">
        <v>0.94443589743589751</v>
      </c>
      <c r="N150" s="17">
        <v>0.89050043706293702</v>
      </c>
      <c r="O150" s="17">
        <v>0.92997635539588264</v>
      </c>
      <c r="P150" s="21" t="s">
        <v>262</v>
      </c>
      <c r="Q150" s="21" t="s">
        <v>262</v>
      </c>
      <c r="R150" s="21" t="s">
        <v>20</v>
      </c>
      <c r="S150" s="25">
        <v>971</v>
      </c>
      <c r="T150" s="26">
        <v>172</v>
      </c>
      <c r="U150" s="36">
        <v>0.17713697219361482</v>
      </c>
      <c r="V150" s="27">
        <v>16</v>
      </c>
      <c r="W150" s="28">
        <v>9.3023255813953487E-2</v>
      </c>
      <c r="X150" s="29">
        <v>289021.87</v>
      </c>
      <c r="Y150" s="30">
        <v>19929.409999999996</v>
      </c>
      <c r="Z150" s="31">
        <v>6.8954678066403749E-2</v>
      </c>
      <c r="AA150" s="32">
        <v>8</v>
      </c>
      <c r="AB150" s="33">
        <v>0.5</v>
      </c>
      <c r="AC150" s="25">
        <v>1259</v>
      </c>
      <c r="AD150" s="26">
        <v>220</v>
      </c>
      <c r="AE150" s="36">
        <v>0.17474185861795075</v>
      </c>
      <c r="AF150" s="27">
        <v>14</v>
      </c>
      <c r="AG150" s="28">
        <v>6.363636363636363E-2</v>
      </c>
      <c r="AH150" s="29">
        <v>178073.89999999997</v>
      </c>
      <c r="AI150" s="30">
        <v>29544.750000000004</v>
      </c>
      <c r="AJ150" s="31">
        <v>0.16591285977338627</v>
      </c>
      <c r="AK150" s="32">
        <v>7</v>
      </c>
      <c r="AL150" s="33">
        <v>0.5</v>
      </c>
      <c r="AM150" s="25">
        <v>1684</v>
      </c>
      <c r="AN150" s="26">
        <v>262</v>
      </c>
      <c r="AO150" s="36">
        <v>0.15558194774346792</v>
      </c>
      <c r="AP150" s="27">
        <v>87</v>
      </c>
      <c r="AQ150" s="28">
        <v>0.33206106870229007</v>
      </c>
      <c r="AR150" s="29">
        <v>239542.35999999996</v>
      </c>
      <c r="AS150" s="30">
        <v>53335.98</v>
      </c>
      <c r="AT150" s="31">
        <v>0.22265782135568846</v>
      </c>
      <c r="AU150" s="32">
        <v>52</v>
      </c>
      <c r="AV150" s="33">
        <v>0.5977011494252874</v>
      </c>
      <c r="AW150" s="19" t="str">
        <f t="shared" si="16"/>
        <v>Not Improved</v>
      </c>
      <c r="AX150" s="19" t="str">
        <f t="shared" si="13"/>
        <v>Improved</v>
      </c>
      <c r="AY150" s="19" t="str">
        <f t="shared" si="14"/>
        <v>Not Improved</v>
      </c>
      <c r="AZ150" s="19" t="str">
        <f t="shared" si="15"/>
        <v>Not Improved</v>
      </c>
      <c r="BA150" s="19"/>
      <c r="BB150" s="19" t="s">
        <v>279</v>
      </c>
      <c r="BC150" s="35">
        <f>AT150-Z150</f>
        <v>0.15370314328928469</v>
      </c>
    </row>
    <row r="151" spans="1:55" ht="15.75">
      <c r="A151" s="3">
        <v>149</v>
      </c>
      <c r="B151" s="4">
        <v>12460</v>
      </c>
      <c r="C151" s="5" t="s">
        <v>174</v>
      </c>
      <c r="D151" s="6" t="s">
        <v>244</v>
      </c>
      <c r="E151" s="7" t="s">
        <v>238</v>
      </c>
      <c r="F151" s="8" t="s">
        <v>255</v>
      </c>
      <c r="G151" s="8" t="s">
        <v>169</v>
      </c>
      <c r="H151" s="8" t="s">
        <v>13</v>
      </c>
      <c r="I151" s="8" t="s">
        <v>240</v>
      </c>
      <c r="J151" s="9" t="s">
        <v>37</v>
      </c>
      <c r="K151" s="10">
        <v>45112</v>
      </c>
      <c r="L151" s="8" t="s">
        <v>241</v>
      </c>
      <c r="M151" s="17">
        <v>0.96187500000000004</v>
      </c>
      <c r="N151" s="17">
        <v>0.96999994714925242</v>
      </c>
      <c r="O151" s="17">
        <v>0.96996824850798025</v>
      </c>
      <c r="P151" s="21" t="s">
        <v>20</v>
      </c>
      <c r="Q151" s="21" t="s">
        <v>17</v>
      </c>
      <c r="R151" s="21" t="s">
        <v>262</v>
      </c>
      <c r="S151" s="25">
        <v>2263</v>
      </c>
      <c r="T151" s="26">
        <v>228</v>
      </c>
      <c r="U151" s="36">
        <v>0.10075121520106053</v>
      </c>
      <c r="V151" s="27">
        <v>97</v>
      </c>
      <c r="W151" s="28">
        <v>0.42543859649122806</v>
      </c>
      <c r="X151" s="29">
        <v>251054.5199999999</v>
      </c>
      <c r="Y151" s="30">
        <v>27051.280000000002</v>
      </c>
      <c r="Z151" s="31">
        <v>0.1077506192678786</v>
      </c>
      <c r="AA151" s="32">
        <v>45</v>
      </c>
      <c r="AB151" s="33">
        <v>0.46391752577319589</v>
      </c>
      <c r="AC151" s="25">
        <v>2074</v>
      </c>
      <c r="AD151" s="26">
        <v>218</v>
      </c>
      <c r="AE151" s="36">
        <v>0.10511089681774349</v>
      </c>
      <c r="AF151" s="27">
        <v>78</v>
      </c>
      <c r="AG151" s="28">
        <v>0.3577981651376147</v>
      </c>
      <c r="AH151" s="29">
        <v>210337.16000000003</v>
      </c>
      <c r="AI151" s="30">
        <v>38858.03</v>
      </c>
      <c r="AJ151" s="31">
        <v>0.18474163100804439</v>
      </c>
      <c r="AK151" s="32">
        <v>43</v>
      </c>
      <c r="AL151" s="33">
        <v>0.55128205128205132</v>
      </c>
      <c r="AM151" s="25">
        <v>3250</v>
      </c>
      <c r="AN151" s="26">
        <v>292</v>
      </c>
      <c r="AO151" s="36">
        <v>8.9846153846153839E-2</v>
      </c>
      <c r="AP151" s="27">
        <v>47</v>
      </c>
      <c r="AQ151" s="28">
        <v>0.16095890410958905</v>
      </c>
      <c r="AR151" s="29">
        <v>293752.48999999993</v>
      </c>
      <c r="AS151" s="30">
        <v>34143.759999999995</v>
      </c>
      <c r="AT151" s="31">
        <v>0.1162330913348173</v>
      </c>
      <c r="AU151" s="32">
        <v>31</v>
      </c>
      <c r="AV151" s="33">
        <v>0.65957446808510634</v>
      </c>
      <c r="AW151" s="19" t="str">
        <f t="shared" si="16"/>
        <v>Not Improved</v>
      </c>
      <c r="AX151" s="19" t="str">
        <f t="shared" si="13"/>
        <v>Not Improved</v>
      </c>
      <c r="AY151" s="19" t="str">
        <f t="shared" si="14"/>
        <v>Improved</v>
      </c>
      <c r="AZ151" s="19" t="str">
        <f t="shared" si="15"/>
        <v>Not Improved</v>
      </c>
      <c r="BA151" s="19" t="s">
        <v>279</v>
      </c>
      <c r="BB151" s="19"/>
    </row>
    <row r="152" spans="1:55" ht="15.75">
      <c r="A152" s="3">
        <v>150</v>
      </c>
      <c r="B152" s="4">
        <v>12450</v>
      </c>
      <c r="C152" s="5" t="s">
        <v>175</v>
      </c>
      <c r="D152" s="6" t="s">
        <v>244</v>
      </c>
      <c r="E152" s="7" t="s">
        <v>238</v>
      </c>
      <c r="F152" s="8" t="s">
        <v>255</v>
      </c>
      <c r="G152" s="8" t="s">
        <v>169</v>
      </c>
      <c r="H152" s="8" t="s">
        <v>13</v>
      </c>
      <c r="I152" s="8" t="s">
        <v>240</v>
      </c>
      <c r="J152" s="9" t="s">
        <v>37</v>
      </c>
      <c r="K152" s="10">
        <v>45112</v>
      </c>
      <c r="L152" s="8" t="s">
        <v>241</v>
      </c>
      <c r="M152" s="17">
        <v>0.97383219954648526</v>
      </c>
      <c r="N152" s="17">
        <v>0.9165736246971945</v>
      </c>
      <c r="O152" s="17">
        <v>0.89383436440937925</v>
      </c>
      <c r="P152" s="21" t="s">
        <v>20</v>
      </c>
      <c r="Q152" s="21" t="s">
        <v>262</v>
      </c>
      <c r="R152" s="21" t="s">
        <v>262</v>
      </c>
      <c r="S152" s="25">
        <v>1653</v>
      </c>
      <c r="T152" s="26">
        <v>434</v>
      </c>
      <c r="U152" s="36">
        <v>0.26255293405928615</v>
      </c>
      <c r="V152" s="27">
        <v>81</v>
      </c>
      <c r="W152" s="28">
        <v>0.18663594470046083</v>
      </c>
      <c r="X152" s="29">
        <v>541481.66000000038</v>
      </c>
      <c r="Y152" s="30">
        <v>72348.490000000005</v>
      </c>
      <c r="Z152" s="31">
        <v>0.13361207838507394</v>
      </c>
      <c r="AA152" s="32">
        <v>41</v>
      </c>
      <c r="AB152" s="33">
        <v>0.50617283950617287</v>
      </c>
      <c r="AC152" s="25">
        <v>1285</v>
      </c>
      <c r="AD152" s="26">
        <v>409</v>
      </c>
      <c r="AE152" s="36">
        <v>0.31828793774319064</v>
      </c>
      <c r="AF152" s="27">
        <v>55</v>
      </c>
      <c r="AG152" s="28">
        <v>0.13447432762836187</v>
      </c>
      <c r="AH152" s="29">
        <v>519225.99</v>
      </c>
      <c r="AI152" s="30">
        <v>53701.179999999993</v>
      </c>
      <c r="AJ152" s="31">
        <v>0.10342544678859392</v>
      </c>
      <c r="AK152" s="32">
        <v>33</v>
      </c>
      <c r="AL152" s="33">
        <v>0.6</v>
      </c>
      <c r="AM152" s="25">
        <v>1736</v>
      </c>
      <c r="AN152" s="26">
        <v>310</v>
      </c>
      <c r="AO152" s="36">
        <v>0.17857142857142858</v>
      </c>
      <c r="AP152" s="27">
        <v>46</v>
      </c>
      <c r="AQ152" s="28">
        <v>0.14838709677419354</v>
      </c>
      <c r="AR152" s="29">
        <v>367404.29</v>
      </c>
      <c r="AS152" s="30">
        <v>36262.629999999997</v>
      </c>
      <c r="AT152" s="31">
        <v>9.8699527977748974E-2</v>
      </c>
      <c r="AU152" s="32">
        <v>26</v>
      </c>
      <c r="AV152" s="33">
        <v>0.56521739130434778</v>
      </c>
      <c r="AW152" s="19" t="str">
        <f t="shared" si="16"/>
        <v>Improved</v>
      </c>
      <c r="AX152" s="19" t="str">
        <f t="shared" si="13"/>
        <v>Not Improved</v>
      </c>
      <c r="AY152" s="19" t="str">
        <f t="shared" si="14"/>
        <v>Improved</v>
      </c>
      <c r="AZ152" s="19" t="str">
        <f t="shared" si="15"/>
        <v>Improved</v>
      </c>
      <c r="BA152" s="19"/>
      <c r="BB152" s="19"/>
    </row>
    <row r="153" spans="1:55" ht="15.75">
      <c r="A153" s="3">
        <v>151</v>
      </c>
      <c r="B153" s="4">
        <v>12452</v>
      </c>
      <c r="C153" s="5" t="s">
        <v>176</v>
      </c>
      <c r="D153" s="6" t="s">
        <v>244</v>
      </c>
      <c r="E153" s="7" t="s">
        <v>238</v>
      </c>
      <c r="F153" s="8" t="s">
        <v>255</v>
      </c>
      <c r="G153" s="8" t="s">
        <v>169</v>
      </c>
      <c r="H153" s="8" t="s">
        <v>17</v>
      </c>
      <c r="I153" s="8" t="s">
        <v>240</v>
      </c>
      <c r="J153" s="9" t="s">
        <v>37</v>
      </c>
      <c r="K153" s="10">
        <v>45112</v>
      </c>
      <c r="L153" s="8" t="s">
        <v>241</v>
      </c>
      <c r="M153" s="17">
        <v>0.70456913227811058</v>
      </c>
      <c r="N153" s="17">
        <v>0.87905352704122719</v>
      </c>
      <c r="O153" s="17">
        <v>0.88382634960000683</v>
      </c>
      <c r="P153" s="21" t="s">
        <v>262</v>
      </c>
      <c r="Q153" s="21" t="s">
        <v>262</v>
      </c>
      <c r="R153" s="21" t="s">
        <v>20</v>
      </c>
      <c r="S153" s="25">
        <v>1904</v>
      </c>
      <c r="T153" s="26">
        <v>130</v>
      </c>
      <c r="U153" s="36">
        <v>6.8277310924369741E-2</v>
      </c>
      <c r="V153" s="27">
        <v>24</v>
      </c>
      <c r="W153" s="28">
        <v>0.18461538461538463</v>
      </c>
      <c r="X153" s="29">
        <v>293933.18000000005</v>
      </c>
      <c r="Y153" s="30">
        <v>11288.52</v>
      </c>
      <c r="Z153" s="31">
        <v>3.8405055189754345E-2</v>
      </c>
      <c r="AA153" s="32">
        <v>13</v>
      </c>
      <c r="AB153" s="33">
        <v>0.54166666666666663</v>
      </c>
      <c r="AC153" s="25">
        <v>1909</v>
      </c>
      <c r="AD153" s="26">
        <v>142</v>
      </c>
      <c r="AE153" s="36">
        <v>7.438449449973808E-2</v>
      </c>
      <c r="AF153" s="27">
        <v>44</v>
      </c>
      <c r="AG153" s="28">
        <v>0.30985915492957744</v>
      </c>
      <c r="AH153" s="29">
        <v>308900.96000000002</v>
      </c>
      <c r="AI153" s="30">
        <v>16997.46</v>
      </c>
      <c r="AJ153" s="31">
        <v>5.5025597848579036E-2</v>
      </c>
      <c r="AK153" s="32">
        <v>26</v>
      </c>
      <c r="AL153" s="33">
        <v>0.59090909090909094</v>
      </c>
      <c r="AM153" s="25">
        <v>1866</v>
      </c>
      <c r="AN153" s="26">
        <v>163</v>
      </c>
      <c r="AO153" s="36">
        <v>8.7352625937834938E-2</v>
      </c>
      <c r="AP153" s="27">
        <v>46</v>
      </c>
      <c r="AQ153" s="28">
        <v>0.2822085889570552</v>
      </c>
      <c r="AR153" s="29">
        <v>177950.57</v>
      </c>
      <c r="AS153" s="30">
        <v>18421.439999999995</v>
      </c>
      <c r="AT153" s="31">
        <v>0.10351998310542077</v>
      </c>
      <c r="AU153" s="32">
        <v>25</v>
      </c>
      <c r="AV153" s="33">
        <v>0.54347826086956519</v>
      </c>
      <c r="AW153" s="19" t="str">
        <f t="shared" si="16"/>
        <v>Improved</v>
      </c>
      <c r="AX153" s="19" t="str">
        <f t="shared" si="13"/>
        <v>Not Improved</v>
      </c>
      <c r="AY153" s="19" t="str">
        <f t="shared" si="14"/>
        <v>Not Improved</v>
      </c>
      <c r="AZ153" s="19" t="str">
        <f t="shared" si="15"/>
        <v>Not Improved</v>
      </c>
      <c r="BA153" s="19"/>
      <c r="BB153" s="19" t="s">
        <v>279</v>
      </c>
      <c r="BC153" s="35">
        <f>AT153-Z153</f>
        <v>6.5114927915666421E-2</v>
      </c>
    </row>
    <row r="154" spans="1:55" ht="15.75">
      <c r="A154" s="3">
        <v>152</v>
      </c>
      <c r="B154" s="4">
        <v>12454</v>
      </c>
      <c r="C154" s="5" t="s">
        <v>177</v>
      </c>
      <c r="D154" s="6" t="s">
        <v>244</v>
      </c>
      <c r="E154" s="7" t="s">
        <v>238</v>
      </c>
      <c r="F154" s="8" t="s">
        <v>255</v>
      </c>
      <c r="G154" s="8" t="s">
        <v>169</v>
      </c>
      <c r="H154" s="8" t="s">
        <v>13</v>
      </c>
      <c r="I154" s="8" t="s">
        <v>240</v>
      </c>
      <c r="J154" s="9" t="s">
        <v>37</v>
      </c>
      <c r="K154" s="10">
        <v>45112</v>
      </c>
      <c r="L154" s="8" t="s">
        <v>241</v>
      </c>
      <c r="M154" s="17">
        <v>0.94136781985521478</v>
      </c>
      <c r="N154" s="17">
        <v>0.96396930741360087</v>
      </c>
      <c r="O154" s="17">
        <v>0.8990396690076996</v>
      </c>
      <c r="P154" s="21" t="s">
        <v>20</v>
      </c>
      <c r="Q154" s="21" t="s">
        <v>20</v>
      </c>
      <c r="R154" s="21" t="s">
        <v>262</v>
      </c>
      <c r="S154" s="25">
        <v>1628</v>
      </c>
      <c r="T154" s="26">
        <v>310</v>
      </c>
      <c r="U154" s="36">
        <v>0.19041769041769041</v>
      </c>
      <c r="V154" s="27">
        <v>82</v>
      </c>
      <c r="W154" s="28">
        <v>0.26451612903225807</v>
      </c>
      <c r="X154" s="29">
        <v>297185.76000000013</v>
      </c>
      <c r="Y154" s="30">
        <v>38794.299999999996</v>
      </c>
      <c r="Z154" s="31">
        <v>0.13053889257681789</v>
      </c>
      <c r="AA154" s="32">
        <v>48</v>
      </c>
      <c r="AB154" s="33">
        <v>0.58536585365853655</v>
      </c>
      <c r="AC154" s="25">
        <v>1368</v>
      </c>
      <c r="AD154" s="26">
        <v>257</v>
      </c>
      <c r="AE154" s="36">
        <v>0.1878654970760234</v>
      </c>
      <c r="AF154" s="27">
        <v>85</v>
      </c>
      <c r="AG154" s="28">
        <v>0.33073929961089493</v>
      </c>
      <c r="AH154" s="29">
        <v>228938.41000000012</v>
      </c>
      <c r="AI154" s="30">
        <v>32496.110000000004</v>
      </c>
      <c r="AJ154" s="31">
        <v>0.14194258621783906</v>
      </c>
      <c r="AK154" s="32">
        <v>52</v>
      </c>
      <c r="AL154" s="33">
        <v>0.61176470588235299</v>
      </c>
      <c r="AM154" s="25">
        <v>1221</v>
      </c>
      <c r="AN154" s="26">
        <v>193</v>
      </c>
      <c r="AO154" s="36">
        <v>0.15806715806715807</v>
      </c>
      <c r="AP154" s="27">
        <v>49</v>
      </c>
      <c r="AQ154" s="28">
        <v>0.25388601036269431</v>
      </c>
      <c r="AR154" s="29">
        <v>246462.22999999998</v>
      </c>
      <c r="AS154" s="30">
        <v>20370.46</v>
      </c>
      <c r="AT154" s="31">
        <v>8.2651447242037865E-2</v>
      </c>
      <c r="AU154" s="32">
        <v>26</v>
      </c>
      <c r="AV154" s="33">
        <v>0.53061224489795922</v>
      </c>
      <c r="AW154" s="19" t="str">
        <f t="shared" si="16"/>
        <v>Improved</v>
      </c>
      <c r="AX154" s="19" t="str">
        <f t="shared" si="13"/>
        <v>Not Improved</v>
      </c>
      <c r="AY154" s="19" t="str">
        <f t="shared" si="14"/>
        <v>Improved</v>
      </c>
      <c r="AZ154" s="19" t="str">
        <f t="shared" si="15"/>
        <v>Not Improved</v>
      </c>
      <c r="BA154" s="19"/>
      <c r="BB154" s="19"/>
    </row>
    <row r="155" spans="1:55" ht="15.75">
      <c r="A155" s="3">
        <v>153</v>
      </c>
      <c r="B155" s="4">
        <v>12458</v>
      </c>
      <c r="C155" s="5" t="s">
        <v>178</v>
      </c>
      <c r="D155" s="6" t="s">
        <v>245</v>
      </c>
      <c r="E155" s="7" t="s">
        <v>238</v>
      </c>
      <c r="F155" s="8" t="s">
        <v>255</v>
      </c>
      <c r="G155" s="8" t="s">
        <v>169</v>
      </c>
      <c r="H155" s="8" t="s">
        <v>17</v>
      </c>
      <c r="I155" s="8" t="s">
        <v>240</v>
      </c>
      <c r="J155" s="9" t="s">
        <v>14</v>
      </c>
      <c r="K155" s="10">
        <v>45112</v>
      </c>
      <c r="L155" s="8" t="s">
        <v>241</v>
      </c>
      <c r="M155" s="17">
        <v>0.87736521054702876</v>
      </c>
      <c r="N155" s="17">
        <v>0.88077065176203106</v>
      </c>
      <c r="O155" s="17">
        <v>0.95092975998773122</v>
      </c>
      <c r="P155" s="21" t="s">
        <v>20</v>
      </c>
      <c r="Q155" s="21" t="s">
        <v>20</v>
      </c>
      <c r="R155" s="21" t="s">
        <v>20</v>
      </c>
      <c r="S155" s="25">
        <v>2357</v>
      </c>
      <c r="T155" s="26">
        <v>292</v>
      </c>
      <c r="U155" s="36">
        <v>0.12388629613915995</v>
      </c>
      <c r="V155" s="27">
        <v>86</v>
      </c>
      <c r="W155" s="28">
        <v>0.29452054794520549</v>
      </c>
      <c r="X155" s="29">
        <v>278616.00000000012</v>
      </c>
      <c r="Y155" s="30">
        <v>43878.26999999999</v>
      </c>
      <c r="Z155" s="31">
        <v>0.15748654061503994</v>
      </c>
      <c r="AA155" s="32">
        <v>45</v>
      </c>
      <c r="AB155" s="33">
        <v>0.52325581395348841</v>
      </c>
      <c r="AC155" s="25">
        <v>2147</v>
      </c>
      <c r="AD155" s="26">
        <v>280</v>
      </c>
      <c r="AE155" s="36">
        <v>0.1304145319049837</v>
      </c>
      <c r="AF155" s="27">
        <v>80</v>
      </c>
      <c r="AG155" s="28">
        <v>0.2857142857142857</v>
      </c>
      <c r="AH155" s="29">
        <v>290627.87000000023</v>
      </c>
      <c r="AI155" s="30">
        <v>41525.830000000009</v>
      </c>
      <c r="AJ155" s="31">
        <v>0.1428831653344188</v>
      </c>
      <c r="AK155" s="32">
        <v>45</v>
      </c>
      <c r="AL155" s="33">
        <v>0.5625</v>
      </c>
      <c r="AM155" s="25">
        <v>2031</v>
      </c>
      <c r="AN155" s="26">
        <v>287</v>
      </c>
      <c r="AO155" s="36">
        <v>0.14130969965534221</v>
      </c>
      <c r="AP155" s="27">
        <v>117</v>
      </c>
      <c r="AQ155" s="28">
        <v>0.40766550522648082</v>
      </c>
      <c r="AR155" s="29">
        <v>253605.97999999992</v>
      </c>
      <c r="AS155" s="30">
        <v>25662.370000000003</v>
      </c>
      <c r="AT155" s="31">
        <v>0.10118992462243993</v>
      </c>
      <c r="AU155" s="32">
        <v>72</v>
      </c>
      <c r="AV155" s="33">
        <v>0.61538461538461542</v>
      </c>
      <c r="AW155" s="19" t="str">
        <f t="shared" si="16"/>
        <v>Not Improved</v>
      </c>
      <c r="AX155" s="19" t="str">
        <f t="shared" si="13"/>
        <v>Not Improved</v>
      </c>
      <c r="AY155" s="19" t="str">
        <f t="shared" si="14"/>
        <v>Improved</v>
      </c>
      <c r="AZ155" s="19" t="str">
        <f t="shared" si="15"/>
        <v>Improved</v>
      </c>
      <c r="BA155" s="19" t="s">
        <v>279</v>
      </c>
      <c r="BB155" s="19"/>
    </row>
    <row r="156" spans="1:55" ht="15.75">
      <c r="A156" s="3">
        <v>154</v>
      </c>
      <c r="B156" s="4">
        <v>12461</v>
      </c>
      <c r="C156" s="5" t="s">
        <v>179</v>
      </c>
      <c r="D156" s="6" t="s">
        <v>237</v>
      </c>
      <c r="E156" s="7" t="s">
        <v>238</v>
      </c>
      <c r="F156" s="8" t="s">
        <v>255</v>
      </c>
      <c r="G156" s="8" t="s">
        <v>169</v>
      </c>
      <c r="H156" s="8" t="s">
        <v>20</v>
      </c>
      <c r="I156" s="8" t="s">
        <v>240</v>
      </c>
      <c r="J156" s="9" t="s">
        <v>14</v>
      </c>
      <c r="K156" s="10">
        <v>45113</v>
      </c>
      <c r="L156" s="8" t="s">
        <v>241</v>
      </c>
      <c r="M156" s="17">
        <v>0.75530538302277428</v>
      </c>
      <c r="N156" s="17">
        <v>0.76708759631173429</v>
      </c>
      <c r="O156" s="17">
        <v>0.74322269668737051</v>
      </c>
      <c r="P156" s="21" t="s">
        <v>262</v>
      </c>
      <c r="Q156" s="21" t="s">
        <v>262</v>
      </c>
      <c r="R156" s="21" t="s">
        <v>262</v>
      </c>
      <c r="S156" s="25">
        <v>1484</v>
      </c>
      <c r="T156" s="26">
        <v>160</v>
      </c>
      <c r="U156" s="36">
        <v>0.1078167115902965</v>
      </c>
      <c r="V156" s="27">
        <v>40</v>
      </c>
      <c r="W156" s="28">
        <v>0.25</v>
      </c>
      <c r="X156" s="29">
        <v>187320.3299999999</v>
      </c>
      <c r="Y156" s="30">
        <v>24402.309999999998</v>
      </c>
      <c r="Z156" s="31">
        <v>0.13027048372165484</v>
      </c>
      <c r="AA156" s="32">
        <v>22</v>
      </c>
      <c r="AB156" s="33">
        <v>0.55000000000000004</v>
      </c>
      <c r="AC156" s="25">
        <v>1426</v>
      </c>
      <c r="AD156" s="26">
        <v>122</v>
      </c>
      <c r="AE156" s="36">
        <v>8.5553997194950909E-2</v>
      </c>
      <c r="AF156" s="27">
        <v>18</v>
      </c>
      <c r="AG156" s="28">
        <v>0.14754098360655737</v>
      </c>
      <c r="AH156" s="29">
        <v>114198.68000000001</v>
      </c>
      <c r="AI156" s="30">
        <v>17936.690000000002</v>
      </c>
      <c r="AJ156" s="31">
        <v>0.15706565084640209</v>
      </c>
      <c r="AK156" s="32">
        <v>8</v>
      </c>
      <c r="AL156" s="33">
        <v>0.44444444444444442</v>
      </c>
      <c r="AM156" s="25">
        <v>1260</v>
      </c>
      <c r="AN156" s="26">
        <v>54</v>
      </c>
      <c r="AO156" s="36">
        <v>4.2857142857142858E-2</v>
      </c>
      <c r="AP156" s="27">
        <v>16</v>
      </c>
      <c r="AQ156" s="28">
        <v>0.29629629629629628</v>
      </c>
      <c r="AR156" s="29">
        <v>87724.830000000016</v>
      </c>
      <c r="AS156" s="30">
        <v>4513</v>
      </c>
      <c r="AT156" s="31">
        <v>5.1444955778198707E-2</v>
      </c>
      <c r="AU156" s="32">
        <v>8</v>
      </c>
      <c r="AV156" s="33">
        <v>0.5</v>
      </c>
      <c r="AW156" s="19" t="str">
        <f t="shared" si="16"/>
        <v>Not Improved</v>
      </c>
      <c r="AX156" s="19" t="str">
        <f t="shared" si="13"/>
        <v>Improved</v>
      </c>
      <c r="AY156" s="19" t="str">
        <f t="shared" si="14"/>
        <v>Improved</v>
      </c>
      <c r="AZ156" s="19" t="str">
        <f t="shared" si="15"/>
        <v>Not Improved</v>
      </c>
      <c r="BA156" s="19"/>
      <c r="BB156" s="19"/>
    </row>
    <row r="157" spans="1:55" ht="15.75">
      <c r="A157" s="3">
        <v>155</v>
      </c>
      <c r="B157" s="4">
        <v>20713</v>
      </c>
      <c r="C157" s="5" t="s">
        <v>180</v>
      </c>
      <c r="D157" s="6" t="s">
        <v>249</v>
      </c>
      <c r="E157" s="7" t="s">
        <v>247</v>
      </c>
      <c r="F157" s="8" t="s">
        <v>255</v>
      </c>
      <c r="G157" s="8" t="s">
        <v>169</v>
      </c>
      <c r="H157" s="8" t="s">
        <v>20</v>
      </c>
      <c r="I157" s="8" t="s">
        <v>248</v>
      </c>
      <c r="J157" s="9" t="s">
        <v>65</v>
      </c>
      <c r="K157" s="10">
        <v>45128</v>
      </c>
      <c r="L157" s="8" t="s">
        <v>241</v>
      </c>
      <c r="M157" s="17">
        <v>0.91286852052727352</v>
      </c>
      <c r="N157" s="17">
        <v>0.76978930451347782</v>
      </c>
      <c r="O157" s="17">
        <v>0.88265430221951957</v>
      </c>
      <c r="P157" s="21" t="s">
        <v>262</v>
      </c>
      <c r="Q157" s="21" t="s">
        <v>262</v>
      </c>
      <c r="R157" s="21" t="s">
        <v>263</v>
      </c>
      <c r="S157" s="25">
        <v>1548</v>
      </c>
      <c r="T157" s="26">
        <v>206</v>
      </c>
      <c r="U157" s="36">
        <v>0.13307493540051679</v>
      </c>
      <c r="V157" s="27">
        <v>35</v>
      </c>
      <c r="W157" s="28">
        <v>0.16990291262135923</v>
      </c>
      <c r="X157" s="29">
        <v>213598.78</v>
      </c>
      <c r="Y157" s="30">
        <v>29120.119999999995</v>
      </c>
      <c r="Z157" s="31">
        <v>0.13633092848189488</v>
      </c>
      <c r="AA157" s="32">
        <v>20</v>
      </c>
      <c r="AB157" s="33">
        <v>0.5714285714285714</v>
      </c>
      <c r="AC157" s="25">
        <v>1106</v>
      </c>
      <c r="AD157" s="26">
        <v>212</v>
      </c>
      <c r="AE157" s="36">
        <v>0.19168173598553345</v>
      </c>
      <c r="AF157" s="27">
        <v>33</v>
      </c>
      <c r="AG157" s="28">
        <v>0.15566037735849056</v>
      </c>
      <c r="AH157" s="29">
        <v>256124.46</v>
      </c>
      <c r="AI157" s="30">
        <v>32330.279999999992</v>
      </c>
      <c r="AJ157" s="31">
        <v>0.12622878736376836</v>
      </c>
      <c r="AK157" s="32">
        <v>23</v>
      </c>
      <c r="AL157" s="33">
        <v>0.69696969696969702</v>
      </c>
      <c r="AM157" s="25">
        <v>489</v>
      </c>
      <c r="AN157" s="26">
        <v>28</v>
      </c>
      <c r="AO157" s="36">
        <v>5.7259713701431493E-2</v>
      </c>
      <c r="AP157" s="27">
        <v>0</v>
      </c>
      <c r="AQ157" s="28">
        <v>0</v>
      </c>
      <c r="AR157" s="29">
        <v>38355.17</v>
      </c>
      <c r="AS157" s="30">
        <v>4207.32</v>
      </c>
      <c r="AT157" s="31">
        <v>0.10969368666596967</v>
      </c>
      <c r="AU157" s="32">
        <v>0</v>
      </c>
      <c r="AV157" s="33" t="s">
        <v>277</v>
      </c>
      <c r="AW157" s="19" t="str">
        <f t="shared" si="16"/>
        <v>Not Improved</v>
      </c>
      <c r="AX157" s="19" t="str">
        <f t="shared" si="13"/>
        <v>Not Improved</v>
      </c>
      <c r="AY157" s="19" t="str">
        <f t="shared" si="14"/>
        <v>Improved</v>
      </c>
      <c r="AZ157" s="19" t="str">
        <f t="shared" si="15"/>
        <v>Improved</v>
      </c>
      <c r="BA157" s="19" t="s">
        <v>279</v>
      </c>
      <c r="BB157" s="19"/>
    </row>
    <row r="158" spans="1:55" ht="15.75">
      <c r="A158" s="3">
        <v>156</v>
      </c>
      <c r="B158" s="4">
        <v>20716</v>
      </c>
      <c r="C158" s="5" t="s">
        <v>182</v>
      </c>
      <c r="D158" s="6" t="s">
        <v>246</v>
      </c>
      <c r="E158" s="7" t="s">
        <v>247</v>
      </c>
      <c r="F158" s="8" t="s">
        <v>255</v>
      </c>
      <c r="G158" s="8" t="s">
        <v>169</v>
      </c>
      <c r="H158" s="8" t="s">
        <v>17</v>
      </c>
      <c r="I158" s="8" t="s">
        <v>248</v>
      </c>
      <c r="J158" s="9" t="s">
        <v>53</v>
      </c>
      <c r="K158" s="10">
        <v>45128</v>
      </c>
      <c r="L158" s="8" t="s">
        <v>241</v>
      </c>
      <c r="M158" s="17">
        <v>0.72940614940614945</v>
      </c>
      <c r="N158" s="17">
        <v>0.88761637675825322</v>
      </c>
      <c r="O158" s="17">
        <v>0.8819192211297473</v>
      </c>
      <c r="P158" s="21" t="s">
        <v>262</v>
      </c>
      <c r="Q158" s="21" t="s">
        <v>20</v>
      </c>
      <c r="R158" s="21" t="s">
        <v>262</v>
      </c>
      <c r="S158" s="25">
        <v>2655</v>
      </c>
      <c r="T158" s="26">
        <v>293</v>
      </c>
      <c r="U158" s="36">
        <v>0.11035781544256121</v>
      </c>
      <c r="V158" s="27">
        <v>78</v>
      </c>
      <c r="W158" s="28">
        <v>0.26621160409556316</v>
      </c>
      <c r="X158" s="29">
        <v>405625.05999999982</v>
      </c>
      <c r="Y158" s="30">
        <v>34874.800000000003</v>
      </c>
      <c r="Z158" s="31">
        <v>8.5977922567210263E-2</v>
      </c>
      <c r="AA158" s="32">
        <v>63</v>
      </c>
      <c r="AB158" s="33">
        <v>0.80769230769230771</v>
      </c>
      <c r="AC158" s="25">
        <v>2680</v>
      </c>
      <c r="AD158" s="26">
        <v>356</v>
      </c>
      <c r="AE158" s="36">
        <v>0.1328358208955224</v>
      </c>
      <c r="AF158" s="27">
        <v>103</v>
      </c>
      <c r="AG158" s="28">
        <v>0.2893258426966292</v>
      </c>
      <c r="AH158" s="29">
        <v>435963.35999999969</v>
      </c>
      <c r="AI158" s="30">
        <v>41640.759999999995</v>
      </c>
      <c r="AJ158" s="31">
        <v>9.5514356986330276E-2</v>
      </c>
      <c r="AK158" s="32">
        <v>80</v>
      </c>
      <c r="AL158" s="33">
        <v>0.77669902912621358</v>
      </c>
      <c r="AM158" s="25">
        <v>700</v>
      </c>
      <c r="AN158" s="26">
        <v>83</v>
      </c>
      <c r="AO158" s="36">
        <v>0.11857142857142858</v>
      </c>
      <c r="AP158" s="27">
        <v>4</v>
      </c>
      <c r="AQ158" s="28">
        <v>4.8192771084337352E-2</v>
      </c>
      <c r="AR158" s="29">
        <v>148075.22000000006</v>
      </c>
      <c r="AS158" s="30">
        <v>3597.67</v>
      </c>
      <c r="AT158" s="31">
        <v>2.4296232684982665E-2</v>
      </c>
      <c r="AU158" s="32">
        <v>3</v>
      </c>
      <c r="AV158" s="33">
        <v>0.75</v>
      </c>
      <c r="AW158" s="19" t="str">
        <f t="shared" si="16"/>
        <v>Improved</v>
      </c>
      <c r="AX158" s="19" t="str">
        <f t="shared" si="13"/>
        <v>Improved</v>
      </c>
      <c r="AY158" s="19" t="str">
        <f t="shared" si="14"/>
        <v>Improved</v>
      </c>
      <c r="AZ158" s="19" t="str">
        <f t="shared" si="15"/>
        <v>Not Improved</v>
      </c>
      <c r="BA158" s="19"/>
      <c r="BB158" s="19"/>
    </row>
    <row r="159" spans="1:55">
      <c r="A159" s="3">
        <v>157</v>
      </c>
      <c r="B159" s="14">
        <v>20720</v>
      </c>
      <c r="C159" s="14" t="s">
        <v>184</v>
      </c>
      <c r="D159" s="6" t="s">
        <v>252</v>
      </c>
      <c r="E159" s="7" t="s">
        <v>247</v>
      </c>
      <c r="F159" s="8" t="s">
        <v>255</v>
      </c>
      <c r="G159" s="8" t="s">
        <v>169</v>
      </c>
      <c r="H159" s="8" t="s">
        <v>17</v>
      </c>
      <c r="I159" s="8" t="s">
        <v>248</v>
      </c>
      <c r="J159" s="9" t="s">
        <v>53</v>
      </c>
      <c r="K159" s="10">
        <v>45128</v>
      </c>
      <c r="L159" s="8" t="s">
        <v>241</v>
      </c>
      <c r="M159" s="17">
        <v>0.86540897698792452</v>
      </c>
      <c r="N159" s="17">
        <v>0.87315162281594505</v>
      </c>
      <c r="O159" s="17">
        <v>0.58181818181818179</v>
      </c>
      <c r="P159" s="21" t="s">
        <v>262</v>
      </c>
      <c r="Q159" s="21" t="s">
        <v>20</v>
      </c>
      <c r="R159" s="21" t="s">
        <v>262</v>
      </c>
      <c r="S159" s="25">
        <v>1539</v>
      </c>
      <c r="T159" s="26">
        <v>291</v>
      </c>
      <c r="U159" s="36">
        <v>0.18908382066276802</v>
      </c>
      <c r="V159" s="27">
        <v>37</v>
      </c>
      <c r="W159" s="28">
        <v>0.12714776632302405</v>
      </c>
      <c r="X159" s="29">
        <v>508026.01999999979</v>
      </c>
      <c r="Y159" s="30">
        <v>54702.11</v>
      </c>
      <c r="Z159" s="31">
        <v>0.10767580369210228</v>
      </c>
      <c r="AA159" s="32">
        <v>26</v>
      </c>
      <c r="AB159" s="33">
        <v>0.70270270270270274</v>
      </c>
      <c r="AC159" s="25">
        <v>1413</v>
      </c>
      <c r="AD159" s="26">
        <v>250</v>
      </c>
      <c r="AE159" s="36">
        <v>0.17692852087756547</v>
      </c>
      <c r="AF159" s="27">
        <v>57</v>
      </c>
      <c r="AG159" s="28">
        <v>0.22800000000000001</v>
      </c>
      <c r="AH159" s="29">
        <v>315973.0799999999</v>
      </c>
      <c r="AI159" s="30">
        <v>39539.710000000006</v>
      </c>
      <c r="AJ159" s="31">
        <v>0.12513632490464066</v>
      </c>
      <c r="AK159" s="32">
        <v>44</v>
      </c>
      <c r="AL159" s="33">
        <v>0.77192982456140347</v>
      </c>
      <c r="AM159" s="25">
        <v>568</v>
      </c>
      <c r="AN159" s="26">
        <v>57</v>
      </c>
      <c r="AO159" s="36">
        <v>0.10035211267605634</v>
      </c>
      <c r="AP159" s="27">
        <v>1</v>
      </c>
      <c r="AQ159" s="28">
        <v>1.7543859649122806E-2</v>
      </c>
      <c r="AR159" s="29">
        <v>94553.620000000024</v>
      </c>
      <c r="AS159" s="30">
        <v>411</v>
      </c>
      <c r="AT159" s="31">
        <v>4.3467399767454689E-3</v>
      </c>
      <c r="AU159" s="32">
        <v>1</v>
      </c>
      <c r="AV159" s="33">
        <v>1</v>
      </c>
      <c r="AW159" s="19" t="str">
        <f t="shared" si="16"/>
        <v>Not Improved</v>
      </c>
      <c r="AX159" s="19" t="str">
        <f t="shared" si="13"/>
        <v>Not Improved</v>
      </c>
      <c r="AY159" s="19" t="str">
        <f t="shared" si="14"/>
        <v>Improved</v>
      </c>
      <c r="AZ159" s="19" t="str">
        <f t="shared" si="15"/>
        <v>Not Improved</v>
      </c>
      <c r="BA159" s="19" t="s">
        <v>279</v>
      </c>
      <c r="BB159" s="19"/>
    </row>
    <row r="160" spans="1:55">
      <c r="A160" s="3">
        <v>158</v>
      </c>
      <c r="B160" s="14">
        <v>20721</v>
      </c>
      <c r="C160" s="14" t="s">
        <v>185</v>
      </c>
      <c r="D160" s="6" t="s">
        <v>252</v>
      </c>
      <c r="E160" s="7" t="s">
        <v>247</v>
      </c>
      <c r="F160" s="8" t="s">
        <v>255</v>
      </c>
      <c r="G160" s="8" t="s">
        <v>169</v>
      </c>
      <c r="H160" s="8" t="s">
        <v>20</v>
      </c>
      <c r="I160" s="8" t="s">
        <v>248</v>
      </c>
      <c r="J160" s="9" t="s">
        <v>53</v>
      </c>
      <c r="K160" s="10">
        <v>45128</v>
      </c>
      <c r="L160" s="8" t="s">
        <v>241</v>
      </c>
      <c r="M160" s="17">
        <v>0.80334551977953972</v>
      </c>
      <c r="N160" s="17">
        <v>0.74562316156066155</v>
      </c>
      <c r="O160" s="17">
        <v>0.93827751196172249</v>
      </c>
      <c r="P160" s="21" t="s">
        <v>262</v>
      </c>
      <c r="Q160" s="21" t="s">
        <v>262</v>
      </c>
      <c r="R160" s="21" t="s">
        <v>262</v>
      </c>
      <c r="S160" s="25">
        <v>1115</v>
      </c>
      <c r="T160" s="26">
        <v>285</v>
      </c>
      <c r="U160" s="36">
        <v>0.2556053811659193</v>
      </c>
      <c r="V160" s="27">
        <v>35</v>
      </c>
      <c r="W160" s="28">
        <v>0.12280701754385964</v>
      </c>
      <c r="X160" s="29">
        <v>401698.60999999993</v>
      </c>
      <c r="Y160" s="30">
        <v>36703.290000000008</v>
      </c>
      <c r="Z160" s="31">
        <v>9.1370219080419562E-2</v>
      </c>
      <c r="AA160" s="32">
        <v>26</v>
      </c>
      <c r="AB160" s="33">
        <v>0.74285714285714288</v>
      </c>
      <c r="AC160" s="25">
        <v>1732</v>
      </c>
      <c r="AD160" s="26">
        <v>354</v>
      </c>
      <c r="AE160" s="36">
        <v>0.20438799076212472</v>
      </c>
      <c r="AF160" s="27">
        <v>66</v>
      </c>
      <c r="AG160" s="28">
        <v>0.1864406779661017</v>
      </c>
      <c r="AH160" s="29">
        <v>439409.4800000001</v>
      </c>
      <c r="AI160" s="30">
        <v>49362.849999999991</v>
      </c>
      <c r="AJ160" s="31">
        <v>0.11233906469200433</v>
      </c>
      <c r="AK160" s="32">
        <v>51</v>
      </c>
      <c r="AL160" s="33">
        <v>0.77272727272727271</v>
      </c>
      <c r="AM160" s="25">
        <v>428</v>
      </c>
      <c r="AN160" s="26">
        <v>57</v>
      </c>
      <c r="AO160" s="36">
        <v>0.13317757009345793</v>
      </c>
      <c r="AP160" s="27">
        <v>4</v>
      </c>
      <c r="AQ160" s="28">
        <v>7.0175438596491224E-2</v>
      </c>
      <c r="AR160" s="29">
        <v>65333.590000000026</v>
      </c>
      <c r="AS160" s="30">
        <v>381.44</v>
      </c>
      <c r="AT160" s="31">
        <v>5.8383444105857317E-3</v>
      </c>
      <c r="AU160" s="32">
        <v>4</v>
      </c>
      <c r="AV160" s="33">
        <v>1</v>
      </c>
      <c r="AW160" s="19" t="str">
        <f t="shared" si="16"/>
        <v>Not Improved</v>
      </c>
      <c r="AX160" s="19" t="str">
        <f t="shared" si="13"/>
        <v>Not Improved</v>
      </c>
      <c r="AY160" s="19" t="str">
        <f t="shared" si="14"/>
        <v>Improved</v>
      </c>
      <c r="AZ160" s="19" t="str">
        <f t="shared" si="15"/>
        <v>Not Improved</v>
      </c>
      <c r="BA160" s="19" t="s">
        <v>279</v>
      </c>
      <c r="BB160" s="19"/>
    </row>
    <row r="161" spans="1:54">
      <c r="A161" s="3">
        <v>159</v>
      </c>
      <c r="B161" s="14">
        <v>20723</v>
      </c>
      <c r="C161" s="14" t="s">
        <v>186</v>
      </c>
      <c r="D161" s="6" t="s">
        <v>246</v>
      </c>
      <c r="E161" s="7" t="s">
        <v>247</v>
      </c>
      <c r="F161" s="8" t="s">
        <v>255</v>
      </c>
      <c r="G161" s="8" t="s">
        <v>169</v>
      </c>
      <c r="H161" s="8" t="s">
        <v>13</v>
      </c>
      <c r="I161" s="8" t="s">
        <v>248</v>
      </c>
      <c r="J161" s="9" t="s">
        <v>53</v>
      </c>
      <c r="K161" s="10">
        <v>45128</v>
      </c>
      <c r="L161" s="8" t="s">
        <v>241</v>
      </c>
      <c r="M161" s="17">
        <v>0.92599051977770508</v>
      </c>
      <c r="N161" s="17">
        <v>0.94201750845772581</v>
      </c>
      <c r="O161" s="17">
        <v>0.69544052438789283</v>
      </c>
      <c r="P161" s="21" t="s">
        <v>20</v>
      </c>
      <c r="Q161" s="21" t="s">
        <v>20</v>
      </c>
      <c r="R161" s="21" t="s">
        <v>262</v>
      </c>
      <c r="S161" s="25">
        <v>1404</v>
      </c>
      <c r="T161" s="26">
        <v>167</v>
      </c>
      <c r="U161" s="36">
        <v>0.11894586894586895</v>
      </c>
      <c r="V161" s="27">
        <v>45</v>
      </c>
      <c r="W161" s="28">
        <v>0.26946107784431139</v>
      </c>
      <c r="X161" s="29">
        <v>183496.50000000003</v>
      </c>
      <c r="Y161" s="30">
        <v>31938.33</v>
      </c>
      <c r="Z161" s="31">
        <v>0.17405416452084915</v>
      </c>
      <c r="AA161" s="32">
        <v>35</v>
      </c>
      <c r="AB161" s="33">
        <v>0.77777777777777779</v>
      </c>
      <c r="AC161" s="25">
        <v>1291</v>
      </c>
      <c r="AD161" s="26">
        <v>164</v>
      </c>
      <c r="AE161" s="36">
        <v>0.12703330751355538</v>
      </c>
      <c r="AF161" s="27">
        <v>51</v>
      </c>
      <c r="AG161" s="28">
        <v>0.31097560975609756</v>
      </c>
      <c r="AH161" s="29">
        <v>204839.70999999996</v>
      </c>
      <c r="AI161" s="30">
        <v>27798.9</v>
      </c>
      <c r="AJ161" s="31">
        <v>0.13571050261689985</v>
      </c>
      <c r="AK161" s="32">
        <v>36</v>
      </c>
      <c r="AL161" s="33">
        <v>0.70588235294117652</v>
      </c>
      <c r="AM161" s="25">
        <v>462</v>
      </c>
      <c r="AN161" s="26">
        <v>49</v>
      </c>
      <c r="AO161" s="36">
        <v>0.10606060606060606</v>
      </c>
      <c r="AP161" s="27">
        <v>2</v>
      </c>
      <c r="AQ161" s="28">
        <v>4.0816326530612242E-2</v>
      </c>
      <c r="AR161" s="29">
        <v>43289.39</v>
      </c>
      <c r="AS161" s="30">
        <v>1408</v>
      </c>
      <c r="AT161" s="31">
        <v>3.2525290839164056E-2</v>
      </c>
      <c r="AU161" s="32">
        <v>2</v>
      </c>
      <c r="AV161" s="33">
        <v>1</v>
      </c>
      <c r="AW161" s="19" t="str">
        <f t="shared" si="16"/>
        <v>Not Improved</v>
      </c>
      <c r="AX161" s="19" t="str">
        <f t="shared" si="13"/>
        <v>Improved</v>
      </c>
      <c r="AY161" s="19" t="str">
        <f t="shared" si="14"/>
        <v>Improved</v>
      </c>
      <c r="AZ161" s="19" t="str">
        <f t="shared" si="15"/>
        <v>Improved</v>
      </c>
      <c r="BA161" s="19"/>
      <c r="BB161" s="19"/>
    </row>
  </sheetData>
  <mergeCells count="3">
    <mergeCell ref="S1:AB1"/>
    <mergeCell ref="AC1:AL1"/>
    <mergeCell ref="AM1:A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Active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Ravani</dc:creator>
  <cp:lastModifiedBy>Sneha Ravani</cp:lastModifiedBy>
  <dcterms:created xsi:type="dcterms:W3CDTF">2023-09-29T06:33:31Z</dcterms:created>
  <dcterms:modified xsi:type="dcterms:W3CDTF">2023-09-29T13:41:50Z</dcterms:modified>
</cp:coreProperties>
</file>