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Bootcamp Course\Excel\Data\"/>
    </mc:Choice>
  </mc:AlternateContent>
  <xr:revisionPtr revIDLastSave="0" documentId="13_ncr:1_{5DA726E5-8C63-4AC7-B4AA-C19610E5DB24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J3" i="1"/>
  <c r="J4" i="1"/>
  <c r="J5" i="1"/>
  <c r="J6" i="1"/>
  <c r="J7" i="1"/>
  <c r="J8" i="1"/>
  <c r="J9" i="1"/>
  <c r="J10" i="1"/>
  <c r="J11" i="1"/>
  <c r="J12" i="1"/>
  <c r="J2" i="3" a="1"/>
  <c r="J2" i="3" s="1"/>
  <c r="J2" i="1"/>
  <c r="L2" i="5"/>
  <c r="K2" i="5"/>
  <c r="J2" i="5"/>
  <c r="L2" i="12"/>
  <c r="K2" i="12"/>
  <c r="J2" i="12"/>
  <c r="L3" i="7"/>
  <c r="L4" i="7"/>
  <c r="L5" i="7"/>
  <c r="L6" i="7"/>
  <c r="L7" i="7"/>
  <c r="L8" i="7"/>
  <c r="L9" i="7"/>
  <c r="L10" i="7"/>
  <c r="L2" i="7"/>
  <c r="K2" i="7"/>
  <c r="K3" i="7"/>
  <c r="K4" i="7"/>
  <c r="K5" i="7"/>
  <c r="K6" i="7"/>
  <c r="K7" i="7"/>
  <c r="K8" i="7"/>
  <c r="K9" i="7"/>
  <c r="K10" i="7"/>
  <c r="J3" i="7"/>
  <c r="J4" i="7"/>
  <c r="J5" i="7"/>
  <c r="J6" i="7"/>
  <c r="J7" i="7"/>
  <c r="J8" i="7"/>
  <c r="J9" i="7"/>
  <c r="J10" i="7"/>
  <c r="J2" i="7"/>
  <c r="J3" i="6"/>
  <c r="J4" i="6"/>
  <c r="J5" i="6"/>
  <c r="J6" i="6"/>
  <c r="J7" i="6"/>
  <c r="J8" i="6"/>
  <c r="J9" i="6"/>
  <c r="J10" i="6"/>
  <c r="J2" i="6"/>
  <c r="M3" i="4"/>
  <c r="M4" i="4"/>
  <c r="M5" i="4"/>
  <c r="M6" i="4"/>
  <c r="M7" i="4"/>
  <c r="M8" i="4"/>
  <c r="M9" i="4"/>
  <c r="M10" i="4"/>
  <c r="L3" i="4"/>
  <c r="L4" i="4"/>
  <c r="L5" i="4"/>
  <c r="L6" i="4"/>
  <c r="L7" i="4"/>
  <c r="L8" i="4"/>
  <c r="L9" i="4"/>
  <c r="L10" i="4"/>
  <c r="L2" i="4"/>
  <c r="M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2" i="8" a="1"/>
  <c r="K2" i="8" s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<sst xmlns="http://schemas.openxmlformats.org/spreadsheetml/2006/main" count="565" uniqueCount="88">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</sst>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IF(D2&gt;30,"Old","Young")</f>
        <v>Young</v>
      </c>
      <c r="K2" t="str" cm="1">
        <f t="array" ref="K2:K10">_xlfn.IFS(F2:F10 = "Salesman","Sales",F2:F10 = "HR","Fire Immediately", F2:F10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D1" workbookViewId="0">
      <selection activeCell="J2" sqref="J2:J10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N2" sqref="N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LEFT(B2, 3)</f>
        <v>Jim</v>
      </c>
      <c r="L2" t="str">
        <f>RIGHT(H2,4)</f>
        <v>2001</v>
      </c>
      <c r="M2" t="str">
        <f>RIGHT(I2,4)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LEFT(B3, 3)</f>
        <v>Pam</v>
      </c>
      <c r="L3" t="str">
        <f t="shared" ref="L3:L10" si="1">RIGHT(H3,4)</f>
        <v>1999</v>
      </c>
      <c r="M3" t="str">
        <f t="shared" ref="M3:M10" si="2">RIGHT(I3,4)</f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2000</v>
      </c>
      <c r="M4" t="str">
        <f t="shared" si="2"/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2000</v>
      </c>
      <c r="M5" t="str">
        <f t="shared" si="2"/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2001</v>
      </c>
      <c r="M6" t="str">
        <f t="shared" si="2"/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2001</v>
      </c>
      <c r="M7" t="str">
        <f t="shared" si="2"/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2003</v>
      </c>
      <c r="M8" t="str">
        <f t="shared" si="2"/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2002</v>
      </c>
      <c r="M9" t="str">
        <f t="shared" si="2"/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2003</v>
      </c>
      <c r="M10" t="str">
        <f t="shared" si="2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: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SUBSTITUTE(H2,"/","-",1)</f>
        <v>11-2/2001</v>
      </c>
      <c r="K2" t="str">
        <f>SUBSTITUTE(H2,"/","-",2)</f>
        <v>11/2-2001</v>
      </c>
      <c r="L2" t="str">
        <f>SUBSTITUTE(H2,"/","-")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SUBSTITUTE(H3,"/","-",1)</f>
        <v>10-3/1999</v>
      </c>
      <c r="K3" t="str">
        <f t="shared" ref="K3:K10" si="1">SUBSTITUTE(H3,"/","-",2)</f>
        <v>10/3-1999</v>
      </c>
      <c r="L3" t="str">
        <f t="shared" ref="L3:L10" si="2">SUBSTITUTE(H3,"/","-")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SUMIF(E2:E10,"Male",G2:G10)</f>
        <v>313000</v>
      </c>
      <c r="L2">
        <f>SUMIFS(G2:G10,F2:F10,"Accountant",D2:D10,"&gt;30")</f>
        <v>89000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COUNTIF(E2:E10,"Male")</f>
        <v>6</v>
      </c>
      <c r="L2">
        <f>COUNTIFS(E2:E10,"Male",G2:G10,"&gt;46000")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:J1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3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tabSelected="1" workbookViewId="0">
      <selection activeCell="P5" sqref="P5"/>
    </sheetView>
  </sheetViews>
  <sheetFormatPr defaultRowHeight="14.4" x14ac:dyDescent="0.3"/>
  <cols>
    <col min="8" max="8" width="14.44140625" style="1" customWidth="1"/>
    <col min="9" max="9" width="13.33203125" style="1" customWidth="1"/>
    <col min="13" max="14" width="10.5546875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s="1" t="s">
        <v>36</v>
      </c>
      <c r="I1" s="1" t="s">
        <v>37</v>
      </c>
      <c r="J1" t="s">
        <v>84</v>
      </c>
      <c r="K1" t="s">
        <v>85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36933</v>
      </c>
      <c r="I2" s="1">
        <v>42164</v>
      </c>
      <c r="J2">
        <f>_xlfn.DAYS(I2,H2)</f>
        <v>5231</v>
      </c>
      <c r="K2">
        <f>NETWORKDAYS(H2,I2)</f>
        <v>3737</v>
      </c>
      <c r="M2" s="3"/>
      <c r="N2" s="3"/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36229</v>
      </c>
      <c r="I3" s="1">
        <v>42287</v>
      </c>
      <c r="J3">
        <f t="shared" ref="J3:J10" si="0">_xlfn.DAYS(I3,H3)</f>
        <v>6058</v>
      </c>
      <c r="K3">
        <f t="shared" ref="K3:K10" si="1">NETWORKDAYS(H3,I3)</f>
        <v>4328</v>
      </c>
      <c r="M3" s="3"/>
      <c r="N3" s="3"/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36623</v>
      </c>
      <c r="I4" s="1">
        <v>42956</v>
      </c>
      <c r="J4">
        <f t="shared" si="0"/>
        <v>6333</v>
      </c>
      <c r="K4">
        <f t="shared" si="1"/>
        <v>4524</v>
      </c>
      <c r="M4" s="3"/>
      <c r="N4" s="3"/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36647</v>
      </c>
      <c r="I5" s="1">
        <v>42075</v>
      </c>
      <c r="J5">
        <f t="shared" si="0"/>
        <v>5428</v>
      </c>
      <c r="K5">
        <f t="shared" si="1"/>
        <v>3879</v>
      </c>
      <c r="M5" s="3"/>
      <c r="N5" s="3"/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37047</v>
      </c>
      <c r="I6" s="1">
        <v>42977</v>
      </c>
      <c r="J6">
        <f t="shared" si="0"/>
        <v>5930</v>
      </c>
      <c r="K6">
        <f t="shared" si="1"/>
        <v>4237</v>
      </c>
      <c r="M6" s="3"/>
      <c r="N6" s="3"/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37047</v>
      </c>
      <c r="I7" s="1">
        <v>41587</v>
      </c>
      <c r="J7">
        <f t="shared" si="0"/>
        <v>4540</v>
      </c>
      <c r="K7">
        <f t="shared" si="1"/>
        <v>3244</v>
      </c>
      <c r="M7" s="3"/>
      <c r="N7" s="3"/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37844</v>
      </c>
      <c r="I8" s="1">
        <v>41587</v>
      </c>
      <c r="J8">
        <f t="shared" si="0"/>
        <v>3743</v>
      </c>
      <c r="K8">
        <f t="shared" si="1"/>
        <v>2675</v>
      </c>
      <c r="M8" s="3"/>
      <c r="N8" s="3"/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37505</v>
      </c>
      <c r="I9" s="1">
        <v>42116</v>
      </c>
      <c r="J9">
        <f t="shared" si="0"/>
        <v>4611</v>
      </c>
      <c r="K9">
        <f t="shared" si="1"/>
        <v>3294</v>
      </c>
      <c r="M9" s="3"/>
      <c r="N9" s="3"/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37902</v>
      </c>
      <c r="I10" s="1">
        <v>42116</v>
      </c>
      <c r="J10">
        <f t="shared" si="0"/>
        <v>4214</v>
      </c>
      <c r="K10">
        <f t="shared" si="1"/>
        <v>3011</v>
      </c>
      <c r="M10" s="3"/>
      <c r="N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Adnan Shaikh</cp:lastModifiedBy>
  <dcterms:created xsi:type="dcterms:W3CDTF">2021-12-16T14:18:34Z</dcterms:created>
  <dcterms:modified xsi:type="dcterms:W3CDTF">2025-05-18T21:53:46Z</dcterms:modified>
</cp:coreProperties>
</file>