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Data Analyst Bootcamp Course\Excel\Data\"/>
    </mc:Choice>
  </mc:AlternateContent>
  <xr:revisionPtr revIDLastSave="0" documentId="13_ncr:1_{4D3592B0-C84A-4325-A150-412CD6AC3A1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bike_buyers_cleaned" sheetId="2" r:id="rId2"/>
    <sheet name="Pivot Table" sheetId="3" r:id="rId3"/>
    <sheet name="Dashboard" sheetId="4" r:id="rId4"/>
  </sheets>
  <definedNames>
    <definedName name="_xlnm._FilterDatabase" localSheetId="0" hidden="1">bike_buyers!$A$1:$M$1001</definedName>
    <definedName name="_xlnm._FilterDatabase" localSheetId="1" hidden="1">bike_buyers_cleaned!$A$1:$N$1027</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<sst xmlns="http://schemas.openxmlformats.org/spreadsheetml/2006/main" count="16475" uniqueCount="51">
  <si>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</si>
  <si>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</si>
  <si>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</si>
  <si>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</si>
  <si>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</si>
  <si>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</si>
  <si>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</si>
  <si>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</si>
  <si>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</si>
  <si>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</si>
  <si>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</si>
  <si>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</si>
  <si>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</si>
  <si>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</si>
  <si>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</si>
  <si>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</si>
  <si>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</si>
  <si>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</si>
  <si>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</si>
  <si>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</si>
  <si>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</si>
  <si>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</si>
  <si>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</si>
  <si>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</si>
  <si>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</si>
  <si>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</si>
  <si>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</si>
  <si>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</si>
  <si>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</si>
  <si>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</si>
  <si>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</si>
  <si>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</si>
  <si>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</si>
  <si>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</si>
  <si>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</si>
  <si>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</si>
  <si>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</si>
  <si>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</si>
  <si>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</si>
  <si>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</si>
  <si>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</si>
  <si>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</si>
  <si>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</si>
  <si>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</si>
  <si>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</si>
  <si>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</si>
  <si>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</si>
  <si>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Aged 40-59</t>
  </si>
  <si>
    <t>Senior Adults 60-74</t>
  </si>
  <si>
    <t>Young Adults 25-39</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</si>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</sst>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masis MT Pro"/>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Income by Gender and Bike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71111.111111111109</c:v>
                </c:pt>
                <c:pt idx="1">
                  <c:v>66774.193548387091</c:v>
                </c:pt>
              </c:numCache>
            </c:numRef>
          </c:val>
          <c:extLst>
            <c:ext xmlns:c16="http://schemas.microsoft.com/office/drawing/2014/chart" uri="{C3380CC4-5D6E-409C-BE32-E72D297353CC}">
              <c16:uniqueId val="{00000000-3DBC-4C01-8C17-9AA5A83D617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76875</c:v>
                </c:pt>
                <c:pt idx="1">
                  <c:v>61250</c:v>
                </c:pt>
              </c:numCache>
            </c:numRef>
          </c:val>
          <c:extLst>
            <c:ext xmlns:c16="http://schemas.microsoft.com/office/drawing/2014/chart" uri="{C3380CC4-5D6E-409C-BE32-E72D297353CC}">
              <c16:uniqueId val="{00000001-3DBC-4C01-8C17-9AA5A83D6174}"/>
            </c:ext>
          </c:extLst>
        </c:ser>
        <c:dLbls>
          <c:showLegendKey val="0"/>
          <c:showVal val="0"/>
          <c:showCatName val="0"/>
          <c:showSerName val="0"/>
          <c:showPercent val="0"/>
          <c:showBubbleSize val="0"/>
        </c:dLbls>
        <c:gapWidth val="219"/>
        <c:overlap val="-27"/>
        <c:axId val="1465788160"/>
        <c:axId val="1465771360"/>
      </c:barChart>
      <c:catAx>
        <c:axId val="146578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71360"/>
        <c:crosses val="autoZero"/>
        <c:auto val="1"/>
        <c:lblAlgn val="ctr"/>
        <c:lblOffset val="100"/>
        <c:noMultiLvlLbl val="0"/>
      </c:catAx>
      <c:valAx>
        <c:axId val="146577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8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t>Bike Purchases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C9A0-4858-AAA4-E73ABBF4BA2B}"/>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C9A0-4858-AAA4-E73ABBF4BA2B}"/>
            </c:ext>
          </c:extLst>
        </c:ser>
        <c:dLbls>
          <c:showLegendKey val="0"/>
          <c:showVal val="0"/>
          <c:showCatName val="0"/>
          <c:showSerName val="0"/>
          <c:showPercent val="0"/>
          <c:showBubbleSize val="0"/>
        </c:dLbls>
        <c:marker val="1"/>
        <c:smooth val="0"/>
        <c:axId val="1021334368"/>
        <c:axId val="1021315168"/>
      </c:lineChart>
      <c:catAx>
        <c:axId val="10213343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1315168"/>
        <c:crosses val="autoZero"/>
        <c:auto val="1"/>
        <c:lblAlgn val="ctr"/>
        <c:lblOffset val="100"/>
        <c:noMultiLvlLbl val="0"/>
      </c:catAx>
      <c:valAx>
        <c:axId val="10213151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133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Bike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Young Adults 25-39</c:v>
                </c:pt>
                <c:pt idx="1">
                  <c:v>Middle Aged 40-59</c:v>
                </c:pt>
                <c:pt idx="2">
                  <c:v>Senior Adults 60-74</c:v>
                </c:pt>
              </c:strCache>
            </c:strRef>
          </c:cat>
          <c:val>
            <c:numRef>
              <c:f>'Pivot Table'!$B$44:$B$47</c:f>
              <c:numCache>
                <c:formatCode>General</c:formatCode>
                <c:ptCount val="3"/>
                <c:pt idx="0">
                  <c:v>4</c:v>
                </c:pt>
                <c:pt idx="1">
                  <c:v>30</c:v>
                </c:pt>
                <c:pt idx="2">
                  <c:v>15</c:v>
                </c:pt>
              </c:numCache>
            </c:numRef>
          </c:val>
          <c:smooth val="0"/>
          <c:extLst>
            <c:ext xmlns:c16="http://schemas.microsoft.com/office/drawing/2014/chart" uri="{C3380CC4-5D6E-409C-BE32-E72D297353CC}">
              <c16:uniqueId val="{00000000-8F09-4A30-8A40-94EF8F1E413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Young Adults 25-39</c:v>
                </c:pt>
                <c:pt idx="1">
                  <c:v>Middle Aged 40-59</c:v>
                </c:pt>
                <c:pt idx="2">
                  <c:v>Senior Adults 60-74</c:v>
                </c:pt>
              </c:strCache>
            </c:strRef>
          </c:cat>
          <c:val>
            <c:numRef>
              <c:f>'Pivot Table'!$C$44:$C$47</c:f>
              <c:numCache>
                <c:formatCode>General</c:formatCode>
                <c:ptCount val="3"/>
                <c:pt idx="0">
                  <c:v>8</c:v>
                </c:pt>
                <c:pt idx="1">
                  <c:v>13</c:v>
                </c:pt>
                <c:pt idx="2">
                  <c:v>3</c:v>
                </c:pt>
              </c:numCache>
            </c:numRef>
          </c:val>
          <c:smooth val="0"/>
          <c:extLst>
            <c:ext xmlns:c16="http://schemas.microsoft.com/office/drawing/2014/chart" uri="{C3380CC4-5D6E-409C-BE32-E72D297353CC}">
              <c16:uniqueId val="{00000001-8F09-4A30-8A40-94EF8F1E4133}"/>
            </c:ext>
          </c:extLst>
        </c:ser>
        <c:dLbls>
          <c:showLegendKey val="0"/>
          <c:showVal val="0"/>
          <c:showCatName val="0"/>
          <c:showSerName val="0"/>
          <c:showPercent val="0"/>
          <c:showBubbleSize val="0"/>
        </c:dLbls>
        <c:marker val="1"/>
        <c:smooth val="0"/>
        <c:axId val="1465795360"/>
        <c:axId val="1465796800"/>
      </c:lineChart>
      <c:catAx>
        <c:axId val="146579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96800"/>
        <c:crosses val="autoZero"/>
        <c:auto val="1"/>
        <c:lblAlgn val="ctr"/>
        <c:lblOffset val="100"/>
        <c:noMultiLvlLbl val="0"/>
      </c:catAx>
      <c:valAx>
        <c:axId val="146579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9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Income by Gender and Bike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71111.111111111109</c:v>
                </c:pt>
                <c:pt idx="1">
                  <c:v>66774.193548387091</c:v>
                </c:pt>
              </c:numCache>
            </c:numRef>
          </c:val>
          <c:extLst>
            <c:ext xmlns:c16="http://schemas.microsoft.com/office/drawing/2014/chart" uri="{C3380CC4-5D6E-409C-BE32-E72D297353CC}">
              <c16:uniqueId val="{00000000-CE1C-4FF2-952B-261B495CF1B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76875</c:v>
                </c:pt>
                <c:pt idx="1">
                  <c:v>61250</c:v>
                </c:pt>
              </c:numCache>
            </c:numRef>
          </c:val>
          <c:extLst>
            <c:ext xmlns:c16="http://schemas.microsoft.com/office/drawing/2014/chart" uri="{C3380CC4-5D6E-409C-BE32-E72D297353CC}">
              <c16:uniqueId val="{00000001-CE1C-4FF2-952B-261B495CF1B7}"/>
            </c:ext>
          </c:extLst>
        </c:ser>
        <c:dLbls>
          <c:showLegendKey val="0"/>
          <c:showVal val="0"/>
          <c:showCatName val="0"/>
          <c:showSerName val="0"/>
          <c:showPercent val="0"/>
          <c:showBubbleSize val="0"/>
        </c:dLbls>
        <c:gapWidth val="219"/>
        <c:overlap val="-27"/>
        <c:axId val="1465788160"/>
        <c:axId val="1465771360"/>
      </c:barChart>
      <c:catAx>
        <c:axId val="146578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71360"/>
        <c:crosses val="autoZero"/>
        <c:auto val="1"/>
        <c:lblAlgn val="ctr"/>
        <c:lblOffset val="100"/>
        <c:noMultiLvlLbl val="0"/>
      </c:catAx>
      <c:valAx>
        <c:axId val="146577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8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Bike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Young Adults 25-39</c:v>
                </c:pt>
                <c:pt idx="1">
                  <c:v>Middle Aged 40-59</c:v>
                </c:pt>
                <c:pt idx="2">
                  <c:v>Senior Adults 60-74</c:v>
                </c:pt>
              </c:strCache>
            </c:strRef>
          </c:cat>
          <c:val>
            <c:numRef>
              <c:f>'Pivot Table'!$B$44:$B$47</c:f>
              <c:numCache>
                <c:formatCode>General</c:formatCode>
                <c:ptCount val="3"/>
                <c:pt idx="0">
                  <c:v>4</c:v>
                </c:pt>
                <c:pt idx="1">
                  <c:v>30</c:v>
                </c:pt>
                <c:pt idx="2">
                  <c:v>15</c:v>
                </c:pt>
              </c:numCache>
            </c:numRef>
          </c:val>
          <c:smooth val="0"/>
          <c:extLst>
            <c:ext xmlns:c16="http://schemas.microsoft.com/office/drawing/2014/chart" uri="{C3380CC4-5D6E-409C-BE32-E72D297353CC}">
              <c16:uniqueId val="{00000000-5A4A-4A76-99CF-AFF53CC46FEB}"/>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Young Adults 25-39</c:v>
                </c:pt>
                <c:pt idx="1">
                  <c:v>Middle Aged 40-59</c:v>
                </c:pt>
                <c:pt idx="2">
                  <c:v>Senior Adults 60-74</c:v>
                </c:pt>
              </c:strCache>
            </c:strRef>
          </c:cat>
          <c:val>
            <c:numRef>
              <c:f>'Pivot Table'!$C$44:$C$47</c:f>
              <c:numCache>
                <c:formatCode>General</c:formatCode>
                <c:ptCount val="3"/>
                <c:pt idx="0">
                  <c:v>8</c:v>
                </c:pt>
                <c:pt idx="1">
                  <c:v>13</c:v>
                </c:pt>
                <c:pt idx="2">
                  <c:v>3</c:v>
                </c:pt>
              </c:numCache>
            </c:numRef>
          </c:val>
          <c:smooth val="0"/>
          <c:extLst>
            <c:ext xmlns:c16="http://schemas.microsoft.com/office/drawing/2014/chart" uri="{C3380CC4-5D6E-409C-BE32-E72D297353CC}">
              <c16:uniqueId val="{00000001-5A4A-4A76-99CF-AFF53CC46FEB}"/>
            </c:ext>
          </c:extLst>
        </c:ser>
        <c:dLbls>
          <c:showLegendKey val="0"/>
          <c:showVal val="0"/>
          <c:showCatName val="0"/>
          <c:showSerName val="0"/>
          <c:showPercent val="0"/>
          <c:showBubbleSize val="0"/>
        </c:dLbls>
        <c:marker val="1"/>
        <c:smooth val="0"/>
        <c:axId val="1465795360"/>
        <c:axId val="1465796800"/>
      </c:lineChart>
      <c:catAx>
        <c:axId val="146579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96800"/>
        <c:crosses val="autoZero"/>
        <c:auto val="1"/>
        <c:lblAlgn val="ctr"/>
        <c:lblOffset val="100"/>
        <c:noMultiLvlLbl val="0"/>
      </c:catAx>
      <c:valAx>
        <c:axId val="146579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95360"/>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t>Bike Purchases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D4B1-4DC4-98DC-BAEC473BBB6D}"/>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D4B1-4DC4-98DC-BAEC473BBB6D}"/>
            </c:ext>
          </c:extLst>
        </c:ser>
        <c:dLbls>
          <c:showLegendKey val="0"/>
          <c:showVal val="0"/>
          <c:showCatName val="0"/>
          <c:showSerName val="0"/>
          <c:showPercent val="0"/>
          <c:showBubbleSize val="0"/>
        </c:dLbls>
        <c:marker val="1"/>
        <c:smooth val="0"/>
        <c:axId val="1021334368"/>
        <c:axId val="1021315168"/>
      </c:lineChart>
      <c:catAx>
        <c:axId val="10213343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1315168"/>
        <c:crosses val="autoZero"/>
        <c:auto val="1"/>
        <c:lblAlgn val="ctr"/>
        <c:lblOffset val="100"/>
        <c:noMultiLvlLbl val="0"/>
      </c:catAx>
      <c:valAx>
        <c:axId val="10213151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133436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7620</xdr:rowOff>
    </xdr:from>
    <xdr:to>
      <xdr:col>12</xdr:col>
      <xdr:colOff>594360</xdr:colOff>
      <xdr:row>16</xdr:row>
      <xdr:rowOff>0</xdr:rowOff>
    </xdr:to>
    <xdr:graphicFrame macro="">
      <xdr:nvGraphicFramePr>
        <xdr:cNvPr id="2" name="Chart 1">
          <a:extLst>
            <a:ext uri="{FF2B5EF4-FFF2-40B4-BE49-F238E27FC236}">
              <a16:creationId xmlns:a16="http://schemas.microsoft.com/office/drawing/2014/main" id="{C6EBF8C1-6C6F-47AA-8027-8CCD99280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179070</xdr:rowOff>
    </xdr:from>
    <xdr:to>
      <xdr:col>12</xdr:col>
      <xdr:colOff>601980</xdr:colOff>
      <xdr:row>34</xdr:row>
      <xdr:rowOff>179070</xdr:rowOff>
    </xdr:to>
    <xdr:graphicFrame macro="">
      <xdr:nvGraphicFramePr>
        <xdr:cNvPr id="3" name="Chart 2">
          <a:extLst>
            <a:ext uri="{FF2B5EF4-FFF2-40B4-BE49-F238E27FC236}">
              <a16:creationId xmlns:a16="http://schemas.microsoft.com/office/drawing/2014/main" id="{6DCD4EEE-98A7-434C-9864-87415FC01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40</xdr:row>
      <xdr:rowOff>179070</xdr:rowOff>
    </xdr:from>
    <xdr:to>
      <xdr:col>15</xdr:col>
      <xdr:colOff>7620</xdr:colOff>
      <xdr:row>55</xdr:row>
      <xdr:rowOff>179070</xdr:rowOff>
    </xdr:to>
    <xdr:graphicFrame macro="">
      <xdr:nvGraphicFramePr>
        <xdr:cNvPr id="4" name="Chart 3">
          <a:extLst>
            <a:ext uri="{FF2B5EF4-FFF2-40B4-BE49-F238E27FC236}">
              <a16:creationId xmlns:a16="http://schemas.microsoft.com/office/drawing/2014/main" id="{29F79DAB-6C67-01DF-65EB-6C37CEBC3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20</xdr:row>
      <xdr:rowOff>0</xdr:rowOff>
    </xdr:from>
    <xdr:to>
      <xdr:col>17</xdr:col>
      <xdr:colOff>0</xdr:colOff>
      <xdr:row>35</xdr:row>
      <xdr:rowOff>28575</xdr:rowOff>
    </xdr:to>
    <xdr:graphicFrame macro="">
      <xdr:nvGraphicFramePr>
        <xdr:cNvPr id="2" name="Chart 1">
          <a:extLst>
            <a:ext uri="{FF2B5EF4-FFF2-40B4-BE49-F238E27FC236}">
              <a16:creationId xmlns:a16="http://schemas.microsoft.com/office/drawing/2014/main" id="{0A875CB1-CF32-4514-AFEC-E4FE05F93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0</xdr:colOff>
      <xdr:row>35</xdr:row>
      <xdr:rowOff>28575</xdr:rowOff>
    </xdr:to>
    <xdr:graphicFrame macro="">
      <xdr:nvGraphicFramePr>
        <xdr:cNvPr id="3" name="Chart 2">
          <a:extLst>
            <a:ext uri="{FF2B5EF4-FFF2-40B4-BE49-F238E27FC236}">
              <a16:creationId xmlns:a16="http://schemas.microsoft.com/office/drawing/2014/main" id="{8EEBDAEC-C2C6-4453-B295-D2585D815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xdr:row>
      <xdr:rowOff>152400</xdr:rowOff>
    </xdr:from>
    <xdr:to>
      <xdr:col>17</xdr:col>
      <xdr:colOff>0</xdr:colOff>
      <xdr:row>20</xdr:row>
      <xdr:rowOff>0</xdr:rowOff>
    </xdr:to>
    <xdr:graphicFrame macro="">
      <xdr:nvGraphicFramePr>
        <xdr:cNvPr id="4" name="Chart 3">
          <a:extLst>
            <a:ext uri="{FF2B5EF4-FFF2-40B4-BE49-F238E27FC236}">
              <a16:creationId xmlns:a16="http://schemas.microsoft.com/office/drawing/2014/main" id="{2B6A6DEE-DF60-4EEB-8ADA-1C89ECC1F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152400</xdr:rowOff>
    </xdr:from>
    <xdr:to>
      <xdr:col>3</xdr:col>
      <xdr:colOff>0</xdr:colOff>
      <xdr:row>11</xdr:row>
      <xdr:rowOff>180974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D68B396-3473-6755-172E-CC423A8F295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76300"/>
              <a:ext cx="1828800" cy="1295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0</xdr:rowOff>
    </xdr:from>
    <xdr:to>
      <xdr:col>3</xdr:col>
      <xdr:colOff>0</xdr:colOff>
      <xdr:row>35</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7E0E04D-56F1-B6BC-CA17-ACC0B2E77F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00475"/>
              <a:ext cx="1828800" cy="2533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3</xdr:col>
      <xdr:colOff>0</xdr:colOff>
      <xdr:row>21</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5017543-366A-5EDE-809C-6BBC5605CA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1700"/>
              <a:ext cx="1828800" cy="1628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nan Shaikh" refreshedDate="45792.86196076389" createdVersion="8" refreshedVersion="8" minRefreshableVersion="3" recordCount="1026" xr:uid="{AAFB5505-8EC0-4603-8A16-A64DC926A325}">
  <cacheSource type="worksheet">
    <worksheetSource ref="A1:N1027" sheet="bike_buyers_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Middle Aged 40-59"/>
        <s v="Senior Adults 60-74"/>
        <s v="Young Adults 25-39"/>
        <s v="Elderly 75+"/>
        <s v="Middle Aged" u="1"/>
        <s v="Senior Adults" u="1"/>
        <s v="Young Adults" u="1"/>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1907443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3"/>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0"/>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3"/>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0"/>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3"/>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0"/>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3"/>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676BFC-0EBF-4D75-A7B1-08866144099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EFB456-055B-48B3-90A8-D28F05A7F13E}"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9">
        <item m="1" x="6"/>
        <item m="1" x="4"/>
        <item m="1" x="5"/>
        <item m="1" x="7"/>
        <item x="2"/>
        <item x="0"/>
        <item x="1"/>
        <item x="3"/>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806E26-C8DD-4286-BFF8-C9D5BAC5E16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1EB732-08AA-4F5C-A24D-BA648EC866F6}" sourceName="Marital Status">
  <pivotTables>
    <pivotTable tabId="3" name="PivotTable3"/>
    <pivotTable tabId="3" name="PivotTable2"/>
    <pivotTable tabId="3" name="PivotTable4"/>
  </pivotTables>
  <data>
    <tabular pivotCacheId="190744321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A4E77D-13FA-4388-8E7A-4F433FEB9D04}" sourceName="Education">
  <pivotTables>
    <pivotTable tabId="3" name="PivotTable3"/>
    <pivotTable tabId="3" name="PivotTable2"/>
    <pivotTable tabId="3" name="PivotTable4"/>
  </pivotTables>
  <data>
    <tabular pivotCacheId="190744321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1E0F99-1776-42D9-A100-D053B63DD88B}" sourceName="Region">
  <pivotTables>
    <pivotTable tabId="3" name="PivotTable3"/>
    <pivotTable tabId="3" name="PivotTable2"/>
    <pivotTable tabId="3" name="PivotTable4"/>
  </pivotTables>
  <data>
    <tabular pivotCacheId="190744321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660843-40D5-4EED-9AC0-108E9B5E9BE3}" cache="Slicer_Marital_Status" caption="Marital Status" style="SlicerStyleLight6" rowHeight="234950"/>
  <slicer name="Education" xr10:uid="{E14FFEA6-2C63-4FE3-B359-27B9F318F3B4}" cache="Slicer_Education" caption="Education" style="SlicerStyleLight6" rowHeight="234950"/>
  <slicer name="Region" xr10:uid="{39FAC7C9-1CA1-4156-BCD2-8DD91D53A956}" cache="Slicer_Region" caption="Region" style="SlicerStyleLight6"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1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171D0-0CF4-4763-B372-3AF015708961}">
  <dimension ref="A1:N1027"/>
  <sheetViews>
    <sheetView workbookViewId="0">
      <selection activeCell="O16" sqref="O16"/>
    </sheetView>
  </sheetViews>
  <sheetFormatPr defaultColWidth="11.88671875" defaultRowHeight="14.4" x14ac:dyDescent="0.3"/>
  <cols>
    <col min="13" max="13" width="16.777343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IF(L2&gt;=75,"Elderly 75+",IF(L2&gt;=60,"Senior Adults 60-74",IF(L2&gt;=40,"Middle Aged 40-59",IF(L2&lt;=39,"Young Adults 25-39","Invalid"))))</f>
        <v>Middle Aged 40-59</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IF(L3&gt;=75,"Elderly 75+",IF(L3&gt;=60,"Senior Adults 60-74",IF(L3&gt;=40,"Middle Aged 40-59",IF(L3&lt;=39,"Young Adults 25-39","Invalid"))))</f>
        <v>Middle Aged 40-59</v>
      </c>
      <c r="N3" t="s">
        <v>18</v>
      </c>
    </row>
    <row r="4" spans="1:14" x14ac:dyDescent="0.3">
      <c r="A4">
        <v>14177</v>
      </c>
      <c r="B4" t="s">
        <v>36</v>
      </c>
      <c r="C4" t="s">
        <v>39</v>
      </c>
      <c r="D4" s="1">
        <v>80000</v>
      </c>
      <c r="E4">
        <v>5</v>
      </c>
      <c r="F4" t="s">
        <v>19</v>
      </c>
      <c r="G4" t="s">
        <v>21</v>
      </c>
      <c r="H4" t="s">
        <v>18</v>
      </c>
      <c r="I4">
        <v>2</v>
      </c>
      <c r="J4" t="s">
        <v>22</v>
      </c>
      <c r="K4" t="s">
        <v>17</v>
      </c>
      <c r="L4">
        <v>60</v>
      </c>
      <c r="M4" t="str">
        <f t="shared" si="0"/>
        <v>Senior Adults 60-74</v>
      </c>
      <c r="N4" t="s">
        <v>18</v>
      </c>
    </row>
    <row r="5" spans="1:14" x14ac:dyDescent="0.3">
      <c r="A5">
        <v>24381</v>
      </c>
      <c r="B5" t="s">
        <v>37</v>
      </c>
      <c r="C5" t="s">
        <v>39</v>
      </c>
      <c r="D5" s="1">
        <v>70000</v>
      </c>
      <c r="E5">
        <v>0</v>
      </c>
      <c r="F5" t="s">
        <v>13</v>
      </c>
      <c r="G5" t="s">
        <v>21</v>
      </c>
      <c r="H5" t="s">
        <v>15</v>
      </c>
      <c r="I5">
        <v>1</v>
      </c>
      <c r="J5" t="s">
        <v>23</v>
      </c>
      <c r="K5" t="s">
        <v>24</v>
      </c>
      <c r="L5">
        <v>41</v>
      </c>
      <c r="M5" t="str">
        <f t="shared" si="0"/>
        <v>Middle Aged 40-59</v>
      </c>
      <c r="N5" t="s">
        <v>15</v>
      </c>
    </row>
    <row r="6" spans="1:14" x14ac:dyDescent="0.3">
      <c r="A6">
        <v>25597</v>
      </c>
      <c r="B6" t="s">
        <v>37</v>
      </c>
      <c r="C6" t="s">
        <v>39</v>
      </c>
      <c r="D6" s="1">
        <v>30000</v>
      </c>
      <c r="E6">
        <v>0</v>
      </c>
      <c r="F6" t="s">
        <v>13</v>
      </c>
      <c r="G6" t="s">
        <v>20</v>
      </c>
      <c r="H6" t="s">
        <v>18</v>
      </c>
      <c r="I6">
        <v>0</v>
      </c>
      <c r="J6" t="s">
        <v>16</v>
      </c>
      <c r="K6" t="s">
        <v>17</v>
      </c>
      <c r="L6">
        <v>36</v>
      </c>
      <c r="M6" t="str">
        <f t="shared" si="0"/>
        <v>Young Adults 25-39</v>
      </c>
      <c r="N6" t="s">
        <v>15</v>
      </c>
    </row>
    <row r="7" spans="1:14" x14ac:dyDescent="0.3">
      <c r="A7">
        <v>13507</v>
      </c>
      <c r="B7" t="s">
        <v>36</v>
      </c>
      <c r="C7" t="s">
        <v>38</v>
      </c>
      <c r="D7" s="1">
        <v>10000</v>
      </c>
      <c r="E7">
        <v>2</v>
      </c>
      <c r="F7" t="s">
        <v>19</v>
      </c>
      <c r="G7" t="s">
        <v>25</v>
      </c>
      <c r="H7" t="s">
        <v>15</v>
      </c>
      <c r="I7">
        <v>0</v>
      </c>
      <c r="J7" t="s">
        <v>26</v>
      </c>
      <c r="K7" t="s">
        <v>17</v>
      </c>
      <c r="L7">
        <v>50</v>
      </c>
      <c r="M7" t="str">
        <f t="shared" si="0"/>
        <v>Middle Aged 40-59</v>
      </c>
      <c r="N7" t="s">
        <v>18</v>
      </c>
    </row>
    <row r="8" spans="1:14" x14ac:dyDescent="0.3">
      <c r="A8">
        <v>27974</v>
      </c>
      <c r="B8" t="s">
        <v>37</v>
      </c>
      <c r="C8" t="s">
        <v>39</v>
      </c>
      <c r="D8" s="1">
        <v>160000</v>
      </c>
      <c r="E8">
        <v>2</v>
      </c>
      <c r="F8" t="s">
        <v>27</v>
      </c>
      <c r="G8" t="s">
        <v>28</v>
      </c>
      <c r="H8" t="s">
        <v>15</v>
      </c>
      <c r="I8">
        <v>4</v>
      </c>
      <c r="J8" t="s">
        <v>16</v>
      </c>
      <c r="K8" t="s">
        <v>24</v>
      </c>
      <c r="L8">
        <v>33</v>
      </c>
      <c r="M8" t="str">
        <f t="shared" si="0"/>
        <v>Young Adults 25-39</v>
      </c>
      <c r="N8" t="s">
        <v>15</v>
      </c>
    </row>
    <row r="9" spans="1:14" x14ac:dyDescent="0.3">
      <c r="A9">
        <v>19364</v>
      </c>
      <c r="B9" t="s">
        <v>36</v>
      </c>
      <c r="C9" t="s">
        <v>39</v>
      </c>
      <c r="D9" s="1">
        <v>40000</v>
      </c>
      <c r="E9">
        <v>1</v>
      </c>
      <c r="F9" t="s">
        <v>13</v>
      </c>
      <c r="G9" t="s">
        <v>14</v>
      </c>
      <c r="H9" t="s">
        <v>15</v>
      </c>
      <c r="I9">
        <v>0</v>
      </c>
      <c r="J9" t="s">
        <v>16</v>
      </c>
      <c r="K9" t="s">
        <v>17</v>
      </c>
      <c r="L9">
        <v>43</v>
      </c>
      <c r="M9" t="str">
        <f t="shared" si="0"/>
        <v>Middle Aged 40-59</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Middle Aged 40-59</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Aged 40-59</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Aged 40-59</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Young Adults 25-39</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Aged 40-59</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Young Adults 25-39</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Aged 40-59</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Young Adults 25-39</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Middle Aged 40-59</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Aged 40-59</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Young Adults 25-39</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Aged 40-59</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Young Adults 25-39</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Young Adults 25-39</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Young Adults 25-39</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Middle Aged 40-59</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Young Adults 25-39</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Senior Adults 60-74</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Young Adults 25-39</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Aged 40-59</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Aged 40-59</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Young Adults 25-39</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Senior Adults 60-74</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Young Adults 25-39</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Young Adults 25-39</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Aged 40-59</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Senior Adults 60-74</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Aged 40-59</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Aged 40-59</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Young Adults 25-39</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Young Adults 25-39</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Aged 40-59</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Aged 40-59</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Senior Adults 60-74</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Aged 40-59</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Aged 40-59</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Aged 40-59</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Senior Adults 60-74</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Aged 40-59</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Aged 40-59</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Aged 40-59</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Young Adults 25-39</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Young Adults 25-39</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Young Adults 25-39</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Senior Adults 60-74</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Middle Aged 40-59</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Aged 40-59</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Aged 40-59</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Young Adults 25-39</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Senior Adults 60-74</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Aged 40-59</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Young Adults 25-39</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Aged 40-59</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Young Adults 25-39</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Aged 40-59</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Aged 40-59</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Young Adults 25-39</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IF(L67&gt;=75,"Elderly 75+",IF(L67&gt;=60,"Senior Adults 60-74",IF(L67&gt;=40,"Middle Aged 40-59",IF(L67&lt;=39,"Young Adults 25-39","Invalid"))))</f>
        <v>Senior Adults 60-74</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Young Adults 25-39</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Young Adults 25-39</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Aged 40-59</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Young Adults 25-39</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Young Adults 25-39</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Young Adults 25-39</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Aged 40-59</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Young Adults 25-39</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Senior Adults 60-74</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Young Adults 25-39</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Young Adults 25-39</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Young Adults 25-39</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Aged 40-59</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Senior Adults 60-74</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Aged 40-59</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Aged 40-59</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Aged 40-59</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Young Adults 25-39</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Aged 40-59</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Young Adults 25-39</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Aged 40-59</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Aged 40-59</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Young Adults 25-39</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Aged 40-59</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Young Adults 25-39</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Young Adults 25-39</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Young Adults 25-39</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Young Adults 25-39</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Aged 40-59</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Senior Adults 60-74</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Aged 40-59</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Aged 40-59</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Young Adults 25-39</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Aged 40-59</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Young Adults 25-39</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Aged 40-59</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Aged 40-59</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Aged 40-59</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Aged 40-59</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Young Adults 25-39</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Aged 40-59</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Aged 40-59</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Young Adults 25-39</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Young Adults 25-39</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Aged 40-59</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Young Adults 25-39</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Young Adults 25-39</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Young Adults 25-39</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Young Adults 25-39</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Young Adults 25-39</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Aged 40-59</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Aged 40-59</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Senior Adults 60-74</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Young Adults 25-39</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Senior Adults 60-74</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Aged 40-59</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Young Adults 25-39</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Middle Aged 40-59</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Young Adults 25-39</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Aged 40-59</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Young Adults 25-39</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Young Adults 25-39</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Aged 40-59</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IF(L131&gt;=75,"Elderly 75+",IF(L131&gt;=60,"Senior Adults 60-74",IF(L131&gt;=40,"Middle Aged 40-59",IF(L131&lt;=39,"Young Adults 25-39","Invalid"))))</f>
        <v>Young Adults 25-39</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Young Adults 25-39</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Middle Aged 40-59</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Aged 40-59</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Senior Adults 60-74</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Aged 40-59</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Aged 40-59</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Young Adults 25-39</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Aged 40-59</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Aged 40-59</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Senior Adults 60-74</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Aged 40-59</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Young Adults 25-39</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Aged 40-59</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Young Adults 25-39</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Young Adults 25-39</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Young Adults 25-39</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Young Adults 25-39</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Aged 40-59</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Senior Adults 60-74</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Young Adults 25-39</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Aged 40-59</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Aged 40-59</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Young Adults 25-39</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Aged 40-59</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Aged 40-59</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Aged 40-59</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Middle Aged 40-59</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Aged 40-59</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Aged 40-59</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Aged 40-59</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Aged 40-59</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Aged 40-59</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Young Adults 25-39</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Aged 40-59</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Young Adults 25-39</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Young Adults 25-39</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Aged 40-59</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Young Adults 25-39</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Aged 40-59</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Aged 40-59</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Senior Adults 60-74</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Senior Adults 60-74</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Young Adults 25-39</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Young Adults 25-39</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Young Adults 25-39</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Aged 40-59</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Young Adults 25-39</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Aged 40-59</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Middle Aged 40-59</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Young Adults 25-39</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Aged 40-59</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Aged 40-59</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Young Adults 25-39</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Senior Adults 60-74</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Middle Aged 40-59</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Aged 40-59</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Middle Aged 40-59</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Middle Aged 40-59</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Young Adults 25-39</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Aged 40-59</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Aged 40-59</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Young Adults 25-39</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Senior Adults 60-74</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IF(L195&gt;=75,"Elderly 75+",IF(L195&gt;=60,"Senior Adults 60-74",IF(L195&gt;=40,"Middle Aged 40-59",IF(L195&lt;=39,"Young Adults 25-39","Invalid"))))</f>
        <v>Middle Aged 40-59</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Young Adults 25-39</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Young Adults 25-39</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Young Adults 25-39</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Senior Adults 60-74</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Young Adults 25-39</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Young Adults 25-39</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Young Adults 25-39</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Young Adults 25-39</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Young Adults 25-39</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Aged 40-59</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Aged 40-59</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Aged 40-59</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Senior Adults 60-74</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Young Adults 25-39</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Young Adults 25-39</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Aged 40-59</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Young Adults 25-39</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Young Adults 25-39</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Young Adults 25-39</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Young Adults 25-39</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Senior Adults 60-74</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Aged 40-59</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Aged 40-59</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Young Adults 25-39</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Aged 40-59</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Young Adults 25-39</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Aged 40-59</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Young Adults 25-39</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Aged 40-59</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Young Adults 25-39</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Senior Adults 60-74</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Young Adults 25-39</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Aged 40-59</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Aged 40-59</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Aged 40-59</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Middle Aged 40-59</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Middle Aged 40-59</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Young Adults 25-39</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Aged 40-59</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Young Adults 25-39</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Young Adults 25-39</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Senior Adults 60-74</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Aged 40-59</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Young Adults 25-39</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Aged 40-59</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Young Adults 25-39</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Young Adults 25-39</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Young Adults 25-39</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Young Adults 25-39</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Young Adults 25-39</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Aged 40-59</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Aged 40-59</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Aged 40-59</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Young Adults 25-39</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Senior Adults 60-74</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Young Adults 25-39</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Elderly 75+</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Aged 40-59</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Young Adults 25-39</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Middle Aged 40-59</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Middle Aged 40-59</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Aged 40-59</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Aged 40-59</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IF(L259&gt;=75,"Elderly 75+",IF(L259&gt;=60,"Senior Adults 60-74",IF(L259&gt;=40,"Middle Aged 40-59",IF(L259&lt;=39,"Young Adults 25-39","Invalid"))))</f>
        <v>Young Adults 25-39</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Middle Aged 40-59</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Young Adults 25-39</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Aged 40-59</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Young Adults 25-39</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Aged 40-59</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Young Adults 25-39</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Young Adults 25-39</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Aged 40-59</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Young Adults 25-39</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Aged 40-59</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Aged 40-59</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Young Adults 25-39</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Aged 40-59</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Young Adults 25-39</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Aged 40-59</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Young Adults 25-39</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Young Adults 25-39</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Young Adults 25-39</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Aged 40-59</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Young Adults 25-39</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Young Adults 25-39</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Young Adults 25-39</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Aged 40-59</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Young Adults 25-39</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Young Adults 25-39</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Aged 40-59</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Aged 40-59</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Aged 40-59</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Aged 40-59</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Aged 40-59</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Aged 40-59</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Aged 40-59</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Aged 40-59</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Young Adults 25-39</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Aged 40-59</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Aged 40-59</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Young Adults 25-39</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Young Adults 25-39</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Young Adults 25-39</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Young Adults 25-39</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Aged 40-59</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Senior Adults 60-74</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Senior Adults 60-74</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Young Adults 25-39</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Senior Adults 60-74</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Aged 40-59</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Young Adults 25-39</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Middle Aged 40-59</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Aged 40-59</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Senior Adults 60-74</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Young Adults 25-39</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Aged 40-59</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Aged 40-59</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Aged 40-59</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Middle Aged 40-59</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Aged 40-59</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Aged 40-59</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Aged 40-59</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Senior Adults 60-74</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Young Adults 25-39</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Aged 40-59</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Aged 40-59</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Aged 40-59</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IF(L323&gt;=75,"Elderly 75+",IF(L323&gt;=60,"Senior Adults 60-74",IF(L323&gt;=40,"Middle Aged 40-59",IF(L323&lt;=39,"Young Adults 25-39","Invalid"))))</f>
        <v>Middle Aged 40-59</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Aged 40-59</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Young Adults 25-39</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Young Adults 25-39</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Young Adults 25-39</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Young Adults 25-39</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Aged 40-59</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Young Adults 25-39</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Middle Aged 40-59</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Young Adults 25-39</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Young Adults 25-39</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Young Adults 25-39</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Aged 40-59</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Aged 40-59</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Young Adults 25-39</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Young Adults 25-39</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Young Adults 25-39</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Aged 40-59</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Senior Adults 60-74</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Young Adults 25-39</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Young Adults 25-39</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Young Adults 25-39</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Young Adults 25-39</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Young Adults 25-39</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Aged 40-59</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Aged 40-59</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Aged 40-59</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Aged 40-59</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Young Adults 25-39</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Young Adults 25-39</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Young Adults 25-39</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Aged 40-59</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Young Adults 25-39</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Young Adults 25-39</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Young Adults 25-39</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Aged 40-59</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Young Adults 25-39</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Middle Aged 40-59</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Young Adults 25-39</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Aged 40-59</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Young Adults 25-39</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Young Adults 25-39</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Senior Adults 60-74</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Young Adults 25-39</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Young Adults 25-39</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Aged 40-59</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Aged 40-59</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Senior Adults 60-74</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Aged 40-59</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Aged 40-59</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Aged 40-59</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Aged 40-59</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Young Adults 25-39</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Young Adults 25-39</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Elderly 75+</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Senior Adults 60-74</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Aged 40-59</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Middle Aged 40-59</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Aged 40-59</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Young Adults 25-39</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Senior Adults 60-74</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Aged 40-59</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Young Adults 25-39</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Young Adults 25-39</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IF(L387&gt;=75,"Elderly 75+",IF(L387&gt;=60,"Senior Adults 60-74",IF(L387&gt;=40,"Middle Aged 40-59",IF(L387&lt;=39,"Young Adults 25-39","Invalid"))))</f>
        <v>Middle Aged 40-59</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Young Adults 25-39</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Young Adults 25-39</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Senior Adults 60-74</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Aged 40-59</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Young Adults 25-39</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Aged 40-59</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Aged 40-59</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Young Adults 25-39</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Young Adults 25-39</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Young Adults 25-39</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Young Adults 25-39</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Middle Aged 40-59</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Young Adults 25-39</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Aged 40-59</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Aged 40-59</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Elderly 75+</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Aged 40-59</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Aged 40-59</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Aged 40-59</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Young Adults 25-39</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Aged 40-59</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Young Adults 25-39</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Young Adults 25-39</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Aged 40-59</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Aged 40-59</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Aged 40-59</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Young Adults 25-39</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Senior Adults 60-74</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Young Adults 25-39</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Aged 40-59</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Young Adults 25-39</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Senior Adults 60-74</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Aged 40-59</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Aged 40-59</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Middle Aged 40-59</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Aged 40-59</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Young Adults 25-39</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Young Adults 25-39</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Aged 40-59</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Senior Adults 60-74</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Young Adults 25-39</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Young Adults 25-39</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Aged 40-59</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Young Adults 25-39</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Aged 40-59</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Young Adults 25-39</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Young Adults 25-39</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Young Adults 25-39</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Aged 40-59</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Senior Adults 60-74</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Aged 40-59</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Young Adults 25-39</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Aged 40-59</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Aged 40-59</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Young Adults 25-39</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Aged 40-59</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Young Adults 25-39</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Aged 40-59</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Young Adults 25-39</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Young Adults 25-39</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Aged 40-59</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Young Adults 25-39</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Aged 40-59</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IF(L451&gt;=75,"Elderly 75+",IF(L451&gt;=60,"Senior Adults 60-74",IF(L451&gt;=40,"Middle Aged 40-59",IF(L451&lt;=39,"Young Adults 25-39","Invalid"))))</f>
        <v>Middle Aged 40-59</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Young Adults 25-39</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Aged 40-59</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Senior Adults 60-74</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Aged 40-59</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Young Adults 25-39</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Aged 40-59</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Aged 40-59</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Senior Adults 60-74</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Young Adults 25-39</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Young Adults 25-39</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Young Adults 25-39</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Aged 40-59</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Young Adults 25-39</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Aged 40-59</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Aged 40-59</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Senior Adults 60-74</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Aged 40-59</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Aged 40-59</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Aged 40-59</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Senior Adults 60-74</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Young Adults 25-39</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Aged 40-59</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Young Adults 25-39</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Aged 40-59</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Young Adults 25-39</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Senior Adults 60-74</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Aged 40-59</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Aged 40-59</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Young Adults 25-39</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Young Adults 25-39</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Aged 40-59</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Young Adults 25-39</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Young Adults 25-39</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Senior Adults 60-74</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Young Adults 25-39</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Aged 40-59</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Middle Aged 40-59</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Young Adults 25-39</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Young Adults 25-39</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Young Adults 25-39</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Aged 40-59</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Aged 40-59</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Young Adults 25-39</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Senior Adults 60-74</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Aged 40-59</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Middle Aged 40-59</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Aged 40-59</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Young Adults 25-39</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Aged 40-59</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Young Adults 25-39</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Aged 40-59</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Young Adults 25-39</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Young Adults 25-39</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Aged 40-59</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Young Adults 25-39</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Aged 40-59</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Aged 40-59</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Aged 40-59</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Young Adults 25-39</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Aged 40-59</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Young Adults 25-39</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Senior Adults 60-74</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Aged 40-59</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IF(L515&gt;=75,"Elderly 75+",IF(L515&gt;=60,"Senior Adults 60-74",IF(L515&gt;=40,"Middle Aged 40-59",IF(L515&lt;=39,"Young Adults 25-39","Invalid"))))</f>
        <v>Senior Adults 60-74</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Aged 40-59</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Aged 40-59</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Aged 40-59</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Aged 40-59</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Young Adults 25-39</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Senior Adults 60-74</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Aged 40-59</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Senior Adults 60-74</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Aged 40-59</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Aged 40-59</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Senior Adults 60-74</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Middle Aged 40-59</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Aged 40-59</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Young Adults 25-39</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Young Adults 25-39</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Middle Aged 40-59</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Young Adults 25-39</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Young Adults 25-39</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Aged 40-59</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Senior Adults 60-74</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Senior Adults 60-74</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Aged 40-59</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Aged 40-59</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Aged 40-59</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Aged 40-59</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Young Adults 25-39</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Aged 40-59</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Young Adults 25-39</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Young Adults 25-39</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Aged 40-59</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Aged 40-59</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Young Adults 25-39</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Aged 40-59</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Aged 40-59</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Aged 40-59</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Aged 40-59</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Aged 40-59</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Senior Adults 60-74</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Aged 40-59</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Senior Adults 60-74</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Aged 40-59</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Young Adults 25-39</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Aged 40-59</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Young Adults 25-39</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Aged 40-59</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Middle Aged 40-59</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Aged 40-59</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Aged 40-59</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Young Adults 25-39</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Young Adults 25-39</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Young Adults 25-39</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Aged 40-59</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Senior Adults 60-74</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Aged 40-59</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Aged 40-59</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Senior Adults 60-74</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Aged 40-59</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Aged 40-59</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Young Adults 25-39</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Senior Adults 60-74</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Young Adults 25-39</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Middle Aged 40-59</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Young Adults 25-39</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IF(L579&gt;=75,"Elderly 75+",IF(L579&gt;=60,"Senior Adults 60-74",IF(L579&gt;=40,"Middle Aged 40-59",IF(L579&lt;=39,"Young Adults 25-39","Invalid"))))</f>
        <v>Young Adults 25-39</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Middle Aged 40-59</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Young Adults 25-39</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Senior Adults 60-74</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Young Adults 25-39</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Aged 40-59</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Senior Adults 60-74</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Young Adults 25-39</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Young Adults 25-39</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Aged 40-59</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Aged 40-59</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Aged 40-59</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Middle Aged 40-59</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Young Adults 25-39</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Senior Adults 60-74</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Aged 40-59</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Aged 40-59</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Senior Adults 60-74</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Elderly 75+</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Aged 40-59</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Middle Aged 40-59</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Aged 40-59</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Middle Aged 40-59</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Aged 40-59</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Aged 40-59</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Aged 40-59</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Young Adults 25-39</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Young Adults 25-39</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Aged 40-59</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Young Adults 25-39</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Aged 40-59</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Aged 40-59</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Aged 40-59</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Aged 40-59</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Young Adults 25-39</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Young Adults 25-39</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Aged 40-59</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Aged 40-59</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Aged 40-59</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Aged 40-59</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Aged 40-59</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Aged 40-59</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Young Adults 25-39</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Aged 40-59</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Middle Aged 40-59</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Aged 40-59</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Aged 40-59</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Young Adults 25-39</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Senior Adults 60-74</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Young Adults 25-39</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Senior Adults 60-74</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Aged 40-59</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Young Adults 25-39</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Young Adults 25-39</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Aged 40-59</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Aged 40-59</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Aged 40-59</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Senior Adults 60-74</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Aged 40-59</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Aged 40-59</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Young Adults 25-39</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Senior Adults 60-74</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Senior Adults 60-74</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Middle Aged 40-59</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IF(L643&gt;=75,"Elderly 75+",IF(L643&gt;=60,"Senior Adults 60-74",IF(L643&gt;=40,"Middle Aged 40-59",IF(L643&lt;=39,"Young Adults 25-39","Invalid"))))</f>
        <v>Senior Adults 60-74</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Aged 40-59</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Young Adults 25-39</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Aged 40-59</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Young Adults 25-39</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Aged 40-59</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Young Adults 25-39</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Middle Aged 40-59</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Young Adults 25-39</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Senior Adults 60-74</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Young Adults 25-39</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Aged 40-59</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Young Adults 25-39</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Young Adults 25-39</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Young Adults 25-39</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Aged 40-59</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Aged 40-59</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Young Adults 25-39</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Senior Adults 60-74</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Young Adults 25-39</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Young Adults 25-39</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Aged 40-59</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Aged 40-59</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Aged 40-59</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Aged 40-59</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Aged 40-59</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Senior Adults 60-74</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Aged 40-59</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Aged 40-59</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Middle Aged 40-59</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Young Adults 25-39</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Young Adults 25-39</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Young Adults 25-39</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Aged 40-59</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Aged 40-59</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Aged 40-59</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Aged 40-59</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Senior Adults 60-74</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Senior Adults 60-74</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Young Adults 25-39</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Aged 40-59</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Aged 40-59</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Aged 40-59</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Aged 40-59</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Aged 40-59</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Aged 40-59</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Young Adults 25-39</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Young Adults 25-39</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Young Adults 25-39</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Aged 40-59</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Young Adults 25-39</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Aged 40-59</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Aged 40-59</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Young Adults 25-39</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Aged 40-59</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Young Adults 25-39</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Young Adults 25-39</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Aged 40-59</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Aged 40-59</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Middle Aged 40-59</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Young Adults 25-39</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Aged 40-59</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Young Adults 25-39</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Aged 40-59</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IF(L707&gt;=75,"Elderly 75+",IF(L707&gt;=60,"Senior Adults 60-74",IF(L707&gt;=40,"Middle Aged 40-59",IF(L707&lt;=39,"Young Adults 25-39","Invalid"))))</f>
        <v>Middle Aged 40-59</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Young Adults 25-39</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Aged 40-59</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Senior Adults 60-74</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Middle Aged 40-59</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Young Adults 25-39</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Middle Aged 40-59</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Middle Aged 40-59</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Young Adults 25-39</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Young Adults 25-39</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Young Adults 25-39</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Aged 40-59</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Young Adults 25-39</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Young Adults 25-39</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Young Adults 25-39</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Senior Adults 60-74</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Aged 40-59</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Aged 40-59</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Aged 40-59</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Aged 40-59</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Aged 40-59</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Aged 40-59</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Aged 40-59</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Young Adults 25-39</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Aged 40-59</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Aged 40-59</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Aged 40-59</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Young Adults 25-39</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Aged 40-59</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Aged 40-59</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Young Adults 25-39</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Young Adults 25-39</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Aged 40-59</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Aged 40-59</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Middle Aged 40-59</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Young Adults 25-39</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Aged 40-59</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Young Adults 25-39</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Aged 40-59</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Middle Aged 40-59</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Aged 40-59</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Middle Aged 40-59</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Aged 40-59</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Senior Adults 60-74</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Middle Aged 40-59</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Aged 40-59</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Young Adults 25-39</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Young Adults 25-39</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Young Adults 25-39</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Middle Aged 40-59</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Aged 40-59</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Young Adults 25-39</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Aged 40-59</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Aged 40-59</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Aged 40-59</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Aged 40-59</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Middle Aged 40-59</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Young Adults 25-39</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Young Adults 25-39</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Young Adults 25-39</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Young Adults 25-39</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Aged 40-59</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Middle Aged 40-59</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Aged 40-59</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IF(L771&gt;=75,"Elderly 75+",IF(L771&gt;=60,"Senior Adults 60-74",IF(L771&gt;=40,"Middle Aged 40-59",IF(L771&lt;=39,"Young Adults 25-39","Invalid"))))</f>
        <v>Middle Aged 40-59</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Aged 40-59</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Aged 40-59</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Aged 40-59</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Young Adults 25-39</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Young Adults 25-39</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Aged 40-59</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Middle Aged 40-59</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Young Adults 25-39</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Aged 40-59</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Aged 40-59</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Middle Aged 40-59</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Aged 40-59</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Aged 40-59</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Aged 40-59</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Aged 40-59</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Young Adults 25-39</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Young Adults 25-39</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Middle Aged 40-59</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Aged 40-59</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Aged 40-59</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Aged 40-59</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Young Adults 25-39</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Aged 40-59</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Aged 40-59</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Senior Adults 60-74</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Aged 40-59</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Middle Aged 40-59</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Young Adults 25-39</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Young Adults 25-39</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Young Adults 25-39</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Aged 40-59</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Senior Adults 60-74</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Young Adults 25-39</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Young Adults 25-39</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Young Adults 25-39</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Young Adults 25-39</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Aged 40-59</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Young Adults 25-39</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Aged 40-59</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Senior Adults 60-74</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Aged 40-59</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Young Adults 25-39</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Senior Adults 60-74</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Aged 40-59</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Senior Adults 60-74</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Young Adults 25-39</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Aged 40-59</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Aged 40-59</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Young Adults 25-39</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Young Adults 25-39</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Aged 40-59</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Young Adults 25-39</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Young Adults 25-39</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Aged 40-59</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Young Adults 25-39</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Aged 40-59</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Young Adults 25-39</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Aged 40-59</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Young Adults 25-39</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Senior Adults 60-74</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Aged 40-59</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Aged 40-59</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Young Adults 25-39</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IF(L835&gt;=75,"Elderly 75+",IF(L835&gt;=60,"Senior Adults 60-74",IF(L835&gt;=40,"Middle Aged 40-59",IF(L835&lt;=39,"Young Adults 25-39","Invalid"))))</f>
        <v>Young Adults 25-39</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Aged 40-59</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Aged 40-59</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Young Adults 25-39</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Young Adults 25-39</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Aged 40-59</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Young Adults 25-39</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Aged 40-59</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Senior Adults 60-74</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Aged 40-59</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Aged 40-59</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Senior Adults 60-74</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Aged 40-59</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Middle Aged 40-59</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Young Adults 25-39</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Young Adults 25-39</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Senior Adults 60-74</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Senior Adults 60-74</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Young Adults 25-39</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Young Adults 25-39</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Young Adults 25-39</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Young Adults 25-39</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Young Adults 25-39</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Young Adults 25-39</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Aged 40-59</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Aged 40-59</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Aged 40-59</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Young Adults 25-39</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Aged 40-59</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Young Adults 25-39</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Young Adults 25-39</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Young Adults 25-39</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Young Adults 25-39</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Middle Aged 40-59</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Aged 40-59</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Senior Adults 60-74</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Aged 40-59</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Aged 40-59</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Middle Aged 40-59</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Aged 40-59</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Aged 40-59</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Aged 40-59</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Young Adults 25-39</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Young Adults 25-39</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Senior Adults 60-74</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Senior Adults 60-74</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Aged 40-59</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Young Adults 25-39</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Senior Adults 60-74</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Young Adults 25-39</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Aged 40-59</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Senior Adults 60-74</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Aged 40-59</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Young Adults 25-39</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Young Adults 25-39</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Aged 40-59</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Young Adults 25-39</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Aged 40-59</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Senior Adults 60-74</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Aged 40-59</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Young Adults 25-39</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Young Adults 25-39</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Senior Adults 60-74</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Young Adults 25-39</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IF(L899&gt;=75,"Elderly 75+",IF(L899&gt;=60,"Senior Adults 60-74",IF(L899&gt;=40,"Middle Aged 40-59",IF(L899&lt;=39,"Young Adults 25-39","Invalid"))))</f>
        <v>Young Adults 25-39</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Senior Adults 60-74</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Aged 40-59</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Aged 40-59</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Aged 40-59</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Aged 40-59</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Senior Adults 60-74</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Young Adults 25-39</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Young Adults 25-39</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Young Adults 25-39</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Senior Adults 60-74</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Aged 40-59</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Young Adults 25-39</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Aged 40-59</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Senior Adults 60-74</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Young Adults 25-39</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Young Adults 25-39</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Aged 40-59</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Senior Adults 60-74</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Young Adults 25-39</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Aged 40-59</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Young Adults 25-39</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Senior Adults 60-74</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Aged 40-59</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Aged 40-59</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Aged 40-59</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Aged 40-59</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Aged 40-59</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Young Adults 25-39</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Middle Aged 40-59</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Young Adults 25-39</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Aged 40-59</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Aged 40-59</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Aged 40-59</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Aged 40-59</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Young Adults 25-39</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Young Adults 25-39</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Middle Aged 40-59</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Aged 40-59</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Senior Adults 60-74</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Young Adults 25-39</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Young Adults 25-39</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Aged 40-59</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Young Adults 25-39</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Young Adults 25-39</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Aged 40-59</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Aged 40-59</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Young Adults 25-39</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Young Adults 25-39</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Senior Adults 60-74</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Aged 40-59</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Aged 40-59</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Aged 40-59</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Young Adults 25-39</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Young Adults 25-39</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Middle Aged 40-59</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Young Adults 25-39</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Aged 40-59</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Aged 40-59</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Young Adults 25-39</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Young Adults 25-39</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Aged 40-59</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Aged 40-59</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Aged 40-59</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IF(L963&gt;=75,"Elderly 75+",IF(L963&gt;=60,"Senior Adults 60-74",IF(L963&gt;=40,"Middle Aged 40-59",IF(L963&lt;=39,"Young Adults 25-39","Invalid"))))</f>
        <v>Senior Adults 60-74</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Middle Aged 40-59</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Senior Adults 60-74</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Middle Aged 40-59</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Aged 40-59</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Young Adults 25-39</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Middle Aged 40-59</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Young Adults 25-39</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Young Adults 25-39</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Young Adults 25-39</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Aged 40-59</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Aged 40-59</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Aged 40-59</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Aged 40-59</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Young Adults 25-39</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Senior Adults 60-74</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Senior Adults 60-74</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Aged 40-59</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Young Adults 25-39</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Aged 40-59</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Aged 40-59</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Aged 40-59</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Aged 40-59</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Aged 40-59</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Aged 40-59</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Senior Adults 60-74</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Senior Adults 60-74</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Senior Adults 60-74</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Aged 40-59</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Young Adults 25-39</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Young Adults 25-39</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Aged 40-59</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Aged 40-59</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Aged 40-59</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Aged 40-59</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Young Adults 25-39</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Young Adults 25-39</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Young Adults 25-39</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Aged 40-59</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Aged 40-59</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Middle Aged 40-59</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Middle Aged 40-59</v>
      </c>
      <c r="N1004" t="s">
        <v>15</v>
      </c>
    </row>
    <row r="1005" spans="1:14" x14ac:dyDescent="0.3">
      <c r="A1005">
        <v>12697</v>
      </c>
      <c r="B1005" t="s">
        <v>37</v>
      </c>
      <c r="C1005" t="s">
        <v>38</v>
      </c>
      <c r="D1005" s="1">
        <v>90000</v>
      </c>
      <c r="E1005">
        <v>0</v>
      </c>
      <c r="F1005" t="s">
        <v>13</v>
      </c>
      <c r="G1005" t="s">
        <v>21</v>
      </c>
      <c r="H1005" t="s">
        <v>18</v>
      </c>
      <c r="I1005">
        <v>4</v>
      </c>
      <c r="J1005" t="s">
        <v>46</v>
      </c>
      <c r="K1005" t="s">
        <v>24</v>
      </c>
      <c r="L1005">
        <v>36</v>
      </c>
      <c r="M1005" t="str">
        <f t="shared" si="15"/>
        <v>Young Adults 25-39</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Middle Aged 40-59</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Young Adults 25-39</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Middle Aged 40-59</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Young Adults 25-39</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Middle Aged 40-59</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Aged 40-59</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Young Adults 25-39</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Middle Aged 40-59</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Young Adults 25-39</v>
      </c>
      <c r="N1014" t="s">
        <v>15</v>
      </c>
    </row>
    <row r="1015" spans="1:14" x14ac:dyDescent="0.3">
      <c r="A1015">
        <v>21564</v>
      </c>
      <c r="B1015" t="s">
        <v>37</v>
      </c>
      <c r="C1015" t="s">
        <v>38</v>
      </c>
      <c r="D1015" s="1">
        <v>80000</v>
      </c>
      <c r="E1015">
        <v>0</v>
      </c>
      <c r="F1015" t="s">
        <v>13</v>
      </c>
      <c r="G1015" t="s">
        <v>21</v>
      </c>
      <c r="H1015" t="s">
        <v>15</v>
      </c>
      <c r="I1015">
        <v>4</v>
      </c>
      <c r="J1015" t="s">
        <v>46</v>
      </c>
      <c r="K1015" t="s">
        <v>24</v>
      </c>
      <c r="L1015">
        <v>35</v>
      </c>
      <c r="M1015" t="str">
        <f t="shared" si="15"/>
        <v>Young Adults 25-39</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Young Adults 25-39</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Middle Aged 40-59</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Young Adults 25-39</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Senior Adults 60-74</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Young Adults 25-39</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Middle Aged 40-59</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Middle Aged 40-59</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Young Adults 25-39</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Senior Adults 60-74</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Young Adults 25-39</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str">
        <f t="shared" si="15"/>
        <v>Young Adults 25-39</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IF(L1027&gt;=75,"Elderly 75+",IF(L1027&gt;=60,"Senior Adults 60-74",IF(L1027&gt;=40,"Middle Aged 40-59",IF(L1027&lt;=39,"Young Adults 25-39","Invalid"))))</f>
        <v>Middle Aged 40-59</v>
      </c>
      <c r="N1027" t="s">
        <v>15</v>
      </c>
    </row>
  </sheetData>
  <autoFilter ref="A1:N1027" xr:uid="{B23171D0-0CF4-4763-B372-3AF0157089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B1826-007D-477D-8232-307F96CD0990}">
  <dimension ref="A2:D47"/>
  <sheetViews>
    <sheetView topLeftCell="A20" workbookViewId="0">
      <selection activeCell="A46" sqref="A4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3" t="s">
        <v>44</v>
      </c>
      <c r="B2" s="3" t="s">
        <v>43</v>
      </c>
    </row>
    <row r="3" spans="1:4" x14ac:dyDescent="0.3">
      <c r="A3" s="3" t="s">
        <v>41</v>
      </c>
      <c r="B3" t="s">
        <v>18</v>
      </c>
      <c r="C3" t="s">
        <v>15</v>
      </c>
      <c r="D3" t="s">
        <v>42</v>
      </c>
    </row>
    <row r="4" spans="1:4" x14ac:dyDescent="0.3">
      <c r="A4" s="4" t="s">
        <v>38</v>
      </c>
      <c r="B4" s="5">
        <v>71111.111111111109</v>
      </c>
      <c r="C4" s="5">
        <v>76875</v>
      </c>
      <c r="D4" s="5">
        <v>73823.529411764699</v>
      </c>
    </row>
    <row r="5" spans="1:4" x14ac:dyDescent="0.3">
      <c r="A5" s="4" t="s">
        <v>39</v>
      </c>
      <c r="B5" s="5">
        <v>66774.193548387091</v>
      </c>
      <c r="C5" s="5">
        <v>61250</v>
      </c>
      <c r="D5" s="5">
        <v>65641.025641025641</v>
      </c>
    </row>
    <row r="6" spans="1:4" x14ac:dyDescent="0.3">
      <c r="A6" s="4" t="s">
        <v>42</v>
      </c>
      <c r="B6" s="5">
        <v>68367.346938775503</v>
      </c>
      <c r="C6" s="5">
        <v>71666.666666666672</v>
      </c>
      <c r="D6" s="5">
        <v>69452.054794520547</v>
      </c>
    </row>
    <row r="21" spans="1:4" x14ac:dyDescent="0.3">
      <c r="A21" s="3" t="s">
        <v>45</v>
      </c>
      <c r="B21" s="3" t="s">
        <v>43</v>
      </c>
    </row>
    <row r="22" spans="1:4" x14ac:dyDescent="0.3">
      <c r="A22" s="3" t="s">
        <v>41</v>
      </c>
      <c r="B22" t="s">
        <v>18</v>
      </c>
      <c r="C22" t="s">
        <v>15</v>
      </c>
      <c r="D22" t="s">
        <v>42</v>
      </c>
    </row>
    <row r="23" spans="1:4" x14ac:dyDescent="0.3">
      <c r="A23" s="4" t="s">
        <v>16</v>
      </c>
      <c r="B23" s="6">
        <v>12</v>
      </c>
      <c r="C23" s="6">
        <v>10</v>
      </c>
      <c r="D23" s="6">
        <v>22</v>
      </c>
    </row>
    <row r="24" spans="1:4" x14ac:dyDescent="0.3">
      <c r="A24" s="4" t="s">
        <v>26</v>
      </c>
      <c r="B24" s="6">
        <v>8</v>
      </c>
      <c r="C24" s="6">
        <v>5</v>
      </c>
      <c r="D24" s="6">
        <v>13</v>
      </c>
    </row>
    <row r="25" spans="1:4" x14ac:dyDescent="0.3">
      <c r="A25" s="4" t="s">
        <v>22</v>
      </c>
      <c r="B25" s="6">
        <v>9</v>
      </c>
      <c r="C25" s="6">
        <v>8</v>
      </c>
      <c r="D25" s="6">
        <v>17</v>
      </c>
    </row>
    <row r="26" spans="1:4" x14ac:dyDescent="0.3">
      <c r="A26" s="4" t="s">
        <v>23</v>
      </c>
      <c r="B26" s="6">
        <v>4</v>
      </c>
      <c r="C26" s="6">
        <v>1</v>
      </c>
      <c r="D26" s="6">
        <v>5</v>
      </c>
    </row>
    <row r="27" spans="1:4" x14ac:dyDescent="0.3">
      <c r="A27" s="4" t="s">
        <v>46</v>
      </c>
      <c r="B27" s="6">
        <v>16</v>
      </c>
      <c r="C27" s="6"/>
      <c r="D27" s="6">
        <v>16</v>
      </c>
    </row>
    <row r="28" spans="1:4" x14ac:dyDescent="0.3">
      <c r="A28" s="4" t="s">
        <v>42</v>
      </c>
      <c r="B28" s="6">
        <v>49</v>
      </c>
      <c r="C28" s="6">
        <v>24</v>
      </c>
      <c r="D28" s="6">
        <v>73</v>
      </c>
    </row>
    <row r="42" spans="1:4" x14ac:dyDescent="0.3">
      <c r="A42" s="3" t="s">
        <v>45</v>
      </c>
      <c r="B42" s="3" t="s">
        <v>43</v>
      </c>
    </row>
    <row r="43" spans="1:4" x14ac:dyDescent="0.3">
      <c r="A43" s="3" t="s">
        <v>41</v>
      </c>
      <c r="B43" t="s">
        <v>18</v>
      </c>
      <c r="C43" t="s">
        <v>15</v>
      </c>
      <c r="D43" t="s">
        <v>42</v>
      </c>
    </row>
    <row r="44" spans="1:4" x14ac:dyDescent="0.3">
      <c r="A44" s="4" t="s">
        <v>49</v>
      </c>
      <c r="B44" s="6">
        <v>4</v>
      </c>
      <c r="C44" s="6">
        <v>8</v>
      </c>
      <c r="D44" s="6">
        <v>12</v>
      </c>
    </row>
    <row r="45" spans="1:4" x14ac:dyDescent="0.3">
      <c r="A45" s="4" t="s">
        <v>47</v>
      </c>
      <c r="B45" s="6">
        <v>30</v>
      </c>
      <c r="C45" s="6">
        <v>13</v>
      </c>
      <c r="D45" s="6">
        <v>43</v>
      </c>
    </row>
    <row r="46" spans="1:4" x14ac:dyDescent="0.3">
      <c r="A46" s="4" t="s">
        <v>48</v>
      </c>
      <c r="B46" s="6">
        <v>15</v>
      </c>
      <c r="C46" s="6">
        <v>3</v>
      </c>
      <c r="D46" s="6">
        <v>18</v>
      </c>
    </row>
    <row r="47" spans="1:4" x14ac:dyDescent="0.3">
      <c r="A47" s="4" t="s">
        <v>42</v>
      </c>
      <c r="B47" s="6">
        <v>49</v>
      </c>
      <c r="C47" s="6">
        <v>24</v>
      </c>
      <c r="D47" s="6">
        <v>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EA5CC-9298-4B11-AF9B-75DD8837E8D3}">
  <dimension ref="A1:Q5"/>
  <sheetViews>
    <sheetView showGridLines="0" tabSelected="1" topLeftCell="A3" zoomScale="80" zoomScaleNormal="80" workbookViewId="0">
      <selection sqref="A1:Q5"/>
    </sheetView>
  </sheetViews>
  <sheetFormatPr defaultRowHeight="14.4" x14ac:dyDescent="0.3"/>
  <sheetData>
    <row r="1" spans="1:17" x14ac:dyDescent="0.3">
      <c r="A1" s="7" t="s">
        <v>50</v>
      </c>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bike_buyers_cleaned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Adnan Shaikh</cp:lastModifiedBy>
  <dcterms:created xsi:type="dcterms:W3CDTF">2022-03-18T02:50:57Z</dcterms:created>
  <dcterms:modified xsi:type="dcterms:W3CDTF">2025-05-17T19:59:38Z</dcterms:modified>
</cp:coreProperties>
</file>