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<sst xmlns="http://schemas.openxmlformats.org/spreadsheetml/2006/main" count="18">
  <si>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Record</t>
  </si>
  <si>
    <t>Types</t>
  </si>
  <si>
    <t>PR_abnormal</t>
  </si>
  <si>
    <t>PR_normal</t>
  </si>
  <si>
    <t>min_HRV_abnormal</t>
  </si>
  <si>
    <t>max_HRV_abnormal</t>
  </si>
  <si>
    <t>std_HRV_abnormal</t>
  </si>
  <si>
    <t>changed_HRV_abnormal</t>
  </si>
  <si>
    <t>min_HRV_normal</t>
  </si>
  <si>
    <t>max_HRV_normal</t>
  </si>
  <si>
    <t>std_HRV_normal</t>
  </si>
  <si>
    <t>changed_HRV_normal</t>
  </si>
  <si>
    <t>arrhythmia</t>
  </si>
  <si>
    <t>Mean</t>
  </si>
  <si>
    <t>Conclusion: 
- PR ratio of arrhythmia when disease happened is higher than other (0,5491 &gt; 0,5265)
-HRV of arrhythmia has minimum higher than other but the maximum is lower
-mean of HRV when arrhythmia happened is about 93,8998 lower than normal (97,4328)
-std of HRV when disease happened is also lower thang normal
-but changed in HRV is higher</t>
  </si>
  <si>
    <t>normal</t>
  </si>
  <si>
    <t>Conclusion: 
-signal of normal dataset is lookly bad (min of HRV is lower than 20BPM) , so we can't use it</t>
  </si>
  <si>
    <t>mi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</si>
</sst>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5" applyNumberFormat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3" borderId="1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3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2"/>
  <sheetViews>
    <sheetView tabSelected="1" workbookViewId="0">
      <pane ySplit="1" topLeftCell="A36" activePane="bottomLeft" state="frozen"/>
      <selection/>
      <selection pane="bottomLeft" activeCell="A44" sqref="A44:L45"/>
    </sheetView>
  </sheetViews>
  <sheetFormatPr defaultColWidth="9.14285714285714" defaultRowHeight="15"/>
  <cols>
    <col min="1" max="1" width="7.71428571428571" customWidth="1"/>
    <col min="2" max="2" width="11.4285714285714" customWidth="1"/>
    <col min="3" max="3" width="13.7142857142857" customWidth="1"/>
    <col min="4" max="4" width="12.8571428571429" customWidth="1"/>
    <col min="5" max="5" width="20.2857142857143" customWidth="1"/>
    <col min="6" max="6" width="20.5714285714286" customWidth="1"/>
    <col min="7" max="7" width="19.4285714285714" customWidth="1"/>
    <col min="8" max="8" width="24.7142857142857" customWidth="1"/>
    <col min="9" max="9" width="17.8571428571429" customWidth="1"/>
    <col min="10" max="10" width="18.1428571428571" customWidth="1"/>
    <col min="11" max="11" width="17" customWidth="1"/>
    <col min="12" max="12" width="22.4285714285714" customWidth="1"/>
    <col min="13" max="13" width="17" customWidth="1"/>
    <col min="14" max="14" width="22.4285714285714" customWidth="1"/>
  </cols>
  <sheetData>
    <row r="1" ht="15.75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4" t="s">
        <v>8</v>
      </c>
      <c r="J1" s="5" t="s">
        <v>9</v>
      </c>
      <c r="K1" s="3" t="s">
        <v>10</v>
      </c>
      <c r="L1" s="5" t="s">
        <v>11</v>
      </c>
    </row>
    <row r="2" spans="1:12">
      <c r="A2" s="7">
        <v>100</v>
      </c>
      <c r="B2" s="7" t="s">
        <v>12</v>
      </c>
      <c r="C2" s="8">
        <v>0.7158</v>
      </c>
      <c r="D2" s="9">
        <v>0.6947</v>
      </c>
      <c r="E2" s="8">
        <v>60.1671</v>
      </c>
      <c r="F2" s="9">
        <v>91.9149</v>
      </c>
      <c r="G2" s="7">
        <v>4.4763</v>
      </c>
      <c r="H2">
        <v>3.7149</v>
      </c>
      <c r="I2" s="8">
        <v>56.8421</v>
      </c>
      <c r="J2" s="9">
        <v>114.8936</v>
      </c>
      <c r="K2" s="7">
        <v>5.012</v>
      </c>
      <c r="L2" s="9">
        <v>3.1487</v>
      </c>
    </row>
    <row r="3" spans="1:12">
      <c r="A3" s="7">
        <v>101</v>
      </c>
      <c r="B3" s="7" t="s">
        <v>12</v>
      </c>
      <c r="C3" s="8">
        <v>0.6608</v>
      </c>
      <c r="D3" s="9">
        <v>0.5924</v>
      </c>
      <c r="E3" s="8">
        <v>62.9738</v>
      </c>
      <c r="F3" s="9">
        <v>69.6774</v>
      </c>
      <c r="G3" s="7">
        <v>2.3613</v>
      </c>
      <c r="H3">
        <v>1.565</v>
      </c>
      <c r="I3" s="8">
        <v>28.0519</v>
      </c>
      <c r="J3" s="9">
        <v>187.8261</v>
      </c>
      <c r="K3" s="7">
        <v>7.1242</v>
      </c>
      <c r="L3" s="9">
        <v>2.7542</v>
      </c>
    </row>
    <row r="4" spans="1:12">
      <c r="A4" s="7">
        <v>103</v>
      </c>
      <c r="B4" s="7" t="s">
        <v>12</v>
      </c>
      <c r="C4" s="8">
        <v>0.2794</v>
      </c>
      <c r="D4" s="9">
        <v>0.2912</v>
      </c>
      <c r="E4" s="8">
        <v>69.4534</v>
      </c>
      <c r="F4" s="9">
        <v>72</v>
      </c>
      <c r="G4" s="7">
        <v>1.8007</v>
      </c>
      <c r="H4">
        <v>2.5466</v>
      </c>
      <c r="I4" s="8">
        <v>41.6185</v>
      </c>
      <c r="J4" s="9">
        <v>105.8824</v>
      </c>
      <c r="K4" s="7">
        <v>4.0268</v>
      </c>
      <c r="L4" s="9">
        <v>2.1393</v>
      </c>
    </row>
    <row r="5" spans="1:12">
      <c r="A5" s="7">
        <v>106</v>
      </c>
      <c r="B5" s="7" t="s">
        <v>12</v>
      </c>
      <c r="C5" s="8">
        <v>0.571</v>
      </c>
      <c r="D5" s="9">
        <v>0.5704</v>
      </c>
      <c r="E5" s="8">
        <v>25.5319</v>
      </c>
      <c r="F5" s="9">
        <v>134.1615</v>
      </c>
      <c r="G5" s="7">
        <v>20.9623</v>
      </c>
      <c r="H5">
        <v>13.5515</v>
      </c>
      <c r="I5" s="8">
        <v>21.4925</v>
      </c>
      <c r="J5" s="9">
        <v>140.2597</v>
      </c>
      <c r="K5" s="7">
        <v>25.1386</v>
      </c>
      <c r="L5" s="9">
        <v>25.2256</v>
      </c>
    </row>
    <row r="6" spans="1:12">
      <c r="A6" s="7">
        <v>109</v>
      </c>
      <c r="B6" s="7" t="s">
        <v>12</v>
      </c>
      <c r="C6" s="8">
        <v>0.6134</v>
      </c>
      <c r="D6" s="9">
        <v>0.8279</v>
      </c>
      <c r="E6" s="8">
        <v>39.7059</v>
      </c>
      <c r="F6" s="9">
        <v>181.5126</v>
      </c>
      <c r="G6" s="7">
        <v>5.6138</v>
      </c>
      <c r="H6">
        <v>3.4161</v>
      </c>
      <c r="I6" s="8">
        <v>91.1392</v>
      </c>
      <c r="J6" s="9">
        <v>94.3231</v>
      </c>
      <c r="K6" s="7">
        <v>1.6064</v>
      </c>
      <c r="L6" s="9">
        <v>2.2018</v>
      </c>
    </row>
    <row r="7" spans="1:12">
      <c r="A7" s="7">
        <v>112</v>
      </c>
      <c r="B7" s="7" t="s">
        <v>12</v>
      </c>
      <c r="C7" s="8">
        <v>0.7478</v>
      </c>
      <c r="D7" s="9">
        <v>0.5588</v>
      </c>
      <c r="E7" s="8">
        <v>83.7209</v>
      </c>
      <c r="F7" s="9">
        <v>180</v>
      </c>
      <c r="G7" s="7">
        <v>68.0796</v>
      </c>
      <c r="H7">
        <v>96.2791</v>
      </c>
      <c r="I7" s="8">
        <v>42.3529</v>
      </c>
      <c r="J7" s="9">
        <v>194.5946</v>
      </c>
      <c r="K7" s="7">
        <v>7.2343</v>
      </c>
      <c r="L7" s="9">
        <v>2.746</v>
      </c>
    </row>
    <row r="8" spans="1:12">
      <c r="A8" s="7">
        <v>113</v>
      </c>
      <c r="B8" s="7" t="s">
        <v>12</v>
      </c>
      <c r="C8" s="8">
        <v>0.2247</v>
      </c>
      <c r="D8" s="9">
        <v>0.2356</v>
      </c>
      <c r="E8" s="8">
        <v>51.7986</v>
      </c>
      <c r="F8" s="9">
        <v>59.8338</v>
      </c>
      <c r="G8" s="7">
        <v>3.0318</v>
      </c>
      <c r="H8">
        <v>3.0884</v>
      </c>
      <c r="I8" s="8">
        <v>27.2727</v>
      </c>
      <c r="J8" s="9">
        <v>126.3158</v>
      </c>
      <c r="K8" s="7">
        <v>7.0296</v>
      </c>
      <c r="L8" s="9">
        <v>4.7771</v>
      </c>
    </row>
    <row r="9" spans="1:12">
      <c r="A9" s="7">
        <v>115</v>
      </c>
      <c r="B9" s="7" t="s">
        <v>12</v>
      </c>
      <c r="C9" s="8">
        <v>0.3406</v>
      </c>
      <c r="D9" s="9">
        <v>0.3372</v>
      </c>
      <c r="E9" s="8">
        <v>51.6746</v>
      </c>
      <c r="F9" s="9">
        <v>65.0602</v>
      </c>
      <c r="G9" s="7">
        <v>4.5232</v>
      </c>
      <c r="H9">
        <v>5.7381</v>
      </c>
      <c r="I9" s="8">
        <v>45.7627</v>
      </c>
      <c r="J9" s="9">
        <v>85.7143</v>
      </c>
      <c r="K9" s="7">
        <v>5.9567</v>
      </c>
      <c r="L9" s="9">
        <v>3.8649</v>
      </c>
    </row>
    <row r="10" spans="1:12">
      <c r="A10" s="7">
        <v>116</v>
      </c>
      <c r="B10" s="7" t="s">
        <v>12</v>
      </c>
      <c r="C10" s="8">
        <v>0.4905</v>
      </c>
      <c r="D10" s="9">
        <v>0.5225</v>
      </c>
      <c r="E10" s="8">
        <v>75.5245</v>
      </c>
      <c r="F10" s="9">
        <v>81.5094</v>
      </c>
      <c r="G10" s="7">
        <v>1.3829</v>
      </c>
      <c r="H10">
        <v>1.3923</v>
      </c>
      <c r="I10" s="8">
        <v>6.7606</v>
      </c>
      <c r="J10" s="9">
        <v>161.194</v>
      </c>
      <c r="K10" s="7">
        <v>10.3142</v>
      </c>
      <c r="L10" s="9">
        <v>7.104</v>
      </c>
    </row>
    <row r="11" spans="1:12">
      <c r="A11" s="7">
        <v>118</v>
      </c>
      <c r="B11" s="7" t="s">
        <v>12</v>
      </c>
      <c r="C11" s="8">
        <v>0.678</v>
      </c>
      <c r="D11" s="9">
        <v>0.7306</v>
      </c>
      <c r="E11" s="8">
        <v>36.5482</v>
      </c>
      <c r="F11" s="9">
        <v>189.4837</v>
      </c>
      <c r="G11" s="7">
        <v>11.1123</v>
      </c>
      <c r="H11">
        <v>6.1946</v>
      </c>
      <c r="I11" s="8">
        <v>69.4534</v>
      </c>
      <c r="J11" s="9">
        <v>75.2613</v>
      </c>
      <c r="K11" s="7">
        <v>1.7581</v>
      </c>
      <c r="L11" s="9">
        <v>1.393</v>
      </c>
    </row>
    <row r="12" spans="1:12">
      <c r="A12" s="7">
        <v>119</v>
      </c>
      <c r="B12" s="7" t="s">
        <v>12</v>
      </c>
      <c r="C12" s="8">
        <v>0.4486</v>
      </c>
      <c r="D12" s="9">
        <v>0.4489</v>
      </c>
      <c r="E12" s="8">
        <v>32.6778</v>
      </c>
      <c r="F12" s="9">
        <v>116.7568</v>
      </c>
      <c r="G12" s="7">
        <v>24.2659</v>
      </c>
      <c r="H12">
        <v>32.7067</v>
      </c>
      <c r="I12" s="8">
        <v>30.9456</v>
      </c>
      <c r="J12" s="9">
        <v>120.6704</v>
      </c>
      <c r="K12" s="7">
        <v>23.5322</v>
      </c>
      <c r="L12" s="9">
        <v>30.1346</v>
      </c>
    </row>
    <row r="13" spans="1:12">
      <c r="A13" s="7">
        <v>121</v>
      </c>
      <c r="B13" s="7" t="s">
        <v>12</v>
      </c>
      <c r="C13" s="8">
        <v>0.6825</v>
      </c>
      <c r="D13" s="9">
        <v>0.5605</v>
      </c>
      <c r="E13" s="8">
        <v>61.7143</v>
      </c>
      <c r="F13" s="9">
        <v>141.1765</v>
      </c>
      <c r="G13" s="7">
        <v>56.1882</v>
      </c>
      <c r="H13">
        <v>79.4622</v>
      </c>
      <c r="I13" s="8">
        <v>30.1255</v>
      </c>
      <c r="J13" s="9">
        <v>192.8571</v>
      </c>
      <c r="K13" s="7">
        <v>10.727</v>
      </c>
      <c r="L13" s="9">
        <v>2.804</v>
      </c>
    </row>
    <row r="14" spans="1:12">
      <c r="A14" s="7">
        <v>122</v>
      </c>
      <c r="B14" s="7" t="s">
        <v>12</v>
      </c>
      <c r="C14" s="8">
        <v>0.5378</v>
      </c>
      <c r="D14" s="9">
        <v>0.3422</v>
      </c>
      <c r="E14" s="8">
        <v>91.9149</v>
      </c>
      <c r="F14" s="9">
        <v>92.7039</v>
      </c>
      <c r="G14" s="7">
        <v>0.5579</v>
      </c>
      <c r="H14">
        <v>0.789</v>
      </c>
      <c r="I14" s="8">
        <v>46.4516</v>
      </c>
      <c r="J14" s="9">
        <v>120.6704</v>
      </c>
      <c r="K14" s="7">
        <v>4.643</v>
      </c>
      <c r="L14" s="9">
        <v>1.8019</v>
      </c>
    </row>
    <row r="15" spans="1:12">
      <c r="A15" s="7">
        <v>123</v>
      </c>
      <c r="B15" s="7" t="s">
        <v>12</v>
      </c>
      <c r="C15" s="8">
        <v>0.5028</v>
      </c>
      <c r="D15" s="9">
        <v>0.3911</v>
      </c>
      <c r="E15" s="8">
        <v>45.0939</v>
      </c>
      <c r="F15" s="9">
        <v>45.7627</v>
      </c>
      <c r="G15" s="7">
        <v>0.3447</v>
      </c>
      <c r="H15">
        <v>0.5742</v>
      </c>
      <c r="I15" s="8">
        <v>26.4059</v>
      </c>
      <c r="J15" s="9">
        <v>196.3636</v>
      </c>
      <c r="K15" s="7">
        <v>7.1716</v>
      </c>
      <c r="L15" s="9">
        <v>3.8929</v>
      </c>
    </row>
    <row r="16" spans="1:12">
      <c r="A16" s="7">
        <v>124</v>
      </c>
      <c r="B16" s="7" t="s">
        <v>12</v>
      </c>
      <c r="C16" s="8">
        <v>0.5488</v>
      </c>
      <c r="D16" s="9">
        <v>0.5744</v>
      </c>
      <c r="E16" s="8">
        <v>24.2152</v>
      </c>
      <c r="F16" s="9">
        <v>163.6364</v>
      </c>
      <c r="G16" s="7">
        <v>5.9818</v>
      </c>
      <c r="H16">
        <v>2.742</v>
      </c>
      <c r="I16" s="8">
        <v>47.4725</v>
      </c>
      <c r="J16" s="9">
        <v>92.7039</v>
      </c>
      <c r="K16" s="7">
        <v>11.1769</v>
      </c>
      <c r="L16" s="9">
        <v>5.1081</v>
      </c>
    </row>
    <row r="17" spans="1:12">
      <c r="A17" s="7">
        <v>200</v>
      </c>
      <c r="B17" s="7" t="s">
        <v>12</v>
      </c>
      <c r="C17" s="8">
        <v>0.7483</v>
      </c>
      <c r="D17" s="9">
        <v>0.7543</v>
      </c>
      <c r="E17" s="8">
        <v>32.3353</v>
      </c>
      <c r="F17" s="9">
        <v>198.1651</v>
      </c>
      <c r="G17" s="7">
        <v>25.3502</v>
      </c>
      <c r="H17">
        <v>30.5199</v>
      </c>
      <c r="I17" s="8">
        <v>26.2774</v>
      </c>
      <c r="J17" s="9">
        <v>198.1651</v>
      </c>
      <c r="K17" s="7">
        <v>23.8815</v>
      </c>
      <c r="L17" s="9">
        <v>29.8149</v>
      </c>
    </row>
    <row r="18" spans="1:12">
      <c r="A18" s="7">
        <v>201</v>
      </c>
      <c r="B18" s="7" t="s">
        <v>12</v>
      </c>
      <c r="C18" s="8">
        <v>0.3991</v>
      </c>
      <c r="D18" s="9">
        <v>0.4275</v>
      </c>
      <c r="E18" s="8">
        <v>41.1429</v>
      </c>
      <c r="F18" s="9">
        <v>189.4737</v>
      </c>
      <c r="G18" s="7">
        <v>23.4307</v>
      </c>
      <c r="H18">
        <v>23.6349</v>
      </c>
      <c r="I18" s="8">
        <v>15.5732</v>
      </c>
      <c r="J18" s="9">
        <v>192.8571</v>
      </c>
      <c r="K18" s="7">
        <v>29.2809</v>
      </c>
      <c r="L18" s="9">
        <v>21.9285</v>
      </c>
    </row>
    <row r="19" spans="1:12">
      <c r="A19" s="7">
        <v>202</v>
      </c>
      <c r="B19" s="7" t="s">
        <v>12</v>
      </c>
      <c r="C19" s="8">
        <v>0.4118</v>
      </c>
      <c r="D19" s="9">
        <v>0.3893</v>
      </c>
      <c r="E19" s="8">
        <v>39.0597</v>
      </c>
      <c r="F19" s="9">
        <v>90.7563</v>
      </c>
      <c r="G19" s="7">
        <v>5.1209</v>
      </c>
      <c r="H19">
        <v>3.078</v>
      </c>
      <c r="I19" s="8">
        <v>22.5</v>
      </c>
      <c r="J19" s="9">
        <v>177.0492</v>
      </c>
      <c r="K19" s="7">
        <v>31.5816</v>
      </c>
      <c r="L19" s="9">
        <v>13.6581</v>
      </c>
    </row>
    <row r="20" spans="1:12">
      <c r="A20" s="7">
        <v>203</v>
      </c>
      <c r="B20" s="7" t="s">
        <v>12</v>
      </c>
      <c r="C20" s="8">
        <v>0.7957</v>
      </c>
      <c r="D20" s="9">
        <v>0.7952</v>
      </c>
      <c r="E20" s="8">
        <v>32.7769</v>
      </c>
      <c r="F20" s="9">
        <v>198.1651</v>
      </c>
      <c r="G20" s="7">
        <v>39.0904</v>
      </c>
      <c r="H20">
        <v>40.4669</v>
      </c>
      <c r="I20" s="8">
        <v>19.6364</v>
      </c>
      <c r="J20" s="9">
        <v>198.1651</v>
      </c>
      <c r="K20" s="7">
        <v>38.7649</v>
      </c>
      <c r="L20" s="9">
        <v>41.697</v>
      </c>
    </row>
    <row r="21" spans="1:12">
      <c r="A21" s="7">
        <v>205</v>
      </c>
      <c r="B21" s="7" t="s">
        <v>12</v>
      </c>
      <c r="C21" s="8">
        <v>0.6398</v>
      </c>
      <c r="D21" s="9">
        <v>0.6499</v>
      </c>
      <c r="E21" s="8">
        <v>85.3755</v>
      </c>
      <c r="F21" s="9">
        <v>95.5752</v>
      </c>
      <c r="G21" s="7">
        <v>1.6927</v>
      </c>
      <c r="H21">
        <v>1.7196</v>
      </c>
      <c r="I21" s="8">
        <v>30.99</v>
      </c>
      <c r="J21" s="9">
        <v>189.4737</v>
      </c>
      <c r="K21" s="7">
        <v>8.7564</v>
      </c>
      <c r="L21" s="9">
        <v>3.5566</v>
      </c>
    </row>
    <row r="22" spans="1:12">
      <c r="A22" s="7">
        <v>207</v>
      </c>
      <c r="B22" s="7" t="s">
        <v>12</v>
      </c>
      <c r="C22" s="8">
        <v>0.6398</v>
      </c>
      <c r="D22" s="9">
        <v>0.6499</v>
      </c>
      <c r="E22" s="8">
        <v>85.3755</v>
      </c>
      <c r="F22" s="9">
        <v>95.5752</v>
      </c>
      <c r="G22" s="7">
        <v>1.6927</v>
      </c>
      <c r="H22">
        <v>1.7196</v>
      </c>
      <c r="I22" s="8">
        <v>30.99</v>
      </c>
      <c r="J22" s="9">
        <v>189.4737</v>
      </c>
      <c r="K22" s="7">
        <v>8.7564</v>
      </c>
      <c r="L22" s="9">
        <v>3.5566</v>
      </c>
    </row>
    <row r="23" spans="1:12">
      <c r="A23" s="7">
        <v>208</v>
      </c>
      <c r="B23" s="7" t="s">
        <v>12</v>
      </c>
      <c r="C23" s="8">
        <v>0.605</v>
      </c>
      <c r="D23" s="9">
        <v>0.604</v>
      </c>
      <c r="E23" s="8">
        <v>9.7915</v>
      </c>
      <c r="F23" s="9">
        <v>170.0787</v>
      </c>
      <c r="G23" s="7">
        <v>25.4834</v>
      </c>
      <c r="H23">
        <v>29.897</v>
      </c>
      <c r="I23" s="8">
        <v>9.7915</v>
      </c>
      <c r="J23" s="9">
        <v>180</v>
      </c>
      <c r="K23" s="7">
        <v>25.7188</v>
      </c>
      <c r="L23" s="9">
        <v>30.7575</v>
      </c>
    </row>
    <row r="24" spans="1:12">
      <c r="A24" s="7">
        <v>209</v>
      </c>
      <c r="B24" s="7" t="s">
        <v>12</v>
      </c>
      <c r="C24" s="8">
        <v>0.5011</v>
      </c>
      <c r="D24" s="9">
        <v>0.4943</v>
      </c>
      <c r="E24" s="8">
        <v>47.6821</v>
      </c>
      <c r="F24" s="9">
        <v>150</v>
      </c>
      <c r="G24" s="7">
        <v>6.7752</v>
      </c>
      <c r="H24">
        <v>4.5445</v>
      </c>
      <c r="I24" s="8">
        <v>46.7532</v>
      </c>
      <c r="J24" s="9">
        <v>181.5126</v>
      </c>
      <c r="K24" s="7">
        <v>19.9049</v>
      </c>
      <c r="L24" s="9">
        <v>6.8617</v>
      </c>
    </row>
    <row r="25" spans="1:12">
      <c r="A25" s="7">
        <v>210</v>
      </c>
      <c r="B25" s="7" t="s">
        <v>12</v>
      </c>
      <c r="C25" s="8">
        <v>0.6176</v>
      </c>
      <c r="D25" s="9">
        <v>0.6038</v>
      </c>
      <c r="E25" s="8">
        <v>48.5393</v>
      </c>
      <c r="F25" s="9">
        <v>191.1504</v>
      </c>
      <c r="G25" s="7">
        <v>19.9093</v>
      </c>
      <c r="H25">
        <v>19.7102</v>
      </c>
      <c r="I25" s="8">
        <v>34.4498</v>
      </c>
      <c r="J25" s="9">
        <v>198.1651</v>
      </c>
      <c r="K25" s="7">
        <v>22.324</v>
      </c>
      <c r="L25" s="9">
        <v>20.1857</v>
      </c>
    </row>
    <row r="26" spans="1:12">
      <c r="A26" s="7">
        <v>212</v>
      </c>
      <c r="B26" s="7" t="s">
        <v>12</v>
      </c>
      <c r="C26" s="8">
        <v>0.4879</v>
      </c>
      <c r="D26" s="9">
        <v>0.491</v>
      </c>
      <c r="E26" s="8">
        <v>44.0816</v>
      </c>
      <c r="F26" s="9">
        <v>161.194</v>
      </c>
      <c r="G26" s="7">
        <v>6.2435</v>
      </c>
      <c r="H26">
        <v>3.2067</v>
      </c>
      <c r="I26" s="8">
        <v>78.8321</v>
      </c>
      <c r="J26" s="9">
        <v>110.2041</v>
      </c>
      <c r="K26" s="7">
        <v>5.1159</v>
      </c>
      <c r="L26" s="9">
        <v>2.7977</v>
      </c>
    </row>
    <row r="27" spans="1:12">
      <c r="A27" s="7">
        <v>213</v>
      </c>
      <c r="B27" s="7" t="s">
        <v>12</v>
      </c>
      <c r="C27" s="8">
        <v>0.5132</v>
      </c>
      <c r="D27" s="9">
        <v>0.5085</v>
      </c>
      <c r="E27" s="8">
        <v>54.5455</v>
      </c>
      <c r="F27" s="9">
        <v>144</v>
      </c>
      <c r="G27" s="7">
        <v>5.0054</v>
      </c>
      <c r="H27">
        <v>4.1918</v>
      </c>
      <c r="I27" s="8">
        <v>53.598</v>
      </c>
      <c r="J27" s="9">
        <v>192.8571</v>
      </c>
      <c r="K27" s="7">
        <v>6.1187</v>
      </c>
      <c r="L27" s="9">
        <v>4.9968</v>
      </c>
    </row>
    <row r="28" spans="1:12">
      <c r="A28" s="7">
        <v>214</v>
      </c>
      <c r="B28" s="7" t="s">
        <v>12</v>
      </c>
      <c r="C28" s="8">
        <v>0.5504</v>
      </c>
      <c r="D28" s="9">
        <v>0.5718</v>
      </c>
      <c r="E28" s="8">
        <v>23.6066</v>
      </c>
      <c r="F28" s="9">
        <v>186.2069</v>
      </c>
      <c r="G28" s="7">
        <v>21.8975</v>
      </c>
      <c r="H28">
        <v>19.507</v>
      </c>
      <c r="I28" s="8">
        <v>36.3636</v>
      </c>
      <c r="J28" s="9">
        <v>134.1615</v>
      </c>
      <c r="K28" s="7">
        <v>16.1625</v>
      </c>
      <c r="L28" s="9">
        <v>13.7716</v>
      </c>
    </row>
    <row r="29" spans="1:12">
      <c r="A29" s="7">
        <v>215</v>
      </c>
      <c r="B29" s="7" t="s">
        <v>12</v>
      </c>
      <c r="C29" s="8">
        <v>0.5313</v>
      </c>
      <c r="D29" s="9">
        <v>0.5162</v>
      </c>
      <c r="E29" s="8">
        <v>64.4776</v>
      </c>
      <c r="F29" s="9">
        <v>194.5946</v>
      </c>
      <c r="G29" s="7">
        <v>16.9076</v>
      </c>
      <c r="H29">
        <v>11.7871</v>
      </c>
      <c r="I29" s="8">
        <v>54.5455</v>
      </c>
      <c r="J29" s="9">
        <v>194.5946</v>
      </c>
      <c r="K29" s="7">
        <v>11.5363</v>
      </c>
      <c r="L29" s="9">
        <v>8.372</v>
      </c>
    </row>
    <row r="30" spans="1:12">
      <c r="A30" s="7">
        <v>217</v>
      </c>
      <c r="B30" s="7" t="s">
        <v>12</v>
      </c>
      <c r="C30" s="8">
        <v>0.6154</v>
      </c>
      <c r="D30" s="9">
        <v>0.6338</v>
      </c>
      <c r="E30" s="8">
        <v>22.0859</v>
      </c>
      <c r="F30" s="9">
        <v>177.0492</v>
      </c>
      <c r="G30" s="7">
        <v>10.8495</v>
      </c>
      <c r="H30">
        <v>8.0151</v>
      </c>
      <c r="I30" s="8">
        <v>38.4342</v>
      </c>
      <c r="J30" s="9">
        <v>117.3913</v>
      </c>
      <c r="K30" s="7">
        <v>7.7812</v>
      </c>
      <c r="L30" s="9">
        <v>5.3972</v>
      </c>
    </row>
    <row r="31" spans="1:12">
      <c r="A31" s="7">
        <v>219</v>
      </c>
      <c r="B31" s="7" t="s">
        <v>12</v>
      </c>
      <c r="C31" s="8">
        <v>0.4036</v>
      </c>
      <c r="D31" s="9">
        <v>0.3979</v>
      </c>
      <c r="E31" s="8">
        <v>35.7616</v>
      </c>
      <c r="F31" s="9">
        <v>111.3402</v>
      </c>
      <c r="G31" s="7">
        <v>14.3024</v>
      </c>
      <c r="H31">
        <v>17.1614</v>
      </c>
      <c r="I31" s="8">
        <v>19.5122</v>
      </c>
      <c r="J31" s="9">
        <v>131.7073</v>
      </c>
      <c r="K31" s="7">
        <v>16.5747</v>
      </c>
      <c r="L31" s="9">
        <v>16.8865</v>
      </c>
    </row>
    <row r="32" spans="1:12">
      <c r="A32" s="7">
        <v>220</v>
      </c>
      <c r="B32" s="7" t="s">
        <v>12</v>
      </c>
      <c r="C32" s="8">
        <v>0.3903</v>
      </c>
      <c r="D32" s="9">
        <v>0.3998</v>
      </c>
      <c r="E32" s="8">
        <v>61.5385</v>
      </c>
      <c r="F32" s="9">
        <v>111.3402</v>
      </c>
      <c r="G32" s="7">
        <v>4.4551</v>
      </c>
      <c r="H32">
        <v>2.4089</v>
      </c>
      <c r="I32" s="8">
        <v>53.3333</v>
      </c>
      <c r="J32" s="9">
        <v>156.5217</v>
      </c>
      <c r="K32" s="7">
        <v>11.9159</v>
      </c>
      <c r="L32" s="9">
        <v>4.5446</v>
      </c>
    </row>
    <row r="33" spans="1:12">
      <c r="A33" s="7">
        <v>221</v>
      </c>
      <c r="B33" s="7" t="s">
        <v>12</v>
      </c>
      <c r="C33" s="8">
        <v>0.4472</v>
      </c>
      <c r="D33" s="9">
        <v>0.4369</v>
      </c>
      <c r="E33" s="8">
        <v>32.1429</v>
      </c>
      <c r="F33" s="9">
        <v>147.9452</v>
      </c>
      <c r="G33" s="7">
        <v>24.2301</v>
      </c>
      <c r="H33">
        <v>31.1058</v>
      </c>
      <c r="I33" s="8">
        <v>25.5924</v>
      </c>
      <c r="J33" s="9">
        <v>175.6098</v>
      </c>
      <c r="K33" s="7">
        <v>23.8477</v>
      </c>
      <c r="L33" s="9">
        <v>29.3454</v>
      </c>
    </row>
    <row r="34" spans="1:12">
      <c r="A34" s="7">
        <v>222</v>
      </c>
      <c r="B34" s="7" t="s">
        <v>12</v>
      </c>
      <c r="C34" s="8">
        <v>0.6134</v>
      </c>
      <c r="D34" s="9">
        <v>0.5866</v>
      </c>
      <c r="E34" s="8">
        <v>36.3636</v>
      </c>
      <c r="F34" s="9">
        <v>124.8555</v>
      </c>
      <c r="G34" s="7">
        <v>6.1185</v>
      </c>
      <c r="H34">
        <v>6.6978</v>
      </c>
      <c r="I34" s="8">
        <v>24.8276</v>
      </c>
      <c r="J34" s="9">
        <v>187.8261</v>
      </c>
      <c r="K34" s="7">
        <v>28.5328</v>
      </c>
      <c r="L34" s="9">
        <v>22.5536</v>
      </c>
    </row>
    <row r="35" spans="1:12">
      <c r="A35" s="7">
        <v>223</v>
      </c>
      <c r="B35" s="7" t="s">
        <v>12</v>
      </c>
      <c r="C35" s="8">
        <v>0.6394</v>
      </c>
      <c r="D35" s="9">
        <v>0.6596</v>
      </c>
      <c r="E35" s="8">
        <v>50.5855</v>
      </c>
      <c r="F35" s="9">
        <v>170.0787</v>
      </c>
      <c r="G35" s="7">
        <v>7.7355</v>
      </c>
      <c r="H35">
        <v>5.1734</v>
      </c>
      <c r="I35" s="8">
        <v>35.6436</v>
      </c>
      <c r="J35" s="9">
        <v>170.0787</v>
      </c>
      <c r="K35" s="7">
        <v>14.6679</v>
      </c>
      <c r="L35" s="9">
        <v>13.7302</v>
      </c>
    </row>
    <row r="36" spans="1:12">
      <c r="A36" s="7">
        <v>228</v>
      </c>
      <c r="B36" s="7" t="s">
        <v>12</v>
      </c>
      <c r="C36" s="8">
        <v>0.66</v>
      </c>
      <c r="D36" s="9">
        <v>0.6253</v>
      </c>
      <c r="E36" s="8">
        <v>16.2528</v>
      </c>
      <c r="F36" s="9">
        <v>194.5946</v>
      </c>
      <c r="G36" s="7">
        <v>26.5083</v>
      </c>
      <c r="H36">
        <v>24.7156</v>
      </c>
      <c r="I36" s="8">
        <v>16.2528</v>
      </c>
      <c r="J36" s="9">
        <v>194.5946</v>
      </c>
      <c r="K36" s="7">
        <v>22.7869</v>
      </c>
      <c r="L36" s="9">
        <v>23.0935</v>
      </c>
    </row>
    <row r="37" spans="1:12">
      <c r="A37" s="7">
        <v>231</v>
      </c>
      <c r="B37" s="7" t="s">
        <v>12</v>
      </c>
      <c r="C37" s="8">
        <v>0.4445</v>
      </c>
      <c r="D37" s="9">
        <v>0.4536</v>
      </c>
      <c r="E37" s="8">
        <v>29.1105</v>
      </c>
      <c r="F37" s="9">
        <v>141.1765</v>
      </c>
      <c r="G37" s="7">
        <v>13.5105</v>
      </c>
      <c r="H37">
        <v>3.1372</v>
      </c>
      <c r="I37" s="8">
        <v>34.1772</v>
      </c>
      <c r="J37" s="9">
        <v>141.1765</v>
      </c>
      <c r="K37" s="7">
        <v>10.7423</v>
      </c>
      <c r="L37" s="9">
        <v>4.5525</v>
      </c>
    </row>
    <row r="38" spans="1:12">
      <c r="A38" s="7">
        <v>232</v>
      </c>
      <c r="B38" s="7" t="s">
        <v>12</v>
      </c>
      <c r="C38" s="8">
        <v>0.573</v>
      </c>
      <c r="D38" s="9">
        <v>0.06582</v>
      </c>
      <c r="E38" s="8">
        <v>10.2176</v>
      </c>
      <c r="F38" s="9">
        <v>192.8571</v>
      </c>
      <c r="G38" s="7">
        <v>26.0281</v>
      </c>
      <c r="H38">
        <v>28.6689</v>
      </c>
      <c r="I38" s="8">
        <v>22.7608</v>
      </c>
      <c r="J38" s="9">
        <v>191.1504</v>
      </c>
      <c r="K38" s="7">
        <v>36.5816</v>
      </c>
      <c r="L38" s="9">
        <v>34.6315</v>
      </c>
    </row>
    <row r="39" spans="1:12">
      <c r="A39" s="7">
        <v>233</v>
      </c>
      <c r="B39" s="7" t="s">
        <v>12</v>
      </c>
      <c r="C39" s="8">
        <v>0.6662</v>
      </c>
      <c r="D39" s="9">
        <v>0.6672</v>
      </c>
      <c r="E39" s="8">
        <v>30.2521</v>
      </c>
      <c r="F39" s="9">
        <v>192.8571</v>
      </c>
      <c r="G39" s="7">
        <v>31.469</v>
      </c>
      <c r="H39">
        <v>40.5514</v>
      </c>
      <c r="I39" s="8">
        <v>30.2521</v>
      </c>
      <c r="J39" s="9">
        <v>192.8571</v>
      </c>
      <c r="K39" s="7">
        <v>30.2018</v>
      </c>
      <c r="L39" s="9">
        <v>38.7495</v>
      </c>
    </row>
    <row r="40" ht="15.75" spans="1:12">
      <c r="A40" s="10">
        <v>234</v>
      </c>
      <c r="B40" s="10" t="s">
        <v>12</v>
      </c>
      <c r="C40" s="11">
        <v>0.4783</v>
      </c>
      <c r="D40" s="12">
        <v>0.4748</v>
      </c>
      <c r="E40" s="11">
        <v>87.0968</v>
      </c>
      <c r="F40" s="12">
        <v>177.0492</v>
      </c>
      <c r="G40" s="10">
        <v>11.8628</v>
      </c>
      <c r="H40" s="13">
        <v>3.4654</v>
      </c>
      <c r="I40" s="11">
        <v>44.3532</v>
      </c>
      <c r="J40" s="12">
        <v>177.0492</v>
      </c>
      <c r="K40" s="10">
        <v>5.9495</v>
      </c>
      <c r="L40" s="12">
        <v>2.3843</v>
      </c>
    </row>
    <row r="41" ht="15.75" spans="1:12">
      <c r="A41" s="14" t="s">
        <v>13</v>
      </c>
      <c r="B41" s="15"/>
      <c r="C41" s="8">
        <f>AVERAGE(C2:C40)</f>
        <v>0.549097435897436</v>
      </c>
      <c r="D41" s="8">
        <f t="shared" ref="D41:L41" si="0">AVERAGE(D2:D40)</f>
        <v>0.526549230769231</v>
      </c>
      <c r="E41" s="8">
        <f t="shared" si="0"/>
        <v>46.9977641025641</v>
      </c>
      <c r="F41" s="8">
        <f t="shared" si="0"/>
        <v>140.801756410256</v>
      </c>
      <c r="G41" s="8">
        <f t="shared" si="0"/>
        <v>15.0346666666667</v>
      </c>
      <c r="H41" s="8">
        <f t="shared" si="0"/>
        <v>15.8678153846154</v>
      </c>
      <c r="I41" s="8">
        <f t="shared" si="0"/>
        <v>36.3484025641026</v>
      </c>
      <c r="J41" s="8">
        <f t="shared" si="0"/>
        <v>158.517228205128</v>
      </c>
      <c r="K41" s="8">
        <f t="shared" si="0"/>
        <v>15.1265820512821</v>
      </c>
      <c r="L41" s="8">
        <f t="shared" si="0"/>
        <v>12.7415282051282</v>
      </c>
    </row>
    <row r="42" customFormat="1" ht="15.75" spans="1:10">
      <c r="A42" s="14"/>
      <c r="B42" s="16"/>
      <c r="E42" s="17">
        <f>AVERAGE(E41:F41)</f>
        <v>93.8997602564103</v>
      </c>
      <c r="F42" s="18"/>
      <c r="I42" s="17">
        <f>AVERAGE(I41:J41)</f>
        <v>97.4328153846154</v>
      </c>
      <c r="J42" s="18"/>
    </row>
    <row r="43" s="1" customFormat="1" spans="1:1">
      <c r="A43" s="19"/>
    </row>
    <row r="44" s="2" customFormat="1" ht="30" customHeight="1" spans="1:12">
      <c r="A44" s="20" t="s">
        <v>14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="2" customFormat="1" ht="77" customHeight="1" spans="1:12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="1" customFormat="1" ht="15.75" spans="1:1">
      <c r="A46" s="19"/>
    </row>
    <row r="47" spans="1:12">
      <c r="A47" s="22">
        <v>16265</v>
      </c>
      <c r="B47" s="22" t="s">
        <v>15</v>
      </c>
      <c r="C47" s="23"/>
      <c r="D47" s="24">
        <v>0.4185</v>
      </c>
      <c r="E47" s="23"/>
      <c r="F47" s="24"/>
      <c r="G47" s="22"/>
      <c r="H47" s="24"/>
      <c r="I47" s="23">
        <v>42.905</v>
      </c>
      <c r="J47" s="24">
        <v>178.6047</v>
      </c>
      <c r="K47" s="22">
        <v>11.8348</v>
      </c>
      <c r="L47" s="22">
        <v>2.6938</v>
      </c>
    </row>
    <row r="48" spans="1:12">
      <c r="A48" s="7">
        <v>16272</v>
      </c>
      <c r="B48" s="7" t="s">
        <v>15</v>
      </c>
      <c r="C48" s="8"/>
      <c r="D48" s="9">
        <v>0.5364</v>
      </c>
      <c r="E48" s="8"/>
      <c r="F48" s="9"/>
      <c r="G48" s="7"/>
      <c r="H48" s="9"/>
      <c r="I48" s="32">
        <v>1.9567</v>
      </c>
      <c r="J48" s="9">
        <v>196.9231</v>
      </c>
      <c r="K48" s="7">
        <v>30.1989</v>
      </c>
      <c r="L48" s="7">
        <v>24.2167</v>
      </c>
    </row>
    <row r="49" spans="1:12">
      <c r="A49" s="7">
        <v>16273</v>
      </c>
      <c r="B49" s="7" t="s">
        <v>15</v>
      </c>
      <c r="C49" s="8"/>
      <c r="D49" s="9">
        <v>0.4412</v>
      </c>
      <c r="E49" s="8"/>
      <c r="F49" s="9"/>
      <c r="G49" s="7"/>
      <c r="H49" s="9"/>
      <c r="I49" s="32">
        <v>17.3363</v>
      </c>
      <c r="J49" s="9">
        <v>196.9231</v>
      </c>
      <c r="K49" s="7">
        <v>17.4265</v>
      </c>
      <c r="L49" s="7">
        <v>10.4645</v>
      </c>
    </row>
    <row r="50" spans="1:12">
      <c r="A50" s="7">
        <v>16420</v>
      </c>
      <c r="B50" s="7" t="s">
        <v>15</v>
      </c>
      <c r="C50" s="8"/>
      <c r="D50" s="9">
        <v>0.5519</v>
      </c>
      <c r="E50" s="8"/>
      <c r="F50" s="9"/>
      <c r="G50" s="7"/>
      <c r="H50" s="9"/>
      <c r="I50" s="32">
        <v>21.6949</v>
      </c>
      <c r="J50" s="9">
        <v>196.9231</v>
      </c>
      <c r="K50" s="7">
        <v>13.9441</v>
      </c>
      <c r="L50" s="7">
        <v>2.7794</v>
      </c>
    </row>
    <row r="51" spans="1:12">
      <c r="A51" s="7">
        <v>16483</v>
      </c>
      <c r="B51" s="7" t="s">
        <v>15</v>
      </c>
      <c r="C51" s="8"/>
      <c r="D51" s="9">
        <v>0.604528340020559</v>
      </c>
      <c r="E51" s="8"/>
      <c r="F51" s="9"/>
      <c r="G51" s="7"/>
      <c r="H51" s="9"/>
      <c r="I51" s="32">
        <v>19.2481203007519</v>
      </c>
      <c r="J51" s="9">
        <v>196.923076923077</v>
      </c>
      <c r="K51" s="7">
        <v>9.47477643479385</v>
      </c>
      <c r="L51" s="7">
        <v>2.85884391399012</v>
      </c>
    </row>
    <row r="52" spans="1:12">
      <c r="A52" s="7">
        <v>16773</v>
      </c>
      <c r="B52" s="7" t="s">
        <v>15</v>
      </c>
      <c r="C52" s="8"/>
      <c r="D52" s="9">
        <v>0.491915708369606</v>
      </c>
      <c r="E52" s="8"/>
      <c r="F52" s="9"/>
      <c r="G52" s="7"/>
      <c r="H52" s="9"/>
      <c r="I52" s="32">
        <v>7.74193548387097</v>
      </c>
      <c r="J52" s="9">
        <v>74.5631067961165</v>
      </c>
      <c r="K52" s="7">
        <v>24.9537403968552</v>
      </c>
      <c r="L52" s="7">
        <v>30.6916760905606</v>
      </c>
    </row>
    <row r="53" spans="1:12">
      <c r="A53" s="7">
        <v>16786</v>
      </c>
      <c r="B53" s="7" t="s">
        <v>15</v>
      </c>
      <c r="C53" s="8"/>
      <c r="D53" s="9">
        <v>0.334654472263104</v>
      </c>
      <c r="E53" s="8"/>
      <c r="F53" s="9"/>
      <c r="G53" s="7"/>
      <c r="H53" s="9"/>
      <c r="I53" s="8">
        <v>37.8325123152709</v>
      </c>
      <c r="J53" s="9">
        <v>178.604651162791</v>
      </c>
      <c r="K53" s="7">
        <v>7.75273465031961</v>
      </c>
      <c r="L53" s="7">
        <v>2.68020548937568</v>
      </c>
    </row>
    <row r="54" spans="1:12">
      <c r="A54" s="7">
        <v>16795</v>
      </c>
      <c r="B54" s="7" t="s">
        <v>15</v>
      </c>
      <c r="C54" s="8"/>
      <c r="D54" s="9">
        <v>0.745527824505663</v>
      </c>
      <c r="E54" s="8"/>
      <c r="F54" s="9"/>
      <c r="G54" s="7"/>
      <c r="H54" s="9"/>
      <c r="I54" s="32">
        <v>4.15809420682187</v>
      </c>
      <c r="J54" s="9">
        <v>196.923076923077</v>
      </c>
      <c r="K54" s="7">
        <v>20.4835405129141</v>
      </c>
      <c r="L54" s="7">
        <v>8.43123749490288</v>
      </c>
    </row>
    <row r="55" spans="1:12">
      <c r="A55" s="7">
        <v>17052</v>
      </c>
      <c r="B55" s="7" t="s">
        <v>15</v>
      </c>
      <c r="C55" s="8"/>
      <c r="D55" s="9">
        <v>0.48201924667777</v>
      </c>
      <c r="E55" s="8"/>
      <c r="F55" s="9"/>
      <c r="G55" s="7"/>
      <c r="H55" s="9"/>
      <c r="I55" s="8">
        <v>30.9677419354839</v>
      </c>
      <c r="J55" s="9">
        <v>196.923076923077</v>
      </c>
      <c r="K55" s="7">
        <v>14.9450757179526</v>
      </c>
      <c r="L55" s="7">
        <v>3.93663842507405</v>
      </c>
    </row>
    <row r="56" spans="1:12">
      <c r="A56" s="7">
        <v>17453</v>
      </c>
      <c r="B56" s="7" t="s">
        <v>15</v>
      </c>
      <c r="C56" s="8"/>
      <c r="D56" s="9">
        <v>0.313889807146609</v>
      </c>
      <c r="E56" s="8"/>
      <c r="F56" s="9"/>
      <c r="G56" s="7"/>
      <c r="H56" s="9"/>
      <c r="I56" s="32">
        <v>8.73720136518771</v>
      </c>
      <c r="J56" s="9">
        <v>187.317073170732</v>
      </c>
      <c r="K56" s="7">
        <v>32.2815103578042</v>
      </c>
      <c r="L56" s="7">
        <v>26.8924689741685</v>
      </c>
    </row>
    <row r="57" spans="1:12">
      <c r="A57" s="7">
        <v>19088</v>
      </c>
      <c r="B57" s="7" t="s">
        <v>15</v>
      </c>
      <c r="C57" s="8"/>
      <c r="D57" s="9">
        <v>0.832930260488319</v>
      </c>
      <c r="E57" s="8"/>
      <c r="F57" s="9"/>
      <c r="G57" s="7"/>
      <c r="H57" s="9"/>
      <c r="I57" s="32">
        <v>8.57142857142857</v>
      </c>
      <c r="J57" s="9">
        <v>72.4528301886792</v>
      </c>
      <c r="K57" s="7">
        <v>25.643302114688</v>
      </c>
      <c r="L57" s="7">
        <v>30.1118810372671</v>
      </c>
    </row>
    <row r="58" spans="1:12">
      <c r="A58" s="7">
        <v>19090</v>
      </c>
      <c r="B58" s="7" t="s">
        <v>15</v>
      </c>
      <c r="C58" s="8"/>
      <c r="D58" s="9">
        <v>0.47674459373847</v>
      </c>
      <c r="E58" s="8"/>
      <c r="F58" s="9"/>
      <c r="G58" s="7"/>
      <c r="H58" s="9"/>
      <c r="I58" s="32">
        <v>0.336546888694128</v>
      </c>
      <c r="J58" s="9">
        <v>170.666666666667</v>
      </c>
      <c r="K58" s="7">
        <v>37.6233017147372</v>
      </c>
      <c r="L58" s="7">
        <v>24.9566350439274</v>
      </c>
    </row>
    <row r="59" spans="1:12">
      <c r="A59" s="7">
        <v>19140</v>
      </c>
      <c r="B59" s="7" t="s">
        <v>15</v>
      </c>
      <c r="C59" s="8"/>
      <c r="D59" s="9">
        <v>0.517448205322344</v>
      </c>
      <c r="E59" s="8"/>
      <c r="F59" s="9"/>
      <c r="G59" s="7"/>
      <c r="H59" s="9"/>
      <c r="I59" s="32">
        <v>0.618457078434531</v>
      </c>
      <c r="J59" s="9">
        <v>170.666666666667</v>
      </c>
      <c r="K59" s="7">
        <v>29.8959476324208</v>
      </c>
      <c r="L59" s="7">
        <v>24.7271750274541</v>
      </c>
    </row>
    <row r="60" ht="15.75" spans="1:12">
      <c r="A60" s="10">
        <v>19830</v>
      </c>
      <c r="B60" s="10" t="s">
        <v>15</v>
      </c>
      <c r="C60" s="11"/>
      <c r="D60" s="12">
        <v>0.597194346627372</v>
      </c>
      <c r="E60" s="11"/>
      <c r="F60" s="12"/>
      <c r="G60" s="10"/>
      <c r="H60" s="12"/>
      <c r="I60" s="33">
        <v>5.73991031390135</v>
      </c>
      <c r="J60" s="12">
        <v>196.923076923077</v>
      </c>
      <c r="K60" s="10">
        <v>36.0825986598434</v>
      </c>
      <c r="L60" s="10">
        <v>30.927738724718</v>
      </c>
    </row>
    <row r="61" spans="1:12">
      <c r="A61" s="25" t="s">
        <v>13</v>
      </c>
      <c r="B61" s="26"/>
      <c r="C61" s="27"/>
      <c r="D61" s="28">
        <f t="shared" ref="D61:L61" si="1">AVERAGE(D47:D60)</f>
        <v>0.524632343225701</v>
      </c>
      <c r="E61" s="27"/>
      <c r="F61" s="28"/>
      <c r="G61" s="29"/>
      <c r="H61" s="29"/>
      <c r="I61" s="27">
        <f t="shared" si="1"/>
        <v>14.8460606042747</v>
      </c>
      <c r="J61" s="28">
        <f t="shared" si="1"/>
        <v>172.238378738854</v>
      </c>
      <c r="K61" s="29">
        <f t="shared" si="1"/>
        <v>22.3243448708806</v>
      </c>
      <c r="L61" s="28">
        <f t="shared" si="1"/>
        <v>16.1692071586742</v>
      </c>
    </row>
    <row r="62" s="1" customFormat="1" spans="1:1">
      <c r="A62" s="19"/>
    </row>
    <row r="63" customFormat="1" spans="1:12">
      <c r="A63" s="20" t="s">
        <v>16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customFormat="1" ht="37" customHeight="1" spans="1:12">
      <c r="A64" s="31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s="1" customFormat="1" ht="15.75" spans="1:1">
      <c r="A65" s="19"/>
    </row>
    <row r="66" spans="1:12">
      <c r="A66" s="22">
        <v>103</v>
      </c>
      <c r="B66" s="34" t="s">
        <v>17</v>
      </c>
      <c r="C66" s="23">
        <v>0.557966182126413</v>
      </c>
      <c r="D66" s="24">
        <v>0.535822952381485</v>
      </c>
      <c r="E66" s="23">
        <v>55.1470588235294</v>
      </c>
      <c r="F66" s="24">
        <v>68.4931506849315</v>
      </c>
      <c r="G66" s="22">
        <v>2.25542883146332</v>
      </c>
      <c r="H66" s="22">
        <v>1.50116532759517</v>
      </c>
      <c r="I66" s="23">
        <v>20.3252032520325</v>
      </c>
      <c r="J66" s="24">
        <v>170.454545454545</v>
      </c>
      <c r="K66" s="22">
        <v>7.19199468978985</v>
      </c>
      <c r="L66" s="22">
        <v>3.02221138330731</v>
      </c>
    </row>
    <row r="67" spans="1:12">
      <c r="A67" s="7">
        <v>104</v>
      </c>
      <c r="B67" s="35" t="s">
        <v>17</v>
      </c>
      <c r="C67" s="8">
        <v>0.615543112576984</v>
      </c>
      <c r="D67" s="9">
        <v>0.614351795383277</v>
      </c>
      <c r="E67" s="8">
        <v>64.3776824034335</v>
      </c>
      <c r="F67" s="9">
        <v>82.8729281767956</v>
      </c>
      <c r="G67" s="7">
        <v>3.72608516694435</v>
      </c>
      <c r="H67" s="7">
        <v>1.81283796018493</v>
      </c>
      <c r="I67" s="8">
        <v>25.9067357512953</v>
      </c>
      <c r="J67" s="9">
        <v>192.307692307692</v>
      </c>
      <c r="K67" s="7">
        <v>11.15198257</v>
      </c>
      <c r="L67" s="7">
        <v>2.68515803701193</v>
      </c>
    </row>
    <row r="68" spans="1:12">
      <c r="A68" s="7">
        <v>105</v>
      </c>
      <c r="B68" s="35" t="s">
        <v>17</v>
      </c>
      <c r="C68" s="8">
        <v>0.756076641801337</v>
      </c>
      <c r="D68" s="9">
        <v>0.722172045300083</v>
      </c>
      <c r="E68" s="8">
        <v>52.2648083623693</v>
      </c>
      <c r="F68" s="9">
        <v>145.631067961165</v>
      </c>
      <c r="G68" s="7">
        <v>12.2859101612773</v>
      </c>
      <c r="H68" s="7">
        <v>2.26450732204989</v>
      </c>
      <c r="I68" s="8">
        <v>24.7116968698517</v>
      </c>
      <c r="J68" s="9">
        <v>197.368421052632</v>
      </c>
      <c r="K68" s="7">
        <v>7.59327357719231</v>
      </c>
      <c r="L68" s="7">
        <v>2.07094403000224</v>
      </c>
    </row>
    <row r="69" spans="1:12">
      <c r="A69" s="7">
        <v>106</v>
      </c>
      <c r="B69" s="35" t="s">
        <v>17</v>
      </c>
      <c r="C69" s="8">
        <v>0.673110741625925</v>
      </c>
      <c r="D69" s="9">
        <v>0.702337632035319</v>
      </c>
      <c r="E69" s="8">
        <v>53.9568345323741</v>
      </c>
      <c r="F69" s="9">
        <v>78.125</v>
      </c>
      <c r="G69" s="7">
        <v>3.48132884466317</v>
      </c>
      <c r="H69" s="7">
        <v>1.34636433667361</v>
      </c>
      <c r="I69" s="8">
        <v>14.6771037181996</v>
      </c>
      <c r="J69" s="9">
        <v>98.0392156862745</v>
      </c>
      <c r="K69" s="7">
        <v>4.69031023627779</v>
      </c>
      <c r="L69" s="7">
        <v>0.953348413102458</v>
      </c>
    </row>
    <row r="70" spans="1:12">
      <c r="A70" s="7">
        <v>112</v>
      </c>
      <c r="B70" s="35" t="s">
        <v>17</v>
      </c>
      <c r="C70" s="8">
        <v>0.576737579590599</v>
      </c>
      <c r="D70" s="9">
        <v>0.577683828829178</v>
      </c>
      <c r="E70" s="8">
        <v>25.1256281407035</v>
      </c>
      <c r="F70" s="9">
        <v>194.805194805195</v>
      </c>
      <c r="G70" s="7">
        <v>10.2995042685924</v>
      </c>
      <c r="H70" s="7">
        <v>3.74382313605027</v>
      </c>
      <c r="I70" s="8">
        <v>15.8898305084746</v>
      </c>
      <c r="J70" s="9">
        <v>197.368421052632</v>
      </c>
      <c r="K70" s="7">
        <v>19.3576426834332</v>
      </c>
      <c r="L70" s="7">
        <v>8.04614458533634</v>
      </c>
    </row>
    <row r="71" spans="1:12">
      <c r="A71" s="7">
        <v>113</v>
      </c>
      <c r="B71" s="35" t="s">
        <v>17</v>
      </c>
      <c r="C71" s="8">
        <v>0.568364694545331</v>
      </c>
      <c r="D71" s="9">
        <v>0.537684650032899</v>
      </c>
      <c r="E71" s="8">
        <v>58.59375</v>
      </c>
      <c r="F71" s="9">
        <v>135.135135135135</v>
      </c>
      <c r="G71" s="7">
        <v>6.64979543346531</v>
      </c>
      <c r="H71" s="7">
        <v>1.8952164223769</v>
      </c>
      <c r="I71" s="8">
        <v>25.5102040816327</v>
      </c>
      <c r="J71" s="9">
        <v>151.515151515152</v>
      </c>
      <c r="K71" s="7">
        <v>11.7956660446451</v>
      </c>
      <c r="L71" s="7">
        <v>2.3348750483411</v>
      </c>
    </row>
    <row r="72" spans="1:12">
      <c r="A72" s="7">
        <v>118</v>
      </c>
      <c r="B72" s="35" t="s">
        <v>17</v>
      </c>
      <c r="C72" s="8">
        <v>0.768865895807782</v>
      </c>
      <c r="D72" s="9">
        <v>0.755492453398739</v>
      </c>
      <c r="E72" s="8">
        <v>62.5</v>
      </c>
      <c r="F72" s="9">
        <v>90.9090909090909</v>
      </c>
      <c r="G72" s="7">
        <v>3.4332604147006</v>
      </c>
      <c r="H72" s="7">
        <v>1.01094033943913</v>
      </c>
      <c r="I72" s="8">
        <v>17.8147268408551</v>
      </c>
      <c r="J72" s="9">
        <v>197.368421052632</v>
      </c>
      <c r="K72" s="7">
        <v>6.29078026657166</v>
      </c>
      <c r="L72" s="7">
        <v>1.15875224117571</v>
      </c>
    </row>
    <row r="73" spans="1:12">
      <c r="A73" s="7">
        <v>121</v>
      </c>
      <c r="B73" s="35" t="s">
        <v>17</v>
      </c>
      <c r="C73" s="8">
        <v>0.495234282959379</v>
      </c>
      <c r="D73" s="9">
        <v>0.50477491196954</v>
      </c>
      <c r="E73" s="8">
        <v>73.5294117647059</v>
      </c>
      <c r="F73" s="9">
        <v>116.279069767442</v>
      </c>
      <c r="G73" s="7">
        <v>6.2775698898442</v>
      </c>
      <c r="H73" s="7">
        <v>1.85809895506855</v>
      </c>
      <c r="I73" s="8">
        <v>29.8210735586481</v>
      </c>
      <c r="J73" s="9">
        <v>194.805194805195</v>
      </c>
      <c r="K73" s="7">
        <v>14.7478145633925</v>
      </c>
      <c r="L73" s="7">
        <v>1.24276792390109</v>
      </c>
    </row>
    <row r="74" spans="1:12">
      <c r="A74" s="7">
        <v>129</v>
      </c>
      <c r="B74" s="35" t="s">
        <v>17</v>
      </c>
      <c r="C74" s="8">
        <v>0.581156234938851</v>
      </c>
      <c r="D74" s="9">
        <v>0.54357510458075</v>
      </c>
      <c r="E74" s="8">
        <v>40.5405405405405</v>
      </c>
      <c r="F74" s="9">
        <v>140.18691588785</v>
      </c>
      <c r="G74" s="7">
        <v>11.0871112120862</v>
      </c>
      <c r="H74" s="7">
        <v>2.35276262236538</v>
      </c>
      <c r="I74" s="8">
        <v>21.1565585331453</v>
      </c>
      <c r="J74" s="9">
        <v>187.5</v>
      </c>
      <c r="K74" s="7">
        <v>9.32922314631341</v>
      </c>
      <c r="L74" s="7">
        <v>2.42971711465558</v>
      </c>
    </row>
    <row r="75" spans="1:12">
      <c r="A75" s="7">
        <v>133</v>
      </c>
      <c r="B75" s="35" t="s">
        <v>17</v>
      </c>
      <c r="C75" s="8">
        <v>0.682949151054699</v>
      </c>
      <c r="D75" s="9">
        <v>0.638652038066964</v>
      </c>
      <c r="E75" s="8">
        <v>51.1945392491468</v>
      </c>
      <c r="F75" s="9">
        <v>69.7674418604651</v>
      </c>
      <c r="G75" s="7">
        <v>5.92502479846294</v>
      </c>
      <c r="H75" s="7">
        <v>3.12712071239013</v>
      </c>
      <c r="I75" s="8">
        <v>14.5772594752187</v>
      </c>
      <c r="J75" s="9">
        <v>187.5</v>
      </c>
      <c r="K75" s="7">
        <v>7.52746949509275</v>
      </c>
      <c r="L75" s="7">
        <v>1.85966741265184</v>
      </c>
    </row>
    <row r="76" spans="1:12">
      <c r="A76" s="7">
        <v>136</v>
      </c>
      <c r="B76" s="35" t="s">
        <v>17</v>
      </c>
      <c r="C76" s="8">
        <v>0.354964816775398</v>
      </c>
      <c r="D76" s="9">
        <v>0.322444144157893</v>
      </c>
      <c r="E76" s="8">
        <v>43.731778425656</v>
      </c>
      <c r="F76" s="9">
        <v>72.8155339805825</v>
      </c>
      <c r="G76" s="7">
        <v>6.0122566369476</v>
      </c>
      <c r="H76" s="7">
        <v>3.10530418015726</v>
      </c>
      <c r="I76" s="8">
        <v>38.265306122449</v>
      </c>
      <c r="J76" s="9">
        <v>132.743362831858</v>
      </c>
      <c r="K76" s="7">
        <v>10.781735931334</v>
      </c>
      <c r="L76" s="7">
        <v>2.99977006325205</v>
      </c>
    </row>
    <row r="77" spans="1:12">
      <c r="A77" s="7">
        <v>139</v>
      </c>
      <c r="B77" s="35" t="s">
        <v>17</v>
      </c>
      <c r="C77" s="8">
        <v>0.52463544628287</v>
      </c>
      <c r="D77" s="9">
        <v>0.500198650738117</v>
      </c>
      <c r="E77" s="8">
        <v>76.530612244898</v>
      </c>
      <c r="F77" s="9">
        <v>182.926829268293</v>
      </c>
      <c r="G77" s="7">
        <v>27.0751373727124</v>
      </c>
      <c r="H77" s="7">
        <v>8.1509827698796</v>
      </c>
      <c r="I77" s="8">
        <v>29.1828793774319</v>
      </c>
      <c r="J77" s="9">
        <v>197.368421052632</v>
      </c>
      <c r="K77" s="7">
        <v>14.8873348982674</v>
      </c>
      <c r="L77" s="7">
        <v>5.02761020053588</v>
      </c>
    </row>
    <row r="78" spans="1:12">
      <c r="A78" s="7">
        <v>154</v>
      </c>
      <c r="B78" s="35" t="s">
        <v>17</v>
      </c>
      <c r="C78" s="8">
        <v>0.525044352783556</v>
      </c>
      <c r="D78" s="9">
        <v>0.552340985145738</v>
      </c>
      <c r="E78" s="8">
        <v>57.6923076923077</v>
      </c>
      <c r="F78" s="9">
        <v>59.5238095238095</v>
      </c>
      <c r="G78" s="7">
        <v>0.714765545247465</v>
      </c>
      <c r="H78" s="7">
        <v>0.455745804583013</v>
      </c>
      <c r="I78" s="8">
        <v>34.2465753424658</v>
      </c>
      <c r="J78" s="9">
        <v>172.413793103448</v>
      </c>
      <c r="K78" s="7">
        <v>10.6445158265308</v>
      </c>
      <c r="L78" s="7">
        <v>1.35644845712954</v>
      </c>
    </row>
    <row r="79" spans="1:12">
      <c r="A79" s="7">
        <v>161</v>
      </c>
      <c r="B79" s="35" t="s">
        <v>17</v>
      </c>
      <c r="C79" s="8">
        <v>0.802851659568218</v>
      </c>
      <c r="D79" s="9">
        <v>0.775422553395201</v>
      </c>
      <c r="E79" s="8">
        <v>60.4838709677419</v>
      </c>
      <c r="F79" s="9">
        <v>68.4931506849315</v>
      </c>
      <c r="G79" s="7">
        <v>2.2345014154399</v>
      </c>
      <c r="H79" s="7">
        <v>0.984080051594001</v>
      </c>
      <c r="I79" s="8">
        <v>33.5570469798658</v>
      </c>
      <c r="J79" s="9">
        <v>197.368421052632</v>
      </c>
      <c r="K79" s="7">
        <v>18.1281574514498</v>
      </c>
      <c r="L79" s="7">
        <v>5.17989016388537</v>
      </c>
    </row>
    <row r="80" spans="1:12">
      <c r="A80" s="7">
        <v>162</v>
      </c>
      <c r="B80" s="35" t="s">
        <v>17</v>
      </c>
      <c r="C80" s="8">
        <v>0.675743688093136</v>
      </c>
      <c r="D80" s="9">
        <v>0.672300526078123</v>
      </c>
      <c r="E80" s="8">
        <v>67.5675675675676</v>
      </c>
      <c r="F80" s="9">
        <v>197.368421052632</v>
      </c>
      <c r="G80" s="7">
        <v>23.1785518996165</v>
      </c>
      <c r="H80" s="7">
        <v>6.38478625523386</v>
      </c>
      <c r="I80" s="8">
        <v>36.319612590799</v>
      </c>
      <c r="J80" s="9">
        <v>197.368421052632</v>
      </c>
      <c r="K80" s="7">
        <v>11.0763716580591</v>
      </c>
      <c r="L80" s="7">
        <v>1.77560795023629</v>
      </c>
    </row>
    <row r="81" spans="1:12">
      <c r="A81" s="7">
        <v>163</v>
      </c>
      <c r="B81" s="35" t="s">
        <v>17</v>
      </c>
      <c r="C81" s="8">
        <v>0.597198935997327</v>
      </c>
      <c r="D81" s="9">
        <v>0.600978202921129</v>
      </c>
      <c r="E81" s="8">
        <v>63.0252100840336</v>
      </c>
      <c r="F81" s="9">
        <v>113.636363636364</v>
      </c>
      <c r="G81" s="7">
        <v>11.2436361232525</v>
      </c>
      <c r="H81" s="7">
        <v>3.09922635648741</v>
      </c>
      <c r="I81" s="8">
        <v>35.5450236966825</v>
      </c>
      <c r="J81" s="9">
        <v>151.515151515152</v>
      </c>
      <c r="K81" s="7">
        <v>9.45103680977046</v>
      </c>
      <c r="L81" s="7">
        <v>1.3681407582694</v>
      </c>
    </row>
    <row r="82" spans="1:12">
      <c r="A82" s="7">
        <v>170</v>
      </c>
      <c r="B82" s="35" t="s">
        <v>17</v>
      </c>
      <c r="C82" s="8">
        <v>0.575955504610949</v>
      </c>
      <c r="D82" s="9">
        <v>0.575349777554255</v>
      </c>
      <c r="E82" s="8">
        <v>76.1421319796954</v>
      </c>
      <c r="F82" s="9">
        <v>83.3333333333333</v>
      </c>
      <c r="G82" s="7">
        <v>1.92934114724388</v>
      </c>
      <c r="H82" s="7">
        <v>0.828819461197682</v>
      </c>
      <c r="I82" s="8">
        <v>30.060120240481</v>
      </c>
      <c r="J82" s="9">
        <v>182.926829268293</v>
      </c>
      <c r="K82" s="7">
        <v>10.3331207968115</v>
      </c>
      <c r="L82" s="7">
        <v>1.5558174818227</v>
      </c>
    </row>
    <row r="83" spans="1:12">
      <c r="A83" s="7">
        <v>105</v>
      </c>
      <c r="B83" s="35" t="s">
        <v>17</v>
      </c>
      <c r="C83" s="8">
        <v>0.756076641801337</v>
      </c>
      <c r="D83" s="9">
        <v>0.722172045300083</v>
      </c>
      <c r="E83" s="8">
        <v>52.2648083623693</v>
      </c>
      <c r="F83" s="9">
        <v>145.631067961165</v>
      </c>
      <c r="G83" s="7">
        <v>12.2859101612773</v>
      </c>
      <c r="H83" s="7">
        <v>2.26450732204989</v>
      </c>
      <c r="I83" s="8">
        <v>24.7116968698517</v>
      </c>
      <c r="J83" s="9">
        <v>197.368421052632</v>
      </c>
      <c r="K83" s="7">
        <v>7.59327357719231</v>
      </c>
      <c r="L83" s="7">
        <v>2.07094403000224</v>
      </c>
    </row>
    <row r="84" spans="1:12">
      <c r="A84" s="7">
        <v>108</v>
      </c>
      <c r="B84" s="35" t="s">
        <v>17</v>
      </c>
      <c r="C84" s="8">
        <v>0.467767170500114</v>
      </c>
      <c r="D84" s="9">
        <v>0.500950090221578</v>
      </c>
      <c r="E84" s="8">
        <v>50.3355704697987</v>
      </c>
      <c r="F84" s="9">
        <v>69.4444444444444</v>
      </c>
      <c r="G84" s="7">
        <v>2.37940326365231</v>
      </c>
      <c r="H84" s="7">
        <v>1.53109773194432</v>
      </c>
      <c r="I84" s="8">
        <v>26.0416666666667</v>
      </c>
      <c r="J84" s="9">
        <v>129.310344827586</v>
      </c>
      <c r="K84" s="7">
        <v>6.06798294698742</v>
      </c>
      <c r="L84" s="7">
        <v>1.95607304047307</v>
      </c>
    </row>
    <row r="85" spans="1:12">
      <c r="A85" s="7">
        <v>112</v>
      </c>
      <c r="B85" s="35" t="s">
        <v>17</v>
      </c>
      <c r="C85" s="8">
        <v>0.576737579590599</v>
      </c>
      <c r="D85" s="9">
        <v>0.577683828829178</v>
      </c>
      <c r="E85" s="8">
        <v>25.1256281407035</v>
      </c>
      <c r="F85" s="9">
        <v>194.805194805195</v>
      </c>
      <c r="G85" s="7">
        <v>10.2995042685924</v>
      </c>
      <c r="H85" s="7">
        <v>3.74382313605027</v>
      </c>
      <c r="I85" s="8">
        <v>15.8898305084746</v>
      </c>
      <c r="J85" s="9">
        <v>197.368421052632</v>
      </c>
      <c r="K85" s="7">
        <v>19.3576426834332</v>
      </c>
      <c r="L85" s="7">
        <v>8.04614458533634</v>
      </c>
    </row>
    <row r="86" spans="1:12">
      <c r="A86" s="7">
        <v>115</v>
      </c>
      <c r="B86" s="35" t="s">
        <v>17</v>
      </c>
      <c r="C86" s="8">
        <v>0.752817053965139</v>
      </c>
      <c r="D86" s="9">
        <v>0.758747546226054</v>
      </c>
      <c r="E86" s="8">
        <v>88.7573964497041</v>
      </c>
      <c r="F86" s="9">
        <v>108.695652173913</v>
      </c>
      <c r="G86" s="7">
        <v>7.41299737317758</v>
      </c>
      <c r="H86" s="7">
        <v>3.8534695099492</v>
      </c>
      <c r="I86" s="8">
        <v>39.2670157068063</v>
      </c>
      <c r="J86" s="9">
        <v>197.368421052632</v>
      </c>
      <c r="K86" s="7">
        <v>14.7728877145187</v>
      </c>
      <c r="L86" s="7">
        <v>1.38069355010203</v>
      </c>
    </row>
    <row r="87" spans="1:12">
      <c r="A87" s="7">
        <v>123</v>
      </c>
      <c r="B87" s="35" t="s">
        <v>17</v>
      </c>
      <c r="C87" s="8">
        <v>0.855040227968618</v>
      </c>
      <c r="D87" s="9">
        <v>0.87858908829874</v>
      </c>
      <c r="E87" s="8">
        <v>75.3768844221106</v>
      </c>
      <c r="F87" s="9">
        <v>119.047619047619</v>
      </c>
      <c r="G87" s="7">
        <v>9.34110466755909</v>
      </c>
      <c r="H87" s="7">
        <v>2.68722659802424</v>
      </c>
      <c r="I87" s="8">
        <v>34.0909090909091</v>
      </c>
      <c r="J87" s="9">
        <v>197.368421052632</v>
      </c>
      <c r="K87" s="7">
        <v>10.028795664754</v>
      </c>
      <c r="L87" s="7">
        <v>3.09642052019834</v>
      </c>
    </row>
    <row r="88" spans="1:12">
      <c r="A88" s="7">
        <v>129</v>
      </c>
      <c r="B88" s="35" t="s">
        <v>17</v>
      </c>
      <c r="C88" s="8">
        <v>0.581156234938851</v>
      </c>
      <c r="D88" s="9">
        <v>0.54357510458075</v>
      </c>
      <c r="E88" s="8">
        <v>40.5405405405405</v>
      </c>
      <c r="F88" s="9">
        <v>140.18691588785</v>
      </c>
      <c r="G88" s="7">
        <v>11.0871112120862</v>
      </c>
      <c r="H88" s="7">
        <v>2.35276262236538</v>
      </c>
      <c r="I88" s="8">
        <v>21.1565585331453</v>
      </c>
      <c r="J88" s="9">
        <v>187.5</v>
      </c>
      <c r="K88" s="7">
        <v>9.32922314631341</v>
      </c>
      <c r="L88" s="7">
        <v>2.42971711465558</v>
      </c>
    </row>
    <row r="89" spans="1:12">
      <c r="A89" s="7">
        <v>133</v>
      </c>
      <c r="B89" s="35" t="s">
        <v>17</v>
      </c>
      <c r="C89" s="8">
        <v>0.682949151054699</v>
      </c>
      <c r="D89" s="9">
        <v>0.638652038066964</v>
      </c>
      <c r="E89" s="8">
        <v>51.1945392491468</v>
      </c>
      <c r="F89" s="9">
        <v>69.7674418604651</v>
      </c>
      <c r="G89" s="7">
        <v>5.92502479846294</v>
      </c>
      <c r="H89" s="7">
        <v>3.12712071239013</v>
      </c>
      <c r="I89" s="8">
        <v>14.5772594752187</v>
      </c>
      <c r="J89" s="9">
        <v>187.5</v>
      </c>
      <c r="K89" s="7">
        <v>7.52746949509275</v>
      </c>
      <c r="L89" s="7">
        <v>1.85966741265184</v>
      </c>
    </row>
    <row r="90" spans="1:12">
      <c r="A90" s="7">
        <v>147</v>
      </c>
      <c r="B90" s="35" t="s">
        <v>17</v>
      </c>
      <c r="C90" s="8">
        <v>0.594535730538765</v>
      </c>
      <c r="D90" s="9">
        <v>0.584169913339275</v>
      </c>
      <c r="E90" s="8">
        <v>48.8599348534202</v>
      </c>
      <c r="F90" s="9">
        <v>72.8155339805825</v>
      </c>
      <c r="G90" s="7">
        <v>4.41889511550677</v>
      </c>
      <c r="H90" s="7">
        <v>3.50394690874582</v>
      </c>
      <c r="I90" s="8">
        <v>31.4465408805031</v>
      </c>
      <c r="J90" s="9">
        <v>176.470588235294</v>
      </c>
      <c r="K90" s="7">
        <v>6.09517931944628</v>
      </c>
      <c r="L90" s="7">
        <v>2.89767214878753</v>
      </c>
    </row>
    <row r="91" spans="1:12">
      <c r="A91" s="7">
        <v>154</v>
      </c>
      <c r="B91" s="35" t="s">
        <v>17</v>
      </c>
      <c r="C91" s="8">
        <v>0.525044352783556</v>
      </c>
      <c r="D91" s="9">
        <v>0.552340985145738</v>
      </c>
      <c r="E91" s="8">
        <v>57.6923076923077</v>
      </c>
      <c r="F91" s="9">
        <v>59.5238095238095</v>
      </c>
      <c r="G91" s="7">
        <v>0.714765545247465</v>
      </c>
      <c r="H91" s="7">
        <v>0.455745804583013</v>
      </c>
      <c r="I91" s="8">
        <v>34.2465753424658</v>
      </c>
      <c r="J91" s="9">
        <v>172.413793103448</v>
      </c>
      <c r="K91" s="7">
        <v>10.6445158265308</v>
      </c>
      <c r="L91" s="7">
        <v>1.35644845712954</v>
      </c>
    </row>
    <row r="92" spans="1:12">
      <c r="A92" s="7">
        <v>104</v>
      </c>
      <c r="B92" s="35" t="s">
        <v>17</v>
      </c>
      <c r="C92" s="8">
        <v>0.837838013226041</v>
      </c>
      <c r="D92" s="9">
        <v>0.80342107090788</v>
      </c>
      <c r="E92" s="8">
        <v>64.6551724137931</v>
      </c>
      <c r="F92" s="9">
        <v>82.8729281767956</v>
      </c>
      <c r="G92" s="7">
        <v>3.71296674447888</v>
      </c>
      <c r="H92" s="7">
        <v>1.78121374527802</v>
      </c>
      <c r="I92" s="8">
        <v>26.4550264550265</v>
      </c>
      <c r="J92" s="9">
        <v>197.368421052632</v>
      </c>
      <c r="K92" s="7">
        <v>11.8111277306359</v>
      </c>
      <c r="L92" s="7">
        <v>2.91214513514774</v>
      </c>
    </row>
    <row r="93" spans="1:12">
      <c r="A93" s="7">
        <v>112</v>
      </c>
      <c r="B93" s="35" t="s">
        <v>17</v>
      </c>
      <c r="C93" s="8">
        <v>0.576737579590599</v>
      </c>
      <c r="D93" s="9">
        <v>0.577683828829178</v>
      </c>
      <c r="E93" s="8">
        <v>25.1256281407035</v>
      </c>
      <c r="F93" s="9">
        <v>194.805194805195</v>
      </c>
      <c r="G93" s="7">
        <v>10.2995042685924</v>
      </c>
      <c r="H93" s="7">
        <v>3.74382313605027</v>
      </c>
      <c r="I93" s="8">
        <v>15.8898305084746</v>
      </c>
      <c r="J93" s="9">
        <v>197.368421052632</v>
      </c>
      <c r="K93" s="7">
        <v>19.3576426834332</v>
      </c>
      <c r="L93" s="7">
        <v>8.04614458533634</v>
      </c>
    </row>
    <row r="94" spans="1:12">
      <c r="A94" s="7">
        <v>118</v>
      </c>
      <c r="B94" s="35" t="s">
        <v>17</v>
      </c>
      <c r="C94" s="8">
        <v>0.935328769827776</v>
      </c>
      <c r="D94" s="9">
        <v>0.909950401601763</v>
      </c>
      <c r="E94" s="8">
        <v>62.5</v>
      </c>
      <c r="F94" s="9">
        <v>81.0810810810811</v>
      </c>
      <c r="G94" s="7">
        <v>2.43287651864405</v>
      </c>
      <c r="H94" s="7">
        <v>0.82014028088679</v>
      </c>
      <c r="I94" s="8">
        <v>0.413941551452935</v>
      </c>
      <c r="J94" s="9">
        <v>197.368421052632</v>
      </c>
      <c r="K94" s="7">
        <v>19.3185564389594</v>
      </c>
      <c r="L94" s="7">
        <v>8.80646964751866</v>
      </c>
    </row>
    <row r="95" spans="1:12">
      <c r="A95" s="7">
        <v>122</v>
      </c>
      <c r="B95" s="35" t="s">
        <v>17</v>
      </c>
      <c r="C95" s="8">
        <v>0.743724281108683</v>
      </c>
      <c r="D95" s="9">
        <v>0.753062980328992</v>
      </c>
      <c r="E95" s="8">
        <v>82.8729281767956</v>
      </c>
      <c r="F95" s="9">
        <v>89.2857142857143</v>
      </c>
      <c r="G95" s="7">
        <v>1.81984042960294</v>
      </c>
      <c r="H95" s="7">
        <v>0.573771531503494</v>
      </c>
      <c r="I95" s="8">
        <v>36.5853658536585</v>
      </c>
      <c r="J95" s="9">
        <v>194.805194805195</v>
      </c>
      <c r="K95" s="7">
        <v>5.14369888177603</v>
      </c>
      <c r="L95" s="7">
        <v>1.15905122158626</v>
      </c>
    </row>
    <row r="96" spans="1:12">
      <c r="A96" s="7">
        <v>154</v>
      </c>
      <c r="B96" s="35" t="s">
        <v>17</v>
      </c>
      <c r="C96" s="8">
        <v>0.846298660812135</v>
      </c>
      <c r="D96" s="9">
        <v>0.882026855587677</v>
      </c>
      <c r="E96" s="8">
        <v>57.6923076923077</v>
      </c>
      <c r="F96" s="9">
        <v>59.5238095238095</v>
      </c>
      <c r="G96" s="7">
        <v>0.76499521041093</v>
      </c>
      <c r="H96" s="7">
        <v>0.50099057881159</v>
      </c>
      <c r="I96" s="8">
        <v>17.9425837320574</v>
      </c>
      <c r="J96" s="9">
        <v>197.368421052632</v>
      </c>
      <c r="K96" s="7">
        <v>25.6532576242509</v>
      </c>
      <c r="L96" s="7">
        <v>7.01054045865995</v>
      </c>
    </row>
    <row r="97" spans="1:12">
      <c r="A97" s="7">
        <v>161</v>
      </c>
      <c r="B97" s="35" t="s">
        <v>17</v>
      </c>
      <c r="C97" s="8">
        <v>0.802851659568218</v>
      </c>
      <c r="D97" s="9">
        <v>0.775422553395201</v>
      </c>
      <c r="E97" s="8">
        <v>60.4838709677419</v>
      </c>
      <c r="F97" s="9">
        <v>68.4931506849315</v>
      </c>
      <c r="G97" s="7">
        <v>2.2345014154399</v>
      </c>
      <c r="H97" s="7">
        <v>0.984080051594001</v>
      </c>
      <c r="I97" s="8">
        <v>33.5570469798658</v>
      </c>
      <c r="J97" s="9">
        <v>197.368421052632</v>
      </c>
      <c r="K97" s="7">
        <v>18.1281574514498</v>
      </c>
      <c r="L97" s="7">
        <v>5.17989016388537</v>
      </c>
    </row>
    <row r="98" spans="1:12">
      <c r="A98" s="7">
        <v>612</v>
      </c>
      <c r="B98" s="35" t="s">
        <v>17</v>
      </c>
      <c r="C98" s="8">
        <v>0.660481222708855</v>
      </c>
      <c r="D98" s="9">
        <v>0.681342565616898</v>
      </c>
      <c r="E98" s="8">
        <v>48.2315112540193</v>
      </c>
      <c r="F98" s="9">
        <v>57.9150579150579</v>
      </c>
      <c r="G98" s="7">
        <v>1.66864447401669</v>
      </c>
      <c r="H98" s="7">
        <v>0.773597828736795</v>
      </c>
      <c r="I98" s="8">
        <v>26.1324041811847</v>
      </c>
      <c r="J98" s="9">
        <v>197.368421052632</v>
      </c>
      <c r="K98" s="7">
        <v>16.116092084346</v>
      </c>
      <c r="L98" s="7">
        <v>3.8462116062912</v>
      </c>
    </row>
    <row r="99" spans="1:12">
      <c r="A99" s="7">
        <v>801</v>
      </c>
      <c r="B99" s="35" t="s">
        <v>17</v>
      </c>
      <c r="C99" s="8">
        <v>0.714768463756265</v>
      </c>
      <c r="D99" s="9">
        <v>0.696130416359167</v>
      </c>
      <c r="E99" s="8">
        <v>60.9756097560976</v>
      </c>
      <c r="F99" s="9">
        <v>161.290322580645</v>
      </c>
      <c r="G99" s="7">
        <v>23.1628783072694</v>
      </c>
      <c r="H99" s="7">
        <v>7.53725352832875</v>
      </c>
      <c r="I99" s="8">
        <v>17.6678445229682</v>
      </c>
      <c r="J99" s="9">
        <v>197.368421052632</v>
      </c>
      <c r="K99" s="7">
        <v>24.9083424795127</v>
      </c>
      <c r="L99" s="7">
        <v>12.9328234827168</v>
      </c>
    </row>
    <row r="100" ht="15.75" spans="1:12">
      <c r="A100" s="10">
        <v>808</v>
      </c>
      <c r="B100" s="36" t="s">
        <v>17</v>
      </c>
      <c r="C100" s="11">
        <v>0.606230691778428</v>
      </c>
      <c r="D100" s="12">
        <v>0.594489846425834</v>
      </c>
      <c r="E100" s="11">
        <v>85.2272727272727</v>
      </c>
      <c r="F100" s="12">
        <v>92.5925925925926</v>
      </c>
      <c r="G100" s="10">
        <v>1.58688791626145</v>
      </c>
      <c r="H100" s="10">
        <v>0.836373410458257</v>
      </c>
      <c r="I100" s="11">
        <v>3.09533635988444</v>
      </c>
      <c r="J100" s="12">
        <v>197.368421052632</v>
      </c>
      <c r="K100" s="10">
        <v>6.93444774625585</v>
      </c>
      <c r="L100" s="10">
        <v>1.29725879384285</v>
      </c>
    </row>
    <row r="101" ht="15.75" spans="1:12">
      <c r="A101" s="37" t="s">
        <v>13</v>
      </c>
      <c r="B101" s="38"/>
      <c r="C101" s="11">
        <f>AVERAGE(C66:C100)</f>
        <v>0.652822354475927</v>
      </c>
      <c r="D101" s="11">
        <f t="shared" ref="D101:L101" si="2">AVERAGE(D66:D100)</f>
        <v>0.644628383172275</v>
      </c>
      <c r="E101" s="11">
        <f t="shared" si="2"/>
        <v>57.7233041167867</v>
      </c>
      <c r="F101" s="11">
        <f t="shared" si="2"/>
        <v>107.659427657111</v>
      </c>
      <c r="G101" s="11">
        <f t="shared" si="2"/>
        <v>7.12448631006396</v>
      </c>
      <c r="H101" s="11">
        <f t="shared" si="2"/>
        <v>2.42836361288791</v>
      </c>
      <c r="I101" s="11">
        <f t="shared" si="2"/>
        <v>24.7638397188041</v>
      </c>
      <c r="J101" s="11">
        <f t="shared" si="2"/>
        <v>183.495783897329</v>
      </c>
      <c r="K101" s="11">
        <f t="shared" si="2"/>
        <v>12.1076206897092</v>
      </c>
      <c r="L101" s="11">
        <f t="shared" si="2"/>
        <v>3.46717677768396</v>
      </c>
    </row>
    <row r="102" spans="5:10">
      <c r="E102" s="39">
        <f>AVERAGE(E101:F101)</f>
        <v>82.6913658869488</v>
      </c>
      <c r="F102" s="39"/>
      <c r="I102" s="39">
        <f>AVERAGE(I101:J101)</f>
        <v>104.129811808066</v>
      </c>
      <c r="J102" s="39"/>
    </row>
  </sheetData>
  <mergeCells count="13">
    <mergeCell ref="A41:B41"/>
    <mergeCell ref="E42:F42"/>
    <mergeCell ref="I42:J42"/>
    <mergeCell ref="A43:XFD43"/>
    <mergeCell ref="A46:XFD46"/>
    <mergeCell ref="A61:B61"/>
    <mergeCell ref="A62:XFD62"/>
    <mergeCell ref="A65:XFD65"/>
    <mergeCell ref="A101:B101"/>
    <mergeCell ref="E102:F102"/>
    <mergeCell ref="I102:J102"/>
    <mergeCell ref="A44:L45"/>
    <mergeCell ref="A63:L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Thanh Danh</dc:creator>
  <dcterms:created xsi:type="dcterms:W3CDTF">2017-03-04T03:10:17Z</dcterms:created>
  <dcterms:modified xsi:type="dcterms:W3CDTF">2017-03-04T08:58:45Z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