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nrollment\application\third_party\spreadsheetTemplate\"/>
    </mc:Choice>
  </mc:AlternateContent>
  <xr:revisionPtr revIDLastSave="0" documentId="13_ncr:1_{0271FC3D-D4F8-4DAC-B332-FE09482D7DC7}" xr6:coauthVersionLast="46" xr6:coauthVersionMax="46" xr10:uidLastSave="{00000000-0000-0000-0000-000000000000}"/>
  <bookViews>
    <workbookView xWindow="-108" yWindow="-108" windowWidth="23256" windowHeight="12720" tabRatio="523" xr2:uid="{00000000-000D-0000-FFFF-FFFF00000000}"/>
  </bookViews>
  <sheets>
    <sheet name="Year &amp; Section" sheetId="11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'Year &amp; Section'!$A$1:$K$114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1" l="1"/>
  <c r="K92" i="11" s="1"/>
  <c r="G92" i="11"/>
  <c r="I91" i="11"/>
  <c r="K91" i="11" s="1"/>
  <c r="G91" i="11"/>
  <c r="I90" i="11"/>
  <c r="K90" i="11" s="1"/>
  <c r="G90" i="11"/>
  <c r="I89" i="11"/>
  <c r="K89" i="11" s="1"/>
  <c r="G89" i="11"/>
  <c r="I82" i="11"/>
  <c r="K82" i="11" s="1"/>
  <c r="G82" i="11"/>
  <c r="I81" i="11"/>
  <c r="K81" i="11" s="1"/>
  <c r="G81" i="11"/>
  <c r="I80" i="11"/>
  <c r="K80" i="11" s="1"/>
  <c r="G80" i="11"/>
  <c r="I79" i="11"/>
  <c r="K79" i="11" s="1"/>
  <c r="G79" i="11"/>
  <c r="I78" i="11"/>
  <c r="K78" i="11" s="1"/>
  <c r="G78" i="11"/>
  <c r="I77" i="11"/>
  <c r="K77" i="11" s="1"/>
  <c r="G77" i="11"/>
  <c r="I76" i="11"/>
  <c r="K76" i="11" s="1"/>
  <c r="G76" i="11"/>
  <c r="I75" i="11"/>
  <c r="K75" i="11" s="1"/>
  <c r="G75" i="11"/>
  <c r="I74" i="11"/>
  <c r="K74" i="11" s="1"/>
  <c r="G74" i="11"/>
  <c r="I73" i="11"/>
  <c r="K73" i="11" s="1"/>
  <c r="G73" i="11"/>
  <c r="I86" i="11"/>
  <c r="K86" i="11" s="1"/>
  <c r="G86" i="11"/>
  <c r="I85" i="11"/>
  <c r="K85" i="11" s="1"/>
  <c r="G85" i="11"/>
  <c r="I84" i="11"/>
  <c r="K84" i="11" s="1"/>
  <c r="G84" i="11"/>
  <c r="I83" i="11"/>
  <c r="K83" i="11" s="1"/>
  <c r="G83" i="11"/>
  <c r="I72" i="11"/>
  <c r="K72" i="11" s="1"/>
  <c r="G72" i="11"/>
  <c r="I71" i="11"/>
  <c r="K71" i="11" s="1"/>
  <c r="G71" i="11"/>
  <c r="I19" i="11"/>
  <c r="I20" i="11"/>
  <c r="I21" i="11"/>
  <c r="I22" i="11"/>
  <c r="J22" i="11" s="1"/>
  <c r="I23" i="11"/>
  <c r="J23" i="11" s="1"/>
  <c r="I24" i="11"/>
  <c r="K24" i="11" s="1"/>
  <c r="I25" i="11"/>
  <c r="J25" i="11" s="1"/>
  <c r="I26" i="11"/>
  <c r="J26" i="11" s="1"/>
  <c r="I27" i="11"/>
  <c r="K27" i="11" s="1"/>
  <c r="I28" i="11"/>
  <c r="K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I44" i="11"/>
  <c r="I45" i="11"/>
  <c r="I46" i="11"/>
  <c r="J46" i="11" s="1"/>
  <c r="I47" i="11"/>
  <c r="I48" i="11"/>
  <c r="J48" i="11" s="1"/>
  <c r="I49" i="11"/>
  <c r="J49" i="11" s="1"/>
  <c r="I50" i="11"/>
  <c r="J50" i="11" s="1"/>
  <c r="I51" i="11"/>
  <c r="J51" i="11" s="1"/>
  <c r="I52" i="11"/>
  <c r="I53" i="1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I60" i="11"/>
  <c r="I61" i="11"/>
  <c r="I62" i="11"/>
  <c r="J62" i="11" s="1"/>
  <c r="I63" i="1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I70" i="11"/>
  <c r="J70" i="11" s="1"/>
  <c r="I87" i="11"/>
  <c r="J87" i="11" s="1"/>
  <c r="I88" i="11"/>
  <c r="J88" i="11" s="1"/>
  <c r="I93" i="11"/>
  <c r="J93" i="11" s="1"/>
  <c r="I94" i="11"/>
  <c r="J94" i="11" s="1"/>
  <c r="I95" i="11"/>
  <c r="I96" i="11"/>
  <c r="I97" i="11"/>
  <c r="I18" i="11"/>
  <c r="J18" i="11" s="1"/>
  <c r="J21" i="11"/>
  <c r="K21" i="11"/>
  <c r="J27" i="11"/>
  <c r="J28" i="11"/>
  <c r="K29" i="11"/>
  <c r="K35" i="11"/>
  <c r="J37" i="11"/>
  <c r="K37" i="11"/>
  <c r="J96" i="11"/>
  <c r="J97" i="11"/>
  <c r="J19" i="11"/>
  <c r="J20" i="11"/>
  <c r="G97" i="11"/>
  <c r="G66" i="11"/>
  <c r="G67" i="11"/>
  <c r="G68" i="11"/>
  <c r="G69" i="11"/>
  <c r="J69" i="11"/>
  <c r="G70" i="11"/>
  <c r="G87" i="11"/>
  <c r="G88" i="11"/>
  <c r="G93" i="11"/>
  <c r="G94" i="11"/>
  <c r="G95" i="11"/>
  <c r="J95" i="11"/>
  <c r="G96" i="11"/>
  <c r="G46" i="11"/>
  <c r="G47" i="11"/>
  <c r="J47" i="11"/>
  <c r="G48" i="11"/>
  <c r="G49" i="11"/>
  <c r="G50" i="11"/>
  <c r="G51" i="11"/>
  <c r="G52" i="11"/>
  <c r="J52" i="11"/>
  <c r="G53" i="11"/>
  <c r="J53" i="11"/>
  <c r="G54" i="11"/>
  <c r="G55" i="11"/>
  <c r="G56" i="11"/>
  <c r="G57" i="11"/>
  <c r="G58" i="11"/>
  <c r="G59" i="11"/>
  <c r="J59" i="11"/>
  <c r="G60" i="11"/>
  <c r="J60" i="11"/>
  <c r="G61" i="11"/>
  <c r="J61" i="11"/>
  <c r="G62" i="11"/>
  <c r="G63" i="11"/>
  <c r="J63" i="11"/>
  <c r="G64" i="11"/>
  <c r="G65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J43" i="11"/>
  <c r="G44" i="11"/>
  <c r="J44" i="11"/>
  <c r="G45" i="11"/>
  <c r="J45" i="11"/>
  <c r="G18" i="11"/>
  <c r="K26" i="11" l="1"/>
  <c r="J89" i="11"/>
  <c r="J91" i="11"/>
  <c r="K34" i="11"/>
  <c r="J90" i="11"/>
  <c r="J92" i="11"/>
  <c r="J72" i="11"/>
  <c r="J84" i="11"/>
  <c r="J73" i="11"/>
  <c r="J75" i="11"/>
  <c r="J77" i="11"/>
  <c r="J79" i="11"/>
  <c r="J81" i="11"/>
  <c r="J71" i="11"/>
  <c r="J83" i="11"/>
  <c r="J74" i="11"/>
  <c r="J76" i="11"/>
  <c r="J78" i="11"/>
  <c r="J80" i="11"/>
  <c r="J82" i="11"/>
  <c r="K38" i="11"/>
  <c r="K30" i="11"/>
  <c r="K22" i="11"/>
  <c r="K36" i="11"/>
  <c r="J85" i="11"/>
  <c r="J86" i="11"/>
  <c r="K33" i="11"/>
  <c r="K32" i="11"/>
  <c r="J24" i="11"/>
  <c r="K25" i="11"/>
  <c r="K39" i="11"/>
  <c r="K31" i="11"/>
  <c r="K23" i="11"/>
  <c r="S33" i="11"/>
  <c r="T33" i="11"/>
  <c r="K93" i="11"/>
  <c r="K97" i="11"/>
  <c r="K87" i="11"/>
  <c r="K67" i="11"/>
  <c r="K69" i="11"/>
  <c r="K95" i="11"/>
  <c r="K94" i="11"/>
  <c r="K70" i="11"/>
  <c r="K66" i="11"/>
  <c r="K96" i="11"/>
  <c r="K88" i="11"/>
  <c r="K68" i="11"/>
  <c r="K44" i="11"/>
  <c r="K40" i="11"/>
  <c r="K42" i="11"/>
  <c r="K45" i="11"/>
  <c r="K43" i="11"/>
  <c r="K41" i="11"/>
  <c r="K65" i="11"/>
  <c r="K63" i="11"/>
  <c r="K61" i="11"/>
  <c r="K59" i="11"/>
  <c r="K57" i="11"/>
  <c r="K55" i="11"/>
  <c r="K53" i="11"/>
  <c r="K51" i="11"/>
  <c r="K49" i="11"/>
  <c r="K47" i="11"/>
  <c r="K64" i="11"/>
  <c r="K62" i="11"/>
  <c r="K60" i="11"/>
  <c r="K58" i="11"/>
  <c r="K56" i="11"/>
  <c r="K54" i="11"/>
  <c r="K52" i="11"/>
  <c r="K50" i="11"/>
  <c r="K48" i="11"/>
  <c r="K46" i="11"/>
  <c r="K20" i="11"/>
  <c r="K19" i="11"/>
  <c r="K18" i="11"/>
  <c r="R33" i="11" l="1"/>
  <c r="Q33" i="11"/>
  <c r="P33" i="11"/>
  <c r="O33" i="11"/>
</calcChain>
</file>

<file path=xl/sharedStrings.xml><?xml version="1.0" encoding="utf-8"?>
<sst xmlns="http://schemas.openxmlformats.org/spreadsheetml/2006/main" count="69" uniqueCount="47">
  <si>
    <t>TOTAL</t>
  </si>
  <si>
    <t>- Nothing Follows -</t>
  </si>
  <si>
    <t>PASSED</t>
  </si>
  <si>
    <t>Numerical Equivalent</t>
  </si>
  <si>
    <t>Percentage Equivalent</t>
  </si>
  <si>
    <t>REMARKS</t>
  </si>
  <si>
    <t>FINAL GRADE</t>
  </si>
  <si>
    <t>MIDTERM GRADE</t>
  </si>
  <si>
    <t>I.D.                     Number</t>
  </si>
  <si>
    <t>GRADING SHEET</t>
  </si>
  <si>
    <t>NFE</t>
  </si>
  <si>
    <t>GWA</t>
  </si>
  <si>
    <t>DROPPED</t>
  </si>
  <si>
    <t>FAILED</t>
  </si>
  <si>
    <t>SECTION</t>
  </si>
  <si>
    <t>DR</t>
  </si>
  <si>
    <t>DEFERRED</t>
  </si>
  <si>
    <t>Submitted by:</t>
  </si>
  <si>
    <t>Received by:</t>
  </si>
  <si>
    <t>ANGELIE H. FERNANDEZ</t>
  </si>
  <si>
    <t>Registrar II</t>
  </si>
  <si>
    <t>Verified:</t>
  </si>
  <si>
    <t>Noted by:</t>
  </si>
  <si>
    <t>Date (mm/dd/yyyy)</t>
  </si>
  <si>
    <t xml:space="preserve">COURSE CODE: </t>
  </si>
  <si>
    <t xml:space="preserve">COURSE TITLE: </t>
  </si>
  <si>
    <t xml:space="preserve">CREDIT UNITS: </t>
  </si>
  <si>
    <t xml:space="preserve">PROGRAM: </t>
  </si>
  <si>
    <t xml:space="preserve">YEAR-SECTION: </t>
  </si>
  <si>
    <t>NAME</t>
  </si>
  <si>
    <t>COLLEGE DESCRIPTION</t>
  </si>
  <si>
    <t>TENTATIVE FINAL</t>
  </si>
  <si>
    <t>SEMESTER - ACADEMIC YEAR</t>
  </si>
  <si>
    <t>UNITS</t>
  </si>
  <si>
    <t>PROGRAM</t>
  </si>
  <si>
    <r>
      <t xml:space="preserve">STUDENT NAME                                                                           </t>
    </r>
    <r>
      <rPr>
        <i/>
        <sz val="11"/>
        <rFont val="Arial"/>
        <family val="2"/>
      </rPr>
      <t>(Last Name, First Name Middle Name)</t>
    </r>
  </si>
  <si>
    <t>HIDDEN - COLUMN H (For Tentative Final Grades)</t>
  </si>
  <si>
    <t>Program Chairperson, PROG. CODE</t>
  </si>
  <si>
    <t>Dean, College Description</t>
  </si>
  <si>
    <t>COURSE DESCRIPTION</t>
  </si>
  <si>
    <t>COURSE CODE</t>
  </si>
  <si>
    <t>YEAR-SECTION</t>
  </si>
  <si>
    <t>Designation</t>
  </si>
  <si>
    <t>Main Campus, Alcate, Victoria            *          Bongabong Campus, Labasan, Bongabong           *          Calapan City Campus, Masipit, Calapan City</t>
  </si>
  <si>
    <t xml:space="preserve">Header-logo: </t>
  </si>
  <si>
    <t>X 11.09"</t>
  </si>
  <si>
    <t>1.38"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</si>
</sst>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color rgb="FF47B2E7"/>
      <name val="Arial"/>
      <family val="2"/>
    </font>
    <font>
      <b/>
      <u/>
      <sz val="11"/>
      <color theme="1"/>
      <name val="Arial"/>
      <family val="2"/>
    </font>
    <font>
      <b/>
      <sz val="13"/>
      <name val="Arial"/>
      <family val="2"/>
    </font>
    <font>
      <b/>
      <sz val="11"/>
      <color theme="9" tint="0.39997558519241921"/>
      <name val="Arial"/>
      <family val="2"/>
    </font>
    <font>
      <b/>
      <sz val="11"/>
      <color theme="0" tint="-0.34998626667073579"/>
      <name val="Arial"/>
      <family val="2"/>
    </font>
    <font>
      <sz val="11"/>
      <color theme="1" tint="4.9989318521683403E-2"/>
      <name val="Century"/>
      <family val="1"/>
    </font>
    <font>
      <sz val="11"/>
      <color theme="1" tint="4.9989318521683403E-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-0.249977111117893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3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4" fillId="0" borderId="0" xfId="1" applyFont="1"/>
    <xf numFmtId="0" fontId="4" fillId="2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2" fillId="0" borderId="0" xfId="3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2" fillId="4" borderId="0" xfId="3" applyFont="1" applyFill="1" applyAlignment="1">
      <alignment horizontal="center" vertical="center"/>
    </xf>
    <xf numFmtId="0" fontId="4" fillId="4" borderId="0" xfId="1" applyFont="1" applyFill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9" fillId="0" borderId="0" xfId="3" applyFont="1" applyAlignment="1">
      <alignment horizontal="left" vertical="top"/>
    </xf>
    <xf numFmtId="0" fontId="8" fillId="5" borderId="0" xfId="3" applyFont="1" applyFill="1" applyAlignment="1">
      <alignment horizontal="left" vertical="top"/>
    </xf>
    <xf numFmtId="0" fontId="10" fillId="0" borderId="13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6" xfId="1" quotePrefix="1" applyFont="1" applyBorder="1" applyAlignment="1">
      <alignment horizontal="center" vertical="center"/>
    </xf>
    <xf numFmtId="0" fontId="4" fillId="0" borderId="8" xfId="1" quotePrefix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6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/>
    </xf>
    <xf numFmtId="2" fontId="1" fillId="4" borderId="1" xfId="1" applyNumberFormat="1" applyFont="1" applyFill="1" applyBorder="1" applyAlignment="1">
      <alignment horizontal="center"/>
    </xf>
    <xf numFmtId="2" fontId="1" fillId="0" borderId="1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3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165" fontId="1" fillId="0" borderId="1" xfId="4" applyNumberFormat="1" applyFont="1" applyBorder="1" applyAlignment="1">
      <alignment vertical="center"/>
    </xf>
    <xf numFmtId="164" fontId="1" fillId="0" borderId="1" xfId="4" applyFont="1" applyBorder="1" applyAlignment="1">
      <alignment vertical="center"/>
    </xf>
    <xf numFmtId="0" fontId="1" fillId="0" borderId="0" xfId="1" applyFont="1" applyBorder="1" applyAlignment="1">
      <alignment vertical="center"/>
    </xf>
    <xf numFmtId="165" fontId="1" fillId="0" borderId="0" xfId="4" applyNumberFormat="1" applyFont="1" applyBorder="1" applyAlignment="1">
      <alignment vertical="center"/>
    </xf>
    <xf numFmtId="164" fontId="1" fillId="0" borderId="0" xfId="4" applyFont="1" applyBorder="1" applyAlignment="1">
      <alignment vertical="center"/>
    </xf>
    <xf numFmtId="2" fontId="1" fillId="0" borderId="0" xfId="1" applyNumberFormat="1" applyFont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6" xfId="1" applyFont="1" applyFill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1" fillId="0" borderId="2" xfId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1" applyNumberFormat="1" applyFont="1" applyFill="1" applyBorder="1" applyAlignment="1">
      <alignment horizontal="center"/>
    </xf>
    <xf numFmtId="0" fontId="1" fillId="0" borderId="0" xfId="1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1" fontId="1" fillId="0" borderId="1" xfId="1" applyNumberFormat="1" applyFont="1" applyBorder="1" applyAlignment="1"/>
  </cellXfs>
  <cellStyles count="5">
    <cellStyle name="Comma 2" xfId="4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7B2E7"/>
      <color rgb="FFFF99FF"/>
      <color rgb="FFCCFFCC"/>
      <color rgb="FF3CDCF2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268942</xdr:colOff>
      <xdr:row>0</xdr:row>
      <xdr:rowOff>8964</xdr:rowOff>
    </xdr:from>
    <xdr:to>
      <xdr:col>10</xdr:col>
      <xdr:colOff>934748</xdr:colOff>
      <xdr:row>3</xdr:row>
      <xdr:rowOff>546155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E0BBB4-45D7-4B57-A61C-BCA2E65FF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6" y="8964"/>
          <a:ext cx="10141500" cy="1263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C117"/>
  <sheetViews>
    <sheetView tabSelected="1" view="pageBreakPreview" topLeftCell="A86" zoomScale="85" zoomScaleNormal="85" zoomScaleSheetLayoutView="85" workbookViewId="0">
      <selection activeCell="B93" sqref="B93:D93"/>
    </sheetView>
  </sheetViews>
  <sheetFormatPr defaultColWidth="9.109375" defaultRowHeight="13.8" x14ac:dyDescent="0.3"/>
  <cols>
    <col min="1" max="1" width="4.77734375" style="2" customWidth="1"/>
    <col min="2" max="2" width="19.44140625" style="2" customWidth="1"/>
    <col min="3" max="3" width="18.77734375" style="2" customWidth="1"/>
    <col min="4" max="4" width="17.77734375" style="2" customWidth="1"/>
    <col min="5" max="5" width="21.5546875" style="2" customWidth="1"/>
    <col min="6" max="6" width="13" style="2" customWidth="1"/>
    <col min="7" max="7" width="17.88671875" style="2" customWidth="1"/>
    <col min="8" max="8" width="20.5546875" style="13" hidden="1" customWidth="1"/>
    <col min="9" max="9" width="12.33203125" style="2" customWidth="1"/>
    <col min="10" max="10" width="17.33203125" style="2" customWidth="1"/>
    <col min="11" max="11" width="19.5546875" style="2" customWidth="1"/>
    <col min="12" max="12" width="9.109375" style="2"/>
    <col min="13" max="13" width="10" style="2" bestFit="1" customWidth="1"/>
    <col min="14" max="14" width="10.5546875" style="2" bestFit="1" customWidth="1"/>
    <col min="15" max="15" width="9.88671875" style="2" bestFit="1" customWidth="1"/>
    <col min="16" max="16" width="13" style="2" bestFit="1" customWidth="1"/>
    <col min="17" max="17" width="14.5546875" style="2" customWidth="1"/>
    <col min="18" max="18" width="5.44140625" style="2" bestFit="1" customWidth="1"/>
    <col min="19" max="19" width="10.21875" style="2" bestFit="1" customWidth="1"/>
    <col min="20" max="20" width="9.21875" style="2" bestFit="1" customWidth="1"/>
    <col min="21" max="21" width="9.109375" style="2"/>
    <col min="22" max="22" width="54" style="2" customWidth="1"/>
    <col min="23" max="16384" width="9.109375" style="2"/>
  </cols>
  <sheetData>
    <row r="1" spans="1:29" ht="21.6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1"/>
      <c r="M1" s="1"/>
      <c r="Q1" s="2" t="s">
        <v>44</v>
      </c>
      <c r="R1" s="2" t="s">
        <v>46</v>
      </c>
      <c r="S1" s="2" t="s">
        <v>45</v>
      </c>
    </row>
    <row r="2" spans="1:29" ht="16.8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  <c r="M2" s="16" t="b">
        <v>1</v>
      </c>
    </row>
    <row r="3" spans="1:29" ht="18.600000000000001" customHeigh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1"/>
      <c r="M3" s="17" t="s">
        <v>36</v>
      </c>
    </row>
    <row r="4" spans="1:29" ht="46.2" customHeight="1" x14ac:dyDescent="0.3">
      <c r="A4" s="8"/>
      <c r="B4" s="8"/>
      <c r="C4" s="8"/>
      <c r="D4" s="8"/>
      <c r="E4" s="8"/>
      <c r="F4" s="8"/>
      <c r="G4" s="8"/>
      <c r="H4" s="12"/>
      <c r="I4" s="8"/>
      <c r="J4" s="8"/>
      <c r="K4" s="8"/>
      <c r="L4" s="8"/>
      <c r="M4" s="8"/>
    </row>
    <row r="5" spans="1:29" ht="15.6" customHeight="1" x14ac:dyDescent="0.3">
      <c r="A5" s="22" t="s">
        <v>30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1"/>
      <c r="M5" s="1"/>
    </row>
    <row r="6" spans="1:29" ht="4.8" customHeight="1" x14ac:dyDescent="0.3"/>
    <row r="7" spans="1:29" ht="14.25" customHeight="1" x14ac:dyDescent="0.3">
      <c r="A7" s="23" t="s">
        <v>9</v>
      </c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29" ht="18" customHeight="1" x14ac:dyDescent="0.3">
      <c r="A8" s="20" t="s">
        <v>32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6" customHeight="1" x14ac:dyDescent="0.3"/>
    <row r="10" spans="1:29" x14ac:dyDescent="0.3">
      <c r="A10" s="3" t="s">
        <v>24</v>
      </c>
      <c r="B10" s="3"/>
      <c r="C10" s="9" t="s">
        <v>40</v>
      </c>
      <c r="G10" s="4" t="s">
        <v>27</v>
      </c>
      <c r="I10" s="10" t="s">
        <v>34</v>
      </c>
    </row>
    <row r="11" spans="1:29" x14ac:dyDescent="0.3">
      <c r="A11" s="3" t="s">
        <v>25</v>
      </c>
      <c r="B11" s="3"/>
      <c r="C11" s="9" t="s">
        <v>39</v>
      </c>
      <c r="G11" s="4" t="s">
        <v>28</v>
      </c>
      <c r="I11" s="10" t="s">
        <v>41</v>
      </c>
    </row>
    <row r="12" spans="1:29" x14ac:dyDescent="0.3">
      <c r="A12" s="3" t="s">
        <v>26</v>
      </c>
      <c r="B12" s="3"/>
      <c r="C12" s="10" t="s">
        <v>33</v>
      </c>
    </row>
    <row r="13" spans="1:29" ht="4.5" customHeight="1" x14ac:dyDescent="0.3"/>
    <row r="14" spans="1:29" ht="2.25" customHeight="1" x14ac:dyDescent="0.3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6"/>
    </row>
    <row r="15" spans="1:29" s="5" customFormat="1" ht="15.75" customHeight="1" x14ac:dyDescent="0.25">
      <c r="A15" s="33" t="s">
        <v>35</v>
      </c>
      <c r="B15" s="34"/>
      <c r="C15" s="34"/>
      <c r="D15" s="35"/>
      <c r="E15" s="39" t="s">
        <v>8</v>
      </c>
      <c r="F15" s="41" t="s">
        <v>7</v>
      </c>
      <c r="G15" s="42"/>
      <c r="H15" s="14" t="s">
        <v>31</v>
      </c>
      <c r="I15" s="41" t="s">
        <v>6</v>
      </c>
      <c r="J15" s="42"/>
      <c r="K15" s="43" t="s">
        <v>5</v>
      </c>
    </row>
    <row r="16" spans="1:29" s="5" customFormat="1" ht="27.6" x14ac:dyDescent="0.25">
      <c r="A16" s="36"/>
      <c r="B16" s="37"/>
      <c r="C16" s="37"/>
      <c r="D16" s="38"/>
      <c r="E16" s="40"/>
      <c r="F16" s="6" t="s">
        <v>4</v>
      </c>
      <c r="G16" s="6" t="s">
        <v>3</v>
      </c>
      <c r="H16" s="15"/>
      <c r="I16" s="6" t="s">
        <v>4</v>
      </c>
      <c r="J16" s="6" t="s">
        <v>3</v>
      </c>
      <c r="K16" s="44"/>
    </row>
    <row r="17" spans="1:20" ht="2.25" customHeight="1" x14ac:dyDescent="0.3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6"/>
    </row>
    <row r="18" spans="1:20" s="54" customFormat="1" ht="13.05" customHeight="1" x14ac:dyDescent="0.25">
      <c r="A18" s="45"/>
      <c r="B18" s="46"/>
      <c r="C18" s="47"/>
      <c r="D18" s="48"/>
      <c r="E18" s="49"/>
      <c r="F18" s="50"/>
      <c r="G18" s="50">
        <f t="shared" ref="G18:G49" si="0">VLOOKUP(F18,$N$18:$P$29,2)</f>
        <v>5</v>
      </c>
      <c r="H18" s="51"/>
      <c r="I18" s="50">
        <f>IFERROR(ROUND(AVERAGE(F18,H18),2),0)</f>
        <v>0</v>
      </c>
      <c r="J18" s="52">
        <f t="shared" ref="J18:J49" si="1">VLOOKUP(I18,$N$18:$P$29,2)</f>
        <v>5</v>
      </c>
      <c r="K18" s="53" t="str">
        <f>VLOOKUP(I18,$N$18:$P$29,3)</f>
        <v>FAILED</v>
      </c>
      <c r="N18" s="55" t="s">
        <v>15</v>
      </c>
      <c r="O18" s="55" t="s">
        <v>15</v>
      </c>
      <c r="P18" s="55" t="s">
        <v>12</v>
      </c>
    </row>
    <row r="19" spans="1:20" s="54" customFormat="1" ht="13.05" customHeight="1" x14ac:dyDescent="0.25">
      <c r="A19" s="45"/>
      <c r="B19" s="46"/>
      <c r="C19" s="47"/>
      <c r="D19" s="48"/>
      <c r="E19" s="49"/>
      <c r="F19" s="50"/>
      <c r="G19" s="50">
        <f t="shared" si="0"/>
        <v>5</v>
      </c>
      <c r="H19" s="51"/>
      <c r="I19" s="50">
        <f t="shared" ref="I19:I97" si="2">IFERROR(ROUND(AVERAGE(F19,H19),2),0)</f>
        <v>0</v>
      </c>
      <c r="J19" s="52">
        <f t="shared" si="1"/>
        <v>5</v>
      </c>
      <c r="K19" s="53" t="str">
        <f t="shared" ref="K19:K45" si="3">VLOOKUP(I19,$N$18:$P$29,3)</f>
        <v>FAILED</v>
      </c>
      <c r="N19" s="55" t="s">
        <v>10</v>
      </c>
      <c r="O19" s="55" t="s">
        <v>10</v>
      </c>
      <c r="P19" s="55" t="s">
        <v>10</v>
      </c>
    </row>
    <row r="20" spans="1:20" s="54" customFormat="1" ht="13.05" customHeight="1" x14ac:dyDescent="0.25">
      <c r="A20" s="45"/>
      <c r="B20" s="46"/>
      <c r="C20" s="47"/>
      <c r="D20" s="48"/>
      <c r="E20" s="49"/>
      <c r="F20" s="50"/>
      <c r="G20" s="50">
        <f t="shared" si="0"/>
        <v>5</v>
      </c>
      <c r="H20" s="51"/>
      <c r="I20" s="50">
        <f t="shared" si="2"/>
        <v>0</v>
      </c>
      <c r="J20" s="52">
        <f t="shared" si="1"/>
        <v>5</v>
      </c>
      <c r="K20" s="53" t="str">
        <f t="shared" si="3"/>
        <v>FAILED</v>
      </c>
      <c r="N20" s="55">
        <v>0</v>
      </c>
      <c r="O20" s="56">
        <v>5</v>
      </c>
      <c r="P20" s="55" t="s">
        <v>13</v>
      </c>
    </row>
    <row r="21" spans="1:20" s="54" customFormat="1" ht="13.05" customHeight="1" x14ac:dyDescent="0.25">
      <c r="A21" s="45"/>
      <c r="B21" s="46"/>
      <c r="C21" s="47"/>
      <c r="D21" s="48"/>
      <c r="E21" s="49"/>
      <c r="F21" s="50"/>
      <c r="G21" s="50">
        <f t="shared" si="0"/>
        <v>5</v>
      </c>
      <c r="H21" s="51"/>
      <c r="I21" s="50">
        <f t="shared" si="2"/>
        <v>0</v>
      </c>
      <c r="J21" s="52">
        <f t="shared" ref="J21:J39" si="4">VLOOKUP(I21,$N$18:$P$29,2)</f>
        <v>5</v>
      </c>
      <c r="K21" s="53" t="str">
        <f t="shared" ref="K21:K39" si="5">VLOOKUP(I21,$N$18:$P$29,3)</f>
        <v>FAILED</v>
      </c>
      <c r="N21" s="55">
        <v>75</v>
      </c>
      <c r="O21" s="56">
        <v>3</v>
      </c>
      <c r="P21" s="55" t="s">
        <v>2</v>
      </c>
    </row>
    <row r="22" spans="1:20" s="54" customFormat="1" ht="13.05" customHeight="1" x14ac:dyDescent="0.25">
      <c r="A22" s="45"/>
      <c r="B22" s="46"/>
      <c r="C22" s="47"/>
      <c r="D22" s="48"/>
      <c r="E22" s="49"/>
      <c r="F22" s="50"/>
      <c r="G22" s="50">
        <f t="shared" si="0"/>
        <v>5</v>
      </c>
      <c r="H22" s="51"/>
      <c r="I22" s="50">
        <f t="shared" si="2"/>
        <v>0</v>
      </c>
      <c r="J22" s="52">
        <f t="shared" si="4"/>
        <v>5</v>
      </c>
      <c r="K22" s="53" t="str">
        <f t="shared" si="5"/>
        <v>FAILED</v>
      </c>
      <c r="N22" s="55">
        <v>76</v>
      </c>
      <c r="O22" s="56">
        <v>2.75</v>
      </c>
      <c r="P22" s="55" t="s">
        <v>2</v>
      </c>
    </row>
    <row r="23" spans="1:20" s="54" customFormat="1" ht="13.05" customHeight="1" x14ac:dyDescent="0.25">
      <c r="A23" s="45"/>
      <c r="B23" s="46"/>
      <c r="C23" s="47"/>
      <c r="D23" s="48"/>
      <c r="E23" s="53"/>
      <c r="F23" s="50"/>
      <c r="G23" s="50">
        <f t="shared" si="0"/>
        <v>5</v>
      </c>
      <c r="H23" s="51"/>
      <c r="I23" s="50">
        <f t="shared" si="2"/>
        <v>0</v>
      </c>
      <c r="J23" s="52">
        <f t="shared" si="4"/>
        <v>5</v>
      </c>
      <c r="K23" s="53" t="str">
        <f t="shared" si="5"/>
        <v>FAILED</v>
      </c>
      <c r="N23" s="55">
        <v>79</v>
      </c>
      <c r="O23" s="56">
        <v>2.5</v>
      </c>
      <c r="P23" s="55" t="s">
        <v>2</v>
      </c>
    </row>
    <row r="24" spans="1:20" s="54" customFormat="1" ht="13.05" customHeight="1" x14ac:dyDescent="0.25">
      <c r="A24" s="45"/>
      <c r="B24" s="46"/>
      <c r="C24" s="47"/>
      <c r="D24" s="48"/>
      <c r="E24" s="49"/>
      <c r="F24" s="50"/>
      <c r="G24" s="50">
        <f t="shared" si="0"/>
        <v>5</v>
      </c>
      <c r="H24" s="51"/>
      <c r="I24" s="50">
        <f t="shared" si="2"/>
        <v>0</v>
      </c>
      <c r="J24" s="52">
        <f t="shared" si="4"/>
        <v>5</v>
      </c>
      <c r="K24" s="53" t="str">
        <f t="shared" si="5"/>
        <v>FAILED</v>
      </c>
      <c r="N24" s="55">
        <v>82</v>
      </c>
      <c r="O24" s="56">
        <v>2.25</v>
      </c>
      <c r="P24" s="55" t="s">
        <v>2</v>
      </c>
    </row>
    <row r="25" spans="1:20" s="54" customFormat="1" ht="13.05" customHeight="1" x14ac:dyDescent="0.25">
      <c r="A25" s="45"/>
      <c r="B25" s="46"/>
      <c r="C25" s="47"/>
      <c r="D25" s="48"/>
      <c r="E25" s="49"/>
      <c r="F25" s="50"/>
      <c r="G25" s="50">
        <f t="shared" si="0"/>
        <v>5</v>
      </c>
      <c r="H25" s="51"/>
      <c r="I25" s="50">
        <f t="shared" si="2"/>
        <v>0</v>
      </c>
      <c r="J25" s="52">
        <f t="shared" si="4"/>
        <v>5</v>
      </c>
      <c r="K25" s="53" t="str">
        <f t="shared" si="5"/>
        <v>FAILED</v>
      </c>
      <c r="N25" s="55">
        <v>85</v>
      </c>
      <c r="O25" s="56">
        <v>2</v>
      </c>
      <c r="P25" s="55" t="s">
        <v>2</v>
      </c>
    </row>
    <row r="26" spans="1:20" s="54" customFormat="1" ht="13.05" customHeight="1" x14ac:dyDescent="0.25">
      <c r="A26" s="45"/>
      <c r="B26" s="46"/>
      <c r="C26" s="47"/>
      <c r="D26" s="48"/>
      <c r="E26" s="49"/>
      <c r="F26" s="50"/>
      <c r="G26" s="50">
        <f t="shared" si="0"/>
        <v>5</v>
      </c>
      <c r="H26" s="51"/>
      <c r="I26" s="50">
        <f t="shared" si="2"/>
        <v>0</v>
      </c>
      <c r="J26" s="52">
        <f t="shared" si="4"/>
        <v>5</v>
      </c>
      <c r="K26" s="53" t="str">
        <f t="shared" si="5"/>
        <v>FAILED</v>
      </c>
      <c r="N26" s="55">
        <v>88</v>
      </c>
      <c r="O26" s="56">
        <v>1.75</v>
      </c>
      <c r="P26" s="55" t="s">
        <v>2</v>
      </c>
    </row>
    <row r="27" spans="1:20" s="54" customFormat="1" ht="13.05" customHeight="1" x14ac:dyDescent="0.25">
      <c r="A27" s="45"/>
      <c r="B27" s="46"/>
      <c r="C27" s="47"/>
      <c r="D27" s="48"/>
      <c r="E27" s="49"/>
      <c r="F27" s="50"/>
      <c r="G27" s="50">
        <f t="shared" si="0"/>
        <v>5</v>
      </c>
      <c r="H27" s="51"/>
      <c r="I27" s="50">
        <f t="shared" si="2"/>
        <v>0</v>
      </c>
      <c r="J27" s="52">
        <f t="shared" si="4"/>
        <v>5</v>
      </c>
      <c r="K27" s="53" t="str">
        <f t="shared" si="5"/>
        <v>FAILED</v>
      </c>
      <c r="N27" s="55">
        <v>91</v>
      </c>
      <c r="O27" s="56">
        <v>1.5</v>
      </c>
      <c r="P27" s="55" t="s">
        <v>2</v>
      </c>
    </row>
    <row r="28" spans="1:20" s="54" customFormat="1" ht="13.05" customHeight="1" x14ac:dyDescent="0.25">
      <c r="A28" s="45"/>
      <c r="B28" s="46"/>
      <c r="C28" s="47"/>
      <c r="D28" s="48"/>
      <c r="E28" s="49"/>
      <c r="F28" s="50"/>
      <c r="G28" s="50">
        <f t="shared" si="0"/>
        <v>5</v>
      </c>
      <c r="H28" s="51"/>
      <c r="I28" s="50">
        <f t="shared" si="2"/>
        <v>0</v>
      </c>
      <c r="J28" s="52">
        <f t="shared" si="4"/>
        <v>5</v>
      </c>
      <c r="K28" s="53" t="str">
        <f t="shared" si="5"/>
        <v>FAILED</v>
      </c>
      <c r="N28" s="55">
        <v>94</v>
      </c>
      <c r="O28" s="56">
        <v>1.25</v>
      </c>
      <c r="P28" s="55" t="s">
        <v>2</v>
      </c>
    </row>
    <row r="29" spans="1:20" s="54" customFormat="1" ht="13.05" customHeight="1" x14ac:dyDescent="0.25">
      <c r="A29" s="45"/>
      <c r="B29" s="46"/>
      <c r="C29" s="47"/>
      <c r="D29" s="48"/>
      <c r="E29" s="49"/>
      <c r="F29" s="50"/>
      <c r="G29" s="50">
        <f t="shared" si="0"/>
        <v>5</v>
      </c>
      <c r="H29" s="51"/>
      <c r="I29" s="50">
        <f t="shared" si="2"/>
        <v>0</v>
      </c>
      <c r="J29" s="52">
        <f t="shared" si="4"/>
        <v>5</v>
      </c>
      <c r="K29" s="53" t="str">
        <f t="shared" si="5"/>
        <v>FAILED</v>
      </c>
      <c r="N29" s="55">
        <v>97</v>
      </c>
      <c r="O29" s="56">
        <v>1</v>
      </c>
      <c r="P29" s="55" t="s">
        <v>2</v>
      </c>
    </row>
    <row r="30" spans="1:20" s="54" customFormat="1" ht="13.05" customHeight="1" x14ac:dyDescent="0.25">
      <c r="A30" s="45"/>
      <c r="B30" s="46"/>
      <c r="C30" s="47"/>
      <c r="D30" s="48"/>
      <c r="E30" s="49"/>
      <c r="F30" s="50"/>
      <c r="G30" s="50">
        <f t="shared" si="0"/>
        <v>5</v>
      </c>
      <c r="H30" s="51"/>
      <c r="I30" s="50">
        <f t="shared" si="2"/>
        <v>0</v>
      </c>
      <c r="J30" s="52">
        <f t="shared" si="4"/>
        <v>5</v>
      </c>
      <c r="K30" s="53" t="str">
        <f t="shared" si="5"/>
        <v>FAILED</v>
      </c>
    </row>
    <row r="31" spans="1:20" s="54" customFormat="1" ht="13.05" customHeight="1" x14ac:dyDescent="0.25">
      <c r="A31" s="45"/>
      <c r="B31" s="46"/>
      <c r="C31" s="47"/>
      <c r="D31" s="48"/>
      <c r="E31" s="49"/>
      <c r="F31" s="50"/>
      <c r="G31" s="50">
        <f t="shared" si="0"/>
        <v>5</v>
      </c>
      <c r="H31" s="51"/>
      <c r="I31" s="50">
        <f t="shared" si="2"/>
        <v>0</v>
      </c>
      <c r="J31" s="52">
        <f t="shared" si="4"/>
        <v>5</v>
      </c>
      <c r="K31" s="53" t="str">
        <f t="shared" si="5"/>
        <v>FAILED</v>
      </c>
    </row>
    <row r="32" spans="1:20" s="54" customFormat="1" ht="13.05" customHeight="1" x14ac:dyDescent="0.25">
      <c r="A32" s="45"/>
      <c r="B32" s="46"/>
      <c r="C32" s="47"/>
      <c r="D32" s="48"/>
      <c r="E32" s="49"/>
      <c r="F32" s="50"/>
      <c r="G32" s="50">
        <f t="shared" si="0"/>
        <v>5</v>
      </c>
      <c r="H32" s="51"/>
      <c r="I32" s="50">
        <f t="shared" si="2"/>
        <v>0</v>
      </c>
      <c r="J32" s="52">
        <f t="shared" si="4"/>
        <v>5</v>
      </c>
      <c r="K32" s="53" t="str">
        <f t="shared" si="5"/>
        <v>FAILED</v>
      </c>
      <c r="N32" s="57" t="s">
        <v>14</v>
      </c>
      <c r="O32" s="57" t="s">
        <v>2</v>
      </c>
      <c r="P32" s="57" t="s">
        <v>16</v>
      </c>
      <c r="Q32" s="57" t="s">
        <v>12</v>
      </c>
      <c r="R32" s="57" t="s">
        <v>10</v>
      </c>
      <c r="S32" s="57" t="s">
        <v>0</v>
      </c>
      <c r="T32" s="57" t="s">
        <v>11</v>
      </c>
    </row>
    <row r="33" spans="1:20" s="54" customFormat="1" ht="13.05" customHeight="1" x14ac:dyDescent="0.25">
      <c r="A33" s="45"/>
      <c r="B33" s="46"/>
      <c r="C33" s="47"/>
      <c r="D33" s="48"/>
      <c r="E33" s="49"/>
      <c r="F33" s="50"/>
      <c r="G33" s="50">
        <f t="shared" si="0"/>
        <v>5</v>
      </c>
      <c r="H33" s="51"/>
      <c r="I33" s="50">
        <f t="shared" si="2"/>
        <v>0</v>
      </c>
      <c r="J33" s="52">
        <f t="shared" si="4"/>
        <v>5</v>
      </c>
      <c r="K33" s="53" t="str">
        <f t="shared" si="5"/>
        <v>FAILED</v>
      </c>
      <c r="N33" s="45" t="s">
        <v>14</v>
      </c>
      <c r="O33" s="45">
        <f>COUNTIF($K$18:$K$97,O32)</f>
        <v>0</v>
      </c>
      <c r="P33" s="45">
        <f>COUNTIF($K$18:$K$97,P32)</f>
        <v>0</v>
      </c>
      <c r="Q33" s="45">
        <f>COUNTIF($K$18:$K$97,Q32)</f>
        <v>0</v>
      </c>
      <c r="R33" s="45">
        <f>COUNTIF($K$18:$K$97,R32)</f>
        <v>0</v>
      </c>
      <c r="S33" s="58">
        <f>SUM($I$18:$I$97)</f>
        <v>0</v>
      </c>
      <c r="T33" s="59">
        <f>AVERAGE($I$18:$I$97)</f>
        <v>0</v>
      </c>
    </row>
    <row r="34" spans="1:20" s="54" customFormat="1" ht="13.05" customHeight="1" x14ac:dyDescent="0.25">
      <c r="A34" s="45"/>
      <c r="B34" s="46"/>
      <c r="C34" s="47"/>
      <c r="D34" s="48"/>
      <c r="E34" s="49"/>
      <c r="F34" s="50"/>
      <c r="G34" s="50">
        <f t="shared" si="0"/>
        <v>5</v>
      </c>
      <c r="H34" s="51"/>
      <c r="I34" s="50">
        <f t="shared" si="2"/>
        <v>0</v>
      </c>
      <c r="J34" s="52">
        <f t="shared" si="4"/>
        <v>5</v>
      </c>
      <c r="K34" s="53" t="str">
        <f t="shared" si="5"/>
        <v>FAILED</v>
      </c>
      <c r="N34" s="60"/>
      <c r="O34" s="60"/>
      <c r="P34" s="60"/>
      <c r="Q34" s="60"/>
      <c r="R34" s="60"/>
      <c r="S34" s="61"/>
      <c r="T34" s="62"/>
    </row>
    <row r="35" spans="1:20" s="54" customFormat="1" ht="13.05" customHeight="1" x14ac:dyDescent="0.25">
      <c r="A35" s="45"/>
      <c r="B35" s="46"/>
      <c r="C35" s="47"/>
      <c r="D35" s="48"/>
      <c r="E35" s="49"/>
      <c r="F35" s="50"/>
      <c r="G35" s="50">
        <f t="shared" si="0"/>
        <v>5</v>
      </c>
      <c r="H35" s="51"/>
      <c r="I35" s="50">
        <f t="shared" si="2"/>
        <v>0</v>
      </c>
      <c r="J35" s="52">
        <f t="shared" si="4"/>
        <v>5</v>
      </c>
      <c r="K35" s="53" t="str">
        <f t="shared" si="5"/>
        <v>FAILED</v>
      </c>
      <c r="N35" s="60"/>
      <c r="O35" s="60"/>
      <c r="P35" s="60"/>
      <c r="Q35" s="60"/>
      <c r="R35" s="60"/>
      <c r="S35" s="61"/>
      <c r="T35" s="62"/>
    </row>
    <row r="36" spans="1:20" s="54" customFormat="1" ht="13.05" customHeight="1" x14ac:dyDescent="0.25">
      <c r="A36" s="45"/>
      <c r="B36" s="46"/>
      <c r="C36" s="47"/>
      <c r="D36" s="48"/>
      <c r="E36" s="49"/>
      <c r="F36" s="50"/>
      <c r="G36" s="50">
        <f t="shared" si="0"/>
        <v>5</v>
      </c>
      <c r="H36" s="51"/>
      <c r="I36" s="50">
        <f t="shared" si="2"/>
        <v>0</v>
      </c>
      <c r="J36" s="52">
        <f t="shared" si="4"/>
        <v>5</v>
      </c>
      <c r="K36" s="53" t="str">
        <f t="shared" si="5"/>
        <v>FAILED</v>
      </c>
      <c r="N36" s="60"/>
      <c r="O36" s="60"/>
      <c r="P36" s="60"/>
      <c r="Q36" s="60"/>
      <c r="R36" s="60"/>
      <c r="S36" s="61"/>
      <c r="T36" s="62"/>
    </row>
    <row r="37" spans="1:20" s="54" customFormat="1" ht="13.05" customHeight="1" x14ac:dyDescent="0.25">
      <c r="A37" s="45"/>
      <c r="B37" s="46"/>
      <c r="C37" s="47"/>
      <c r="D37" s="48"/>
      <c r="E37" s="49"/>
      <c r="F37" s="50"/>
      <c r="G37" s="50">
        <f t="shared" si="0"/>
        <v>5</v>
      </c>
      <c r="H37" s="51"/>
      <c r="I37" s="50">
        <f t="shared" si="2"/>
        <v>0</v>
      </c>
      <c r="J37" s="52">
        <f t="shared" si="4"/>
        <v>5</v>
      </c>
      <c r="K37" s="53" t="str">
        <f t="shared" si="5"/>
        <v>FAILED</v>
      </c>
      <c r="N37" s="60"/>
      <c r="O37" s="60"/>
      <c r="P37" s="60"/>
      <c r="Q37" s="60"/>
      <c r="R37" s="60"/>
      <c r="S37" s="61"/>
      <c r="T37" s="62"/>
    </row>
    <row r="38" spans="1:20" s="54" customFormat="1" ht="13.05" customHeight="1" x14ac:dyDescent="0.25">
      <c r="A38" s="45"/>
      <c r="B38" s="46"/>
      <c r="C38" s="47"/>
      <c r="D38" s="48"/>
      <c r="E38" s="49"/>
      <c r="F38" s="50"/>
      <c r="G38" s="50">
        <f t="shared" si="0"/>
        <v>5</v>
      </c>
      <c r="H38" s="51"/>
      <c r="I38" s="50">
        <f t="shared" si="2"/>
        <v>0</v>
      </c>
      <c r="J38" s="52">
        <f t="shared" si="4"/>
        <v>5</v>
      </c>
      <c r="K38" s="53" t="str">
        <f t="shared" si="5"/>
        <v>FAILED</v>
      </c>
      <c r="N38" s="60"/>
      <c r="O38" s="60"/>
      <c r="P38" s="60"/>
      <c r="Q38" s="60"/>
      <c r="R38" s="60"/>
      <c r="S38" s="61"/>
      <c r="T38" s="62"/>
    </row>
    <row r="39" spans="1:20" s="54" customFormat="1" ht="13.05" customHeight="1" x14ac:dyDescent="0.25">
      <c r="A39" s="45"/>
      <c r="B39" s="46"/>
      <c r="C39" s="47"/>
      <c r="D39" s="48"/>
      <c r="E39" s="49"/>
      <c r="F39" s="50"/>
      <c r="G39" s="50">
        <f t="shared" si="0"/>
        <v>5</v>
      </c>
      <c r="H39" s="51"/>
      <c r="I39" s="50">
        <f t="shared" si="2"/>
        <v>0</v>
      </c>
      <c r="J39" s="52">
        <f t="shared" si="4"/>
        <v>5</v>
      </c>
      <c r="K39" s="53" t="str">
        <f t="shared" si="5"/>
        <v>FAILED</v>
      </c>
      <c r="N39" s="60"/>
      <c r="O39" s="60"/>
      <c r="P39" s="60"/>
      <c r="Q39" s="60"/>
      <c r="R39" s="60"/>
      <c r="S39" s="61"/>
      <c r="T39" s="62"/>
    </row>
    <row r="40" spans="1:20" s="54" customFormat="1" ht="13.05" customHeight="1" x14ac:dyDescent="0.25">
      <c r="A40" s="45"/>
      <c r="B40" s="46"/>
      <c r="C40" s="47"/>
      <c r="D40" s="48"/>
      <c r="E40" s="49"/>
      <c r="F40" s="50"/>
      <c r="G40" s="50">
        <f t="shared" si="0"/>
        <v>5</v>
      </c>
      <c r="H40" s="51"/>
      <c r="I40" s="50">
        <f t="shared" si="2"/>
        <v>0</v>
      </c>
      <c r="J40" s="52">
        <f t="shared" si="1"/>
        <v>5</v>
      </c>
      <c r="K40" s="53" t="str">
        <f t="shared" si="3"/>
        <v>FAILED</v>
      </c>
    </row>
    <row r="41" spans="1:20" s="54" customFormat="1" ht="13.05" customHeight="1" x14ac:dyDescent="0.25">
      <c r="A41" s="45"/>
      <c r="B41" s="46"/>
      <c r="C41" s="47"/>
      <c r="D41" s="48"/>
      <c r="E41" s="49"/>
      <c r="F41" s="50"/>
      <c r="G41" s="50">
        <f t="shared" si="0"/>
        <v>5</v>
      </c>
      <c r="H41" s="51"/>
      <c r="I41" s="50">
        <f t="shared" si="2"/>
        <v>0</v>
      </c>
      <c r="J41" s="52">
        <f t="shared" si="1"/>
        <v>5</v>
      </c>
      <c r="K41" s="53" t="str">
        <f t="shared" si="3"/>
        <v>FAILED</v>
      </c>
    </row>
    <row r="42" spans="1:20" s="54" customFormat="1" ht="13.05" customHeight="1" x14ac:dyDescent="0.25">
      <c r="A42" s="45"/>
      <c r="B42" s="46"/>
      <c r="C42" s="47"/>
      <c r="D42" s="48"/>
      <c r="E42" s="49"/>
      <c r="F42" s="50"/>
      <c r="G42" s="50">
        <f t="shared" si="0"/>
        <v>5</v>
      </c>
      <c r="H42" s="51"/>
      <c r="I42" s="50">
        <f t="shared" si="2"/>
        <v>0</v>
      </c>
      <c r="J42" s="52">
        <f t="shared" si="1"/>
        <v>5</v>
      </c>
      <c r="K42" s="53" t="str">
        <f t="shared" si="3"/>
        <v>FAILED</v>
      </c>
    </row>
    <row r="43" spans="1:20" s="54" customFormat="1" ht="13.05" customHeight="1" x14ac:dyDescent="0.25">
      <c r="A43" s="45"/>
      <c r="B43" s="46"/>
      <c r="C43" s="47"/>
      <c r="D43" s="48"/>
      <c r="E43" s="49"/>
      <c r="F43" s="50"/>
      <c r="G43" s="50">
        <f t="shared" si="0"/>
        <v>5</v>
      </c>
      <c r="H43" s="51"/>
      <c r="I43" s="50">
        <f t="shared" si="2"/>
        <v>0</v>
      </c>
      <c r="J43" s="52">
        <f t="shared" si="1"/>
        <v>5</v>
      </c>
      <c r="K43" s="53" t="str">
        <f t="shared" si="3"/>
        <v>FAILED</v>
      </c>
    </row>
    <row r="44" spans="1:20" s="54" customFormat="1" ht="13.05" customHeight="1" x14ac:dyDescent="0.25">
      <c r="A44" s="45"/>
      <c r="B44" s="46"/>
      <c r="C44" s="47"/>
      <c r="D44" s="48"/>
      <c r="E44" s="49"/>
      <c r="F44" s="50"/>
      <c r="G44" s="50">
        <f t="shared" si="0"/>
        <v>5</v>
      </c>
      <c r="H44" s="51"/>
      <c r="I44" s="50">
        <f t="shared" si="2"/>
        <v>0</v>
      </c>
      <c r="J44" s="52">
        <f t="shared" si="1"/>
        <v>5</v>
      </c>
      <c r="K44" s="53" t="str">
        <f t="shared" si="3"/>
        <v>FAILED</v>
      </c>
      <c r="N44" s="63"/>
    </row>
    <row r="45" spans="1:20" s="70" customFormat="1" ht="13.05" customHeight="1" x14ac:dyDescent="0.25">
      <c r="A45" s="64"/>
      <c r="B45" s="65"/>
      <c r="C45" s="66"/>
      <c r="D45" s="67"/>
      <c r="E45" s="68"/>
      <c r="F45" s="69"/>
      <c r="G45" s="50">
        <f t="shared" si="0"/>
        <v>5</v>
      </c>
      <c r="H45" s="51"/>
      <c r="I45" s="50">
        <f t="shared" si="2"/>
        <v>0</v>
      </c>
      <c r="J45" s="52">
        <f t="shared" si="1"/>
        <v>5</v>
      </c>
      <c r="K45" s="53" t="str">
        <f t="shared" si="3"/>
        <v>FAILED</v>
      </c>
    </row>
    <row r="46" spans="1:20" s="54" customFormat="1" ht="13.05" customHeight="1" x14ac:dyDescent="0.25">
      <c r="A46" s="45"/>
      <c r="B46" s="46"/>
      <c r="C46" s="47"/>
      <c r="D46" s="48"/>
      <c r="E46" s="49"/>
      <c r="F46" s="50"/>
      <c r="G46" s="50">
        <f t="shared" si="0"/>
        <v>5</v>
      </c>
      <c r="H46" s="51"/>
      <c r="I46" s="50">
        <f t="shared" si="2"/>
        <v>0</v>
      </c>
      <c r="J46" s="52">
        <f t="shared" si="1"/>
        <v>5</v>
      </c>
      <c r="K46" s="53" t="str">
        <f t="shared" ref="K46:K96" si="6">VLOOKUP(I46,$N$18:$P$29,3)</f>
        <v>FAILED</v>
      </c>
    </row>
    <row r="47" spans="1:20" s="54" customFormat="1" ht="13.05" customHeight="1" x14ac:dyDescent="0.25">
      <c r="A47" s="45"/>
      <c r="B47" s="46"/>
      <c r="C47" s="47"/>
      <c r="D47" s="48"/>
      <c r="E47" s="49"/>
      <c r="F47" s="50"/>
      <c r="G47" s="50">
        <f t="shared" si="0"/>
        <v>5</v>
      </c>
      <c r="H47" s="51"/>
      <c r="I47" s="50">
        <f t="shared" si="2"/>
        <v>0</v>
      </c>
      <c r="J47" s="52">
        <f t="shared" si="1"/>
        <v>5</v>
      </c>
      <c r="K47" s="53" t="str">
        <f t="shared" si="6"/>
        <v>FAILED</v>
      </c>
    </row>
    <row r="48" spans="1:20" s="54" customFormat="1" ht="13.05" customHeight="1" x14ac:dyDescent="0.25">
      <c r="A48" s="45"/>
      <c r="B48" s="46"/>
      <c r="C48" s="47"/>
      <c r="D48" s="48"/>
      <c r="E48" s="49"/>
      <c r="F48" s="50"/>
      <c r="G48" s="50">
        <f t="shared" si="0"/>
        <v>5</v>
      </c>
      <c r="H48" s="51"/>
      <c r="I48" s="50">
        <f t="shared" si="2"/>
        <v>0</v>
      </c>
      <c r="J48" s="52">
        <f t="shared" si="1"/>
        <v>5</v>
      </c>
      <c r="K48" s="53" t="str">
        <f t="shared" si="6"/>
        <v>FAILED</v>
      </c>
    </row>
    <row r="49" spans="1:11" s="54" customFormat="1" ht="13.05" customHeight="1" x14ac:dyDescent="0.25">
      <c r="A49" s="45"/>
      <c r="B49" s="46"/>
      <c r="C49" s="47"/>
      <c r="D49" s="48"/>
      <c r="E49" s="49"/>
      <c r="F49" s="50"/>
      <c r="G49" s="50">
        <f t="shared" si="0"/>
        <v>5</v>
      </c>
      <c r="H49" s="51"/>
      <c r="I49" s="50">
        <f t="shared" si="2"/>
        <v>0</v>
      </c>
      <c r="J49" s="52">
        <f t="shared" si="1"/>
        <v>5</v>
      </c>
      <c r="K49" s="53" t="str">
        <f t="shared" si="6"/>
        <v>FAILED</v>
      </c>
    </row>
    <row r="50" spans="1:11" s="54" customFormat="1" ht="13.05" customHeight="1" x14ac:dyDescent="0.25">
      <c r="A50" s="45"/>
      <c r="B50" s="46"/>
      <c r="C50" s="47"/>
      <c r="D50" s="48"/>
      <c r="E50" s="49"/>
      <c r="F50" s="50"/>
      <c r="G50" s="50">
        <f t="shared" ref="G50:G97" si="7">VLOOKUP(F50,$N$18:$P$29,2)</f>
        <v>5</v>
      </c>
      <c r="H50" s="51"/>
      <c r="I50" s="50">
        <f t="shared" si="2"/>
        <v>0</v>
      </c>
      <c r="J50" s="52">
        <f t="shared" ref="J50:J97" si="8">VLOOKUP(I50,$N$18:$P$29,2)</f>
        <v>5</v>
      </c>
      <c r="K50" s="53" t="str">
        <f t="shared" si="6"/>
        <v>FAILED</v>
      </c>
    </row>
    <row r="51" spans="1:11" s="54" customFormat="1" ht="13.05" customHeight="1" x14ac:dyDescent="0.25">
      <c r="A51" s="45"/>
      <c r="B51" s="46"/>
      <c r="C51" s="47"/>
      <c r="D51" s="48"/>
      <c r="E51" s="49"/>
      <c r="F51" s="50"/>
      <c r="G51" s="50">
        <f t="shared" si="7"/>
        <v>5</v>
      </c>
      <c r="H51" s="51"/>
      <c r="I51" s="50">
        <f t="shared" si="2"/>
        <v>0</v>
      </c>
      <c r="J51" s="52">
        <f t="shared" si="8"/>
        <v>5</v>
      </c>
      <c r="K51" s="53" t="str">
        <f t="shared" si="6"/>
        <v>FAILED</v>
      </c>
    </row>
    <row r="52" spans="1:11" s="54" customFormat="1" ht="13.05" customHeight="1" x14ac:dyDescent="0.25">
      <c r="A52" s="45"/>
      <c r="B52" s="46"/>
      <c r="C52" s="47"/>
      <c r="D52" s="48"/>
      <c r="E52" s="49"/>
      <c r="F52" s="50"/>
      <c r="G52" s="50">
        <f t="shared" si="7"/>
        <v>5</v>
      </c>
      <c r="H52" s="51"/>
      <c r="I52" s="50">
        <f t="shared" si="2"/>
        <v>0</v>
      </c>
      <c r="J52" s="52">
        <f t="shared" si="8"/>
        <v>5</v>
      </c>
      <c r="K52" s="53" t="str">
        <f t="shared" si="6"/>
        <v>FAILED</v>
      </c>
    </row>
    <row r="53" spans="1:11" s="54" customFormat="1" ht="13.05" customHeight="1" x14ac:dyDescent="0.25">
      <c r="A53" s="45"/>
      <c r="B53" s="46"/>
      <c r="C53" s="47"/>
      <c r="D53" s="48"/>
      <c r="E53" s="71"/>
      <c r="F53" s="50"/>
      <c r="G53" s="50">
        <f t="shared" si="7"/>
        <v>5</v>
      </c>
      <c r="H53" s="51"/>
      <c r="I53" s="50">
        <f t="shared" si="2"/>
        <v>0</v>
      </c>
      <c r="J53" s="52">
        <f t="shared" si="8"/>
        <v>5</v>
      </c>
      <c r="K53" s="53" t="str">
        <f t="shared" si="6"/>
        <v>FAILED</v>
      </c>
    </row>
    <row r="54" spans="1:11" s="54" customFormat="1" ht="13.05" customHeight="1" x14ac:dyDescent="0.25">
      <c r="A54" s="45"/>
      <c r="B54" s="46"/>
      <c r="C54" s="47"/>
      <c r="D54" s="48"/>
      <c r="E54" s="71"/>
      <c r="F54" s="50"/>
      <c r="G54" s="50">
        <f t="shared" si="7"/>
        <v>5</v>
      </c>
      <c r="H54" s="51"/>
      <c r="I54" s="50">
        <f t="shared" si="2"/>
        <v>0</v>
      </c>
      <c r="J54" s="52">
        <f t="shared" si="8"/>
        <v>5</v>
      </c>
      <c r="K54" s="53" t="str">
        <f t="shared" si="6"/>
        <v>FAILED</v>
      </c>
    </row>
    <row r="55" spans="1:11" s="54" customFormat="1" ht="13.05" customHeight="1" x14ac:dyDescent="0.25">
      <c r="A55" s="45"/>
      <c r="B55" s="46"/>
      <c r="C55" s="47"/>
      <c r="D55" s="48"/>
      <c r="E55" s="71"/>
      <c r="F55" s="50"/>
      <c r="G55" s="50">
        <f t="shared" si="7"/>
        <v>5</v>
      </c>
      <c r="H55" s="51"/>
      <c r="I55" s="50">
        <f t="shared" si="2"/>
        <v>0</v>
      </c>
      <c r="J55" s="52">
        <f t="shared" si="8"/>
        <v>5</v>
      </c>
      <c r="K55" s="53" t="str">
        <f t="shared" si="6"/>
        <v>FAILED</v>
      </c>
    </row>
    <row r="56" spans="1:11" s="54" customFormat="1" ht="13.05" customHeight="1" x14ac:dyDescent="0.25">
      <c r="A56" s="45"/>
      <c r="B56" s="46"/>
      <c r="C56" s="47"/>
      <c r="D56" s="48"/>
      <c r="E56" s="71"/>
      <c r="F56" s="50"/>
      <c r="G56" s="50">
        <f t="shared" si="7"/>
        <v>5</v>
      </c>
      <c r="H56" s="51"/>
      <c r="I56" s="50">
        <f t="shared" si="2"/>
        <v>0</v>
      </c>
      <c r="J56" s="52">
        <f t="shared" si="8"/>
        <v>5</v>
      </c>
      <c r="K56" s="53" t="str">
        <f t="shared" si="6"/>
        <v>FAILED</v>
      </c>
    </row>
    <row r="57" spans="1:11" s="54" customFormat="1" ht="13.05" customHeight="1" x14ac:dyDescent="0.25">
      <c r="A57" s="45"/>
      <c r="B57" s="46"/>
      <c r="C57" s="47"/>
      <c r="D57" s="48"/>
      <c r="E57" s="71"/>
      <c r="F57" s="50"/>
      <c r="G57" s="50">
        <f t="shared" si="7"/>
        <v>5</v>
      </c>
      <c r="H57" s="51"/>
      <c r="I57" s="50">
        <f t="shared" si="2"/>
        <v>0</v>
      </c>
      <c r="J57" s="52">
        <f t="shared" si="8"/>
        <v>5</v>
      </c>
      <c r="K57" s="53" t="str">
        <f t="shared" si="6"/>
        <v>FAILED</v>
      </c>
    </row>
    <row r="58" spans="1:11" s="54" customFormat="1" ht="13.05" customHeight="1" x14ac:dyDescent="0.25">
      <c r="A58" s="45"/>
      <c r="B58" s="46"/>
      <c r="C58" s="47"/>
      <c r="D58" s="48"/>
      <c r="E58" s="71"/>
      <c r="F58" s="50"/>
      <c r="G58" s="50">
        <f t="shared" si="7"/>
        <v>5</v>
      </c>
      <c r="H58" s="51"/>
      <c r="I58" s="50">
        <f t="shared" si="2"/>
        <v>0</v>
      </c>
      <c r="J58" s="52">
        <f t="shared" si="8"/>
        <v>5</v>
      </c>
      <c r="K58" s="53" t="str">
        <f t="shared" si="6"/>
        <v>FAILED</v>
      </c>
    </row>
    <row r="59" spans="1:11" s="54" customFormat="1" ht="13.05" customHeight="1" x14ac:dyDescent="0.25">
      <c r="A59" s="45"/>
      <c r="B59" s="46"/>
      <c r="C59" s="47"/>
      <c r="D59" s="48"/>
      <c r="E59" s="71"/>
      <c r="F59" s="50"/>
      <c r="G59" s="50">
        <f t="shared" si="7"/>
        <v>5</v>
      </c>
      <c r="H59" s="51"/>
      <c r="I59" s="50">
        <f t="shared" si="2"/>
        <v>0</v>
      </c>
      <c r="J59" s="52">
        <f t="shared" si="8"/>
        <v>5</v>
      </c>
      <c r="K59" s="53" t="str">
        <f t="shared" si="6"/>
        <v>FAILED</v>
      </c>
    </row>
    <row r="60" spans="1:11" s="54" customFormat="1" ht="13.05" customHeight="1" x14ac:dyDescent="0.25">
      <c r="A60" s="45"/>
      <c r="B60" s="46"/>
      <c r="C60" s="47"/>
      <c r="D60" s="48"/>
      <c r="E60" s="71"/>
      <c r="F60" s="50"/>
      <c r="G60" s="50">
        <f t="shared" si="7"/>
        <v>5</v>
      </c>
      <c r="H60" s="51"/>
      <c r="I60" s="50">
        <f t="shared" si="2"/>
        <v>0</v>
      </c>
      <c r="J60" s="52">
        <f t="shared" si="8"/>
        <v>5</v>
      </c>
      <c r="K60" s="53" t="str">
        <f t="shared" si="6"/>
        <v>FAILED</v>
      </c>
    </row>
    <row r="61" spans="1:11" s="54" customFormat="1" ht="13.05" customHeight="1" x14ac:dyDescent="0.25">
      <c r="A61" s="45"/>
      <c r="B61" s="46"/>
      <c r="C61" s="47"/>
      <c r="D61" s="48"/>
      <c r="E61" s="71"/>
      <c r="F61" s="50"/>
      <c r="G61" s="50">
        <f t="shared" si="7"/>
        <v>5</v>
      </c>
      <c r="H61" s="51"/>
      <c r="I61" s="50">
        <f t="shared" si="2"/>
        <v>0</v>
      </c>
      <c r="J61" s="52">
        <f t="shared" si="8"/>
        <v>5</v>
      </c>
      <c r="K61" s="53" t="str">
        <f t="shared" si="6"/>
        <v>FAILED</v>
      </c>
    </row>
    <row r="62" spans="1:11" s="54" customFormat="1" ht="13.05" customHeight="1" x14ac:dyDescent="0.25">
      <c r="A62" s="45"/>
      <c r="B62" s="46"/>
      <c r="C62" s="47"/>
      <c r="D62" s="48"/>
      <c r="E62" s="71"/>
      <c r="F62" s="50"/>
      <c r="G62" s="50">
        <f t="shared" si="7"/>
        <v>5</v>
      </c>
      <c r="H62" s="51"/>
      <c r="I62" s="50">
        <f t="shared" si="2"/>
        <v>0</v>
      </c>
      <c r="J62" s="52">
        <f t="shared" si="8"/>
        <v>5</v>
      </c>
      <c r="K62" s="53" t="str">
        <f t="shared" si="6"/>
        <v>FAILED</v>
      </c>
    </row>
    <row r="63" spans="1:11" s="54" customFormat="1" ht="13.05" customHeight="1" x14ac:dyDescent="0.25">
      <c r="A63" s="45"/>
      <c r="B63" s="46"/>
      <c r="C63" s="47"/>
      <c r="D63" s="48"/>
      <c r="E63" s="71"/>
      <c r="F63" s="50"/>
      <c r="G63" s="50">
        <f t="shared" si="7"/>
        <v>5</v>
      </c>
      <c r="H63" s="51"/>
      <c r="I63" s="50">
        <f t="shared" si="2"/>
        <v>0</v>
      </c>
      <c r="J63" s="52">
        <f t="shared" si="8"/>
        <v>5</v>
      </c>
      <c r="K63" s="53" t="str">
        <f t="shared" si="6"/>
        <v>FAILED</v>
      </c>
    </row>
    <row r="64" spans="1:11" s="54" customFormat="1" ht="13.05" customHeight="1" x14ac:dyDescent="0.25">
      <c r="A64" s="45"/>
      <c r="B64" s="46"/>
      <c r="C64" s="47"/>
      <c r="D64" s="48"/>
      <c r="E64" s="71"/>
      <c r="F64" s="50"/>
      <c r="G64" s="50">
        <f t="shared" si="7"/>
        <v>5</v>
      </c>
      <c r="H64" s="51"/>
      <c r="I64" s="50">
        <f t="shared" si="2"/>
        <v>0</v>
      </c>
      <c r="J64" s="52">
        <f t="shared" si="8"/>
        <v>5</v>
      </c>
      <c r="K64" s="53" t="str">
        <f t="shared" si="6"/>
        <v>FAILED</v>
      </c>
    </row>
    <row r="65" spans="1:11" s="54" customFormat="1" ht="13.05" customHeight="1" x14ac:dyDescent="0.25">
      <c r="A65" s="45"/>
      <c r="B65" s="46"/>
      <c r="C65" s="47"/>
      <c r="D65" s="48"/>
      <c r="E65" s="71"/>
      <c r="F65" s="50"/>
      <c r="G65" s="50">
        <f t="shared" si="7"/>
        <v>5</v>
      </c>
      <c r="H65" s="51"/>
      <c r="I65" s="50">
        <f t="shared" si="2"/>
        <v>0</v>
      </c>
      <c r="J65" s="52">
        <f t="shared" si="8"/>
        <v>5</v>
      </c>
      <c r="K65" s="53" t="str">
        <f t="shared" si="6"/>
        <v>FAILED</v>
      </c>
    </row>
    <row r="66" spans="1:11" s="54" customFormat="1" ht="13.05" customHeight="1" x14ac:dyDescent="0.25">
      <c r="A66" s="45"/>
      <c r="B66" s="46"/>
      <c r="C66" s="47"/>
      <c r="D66" s="48"/>
      <c r="E66" s="71"/>
      <c r="F66" s="50"/>
      <c r="G66" s="50">
        <f t="shared" si="7"/>
        <v>5</v>
      </c>
      <c r="H66" s="51"/>
      <c r="I66" s="50">
        <f t="shared" si="2"/>
        <v>0</v>
      </c>
      <c r="J66" s="52">
        <f t="shared" si="8"/>
        <v>5</v>
      </c>
      <c r="K66" s="53" t="str">
        <f t="shared" si="6"/>
        <v>FAILED</v>
      </c>
    </row>
    <row r="67" spans="1:11" s="54" customFormat="1" ht="13.05" customHeight="1" x14ac:dyDescent="0.25">
      <c r="A67" s="45"/>
      <c r="B67" s="46"/>
      <c r="C67" s="47"/>
      <c r="D67" s="48"/>
      <c r="E67" s="71"/>
      <c r="F67" s="50"/>
      <c r="G67" s="50">
        <f t="shared" si="7"/>
        <v>5</v>
      </c>
      <c r="H67" s="51"/>
      <c r="I67" s="50">
        <f t="shared" si="2"/>
        <v>0</v>
      </c>
      <c r="J67" s="52">
        <f t="shared" si="8"/>
        <v>5</v>
      </c>
      <c r="K67" s="53" t="str">
        <f t="shared" si="6"/>
        <v>FAILED</v>
      </c>
    </row>
    <row r="68" spans="1:11" s="54" customFormat="1" ht="13.05" customHeight="1" x14ac:dyDescent="0.25">
      <c r="A68" s="45"/>
      <c r="B68" s="46"/>
      <c r="C68" s="47"/>
      <c r="D68" s="48"/>
      <c r="E68" s="71"/>
      <c r="F68" s="50"/>
      <c r="G68" s="50">
        <f t="shared" si="7"/>
        <v>5</v>
      </c>
      <c r="H68" s="51"/>
      <c r="I68" s="50">
        <f t="shared" si="2"/>
        <v>0</v>
      </c>
      <c r="J68" s="52">
        <f t="shared" si="8"/>
        <v>5</v>
      </c>
      <c r="K68" s="53" t="str">
        <f t="shared" si="6"/>
        <v>FAILED</v>
      </c>
    </row>
    <row r="69" spans="1:11" s="54" customFormat="1" ht="13.05" customHeight="1" x14ac:dyDescent="0.25">
      <c r="A69" s="45"/>
      <c r="B69" s="46"/>
      <c r="C69" s="47"/>
      <c r="D69" s="48"/>
      <c r="E69" s="71"/>
      <c r="F69" s="50"/>
      <c r="G69" s="50">
        <f t="shared" si="7"/>
        <v>5</v>
      </c>
      <c r="H69" s="51"/>
      <c r="I69" s="50">
        <f t="shared" si="2"/>
        <v>0</v>
      </c>
      <c r="J69" s="52">
        <f t="shared" si="8"/>
        <v>5</v>
      </c>
      <c r="K69" s="53" t="str">
        <f t="shared" si="6"/>
        <v>FAILED</v>
      </c>
    </row>
    <row r="70" spans="1:11" s="54" customFormat="1" ht="13.05" customHeight="1" x14ac:dyDescent="0.25">
      <c r="A70" s="45"/>
      <c r="B70" s="46"/>
      <c r="C70" s="47"/>
      <c r="D70" s="48"/>
      <c r="E70" s="71"/>
      <c r="F70" s="50"/>
      <c r="G70" s="50">
        <f t="shared" si="7"/>
        <v>5</v>
      </c>
      <c r="H70" s="51"/>
      <c r="I70" s="50">
        <f t="shared" si="2"/>
        <v>0</v>
      </c>
      <c r="J70" s="52">
        <f t="shared" si="8"/>
        <v>5</v>
      </c>
      <c r="K70" s="53" t="str">
        <f t="shared" si="6"/>
        <v>FAILED</v>
      </c>
    </row>
    <row r="71" spans="1:11" s="54" customFormat="1" ht="13.05" customHeight="1" x14ac:dyDescent="0.25">
      <c r="A71" s="45"/>
      <c r="B71" s="46"/>
      <c r="C71" s="47"/>
      <c r="D71" s="48"/>
      <c r="E71" s="71"/>
      <c r="F71" s="50"/>
      <c r="G71" s="50">
        <f t="shared" ref="G71:G86" si="9">VLOOKUP(F71,$N$18:$P$29,2)</f>
        <v>5</v>
      </c>
      <c r="H71" s="51"/>
      <c r="I71" s="50">
        <f t="shared" ref="I71:I86" si="10">IFERROR(ROUND(AVERAGE(F71,H71),2),0)</f>
        <v>0</v>
      </c>
      <c r="J71" s="52">
        <f t="shared" ref="J71:J86" si="11">VLOOKUP(I71,$N$18:$P$29,2)</f>
        <v>5</v>
      </c>
      <c r="K71" s="53" t="str">
        <f t="shared" ref="K71:K86" si="12">VLOOKUP(I71,$N$18:$P$29,3)</f>
        <v>FAILED</v>
      </c>
    </row>
    <row r="72" spans="1:11" s="54" customFormat="1" ht="13.05" customHeight="1" x14ac:dyDescent="0.25">
      <c r="A72" s="45"/>
      <c r="B72" s="46"/>
      <c r="C72" s="47"/>
      <c r="D72" s="48"/>
      <c r="E72" s="71"/>
      <c r="F72" s="50"/>
      <c r="G72" s="50">
        <f t="shared" si="9"/>
        <v>5</v>
      </c>
      <c r="H72" s="51"/>
      <c r="I72" s="50">
        <f t="shared" si="10"/>
        <v>0</v>
      </c>
      <c r="J72" s="52">
        <f t="shared" si="11"/>
        <v>5</v>
      </c>
      <c r="K72" s="53" t="str">
        <f t="shared" si="12"/>
        <v>FAILED</v>
      </c>
    </row>
    <row r="73" spans="1:11" s="54" customFormat="1" ht="13.05" customHeight="1" x14ac:dyDescent="0.25">
      <c r="A73" s="45"/>
      <c r="B73" s="46"/>
      <c r="C73" s="47"/>
      <c r="D73" s="48"/>
      <c r="E73" s="71"/>
      <c r="F73" s="50"/>
      <c r="G73" s="50">
        <f t="shared" ref="G73:G82" si="13">VLOOKUP(F73,$N$18:$P$29,2)</f>
        <v>5</v>
      </c>
      <c r="H73" s="51"/>
      <c r="I73" s="50">
        <f t="shared" ref="I73:I82" si="14">IFERROR(ROUND(AVERAGE(F73,H73),2),0)</f>
        <v>0</v>
      </c>
      <c r="J73" s="52">
        <f t="shared" ref="J73:J82" si="15">VLOOKUP(I73,$N$18:$P$29,2)</f>
        <v>5</v>
      </c>
      <c r="K73" s="53" t="str">
        <f t="shared" ref="K73:K82" si="16">VLOOKUP(I73,$N$18:$P$29,3)</f>
        <v>FAILED</v>
      </c>
    </row>
    <row r="74" spans="1:11" s="54" customFormat="1" ht="13.05" customHeight="1" x14ac:dyDescent="0.25">
      <c r="A74" s="45"/>
      <c r="B74" s="46"/>
      <c r="C74" s="47"/>
      <c r="D74" s="48"/>
      <c r="E74" s="72"/>
      <c r="F74" s="50"/>
      <c r="G74" s="50">
        <f t="shared" si="13"/>
        <v>5</v>
      </c>
      <c r="H74" s="51"/>
      <c r="I74" s="50">
        <f t="shared" si="14"/>
        <v>0</v>
      </c>
      <c r="J74" s="52">
        <f t="shared" si="15"/>
        <v>5</v>
      </c>
      <c r="K74" s="53" t="str">
        <f t="shared" si="16"/>
        <v>FAILED</v>
      </c>
    </row>
    <row r="75" spans="1:11" s="54" customFormat="1" ht="13.05" customHeight="1" x14ac:dyDescent="0.25">
      <c r="A75" s="45"/>
      <c r="B75" s="46"/>
      <c r="C75" s="47"/>
      <c r="D75" s="48"/>
      <c r="E75" s="72"/>
      <c r="F75" s="50"/>
      <c r="G75" s="50">
        <f t="shared" si="13"/>
        <v>5</v>
      </c>
      <c r="H75" s="51"/>
      <c r="I75" s="50">
        <f t="shared" si="14"/>
        <v>0</v>
      </c>
      <c r="J75" s="52">
        <f t="shared" si="15"/>
        <v>5</v>
      </c>
      <c r="K75" s="53" t="str">
        <f t="shared" si="16"/>
        <v>FAILED</v>
      </c>
    </row>
    <row r="76" spans="1:11" s="54" customFormat="1" ht="13.05" customHeight="1" x14ac:dyDescent="0.25">
      <c r="A76" s="45"/>
      <c r="B76" s="46"/>
      <c r="C76" s="47"/>
      <c r="D76" s="48"/>
      <c r="E76" s="71"/>
      <c r="F76" s="50"/>
      <c r="G76" s="50">
        <f t="shared" si="13"/>
        <v>5</v>
      </c>
      <c r="H76" s="51"/>
      <c r="I76" s="50">
        <f t="shared" si="14"/>
        <v>0</v>
      </c>
      <c r="J76" s="52">
        <f t="shared" si="15"/>
        <v>5</v>
      </c>
      <c r="K76" s="53" t="str">
        <f t="shared" si="16"/>
        <v>FAILED</v>
      </c>
    </row>
    <row r="77" spans="1:11" s="54" customFormat="1" ht="13.05" customHeight="1" x14ac:dyDescent="0.25">
      <c r="A77" s="45"/>
      <c r="B77" s="46"/>
      <c r="C77" s="47"/>
      <c r="D77" s="48"/>
      <c r="E77" s="71"/>
      <c r="F77" s="50"/>
      <c r="G77" s="50">
        <f t="shared" si="13"/>
        <v>5</v>
      </c>
      <c r="H77" s="51"/>
      <c r="I77" s="50">
        <f t="shared" si="14"/>
        <v>0</v>
      </c>
      <c r="J77" s="52">
        <f t="shared" si="15"/>
        <v>5</v>
      </c>
      <c r="K77" s="53" t="str">
        <f t="shared" si="16"/>
        <v>FAILED</v>
      </c>
    </row>
    <row r="78" spans="1:11" s="54" customFormat="1" ht="13.05" customHeight="1" x14ac:dyDescent="0.25">
      <c r="A78" s="45"/>
      <c r="B78" s="46"/>
      <c r="C78" s="47"/>
      <c r="D78" s="48"/>
      <c r="E78" s="71"/>
      <c r="F78" s="50"/>
      <c r="G78" s="50">
        <f t="shared" si="13"/>
        <v>5</v>
      </c>
      <c r="H78" s="51"/>
      <c r="I78" s="50">
        <f t="shared" si="14"/>
        <v>0</v>
      </c>
      <c r="J78" s="52">
        <f t="shared" si="15"/>
        <v>5</v>
      </c>
      <c r="K78" s="53" t="str">
        <f t="shared" si="16"/>
        <v>FAILED</v>
      </c>
    </row>
    <row r="79" spans="1:11" s="54" customFormat="1" ht="13.05" customHeight="1" x14ac:dyDescent="0.25">
      <c r="A79" s="45"/>
      <c r="B79" s="46"/>
      <c r="C79" s="47"/>
      <c r="D79" s="48"/>
      <c r="E79" s="71"/>
      <c r="F79" s="50"/>
      <c r="G79" s="50">
        <f t="shared" si="13"/>
        <v>5</v>
      </c>
      <c r="H79" s="51"/>
      <c r="I79" s="50">
        <f t="shared" si="14"/>
        <v>0</v>
      </c>
      <c r="J79" s="52">
        <f t="shared" si="15"/>
        <v>5</v>
      </c>
      <c r="K79" s="53" t="str">
        <f t="shared" si="16"/>
        <v>FAILED</v>
      </c>
    </row>
    <row r="80" spans="1:11" s="54" customFormat="1" ht="13.05" customHeight="1" x14ac:dyDescent="0.25">
      <c r="A80" s="45"/>
      <c r="B80" s="46"/>
      <c r="C80" s="47"/>
      <c r="D80" s="48"/>
      <c r="E80" s="71"/>
      <c r="F80" s="50"/>
      <c r="G80" s="50">
        <f t="shared" si="13"/>
        <v>5</v>
      </c>
      <c r="H80" s="51"/>
      <c r="I80" s="50">
        <f t="shared" si="14"/>
        <v>0</v>
      </c>
      <c r="J80" s="52">
        <f t="shared" si="15"/>
        <v>5</v>
      </c>
      <c r="K80" s="53" t="str">
        <f t="shared" si="16"/>
        <v>FAILED</v>
      </c>
    </row>
    <row r="81" spans="1:11" s="54" customFormat="1" ht="13.05" customHeight="1" x14ac:dyDescent="0.25">
      <c r="A81" s="45"/>
      <c r="B81" s="46"/>
      <c r="C81" s="47"/>
      <c r="D81" s="48"/>
      <c r="E81" s="72"/>
      <c r="F81" s="50"/>
      <c r="G81" s="50">
        <f t="shared" si="13"/>
        <v>5</v>
      </c>
      <c r="H81" s="51"/>
      <c r="I81" s="50">
        <f t="shared" si="14"/>
        <v>0</v>
      </c>
      <c r="J81" s="52">
        <f t="shared" si="15"/>
        <v>5</v>
      </c>
      <c r="K81" s="53" t="str">
        <f t="shared" si="16"/>
        <v>FAILED</v>
      </c>
    </row>
    <row r="82" spans="1:11" s="54" customFormat="1" ht="13.05" customHeight="1" x14ac:dyDescent="0.25">
      <c r="A82" s="45"/>
      <c r="B82" s="46"/>
      <c r="C82" s="47"/>
      <c r="D82" s="48"/>
      <c r="E82" s="72"/>
      <c r="F82" s="50"/>
      <c r="G82" s="50">
        <f t="shared" si="13"/>
        <v>5</v>
      </c>
      <c r="H82" s="51"/>
      <c r="I82" s="50">
        <f t="shared" si="14"/>
        <v>0</v>
      </c>
      <c r="J82" s="52">
        <f t="shared" si="15"/>
        <v>5</v>
      </c>
      <c r="K82" s="53" t="str">
        <f t="shared" si="16"/>
        <v>FAILED</v>
      </c>
    </row>
    <row r="83" spans="1:11" s="54" customFormat="1" ht="13.05" customHeight="1" x14ac:dyDescent="0.25">
      <c r="A83" s="45"/>
      <c r="B83" s="46"/>
      <c r="C83" s="47"/>
      <c r="D83" s="48"/>
      <c r="E83" s="71"/>
      <c r="F83" s="50"/>
      <c r="G83" s="50">
        <f t="shared" si="9"/>
        <v>5</v>
      </c>
      <c r="H83" s="51"/>
      <c r="I83" s="50">
        <f t="shared" si="10"/>
        <v>0</v>
      </c>
      <c r="J83" s="52">
        <f t="shared" si="11"/>
        <v>5</v>
      </c>
      <c r="K83" s="53" t="str">
        <f t="shared" si="12"/>
        <v>FAILED</v>
      </c>
    </row>
    <row r="84" spans="1:11" s="54" customFormat="1" ht="13.05" customHeight="1" x14ac:dyDescent="0.25">
      <c r="A84" s="45"/>
      <c r="B84" s="46"/>
      <c r="C84" s="47"/>
      <c r="D84" s="48"/>
      <c r="E84" s="71"/>
      <c r="F84" s="50"/>
      <c r="G84" s="50">
        <f t="shared" si="9"/>
        <v>5</v>
      </c>
      <c r="H84" s="51"/>
      <c r="I84" s="50">
        <f t="shared" si="10"/>
        <v>0</v>
      </c>
      <c r="J84" s="52">
        <f t="shared" si="11"/>
        <v>5</v>
      </c>
      <c r="K84" s="53" t="str">
        <f t="shared" si="12"/>
        <v>FAILED</v>
      </c>
    </row>
    <row r="85" spans="1:11" s="54" customFormat="1" ht="13.05" customHeight="1" x14ac:dyDescent="0.25">
      <c r="A85" s="45"/>
      <c r="B85" s="46"/>
      <c r="C85" s="47"/>
      <c r="D85" s="48"/>
      <c r="E85" s="72"/>
      <c r="F85" s="50"/>
      <c r="G85" s="50">
        <f t="shared" si="9"/>
        <v>5</v>
      </c>
      <c r="H85" s="51"/>
      <c r="I85" s="50">
        <f t="shared" si="10"/>
        <v>0</v>
      </c>
      <c r="J85" s="52">
        <f t="shared" si="11"/>
        <v>5</v>
      </c>
      <c r="K85" s="53" t="str">
        <f t="shared" si="12"/>
        <v>FAILED</v>
      </c>
    </row>
    <row r="86" spans="1:11" s="54" customFormat="1" ht="13.05" customHeight="1" x14ac:dyDescent="0.25">
      <c r="A86" s="45"/>
      <c r="B86" s="46"/>
      <c r="C86" s="47"/>
      <c r="D86" s="48"/>
      <c r="E86" s="72"/>
      <c r="F86" s="50"/>
      <c r="G86" s="50">
        <f t="shared" si="9"/>
        <v>5</v>
      </c>
      <c r="H86" s="51"/>
      <c r="I86" s="50">
        <f t="shared" si="10"/>
        <v>0</v>
      </c>
      <c r="J86" s="52">
        <f t="shared" si="11"/>
        <v>5</v>
      </c>
      <c r="K86" s="53" t="str">
        <f t="shared" si="12"/>
        <v>FAILED</v>
      </c>
    </row>
    <row r="87" spans="1:11" s="54" customFormat="1" ht="13.05" customHeight="1" x14ac:dyDescent="0.25">
      <c r="A87" s="45"/>
      <c r="B87" s="46"/>
      <c r="C87" s="47"/>
      <c r="D87" s="48"/>
      <c r="E87" s="71"/>
      <c r="F87" s="50"/>
      <c r="G87" s="50">
        <f t="shared" si="7"/>
        <v>5</v>
      </c>
      <c r="H87" s="51"/>
      <c r="I87" s="50">
        <f t="shared" si="2"/>
        <v>0</v>
      </c>
      <c r="J87" s="52">
        <f t="shared" si="8"/>
        <v>5</v>
      </c>
      <c r="K87" s="53" t="str">
        <f t="shared" si="6"/>
        <v>FAILED</v>
      </c>
    </row>
    <row r="88" spans="1:11" s="54" customFormat="1" ht="13.05" customHeight="1" x14ac:dyDescent="0.25">
      <c r="A88" s="45"/>
      <c r="B88" s="46"/>
      <c r="C88" s="47"/>
      <c r="D88" s="48"/>
      <c r="E88" s="71"/>
      <c r="F88" s="50"/>
      <c r="G88" s="50">
        <f t="shared" si="7"/>
        <v>5</v>
      </c>
      <c r="H88" s="51"/>
      <c r="I88" s="50">
        <f t="shared" si="2"/>
        <v>0</v>
      </c>
      <c r="J88" s="52">
        <f t="shared" si="8"/>
        <v>5</v>
      </c>
      <c r="K88" s="53" t="str">
        <f t="shared" si="6"/>
        <v>FAILED</v>
      </c>
    </row>
    <row r="89" spans="1:11" s="54" customFormat="1" ht="13.05" customHeight="1" x14ac:dyDescent="0.25">
      <c r="A89" s="45"/>
      <c r="B89" s="46"/>
      <c r="C89" s="47"/>
      <c r="D89" s="48"/>
      <c r="E89" s="71"/>
      <c r="F89" s="50"/>
      <c r="G89" s="50">
        <f t="shared" ref="G89:G92" si="17">VLOOKUP(F89,$N$18:$P$29,2)</f>
        <v>5</v>
      </c>
      <c r="H89" s="51"/>
      <c r="I89" s="50">
        <f t="shared" ref="I89:I92" si="18">IFERROR(ROUND(AVERAGE(F89,H89),2),0)</f>
        <v>0</v>
      </c>
      <c r="J89" s="52">
        <f t="shared" ref="J89:J92" si="19">VLOOKUP(I89,$N$18:$P$29,2)</f>
        <v>5</v>
      </c>
      <c r="K89" s="53" t="str">
        <f t="shared" ref="K89:K92" si="20">VLOOKUP(I89,$N$18:$P$29,3)</f>
        <v>FAILED</v>
      </c>
    </row>
    <row r="90" spans="1:11" s="54" customFormat="1" ht="13.05" customHeight="1" x14ac:dyDescent="0.25">
      <c r="A90" s="45"/>
      <c r="B90" s="46"/>
      <c r="C90" s="47"/>
      <c r="D90" s="48"/>
      <c r="E90" s="71"/>
      <c r="F90" s="50"/>
      <c r="G90" s="50">
        <f t="shared" si="17"/>
        <v>5</v>
      </c>
      <c r="H90" s="51"/>
      <c r="I90" s="50">
        <f t="shared" si="18"/>
        <v>0</v>
      </c>
      <c r="J90" s="52">
        <f t="shared" si="19"/>
        <v>5</v>
      </c>
      <c r="K90" s="53" t="str">
        <f t="shared" si="20"/>
        <v>FAILED</v>
      </c>
    </row>
    <row r="91" spans="1:11" s="54" customFormat="1" ht="13.05" customHeight="1" x14ac:dyDescent="0.25">
      <c r="A91" s="45"/>
      <c r="B91" s="46"/>
      <c r="C91" s="47"/>
      <c r="D91" s="48"/>
      <c r="E91" s="72"/>
      <c r="F91" s="50"/>
      <c r="G91" s="50">
        <f t="shared" si="17"/>
        <v>5</v>
      </c>
      <c r="H91" s="51"/>
      <c r="I91" s="50">
        <f t="shared" si="18"/>
        <v>0</v>
      </c>
      <c r="J91" s="52">
        <f t="shared" si="19"/>
        <v>5</v>
      </c>
      <c r="K91" s="53" t="str">
        <f t="shared" si="20"/>
        <v>FAILED</v>
      </c>
    </row>
    <row r="92" spans="1:11" s="54" customFormat="1" ht="13.05" customHeight="1" x14ac:dyDescent="0.25">
      <c r="A92" s="45"/>
      <c r="B92" s="46"/>
      <c r="C92" s="47"/>
      <c r="D92" s="48"/>
      <c r="E92" s="72"/>
      <c r="F92" s="50"/>
      <c r="G92" s="50">
        <f t="shared" si="17"/>
        <v>5</v>
      </c>
      <c r="H92" s="51"/>
      <c r="I92" s="50">
        <f t="shared" si="18"/>
        <v>0</v>
      </c>
      <c r="J92" s="52">
        <f t="shared" si="19"/>
        <v>5</v>
      </c>
      <c r="K92" s="53" t="str">
        <f t="shared" si="20"/>
        <v>FAILED</v>
      </c>
    </row>
    <row r="93" spans="1:11" s="54" customFormat="1" ht="13.05" customHeight="1" x14ac:dyDescent="0.25">
      <c r="A93" s="45"/>
      <c r="B93" s="46"/>
      <c r="C93" s="47"/>
      <c r="D93" s="48"/>
      <c r="E93" s="71"/>
      <c r="F93" s="50"/>
      <c r="G93" s="50">
        <f t="shared" si="7"/>
        <v>5</v>
      </c>
      <c r="H93" s="51"/>
      <c r="I93" s="50">
        <f t="shared" si="2"/>
        <v>0</v>
      </c>
      <c r="J93" s="52">
        <f t="shared" si="8"/>
        <v>5</v>
      </c>
      <c r="K93" s="53" t="str">
        <f t="shared" si="6"/>
        <v>FAILED</v>
      </c>
    </row>
    <row r="94" spans="1:11" s="54" customFormat="1" ht="13.05" customHeight="1" x14ac:dyDescent="0.25">
      <c r="A94" s="45"/>
      <c r="B94" s="46"/>
      <c r="C94" s="47"/>
      <c r="D94" s="48"/>
      <c r="E94" s="71"/>
      <c r="F94" s="50"/>
      <c r="G94" s="50">
        <f t="shared" si="7"/>
        <v>5</v>
      </c>
      <c r="H94" s="51"/>
      <c r="I94" s="50">
        <f t="shared" si="2"/>
        <v>0</v>
      </c>
      <c r="J94" s="52">
        <f t="shared" si="8"/>
        <v>5</v>
      </c>
      <c r="K94" s="53" t="str">
        <f t="shared" si="6"/>
        <v>FAILED</v>
      </c>
    </row>
    <row r="95" spans="1:11" s="54" customFormat="1" ht="13.05" customHeight="1" x14ac:dyDescent="0.25">
      <c r="A95" s="45"/>
      <c r="B95" s="46"/>
      <c r="C95" s="47"/>
      <c r="D95" s="48"/>
      <c r="E95" s="71"/>
      <c r="F95" s="50"/>
      <c r="G95" s="50">
        <f t="shared" si="7"/>
        <v>5</v>
      </c>
      <c r="H95" s="51"/>
      <c r="I95" s="50">
        <f t="shared" si="2"/>
        <v>0</v>
      </c>
      <c r="J95" s="52">
        <f t="shared" si="8"/>
        <v>5</v>
      </c>
      <c r="K95" s="53" t="str">
        <f t="shared" si="6"/>
        <v>FAILED</v>
      </c>
    </row>
    <row r="96" spans="1:11" s="54" customFormat="1" ht="13.05" customHeight="1" x14ac:dyDescent="0.25">
      <c r="A96" s="45"/>
      <c r="B96" s="46"/>
      <c r="C96" s="47"/>
      <c r="D96" s="48"/>
      <c r="E96" s="72"/>
      <c r="F96" s="50"/>
      <c r="G96" s="50">
        <f t="shared" si="7"/>
        <v>5</v>
      </c>
      <c r="H96" s="51"/>
      <c r="I96" s="50">
        <f t="shared" si="2"/>
        <v>0</v>
      </c>
      <c r="J96" s="52">
        <f t="shared" si="8"/>
        <v>5</v>
      </c>
      <c r="K96" s="53" t="str">
        <f t="shared" si="6"/>
        <v>FAILED</v>
      </c>
    </row>
    <row r="97" spans="1:11" s="54" customFormat="1" ht="13.05" customHeight="1" x14ac:dyDescent="0.25">
      <c r="A97" s="45"/>
      <c r="B97" s="46"/>
      <c r="C97" s="47"/>
      <c r="D97" s="48"/>
      <c r="E97" s="72"/>
      <c r="F97" s="50"/>
      <c r="G97" s="50">
        <f t="shared" si="7"/>
        <v>5</v>
      </c>
      <c r="H97" s="51"/>
      <c r="I97" s="50">
        <f t="shared" si="2"/>
        <v>0</v>
      </c>
      <c r="J97" s="52">
        <f t="shared" si="8"/>
        <v>5</v>
      </c>
      <c r="K97" s="53" t="str">
        <f t="shared" ref="K97" si="21">VLOOKUP(I97,$N$18:$P$29,3)</f>
        <v>FAILED</v>
      </c>
    </row>
    <row r="98" spans="1:11" s="54" customFormat="1" ht="13.05" customHeight="1" x14ac:dyDescent="0.25">
      <c r="A98" s="45"/>
      <c r="B98" s="46"/>
      <c r="C98" s="47"/>
      <c r="D98" s="48"/>
      <c r="E98" s="72"/>
      <c r="F98" s="50"/>
      <c r="G98" s="50"/>
      <c r="H98" s="51"/>
      <c r="I98" s="50"/>
      <c r="J98" s="52"/>
      <c r="K98" s="53"/>
    </row>
    <row r="99" spans="1:11" ht="15.9" customHeight="1" x14ac:dyDescent="0.3">
      <c r="A99" s="27" t="s">
        <v>1</v>
      </c>
      <c r="B99" s="28"/>
      <c r="C99" s="28"/>
      <c r="D99" s="28"/>
      <c r="E99" s="28"/>
      <c r="F99" s="28"/>
      <c r="G99" s="28"/>
      <c r="H99" s="28"/>
      <c r="I99" s="28"/>
      <c r="J99" s="28"/>
      <c r="K99" s="29"/>
    </row>
    <row r="100" spans="1:11" ht="2.25" customHeight="1" x14ac:dyDescent="0.3">
      <c r="A100" s="30"/>
      <c r="B100" s="31"/>
      <c r="C100" s="31"/>
      <c r="D100" s="31"/>
      <c r="E100" s="31"/>
      <c r="F100" s="31"/>
      <c r="G100" s="31"/>
      <c r="H100" s="31"/>
      <c r="I100" s="31"/>
      <c r="J100" s="31"/>
      <c r="K100" s="32"/>
    </row>
    <row r="101" spans="1:11" ht="9" customHeight="1" x14ac:dyDescent="0.3"/>
    <row r="102" spans="1:11" ht="0.75" customHeight="1" x14ac:dyDescent="0.3"/>
    <row r="103" spans="1:11" x14ac:dyDescent="0.3">
      <c r="B103" s="2" t="s">
        <v>17</v>
      </c>
      <c r="D103" s="2" t="s">
        <v>22</v>
      </c>
      <c r="F103" s="2" t="s">
        <v>21</v>
      </c>
      <c r="J103" s="2" t="s">
        <v>18</v>
      </c>
    </row>
    <row r="104" spans="1:11" x14ac:dyDescent="0.3">
      <c r="A104" s="3"/>
      <c r="B104" s="3"/>
      <c r="C104" s="3"/>
    </row>
    <row r="105" spans="1:11" x14ac:dyDescent="0.3">
      <c r="A105" s="3"/>
      <c r="B105" s="3"/>
      <c r="C105" s="3"/>
    </row>
    <row r="107" spans="1:11" ht="16.8" customHeight="1" x14ac:dyDescent="0.3">
      <c r="B107" s="3" t="s">
        <v>29</v>
      </c>
      <c r="D107" s="3" t="s">
        <v>29</v>
      </c>
      <c r="F107" s="3" t="s">
        <v>29</v>
      </c>
      <c r="J107" s="3" t="s">
        <v>19</v>
      </c>
      <c r="K107" s="3"/>
    </row>
    <row r="108" spans="1:11" ht="15" customHeight="1" x14ac:dyDescent="0.3">
      <c r="B108" s="7" t="s">
        <v>42</v>
      </c>
      <c r="D108" s="7" t="s">
        <v>37</v>
      </c>
      <c r="F108" s="7" t="s">
        <v>38</v>
      </c>
      <c r="J108" s="7" t="s">
        <v>20</v>
      </c>
      <c r="K108" s="7"/>
    </row>
    <row r="110" spans="1:11" x14ac:dyDescent="0.3">
      <c r="B110" s="2" t="s">
        <v>23</v>
      </c>
      <c r="D110" s="2" t="s">
        <v>23</v>
      </c>
      <c r="F110" s="2" t="s">
        <v>23</v>
      </c>
      <c r="J110" s="2" t="s">
        <v>23</v>
      </c>
    </row>
    <row r="113" spans="1:11" ht="32.4" customHeight="1" x14ac:dyDescent="0.3">
      <c r="A113" s="18" t="s">
        <v>43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7" spans="1:11" x14ac:dyDescent="0.3">
      <c r="I117" s="11"/>
    </row>
  </sheetData>
  <mergeCells count="97">
    <mergeCell ref="B89:D89"/>
    <mergeCell ref="B90:D90"/>
    <mergeCell ref="B91:D91"/>
    <mergeCell ref="B92:D92"/>
    <mergeCell ref="B78:D78"/>
    <mergeCell ref="B79:D79"/>
    <mergeCell ref="B80:D80"/>
    <mergeCell ref="B81:D81"/>
    <mergeCell ref="B82:D82"/>
    <mergeCell ref="A17:K17"/>
    <mergeCell ref="A99:K99"/>
    <mergeCell ref="A100:K100"/>
    <mergeCell ref="A14:K14"/>
    <mergeCell ref="A15:D16"/>
    <mergeCell ref="E15:E16"/>
    <mergeCell ref="F15:G15"/>
    <mergeCell ref="I15:J15"/>
    <mergeCell ref="K15:K16"/>
    <mergeCell ref="B18:D18"/>
    <mergeCell ref="B19:D19"/>
    <mergeCell ref="B20:D20"/>
    <mergeCell ref="B21:D21"/>
    <mergeCell ref="B22:D22"/>
    <mergeCell ref="B23:D23"/>
    <mergeCell ref="B24:D24"/>
    <mergeCell ref="A8:K8"/>
    <mergeCell ref="A1:K1"/>
    <mergeCell ref="A2:K2"/>
    <mergeCell ref="A3:K3"/>
    <mergeCell ref="A5:K5"/>
    <mergeCell ref="A7:K7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87:D87"/>
    <mergeCell ref="B88:D88"/>
    <mergeCell ref="B93:D93"/>
    <mergeCell ref="B94:D94"/>
    <mergeCell ref="B71:D71"/>
    <mergeCell ref="B72:D72"/>
    <mergeCell ref="B83:D83"/>
    <mergeCell ref="B84:D84"/>
    <mergeCell ref="B85:D85"/>
    <mergeCell ref="B86:D86"/>
    <mergeCell ref="B73:D73"/>
    <mergeCell ref="B74:D74"/>
    <mergeCell ref="B75:D75"/>
    <mergeCell ref="B76:D76"/>
    <mergeCell ref="B77:D77"/>
    <mergeCell ref="A113:K113"/>
    <mergeCell ref="B98:D98"/>
    <mergeCell ref="B95:D95"/>
    <mergeCell ref="B96:D96"/>
    <mergeCell ref="B97:D97"/>
  </mergeCells>
  <conditionalFormatting sqref="G18:G70 G87:G88 G93:G98">
    <cfRule type="cellIs" dxfId="39" priority="141" operator="greaterThan">
      <formula>3</formula>
    </cfRule>
  </conditionalFormatting>
  <conditionalFormatting sqref="F18:F70 F87:F88 F93:F98">
    <cfRule type="cellIs" dxfId="38" priority="140" operator="lessThan">
      <formula>75</formula>
    </cfRule>
  </conditionalFormatting>
  <conditionalFormatting sqref="I18:I70 I87:I88 I93:I98">
    <cfRule type="cellIs" dxfId="37" priority="138" operator="equal">
      <formula>"DR"</formula>
    </cfRule>
    <cfRule type="cellIs" dxfId="36" priority="139" operator="lessThan">
      <formula>75</formula>
    </cfRule>
  </conditionalFormatting>
  <conditionalFormatting sqref="J18:J70 J87:J88 J93:J98">
    <cfRule type="cellIs" dxfId="35" priority="136" operator="equal">
      <formula>"DR"</formula>
    </cfRule>
    <cfRule type="cellIs" dxfId="34" priority="137" operator="greaterThan">
      <formula>3</formula>
    </cfRule>
  </conditionalFormatting>
  <conditionalFormatting sqref="K18:K70 K87:K88 K93:K98">
    <cfRule type="cellIs" dxfId="33" priority="135" operator="notEqual">
      <formula>"PASSED"</formula>
    </cfRule>
  </conditionalFormatting>
  <conditionalFormatting sqref="H18:H70 H87:H88 H93:H98">
    <cfRule type="cellIs" dxfId="32" priority="120" operator="lessThan">
      <formula>75</formula>
    </cfRule>
  </conditionalFormatting>
  <conditionalFormatting sqref="G71:G72 G83:G86">
    <cfRule type="cellIs" dxfId="31" priority="32" operator="greaterThan">
      <formula>3</formula>
    </cfRule>
  </conditionalFormatting>
  <conditionalFormatting sqref="F71:F72 F83:F86">
    <cfRule type="cellIs" dxfId="30" priority="31" operator="lessThan">
      <formula>75</formula>
    </cfRule>
  </conditionalFormatting>
  <conditionalFormatting sqref="I71:I72 I83:I86">
    <cfRule type="cellIs" dxfId="29" priority="29" operator="equal">
      <formula>"DR"</formula>
    </cfRule>
    <cfRule type="cellIs" dxfId="28" priority="30" operator="lessThan">
      <formula>75</formula>
    </cfRule>
  </conditionalFormatting>
  <conditionalFormatting sqref="J71:J72 J83:J86">
    <cfRule type="cellIs" dxfId="27" priority="27" operator="equal">
      <formula>"DR"</formula>
    </cfRule>
    <cfRule type="cellIs" dxfId="26" priority="28" operator="greaterThan">
      <formula>3</formula>
    </cfRule>
  </conditionalFormatting>
  <conditionalFormatting sqref="K71:K72 K83:K86">
    <cfRule type="cellIs" dxfId="25" priority="26" operator="notEqual">
      <formula>"PASSED"</formula>
    </cfRule>
  </conditionalFormatting>
  <conditionalFormatting sqref="H71:H72 H83:H86">
    <cfRule type="cellIs" dxfId="24" priority="25" operator="lessThan">
      <formula>75</formula>
    </cfRule>
  </conditionalFormatting>
  <conditionalFormatting sqref="G76:G82">
    <cfRule type="cellIs" dxfId="23" priority="24" operator="greaterThan">
      <formula>3</formula>
    </cfRule>
  </conditionalFormatting>
  <conditionalFormatting sqref="F76:F82">
    <cfRule type="cellIs" dxfId="22" priority="23" operator="lessThan">
      <formula>75</formula>
    </cfRule>
  </conditionalFormatting>
  <conditionalFormatting sqref="I76:I82">
    <cfRule type="cellIs" dxfId="21" priority="21" operator="equal">
      <formula>"DR"</formula>
    </cfRule>
    <cfRule type="cellIs" dxfId="20" priority="22" operator="lessThan">
      <formula>75</formula>
    </cfRule>
  </conditionalFormatting>
  <conditionalFormatting sqref="J76:J82">
    <cfRule type="cellIs" dxfId="19" priority="19" operator="equal">
      <formula>"DR"</formula>
    </cfRule>
    <cfRule type="cellIs" dxfId="18" priority="20" operator="greaterThan">
      <formula>3</formula>
    </cfRule>
  </conditionalFormatting>
  <conditionalFormatting sqref="K76:K82">
    <cfRule type="cellIs" dxfId="17" priority="18" operator="notEqual">
      <formula>"PASSED"</formula>
    </cfRule>
  </conditionalFormatting>
  <conditionalFormatting sqref="H76:H82">
    <cfRule type="cellIs" dxfId="16" priority="17" operator="lessThan">
      <formula>75</formula>
    </cfRule>
  </conditionalFormatting>
  <conditionalFormatting sqref="G73:G75">
    <cfRule type="cellIs" dxfId="15" priority="16" operator="greaterThan">
      <formula>3</formula>
    </cfRule>
  </conditionalFormatting>
  <conditionalFormatting sqref="F73:F75">
    <cfRule type="cellIs" dxfId="14" priority="15" operator="lessThan">
      <formula>75</formula>
    </cfRule>
  </conditionalFormatting>
  <conditionalFormatting sqref="I73:I75">
    <cfRule type="cellIs" dxfId="13" priority="13" operator="equal">
      <formula>"DR"</formula>
    </cfRule>
    <cfRule type="cellIs" dxfId="12" priority="14" operator="lessThan">
      <formula>75</formula>
    </cfRule>
  </conditionalFormatting>
  <conditionalFormatting sqref="J73:J75">
    <cfRule type="cellIs" dxfId="11" priority="11" operator="equal">
      <formula>"DR"</formula>
    </cfRule>
    <cfRule type="cellIs" dxfId="10" priority="12" operator="greaterThan">
      <formula>3</formula>
    </cfRule>
  </conditionalFormatting>
  <conditionalFormatting sqref="K73:K75">
    <cfRule type="cellIs" dxfId="9" priority="10" operator="notEqual">
      <formula>"PASSED"</formula>
    </cfRule>
  </conditionalFormatting>
  <conditionalFormatting sqref="H73:H75">
    <cfRule type="cellIs" dxfId="8" priority="9" operator="lessThan">
      <formula>75</formula>
    </cfRule>
  </conditionalFormatting>
  <conditionalFormatting sqref="G89:G92">
    <cfRule type="cellIs" dxfId="7" priority="8" operator="greaterThan">
      <formula>3</formula>
    </cfRule>
  </conditionalFormatting>
  <conditionalFormatting sqref="F89:F92">
    <cfRule type="cellIs" dxfId="6" priority="7" operator="lessThan">
      <formula>75</formula>
    </cfRule>
  </conditionalFormatting>
  <conditionalFormatting sqref="I89:I92">
    <cfRule type="cellIs" dxfId="5" priority="5" operator="equal">
      <formula>"DR"</formula>
    </cfRule>
    <cfRule type="cellIs" dxfId="4" priority="6" operator="lessThan">
      <formula>75</formula>
    </cfRule>
  </conditionalFormatting>
  <conditionalFormatting sqref="J89:J92">
    <cfRule type="cellIs" dxfId="3" priority="3" operator="equal">
      <formula>"DR"</formula>
    </cfRule>
    <cfRule type="cellIs" dxfId="2" priority="4" operator="greaterThan">
      <formula>3</formula>
    </cfRule>
  </conditionalFormatting>
  <conditionalFormatting sqref="K89:K92">
    <cfRule type="cellIs" dxfId="1" priority="2" operator="notEqual">
      <formula>"PASSED"</formula>
    </cfRule>
  </conditionalFormatting>
  <conditionalFormatting sqref="H89:H92">
    <cfRule type="cellIs" dxfId="0" priority="1" operator="lessThan">
      <formula>75</formula>
    </cfRule>
  </conditionalFormatting>
  <printOptions horizontalCentered="1"/>
  <pageMargins left="0" right="0" top="0.25" bottom="0" header="0" footer="0"/>
  <pageSetup paperSize="10000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Year &amp; Section</vt:lpstr>
      <vt:lpstr>'Year &amp; Section'!Print_Area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</dc:creator>
  <cp:lastModifiedBy>wilfred pine</cp:lastModifiedBy>
  <cp:lastPrinted>2021-09-24T03:57:54Z</cp:lastPrinted>
  <dcterms:created xsi:type="dcterms:W3CDTF">2020-03-12T13:30:17Z</dcterms:created>
  <dcterms:modified xsi:type="dcterms:W3CDTF">2021-09-24T03:58:05Z</dcterms:modified>
</cp:coreProperties>
</file>