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20127\Documents\Excel-Advanced-Formulas-and-Functions\Chapter 01\01_01\"/>
    </mc:Choice>
  </mc:AlternateContent>
  <xr:revisionPtr revIDLastSave="0" documentId="13_ncr:1_{9177E862-8290-4425-AF57-B0F561F9ABEC}" xr6:coauthVersionLast="47" xr6:coauthVersionMax="47" xr10:uidLastSave="{00000000-0000-0000-0000-000000000000}"/>
  <bookViews>
    <workbookView xWindow="-120" yWindow="-120" windowWidth="20730" windowHeight="11760" xr2:uid="{C8D259AA-6992-4884-9264-45F9C1D14C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K6" i="1"/>
  <c r="K7" i="1"/>
  <c r="K8" i="1"/>
  <c r="K9" i="1"/>
  <c r="K10" i="1"/>
  <c r="K11" i="1"/>
  <c r="K12" i="1"/>
  <c r="K13" i="1"/>
  <c r="K14" i="1"/>
  <c r="K15" i="1"/>
  <c r="K16" i="1"/>
  <c r="K17" i="1"/>
  <c r="K5" i="1"/>
  <c r="E5" i="1"/>
  <c r="E18" i="1" s="1"/>
  <c r="E6" i="1"/>
  <c r="E8" i="1"/>
  <c r="E9" i="1"/>
  <c r="E10" i="1"/>
  <c r="E11" i="1"/>
  <c r="E12" i="1"/>
  <c r="E13" i="1"/>
  <c r="E14" i="1"/>
  <c r="E15" i="1"/>
  <c r="E16" i="1"/>
  <c r="E17" i="1"/>
  <c r="J2" i="1"/>
  <c r="D2" i="1"/>
</calcChain>
</file>

<file path=xl/sharedStrings.xml><?xml version="1.0" encoding="utf-8"?>
<sst xmlns="http://schemas.openxmlformats.org/spreadsheetml/2006/main" count="40" uniqueCount="9">
  <si>
    <t>Date</t>
  </si>
  <si>
    <t>Category</t>
  </si>
  <si>
    <t>Expense</t>
  </si>
  <si>
    <t>Meals</t>
  </si>
  <si>
    <t>Travel</t>
  </si>
  <si>
    <t>Lodging</t>
  </si>
  <si>
    <t>TABLE</t>
  </si>
  <si>
    <t>RANGE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</si>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</sst>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4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20"/>
      <color theme="8" tint="-0.249977111117893"/>
      <name val="Century Gothic"/>
      <family val="2"/>
      <scheme val="minor"/>
    </font>
    <font>
      <sz val="16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5" fontId="0" fillId="0" borderId="0" xfId="0" applyNumberFormat="1"/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/>
    <xf numFmtId="166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5"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7D286D-2204-4ABE-B945-88D1FC4760C8}" name="Expenses" displayName="Expenses" ref="B4:E18" totalsRowCount="1" headerRowDxfId="3">
  <autoFilter ref="B4:E17" xr:uid="{BB7D286D-2204-4ABE-B945-88D1FC4760C8}">
    <filterColumn colId="0" hiddenButton="1"/>
    <filterColumn colId="1" hiddenButton="1"/>
    <filterColumn colId="2" hiddenButton="1"/>
    <filterColumn colId="3" hiddenButton="1"/>
  </autoFilter>
  <tableColumns count="4">
    <tableColumn id="1" xr3:uid="{B3A8DC84-FEB2-42D2-AE3F-408A0E84DA1E}" name="Date" totalsRowLabel="Total" dataDxfId="4"/>
    <tableColumn id="2" xr3:uid="{B0E58C1B-4B83-4955-83B4-8EBF96619617}" name="Category"/>
    <tableColumn id="3" xr3:uid="{F1F05026-85D9-4754-A022-F240DEF30151}" name="Expense" dataDxfId="2"/>
    <tableColumn id="4" xr3:uid="{C30ACC47-52D9-43C4-8C51-657E97C49902}" name="Lodging" totalsRowFunction="sum" dataDxfId="1" totalsRowDxfId="0">
      <calculatedColumnFormula>IF(Expenses[[#This Row],[Category]]=$F$1,Expenses[[#This Row],[Expense]]*$F$2,Expenses[[#This Row],[Expense]])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D31DA-90B5-4042-B850-FB267633B3FA}">
  <dimension ref="B1:K21"/>
  <sheetViews>
    <sheetView showGridLines="0" tabSelected="1" topLeftCell="B1" zoomScale="110" zoomScaleNormal="110" workbookViewId="0">
      <selection activeCell="E7" sqref="E7"/>
    </sheetView>
  </sheetViews>
  <sheetFormatPr defaultColWidth="8.75" defaultRowHeight="19.5" x14ac:dyDescent="0.25"/>
  <cols>
    <col min="1" max="1" width="4.33203125" customWidth="1"/>
    <col min="2" max="2" width="10.08203125" bestFit="1" customWidth="1"/>
    <col min="3" max="3" width="9.58203125" customWidth="1"/>
    <col min="8" max="8" width="10.08203125" bestFit="1" customWidth="1"/>
  </cols>
  <sheetData>
    <row r="1" spans="2:11" ht="25.5" x14ac:dyDescent="0.35">
      <c r="B1" s="5" t="s">
        <v>6</v>
      </c>
      <c r="D1" s="1" t="s">
        <v>3</v>
      </c>
      <c r="F1" s="3" t="s">
        <v>5</v>
      </c>
      <c r="H1" s="5" t="s">
        <v>7</v>
      </c>
      <c r="J1" s="1" t="s">
        <v>3</v>
      </c>
    </row>
    <row r="2" spans="2:11" x14ac:dyDescent="0.25">
      <c r="D2" s="7">
        <f>SUMIFS(Expenses[Expense],Expenses[Category],$D$1)</f>
        <v>161.41</v>
      </c>
      <c r="F2" s="4">
        <v>0.85</v>
      </c>
      <c r="J2" s="7">
        <f>SUMIFS(J5:J17,I5:I17,$J$1)</f>
        <v>161.41</v>
      </c>
    </row>
    <row r="3" spans="2:11" ht="15" customHeight="1" x14ac:dyDescent="0.25">
      <c r="F3" s="4"/>
    </row>
    <row r="4" spans="2:11" ht="20.25" x14ac:dyDescent="0.3">
      <c r="B4" s="1" t="s">
        <v>0</v>
      </c>
      <c r="C4" s="1" t="s">
        <v>1</v>
      </c>
      <c r="D4" s="1" t="s">
        <v>2</v>
      </c>
      <c r="E4" s="1" t="s">
        <v>5</v>
      </c>
      <c r="H4" s="1" t="s">
        <v>0</v>
      </c>
      <c r="I4" s="1" t="s">
        <v>1</v>
      </c>
      <c r="J4" s="1" t="s">
        <v>2</v>
      </c>
      <c r="K4" s="1" t="s">
        <v>5</v>
      </c>
    </row>
    <row r="5" spans="2:11" x14ac:dyDescent="0.25">
      <c r="B5" s="2">
        <v>45056</v>
      </c>
      <c r="C5" t="s">
        <v>3</v>
      </c>
      <c r="D5" s="6">
        <v>3.2</v>
      </c>
      <c r="E5" s="6">
        <f>IF(Expenses[[#This Row],[Category]]=$F$1,Expenses[[#This Row],[Expense]]*$F$2,Expenses[[#This Row],[Expense]])</f>
        <v>3.2</v>
      </c>
      <c r="H5" s="2">
        <v>45056</v>
      </c>
      <c r="I5" t="s">
        <v>3</v>
      </c>
      <c r="J5" s="6">
        <v>3.2</v>
      </c>
      <c r="K5" s="6">
        <f>IF(I5=$F$1,J5*$F$2,J5)</f>
        <v>3.2</v>
      </c>
    </row>
    <row r="6" spans="2:11" x14ac:dyDescent="0.25">
      <c r="B6" s="2">
        <v>45056</v>
      </c>
      <c r="C6" t="s">
        <v>4</v>
      </c>
      <c r="D6" s="6">
        <v>355.4</v>
      </c>
      <c r="E6" s="6">
        <f>IF(Expenses[[#This Row],[Category]]=$F$1,Expenses[[#This Row],[Expense]]*$F$2,Expenses[[#This Row],[Expense]])</f>
        <v>355.4</v>
      </c>
      <c r="H6" s="2">
        <v>45056</v>
      </c>
      <c r="I6" t="s">
        <v>4</v>
      </c>
      <c r="J6" s="6">
        <v>355.4</v>
      </c>
      <c r="K6" s="6">
        <f t="shared" ref="K6:K17" si="0">IF(I6=$F$1,J6*$F$2,J6)</f>
        <v>355.4</v>
      </c>
    </row>
    <row r="7" spans="2:11" x14ac:dyDescent="0.25">
      <c r="B7" s="2">
        <v>45058</v>
      </c>
      <c r="C7" t="s">
        <v>3</v>
      </c>
      <c r="D7" s="6">
        <v>17.399999999999999</v>
      </c>
      <c r="E7" s="6">
        <f>IF(Expenses[[#This Row],[Category]]=$F$1,Expenses[[#This Row],[Expense]]*$F$2,Expenses[[#This Row],[Expense]])</f>
        <v>17.399999999999999</v>
      </c>
      <c r="H7" s="2">
        <v>45058</v>
      </c>
      <c r="I7" t="s">
        <v>3</v>
      </c>
      <c r="J7" s="6">
        <v>17.399999999999999</v>
      </c>
      <c r="K7" s="6">
        <f t="shared" si="0"/>
        <v>17.399999999999999</v>
      </c>
    </row>
    <row r="8" spans="2:11" x14ac:dyDescent="0.25">
      <c r="B8" s="2">
        <v>45058</v>
      </c>
      <c r="C8" t="s">
        <v>3</v>
      </c>
      <c r="D8" s="6">
        <v>29.1</v>
      </c>
      <c r="E8" s="6">
        <f>IF(Expenses[[#This Row],[Category]]=$F$1,Expenses[[#This Row],[Expense]]*$F$2,Expenses[[#This Row],[Expense]])</f>
        <v>29.1</v>
      </c>
      <c r="H8" s="2">
        <v>45058</v>
      </c>
      <c r="I8" t="s">
        <v>3</v>
      </c>
      <c r="J8" s="6">
        <v>29.1</v>
      </c>
      <c r="K8" s="6">
        <f t="shared" si="0"/>
        <v>29.1</v>
      </c>
    </row>
    <row r="9" spans="2:11" x14ac:dyDescent="0.25">
      <c r="B9" s="2">
        <v>45063</v>
      </c>
      <c r="C9" t="s">
        <v>5</v>
      </c>
      <c r="D9" s="6">
        <v>301.79000000000002</v>
      </c>
      <c r="E9" s="6">
        <f>IF(Expenses[[#This Row],[Category]]=$F$1,Expenses[[#This Row],[Expense]]*$F$2,Expenses[[#This Row],[Expense]])</f>
        <v>256.5215</v>
      </c>
      <c r="H9" s="2">
        <v>45063</v>
      </c>
      <c r="I9" t="s">
        <v>5</v>
      </c>
      <c r="J9" s="6">
        <v>301.79000000000002</v>
      </c>
      <c r="K9" s="6">
        <f t="shared" si="0"/>
        <v>256.5215</v>
      </c>
    </row>
    <row r="10" spans="2:11" x14ac:dyDescent="0.25">
      <c r="B10" s="2">
        <v>45065</v>
      </c>
      <c r="C10" t="s">
        <v>4</v>
      </c>
      <c r="D10" s="6">
        <v>270</v>
      </c>
      <c r="E10" s="6">
        <f>IF(Expenses[[#This Row],[Category]]=$F$1,Expenses[[#This Row],[Expense]]*$F$2,Expenses[[#This Row],[Expense]])</f>
        <v>270</v>
      </c>
      <c r="H10" s="2">
        <v>45065</v>
      </c>
      <c r="I10" t="s">
        <v>4</v>
      </c>
      <c r="J10" s="6">
        <v>270</v>
      </c>
      <c r="K10" s="6">
        <f t="shared" si="0"/>
        <v>270</v>
      </c>
    </row>
    <row r="11" spans="2:11" x14ac:dyDescent="0.25">
      <c r="B11" s="2">
        <v>45068</v>
      </c>
      <c r="C11" t="s">
        <v>5</v>
      </c>
      <c r="D11" s="6">
        <v>164.3</v>
      </c>
      <c r="E11" s="6">
        <f>IF(Expenses[[#This Row],[Category]]=$F$1,Expenses[[#This Row],[Expense]]*$F$2,Expenses[[#This Row],[Expense]])</f>
        <v>139.655</v>
      </c>
      <c r="H11" s="2">
        <v>45068</v>
      </c>
      <c r="I11" t="s">
        <v>5</v>
      </c>
      <c r="J11" s="6">
        <v>164.3</v>
      </c>
      <c r="K11" s="6">
        <f t="shared" si="0"/>
        <v>139.655</v>
      </c>
    </row>
    <row r="12" spans="2:11" x14ac:dyDescent="0.25">
      <c r="B12" s="2">
        <v>45068</v>
      </c>
      <c r="C12" t="s">
        <v>3</v>
      </c>
      <c r="D12" s="6">
        <v>64.64</v>
      </c>
      <c r="E12" s="6">
        <f>IF(Expenses[[#This Row],[Category]]=$F$1,Expenses[[#This Row],[Expense]]*$F$2,Expenses[[#This Row],[Expense]])</f>
        <v>64.64</v>
      </c>
      <c r="H12" s="2">
        <v>45068</v>
      </c>
      <c r="I12" t="s">
        <v>3</v>
      </c>
      <c r="J12" s="6">
        <v>64.64</v>
      </c>
      <c r="K12" s="6">
        <f t="shared" si="0"/>
        <v>64.64</v>
      </c>
    </row>
    <row r="13" spans="2:11" x14ac:dyDescent="0.25">
      <c r="B13" s="2">
        <v>45068</v>
      </c>
      <c r="C13" t="s">
        <v>3</v>
      </c>
      <c r="D13" s="6">
        <v>22.16</v>
      </c>
      <c r="E13" s="6">
        <f>IF(Expenses[[#This Row],[Category]]=$F$1,Expenses[[#This Row],[Expense]]*$F$2,Expenses[[#This Row],[Expense]])</f>
        <v>22.16</v>
      </c>
      <c r="H13" s="2">
        <v>45068</v>
      </c>
      <c r="I13" t="s">
        <v>3</v>
      </c>
      <c r="J13" s="6">
        <v>22.16</v>
      </c>
      <c r="K13" s="6">
        <f t="shared" si="0"/>
        <v>22.16</v>
      </c>
    </row>
    <row r="14" spans="2:11" x14ac:dyDescent="0.25">
      <c r="B14" s="2">
        <v>45068</v>
      </c>
      <c r="C14" t="s">
        <v>3</v>
      </c>
      <c r="D14" s="6">
        <v>8.41</v>
      </c>
      <c r="E14" s="6">
        <f>IF(Expenses[[#This Row],[Category]]=$F$1,Expenses[[#This Row],[Expense]]*$F$2,Expenses[[#This Row],[Expense]])</f>
        <v>8.41</v>
      </c>
      <c r="H14" s="2">
        <v>45068</v>
      </c>
      <c r="I14" t="s">
        <v>3</v>
      </c>
      <c r="J14" s="6">
        <v>8.41</v>
      </c>
      <c r="K14" s="6">
        <f t="shared" si="0"/>
        <v>8.41</v>
      </c>
    </row>
    <row r="15" spans="2:11" x14ac:dyDescent="0.25">
      <c r="B15" s="2">
        <v>45070</v>
      </c>
      <c r="C15" t="s">
        <v>3</v>
      </c>
      <c r="D15" s="6">
        <v>13.17</v>
      </c>
      <c r="E15" s="6">
        <f>IF(Expenses[[#This Row],[Category]]=$F$1,Expenses[[#This Row],[Expense]]*$F$2,Expenses[[#This Row],[Expense]])</f>
        <v>13.17</v>
      </c>
      <c r="H15" s="2">
        <v>45070</v>
      </c>
      <c r="I15" t="s">
        <v>3</v>
      </c>
      <c r="J15" s="6">
        <v>13.17</v>
      </c>
      <c r="K15" s="6">
        <f t="shared" si="0"/>
        <v>13.17</v>
      </c>
    </row>
    <row r="16" spans="2:11" x14ac:dyDescent="0.25">
      <c r="B16" s="2">
        <v>45070</v>
      </c>
      <c r="C16" t="s">
        <v>3</v>
      </c>
      <c r="D16" s="6">
        <v>3.33</v>
      </c>
      <c r="E16" s="6">
        <f>IF(Expenses[[#This Row],[Category]]=$F$1,Expenses[[#This Row],[Expense]]*$F$2,Expenses[[#This Row],[Expense]])</f>
        <v>3.33</v>
      </c>
      <c r="H16" s="2">
        <v>45070</v>
      </c>
      <c r="I16" t="s">
        <v>3</v>
      </c>
      <c r="J16" s="6">
        <v>3.33</v>
      </c>
      <c r="K16" s="6">
        <f t="shared" si="0"/>
        <v>3.33</v>
      </c>
    </row>
    <row r="17" spans="2:11" x14ac:dyDescent="0.25">
      <c r="B17" s="2">
        <v>45069</v>
      </c>
      <c r="C17" t="s">
        <v>4</v>
      </c>
      <c r="D17" s="6">
        <v>25</v>
      </c>
      <c r="E17" s="6">
        <f>IF(Expenses[[#This Row],[Category]]=$F$1,Expenses[[#This Row],[Expense]]*$F$2,Expenses[[#This Row],[Expense]])</f>
        <v>25</v>
      </c>
      <c r="H17" s="2">
        <v>45069</v>
      </c>
      <c r="I17" t="s">
        <v>4</v>
      </c>
      <c r="J17" s="6">
        <v>25</v>
      </c>
      <c r="K17" s="6">
        <f t="shared" si="0"/>
        <v>25</v>
      </c>
    </row>
    <row r="18" spans="2:11" x14ac:dyDescent="0.25">
      <c r="B18" t="s">
        <v>8</v>
      </c>
      <c r="E18" s="6">
        <f>SUBTOTAL(109,Expenses[Lodging])</f>
        <v>1207.9865000000002</v>
      </c>
    </row>
    <row r="21" spans="2:11" x14ac:dyDescent="0.25">
      <c r="B2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201270516205</cp:lastModifiedBy>
  <dcterms:created xsi:type="dcterms:W3CDTF">2023-02-02T16:54:31Z</dcterms:created>
  <dcterms:modified xsi:type="dcterms:W3CDTF">2023-05-28T15:59:25Z</dcterms:modified>
</cp:coreProperties>
</file>