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127\Documents\Excel-Advanced-Formulas-and-Functions\Chapter 03\03_08\"/>
    </mc:Choice>
  </mc:AlternateContent>
  <xr:revisionPtr revIDLastSave="0" documentId="13_ncr:1_{31404AD9-043C-4019-8167-7FF5A2BE802B}" xr6:coauthVersionLast="47" xr6:coauthVersionMax="47" xr10:uidLastSave="{00000000-0000-0000-0000-000000000000}"/>
  <bookViews>
    <workbookView xWindow="-120" yWindow="-120" windowWidth="20730" windowHeight="11760" activeTab="1" xr2:uid="{67A92012-2314-4AFB-9991-E5ED1254D2F3}"/>
  </bookViews>
  <sheets>
    <sheet name="Basic Indirect" sheetId="2" r:id="rId1"/>
    <sheet name="Workshop Summary" sheetId="1" r:id="rId2"/>
    <sheet name="CityCenter" sheetId="3" r:id="rId3"/>
    <sheet name="AsteriskCity" sheetId="4" r:id="rId4"/>
    <sheet name="StOran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C8" i="1"/>
  <c r="C7" i="1"/>
  <c r="C5" i="1" a="1"/>
  <c r="C6" i="2" a="1"/>
  <c r="E7" i="1" l="1"/>
  <c r="C9" i="1"/>
  <c r="C5" i="1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<sst xmlns="http://schemas.openxmlformats.org/spreadsheetml/2006/main" count="108" uniqueCount="77">
  <si>
    <t>Amethyst</t>
  </si>
  <si>
    <t>Eggshell</t>
  </si>
  <si>
    <t>Electric Yellow</t>
  </si>
  <si>
    <t>COLORS</t>
  </si>
  <si>
    <t>Scarlet</t>
  </si>
  <si>
    <t>Dark Tan</t>
  </si>
  <si>
    <t>Red Orange</t>
  </si>
  <si>
    <t>Powder Blue</t>
  </si>
  <si>
    <t>Violet</t>
  </si>
  <si>
    <t>Tangerine</t>
  </si>
  <si>
    <t>Purple</t>
  </si>
  <si>
    <t>Teal</t>
  </si>
  <si>
    <t>Sunset Red</t>
  </si>
  <si>
    <t>Cyan</t>
  </si>
  <si>
    <t>Dark Powder Blue</t>
  </si>
  <si>
    <t>Yellow Orange</t>
  </si>
  <si>
    <t>Raspberry</t>
  </si>
  <si>
    <t>Bronze</t>
  </si>
  <si>
    <t>Robin Egg Blue</t>
  </si>
  <si>
    <t>Orange Peel</t>
  </si>
  <si>
    <t>Pale Green</t>
  </si>
  <si>
    <t>Periwinkle</t>
  </si>
  <si>
    <t>Ash Grey</t>
  </si>
  <si>
    <t>Turquoise</t>
  </si>
  <si>
    <t>Cherry</t>
  </si>
  <si>
    <t>Maple Gold</t>
  </si>
  <si>
    <t>Cadmium Green</t>
  </si>
  <si>
    <t>Ruby</t>
  </si>
  <si>
    <t>Pthalo Blue</t>
  </si>
  <si>
    <t>Rust</t>
  </si>
  <si>
    <t>Black</t>
  </si>
  <si>
    <t>Charcoal</t>
  </si>
  <si>
    <t>Misty Red</t>
  </si>
  <si>
    <t>Alizarin Crimson</t>
  </si>
  <si>
    <t>Beige</t>
  </si>
  <si>
    <t>Candy Pink</t>
  </si>
  <si>
    <t>Burnt Sienna</t>
  </si>
  <si>
    <t>Electric Purple</t>
  </si>
  <si>
    <t>Neon Yellow</t>
  </si>
  <si>
    <t>Steel Blue</t>
  </si>
  <si>
    <t>Lavender</t>
  </si>
  <si>
    <t>Brick Red</t>
  </si>
  <si>
    <t>Iridescent Blue</t>
  </si>
  <si>
    <t>Banana Yellow</t>
  </si>
  <si>
    <t>Blue-Gray</t>
  </si>
  <si>
    <t>January</t>
  </si>
  <si>
    <t>February</t>
  </si>
  <si>
    <t>March</t>
  </si>
  <si>
    <t>April</t>
  </si>
  <si>
    <t>May</t>
  </si>
  <si>
    <t>June</t>
  </si>
  <si>
    <t>Workshops Scheduled</t>
  </si>
  <si>
    <t>Canceled</t>
  </si>
  <si>
    <t>Month</t>
  </si>
  <si>
    <t>Revenue</t>
  </si>
  <si>
    <t>Asterisk City</t>
  </si>
  <si>
    <t>Location</t>
  </si>
  <si>
    <t>Manager</t>
  </si>
  <si>
    <t>Elaine</t>
  </si>
  <si>
    <t>Asst. Manager</t>
  </si>
  <si>
    <t>Pete</t>
  </si>
  <si>
    <t>Isaac</t>
  </si>
  <si>
    <t>Rufus</t>
  </si>
  <si>
    <t>Tracy</t>
  </si>
  <si>
    <t>Classrom Ops.</t>
  </si>
  <si>
    <t>Dharma</t>
  </si>
  <si>
    <t>Nikki</t>
  </si>
  <si>
    <t>Jitka</t>
  </si>
  <si>
    <t>Fish</t>
  </si>
  <si>
    <t>Classroom Ops.</t>
  </si>
  <si>
    <t>St. Orange</t>
  </si>
  <si>
    <t>City Center</t>
  </si>
  <si>
    <t>Workshops</t>
  </si>
  <si>
    <t>Cancelled</t>
  </si>
  <si>
    <t>Cancellation Rate</t>
  </si>
  <si>
    <t>StOrange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</si>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</sst>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D55ED-E371-48C0-A31E-9801BD77FDCF}" name="CityCenter" displayName="CityCenter" ref="B5:E11" totalsRowShown="0">
  <autoFilter ref="B5:E11" xr:uid="{4AED55ED-E371-48C0-A31E-9801BD77FDCF}">
    <filterColumn colId="0" hiddenButton="1"/>
    <filterColumn colId="1" hiddenButton="1"/>
    <filterColumn colId="2" hiddenButton="1"/>
    <filterColumn colId="3" hiddenButton="1"/>
  </autoFilter>
  <tableColumns count="4">
    <tableColumn id="1" xr3:uid="{05BB901E-8345-451E-98E9-2CAA088FD376}" name="Month" dataDxfId="15"/>
    <tableColumn id="2" xr3:uid="{47277A07-170B-45EC-A0B5-6846594EF9E8}" name="Workshops Scheduled" dataDxfId="14"/>
    <tableColumn id="3" xr3:uid="{9537C605-338B-435D-83CB-F74CBDF4E715}" name="Canceled" dataDxfId="13"/>
    <tableColumn id="4" xr3:uid="{1C5E9BDE-A09C-4DFD-BE18-011C3024AAF6}" name="Revenu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A99B7-74B0-4231-9FE8-393D2161B406}" name="AsteriskCity" displayName="AsteriskCity" ref="B5:E11" totalsRowShown="0">
  <autoFilter ref="B5:E11" xr:uid="{A6CA99B7-74B0-4231-9FE8-393D2161B406}">
    <filterColumn colId="0" hiddenButton="1"/>
    <filterColumn colId="1" hiddenButton="1"/>
    <filterColumn colId="2" hiddenButton="1"/>
    <filterColumn colId="3" hiddenButton="1"/>
  </autoFilter>
  <tableColumns count="4">
    <tableColumn id="1" xr3:uid="{09CF506E-24EB-4B34-A8BE-8A286BDBEB24}" name="Month" dataDxfId="11"/>
    <tableColumn id="2" xr3:uid="{A0A7A75A-EA0E-4705-A30D-3FDF8C1211B3}" name="Workshops Scheduled" dataDxfId="10"/>
    <tableColumn id="3" xr3:uid="{3CD4AD90-A998-4B82-AC69-C8AA7447E9F9}" name="Canceled" dataDxfId="9"/>
    <tableColumn id="4" xr3:uid="{E3FF2E92-60DA-477B-86D8-09DFE83A9A5F}" name="Revenue" dataDxfId="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95441-DDFE-45AA-9425-B53DC283AC12}" name="StOrange" displayName="StOrange" ref="B5:E11">
  <autoFilter ref="B5:E11" xr:uid="{BC395441-DDFE-45AA-9425-B53DC283AC12}">
    <filterColumn colId="0" hiddenButton="1"/>
    <filterColumn colId="1" hiddenButton="1"/>
    <filterColumn colId="2" hiddenButton="1"/>
    <filterColumn colId="3" hiddenButton="1"/>
  </autoFilter>
  <tableColumns count="4">
    <tableColumn id="1" xr3:uid="{DE9BC162-A6E0-4150-8996-9F884BB7129C}" name="Month" totalsRowLabel="Total" dataDxfId="7" totalsRowDxfId="0"/>
    <tableColumn id="2" xr3:uid="{6DBA35FB-B6EA-4C07-9985-D37E24FB8D32}" name="Workshops Scheduled" dataDxfId="6" totalsRowDxfId="1"/>
    <tableColumn id="3" xr3:uid="{A900BA9F-0A4E-4F7D-9817-3F7F1439CE9F}" name="Canceled" dataDxfId="5" totalsRowDxfId="2"/>
    <tableColumn id="4" xr3:uid="{6AB8C826-E332-4CE2-A67E-8A7BE6737BFC}" name="Revenue" totalsRowFunction="sum" dataDxfId="4" totalsRow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26D5-10AC-4F83-A9BA-0692B2F0F206}">
  <dimension ref="C1:H15"/>
  <sheetViews>
    <sheetView showGridLines="0" zoomScale="110" zoomScaleNormal="110" workbookViewId="0">
      <selection activeCell="C5" sqref="C5"/>
    </sheetView>
  </sheetViews>
  <sheetFormatPr defaultColWidth="8.75" defaultRowHeight="19.5" x14ac:dyDescent="0.25"/>
  <cols>
    <col min="2" max="2" width="3.75" customWidth="1"/>
    <col min="3" max="3" width="11.08203125" bestFit="1" customWidth="1"/>
    <col min="4" max="4" width="3.58203125" customWidth="1"/>
    <col min="6" max="6" width="13.6640625" bestFit="1" customWidth="1"/>
    <col min="7" max="7" width="15.9140625" bestFit="1" customWidth="1"/>
    <col min="8" max="8" width="14" bestFit="1" customWidth="1"/>
  </cols>
  <sheetData>
    <row r="1" spans="3:8" ht="20.25" x14ac:dyDescent="0.3">
      <c r="E1" s="1" t="s">
        <v>3</v>
      </c>
      <c r="F1" t="s">
        <v>43</v>
      </c>
      <c r="G1" t="s">
        <v>41</v>
      </c>
      <c r="H1" t="s">
        <v>44</v>
      </c>
    </row>
    <row r="2" spans="3:8" ht="21" x14ac:dyDescent="0.25">
      <c r="F2" t="s">
        <v>13</v>
      </c>
      <c r="G2" t="s">
        <v>14</v>
      </c>
      <c r="H2" t="s">
        <v>27</v>
      </c>
    </row>
    <row r="3" spans="3:8" ht="21" x14ac:dyDescent="0.25">
      <c r="C3" t="s">
        <v>76</v>
      </c>
      <c r="F3" t="s">
        <v>5</v>
      </c>
      <c r="G3" t="s">
        <v>15</v>
      </c>
      <c r="H3" t="s">
        <v>28</v>
      </c>
    </row>
    <row r="4" spans="3:8" ht="21" x14ac:dyDescent="0.25">
      <c r="C4">
        <v>11</v>
      </c>
      <c r="F4" t="s">
        <v>23</v>
      </c>
      <c r="G4" t="s">
        <v>16</v>
      </c>
      <c r="H4" t="s">
        <v>35</v>
      </c>
    </row>
    <row r="5" spans="3:8" ht="21" x14ac:dyDescent="0.25">
      <c r="F5" t="s">
        <v>0</v>
      </c>
      <c r="G5" t="s">
        <v>17</v>
      </c>
      <c r="H5" t="s">
        <v>38</v>
      </c>
    </row>
    <row r="6" spans="3:8" ht="20.25" x14ac:dyDescent="0.3">
      <c r="C6" s="7" t="str" cm="1">
        <f t="array" aca="1" ref="C6" ca="1">INDIRECT(C3&amp;C4)</f>
        <v>Brick Red</v>
      </c>
      <c r="F6" t="s">
        <v>6</v>
      </c>
      <c r="G6" t="s">
        <v>31</v>
      </c>
      <c r="H6" t="s">
        <v>32</v>
      </c>
    </row>
    <row r="7" spans="3:8" ht="21" x14ac:dyDescent="0.25">
      <c r="F7" t="s">
        <v>1</v>
      </c>
      <c r="G7" t="s">
        <v>18</v>
      </c>
      <c r="H7" t="s">
        <v>30</v>
      </c>
    </row>
    <row r="8" spans="3:8" ht="21" x14ac:dyDescent="0.25">
      <c r="F8" t="s">
        <v>4</v>
      </c>
      <c r="G8" t="s">
        <v>19</v>
      </c>
      <c r="H8" t="s">
        <v>29</v>
      </c>
    </row>
    <row r="9" spans="3:8" ht="21" x14ac:dyDescent="0.25">
      <c r="F9" t="s">
        <v>2</v>
      </c>
      <c r="G9" t="s">
        <v>20</v>
      </c>
      <c r="H9" t="s">
        <v>39</v>
      </c>
    </row>
    <row r="10" spans="3:8" x14ac:dyDescent="0.25">
      <c r="F10" t="s">
        <v>7</v>
      </c>
      <c r="G10" t="s">
        <v>42</v>
      </c>
      <c r="H10" t="s">
        <v>40</v>
      </c>
    </row>
    <row r="11" spans="3:8" x14ac:dyDescent="0.25">
      <c r="F11" t="s">
        <v>8</v>
      </c>
      <c r="G11" t="s">
        <v>21</v>
      </c>
      <c r="H11" t="s">
        <v>41</v>
      </c>
    </row>
    <row r="12" spans="3:8" x14ac:dyDescent="0.25">
      <c r="F12" t="s">
        <v>9</v>
      </c>
      <c r="G12" t="s">
        <v>22</v>
      </c>
      <c r="H12" t="s">
        <v>33</v>
      </c>
    </row>
    <row r="13" spans="3:8" x14ac:dyDescent="0.25">
      <c r="F13" t="s">
        <v>10</v>
      </c>
      <c r="G13" t="s">
        <v>24</v>
      </c>
      <c r="H13" t="s">
        <v>34</v>
      </c>
    </row>
    <row r="14" spans="3:8" x14ac:dyDescent="0.25">
      <c r="F14" t="s">
        <v>11</v>
      </c>
      <c r="G14" t="s">
        <v>25</v>
      </c>
      <c r="H14" t="s">
        <v>36</v>
      </c>
    </row>
    <row r="15" spans="3:8" x14ac:dyDescent="0.25">
      <c r="F15" t="s">
        <v>12</v>
      </c>
      <c r="G15" t="s">
        <v>26</v>
      </c>
      <c r="H1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98CD-4EFD-4791-A466-3A99E411E531}">
  <dimension ref="B3:H12"/>
  <sheetViews>
    <sheetView showGridLines="0" tabSelected="1" zoomScale="120" zoomScaleNormal="120" workbookViewId="0">
      <selection activeCell="E3" sqref="E3"/>
    </sheetView>
  </sheetViews>
  <sheetFormatPr defaultColWidth="8.75" defaultRowHeight="19.5" x14ac:dyDescent="0.25"/>
  <cols>
    <col min="1" max="1" width="3.6640625" customWidth="1"/>
    <col min="2" max="2" width="16.25" bestFit="1" customWidth="1"/>
    <col min="3" max="3" width="14.33203125" customWidth="1"/>
    <col min="4" max="4" width="5" customWidth="1"/>
    <col min="6" max="6" width="12.58203125" customWidth="1"/>
    <col min="7" max="7" width="9.4140625" bestFit="1" customWidth="1"/>
  </cols>
  <sheetData>
    <row r="3" spans="2:8" ht="20.25" x14ac:dyDescent="0.3">
      <c r="B3" s="4" t="s">
        <v>56</v>
      </c>
      <c r="C3" s="8" t="s">
        <v>75</v>
      </c>
    </row>
    <row r="5" spans="2:8" ht="20.25" x14ac:dyDescent="0.3">
      <c r="B5" s="1" t="s">
        <v>69</v>
      </c>
      <c r="C5" s="9" t="str" cm="1">
        <f t="array" aca="1" ref="C5" ca="1">INDIRECT(C3&amp;"!B3")</f>
        <v>Nikki</v>
      </c>
    </row>
    <row r="6" spans="2:8" ht="40.5" x14ac:dyDescent="0.3">
      <c r="E6" s="1" t="s">
        <v>53</v>
      </c>
      <c r="F6" s="2" t="s">
        <v>51</v>
      </c>
      <c r="G6" s="1" t="s">
        <v>52</v>
      </c>
      <c r="H6" s="1" t="s">
        <v>54</v>
      </c>
    </row>
    <row r="7" spans="2:8" x14ac:dyDescent="0.25">
      <c r="B7" t="s">
        <v>72</v>
      </c>
      <c r="C7" s="10">
        <f ca="1">SUM(INDIRECT(C3&amp;"[Workshops Scheduled]"))</f>
        <v>104</v>
      </c>
      <c r="E7" t="str" cm="1">
        <f t="array" aca="1" ref="E7:H12" ca="1">INDIRECT(C3)</f>
        <v>January</v>
      </c>
      <c r="F7">
        <f ca="1"/>
        <v>18</v>
      </c>
      <c r="G7">
        <f ca="1"/>
        <v>4</v>
      </c>
      <c r="H7">
        <f ca="1"/>
        <v>108303</v>
      </c>
    </row>
    <row r="8" spans="2:8" x14ac:dyDescent="0.25">
      <c r="B8" t="s">
        <v>73</v>
      </c>
      <c r="C8" s="10">
        <f ca="1">SUM(INDIRECT(C3&amp;"[Canceled]"))</f>
        <v>10</v>
      </c>
      <c r="E8" t="str">
        <f ca="1"/>
        <v>February</v>
      </c>
      <c r="F8">
        <f ca="1"/>
        <v>0</v>
      </c>
      <c r="G8">
        <f ca="1"/>
        <v>0</v>
      </c>
      <c r="H8">
        <f ca="1"/>
        <v>0</v>
      </c>
    </row>
    <row r="9" spans="2:8" x14ac:dyDescent="0.25">
      <c r="B9" t="s">
        <v>74</v>
      </c>
      <c r="C9" s="11">
        <f ca="1">C8/C7</f>
        <v>9.6153846153846159E-2</v>
      </c>
      <c r="E9" t="str">
        <f ca="1"/>
        <v>March</v>
      </c>
      <c r="F9">
        <f ca="1"/>
        <v>24</v>
      </c>
      <c r="G9">
        <f ca="1"/>
        <v>3</v>
      </c>
      <c r="H9">
        <f ca="1"/>
        <v>170165</v>
      </c>
    </row>
    <row r="10" spans="2:8" x14ac:dyDescent="0.25">
      <c r="E10" t="str">
        <f ca="1"/>
        <v>April</v>
      </c>
      <c r="F10">
        <f ca="1"/>
        <v>24</v>
      </c>
      <c r="G10">
        <f ca="1"/>
        <v>2</v>
      </c>
      <c r="H10">
        <f ca="1"/>
        <v>183119</v>
      </c>
    </row>
    <row r="11" spans="2:8" x14ac:dyDescent="0.25">
      <c r="E11" t="str">
        <f ca="1"/>
        <v>May</v>
      </c>
      <c r="F11">
        <f ca="1"/>
        <v>19</v>
      </c>
      <c r="G11">
        <f ca="1"/>
        <v>0</v>
      </c>
      <c r="H11">
        <f ca="1"/>
        <v>159450</v>
      </c>
    </row>
    <row r="12" spans="2:8" x14ac:dyDescent="0.25">
      <c r="E12" t="str">
        <f ca="1"/>
        <v>June</v>
      </c>
      <c r="F12">
        <f ca="1"/>
        <v>19</v>
      </c>
      <c r="G12">
        <f ca="1"/>
        <v>1</v>
      </c>
      <c r="H12">
        <f ca="1"/>
        <v>153311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9A24-1AC1-4E4F-9E6B-E986058E8406}">
  <dimension ref="A1:E11"/>
  <sheetViews>
    <sheetView showGridLines="0" zoomScale="120" zoomScaleNormal="120" workbookViewId="0">
      <selection activeCell="C1" sqref="C1"/>
    </sheetView>
  </sheetViews>
  <sheetFormatPr defaultColWidth="8.75" defaultRowHeight="19.5" x14ac:dyDescent="0.25"/>
  <cols>
    <col min="1" max="1" width="13" bestFit="1" customWidth="1"/>
    <col min="3" max="3" width="13.25" style="5" customWidth="1"/>
    <col min="4" max="4" width="9.33203125" style="5" bestFit="1" customWidth="1"/>
    <col min="5" max="5" width="10.6640625" bestFit="1" customWidth="1"/>
  </cols>
  <sheetData>
    <row r="1" spans="1:5" ht="20.25" x14ac:dyDescent="0.3">
      <c r="A1" s="1" t="s">
        <v>57</v>
      </c>
      <c r="B1" t="s">
        <v>58</v>
      </c>
      <c r="C1" s="4" t="s">
        <v>71</v>
      </c>
    </row>
    <row r="2" spans="1:5" ht="20.25" x14ac:dyDescent="0.3">
      <c r="A2" s="1" t="s">
        <v>59</v>
      </c>
      <c r="B2" t="s">
        <v>60</v>
      </c>
    </row>
    <row r="3" spans="1:5" ht="20.25" x14ac:dyDescent="0.3">
      <c r="A3" s="1" t="s">
        <v>64</v>
      </c>
      <c r="B3" t="s">
        <v>68</v>
      </c>
    </row>
    <row r="5" spans="1:5" ht="40.5" x14ac:dyDescent="0.3">
      <c r="B5" s="1" t="s">
        <v>53</v>
      </c>
      <c r="C5" s="3" t="s">
        <v>51</v>
      </c>
      <c r="D5" s="4" t="s">
        <v>52</v>
      </c>
      <c r="E5" t="s">
        <v>54</v>
      </c>
    </row>
    <row r="6" spans="1:5" ht="20.25" x14ac:dyDescent="0.3">
      <c r="B6" s="1" t="s">
        <v>45</v>
      </c>
      <c r="C6" s="5">
        <v>0</v>
      </c>
      <c r="D6" s="5">
        <v>0</v>
      </c>
      <c r="E6" s="6">
        <v>0</v>
      </c>
    </row>
    <row r="7" spans="1:5" ht="20.25" x14ac:dyDescent="0.3">
      <c r="B7" s="1" t="s">
        <v>46</v>
      </c>
      <c r="C7" s="5">
        <v>12</v>
      </c>
      <c r="D7" s="5">
        <v>2</v>
      </c>
      <c r="E7" s="6">
        <v>53288</v>
      </c>
    </row>
    <row r="8" spans="1:5" ht="20.25" x14ac:dyDescent="0.3">
      <c r="B8" s="1" t="s">
        <v>47</v>
      </c>
      <c r="C8" s="5">
        <v>19</v>
      </c>
      <c r="D8" s="5">
        <v>4</v>
      </c>
      <c r="E8" s="6">
        <v>84016</v>
      </c>
    </row>
    <row r="9" spans="1:5" ht="20.25" x14ac:dyDescent="0.3">
      <c r="B9" s="1" t="s">
        <v>48</v>
      </c>
      <c r="C9" s="5">
        <v>19</v>
      </c>
      <c r="D9" s="5">
        <v>1</v>
      </c>
      <c r="E9" s="6">
        <v>102202</v>
      </c>
    </row>
    <row r="10" spans="1:5" ht="20.25" x14ac:dyDescent="0.3">
      <c r="B10" s="1" t="s">
        <v>49</v>
      </c>
      <c r="C10" s="5">
        <v>16</v>
      </c>
      <c r="D10" s="5">
        <v>0</v>
      </c>
      <c r="E10" s="6">
        <v>90611</v>
      </c>
    </row>
    <row r="11" spans="1:5" ht="20.25" x14ac:dyDescent="0.3">
      <c r="B11" s="1" t="s">
        <v>50</v>
      </c>
      <c r="C11" s="5">
        <v>19</v>
      </c>
      <c r="D11" s="5">
        <v>2</v>
      </c>
      <c r="E11" s="6">
        <v>95950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466-1BD7-4C03-A77E-98F2E46A250E}">
  <dimension ref="A1:E11"/>
  <sheetViews>
    <sheetView showGridLines="0" zoomScale="120" zoomScaleNormal="120" workbookViewId="0">
      <selection activeCell="C1" sqref="C1"/>
    </sheetView>
  </sheetViews>
  <sheetFormatPr defaultColWidth="8.75" defaultRowHeight="19.5" x14ac:dyDescent="0.25"/>
  <cols>
    <col min="1" max="1" width="13" bestFit="1" customWidth="1"/>
    <col min="3" max="3" width="11.58203125" style="5" customWidth="1"/>
    <col min="4" max="4" width="10.25" style="5" customWidth="1"/>
    <col min="5" max="5" width="9.6640625" bestFit="1" customWidth="1"/>
  </cols>
  <sheetData>
    <row r="1" spans="1:5" ht="20.25" x14ac:dyDescent="0.3">
      <c r="A1" s="1" t="s">
        <v>57</v>
      </c>
      <c r="B1" t="s">
        <v>61</v>
      </c>
      <c r="C1" s="4" t="s">
        <v>55</v>
      </c>
    </row>
    <row r="2" spans="1:5" ht="20.25" x14ac:dyDescent="0.3">
      <c r="A2" s="1" t="s">
        <v>59</v>
      </c>
      <c r="B2" t="s">
        <v>62</v>
      </c>
    </row>
    <row r="3" spans="1:5" ht="20.25" x14ac:dyDescent="0.3">
      <c r="A3" s="1" t="s">
        <v>64</v>
      </c>
      <c r="B3" t="s">
        <v>67</v>
      </c>
    </row>
    <row r="5" spans="1:5" ht="40.5" x14ac:dyDescent="0.3">
      <c r="B5" s="1" t="s">
        <v>53</v>
      </c>
      <c r="C5" s="3" t="s">
        <v>51</v>
      </c>
      <c r="D5" s="4" t="s">
        <v>52</v>
      </c>
      <c r="E5" t="s">
        <v>54</v>
      </c>
    </row>
    <row r="6" spans="1:5" ht="20.25" x14ac:dyDescent="0.3">
      <c r="B6" s="1" t="s">
        <v>45</v>
      </c>
      <c r="C6" s="5">
        <v>7</v>
      </c>
      <c r="D6" s="5">
        <v>4</v>
      </c>
      <c r="E6" s="6">
        <v>13408</v>
      </c>
    </row>
    <row r="7" spans="1:5" ht="20.25" x14ac:dyDescent="0.3">
      <c r="B7" s="1" t="s">
        <v>46</v>
      </c>
      <c r="C7" s="5">
        <v>10</v>
      </c>
      <c r="D7" s="5">
        <v>1</v>
      </c>
      <c r="E7" s="6">
        <v>51374</v>
      </c>
    </row>
    <row r="8" spans="1:5" ht="20.25" x14ac:dyDescent="0.3">
      <c r="B8" s="1" t="s">
        <v>47</v>
      </c>
      <c r="C8" s="5">
        <v>10</v>
      </c>
      <c r="D8" s="5">
        <v>2</v>
      </c>
      <c r="E8" s="6">
        <v>43900</v>
      </c>
    </row>
    <row r="9" spans="1:5" ht="20.25" x14ac:dyDescent="0.3">
      <c r="B9" s="1" t="s">
        <v>48</v>
      </c>
      <c r="C9" s="5">
        <v>8</v>
      </c>
      <c r="D9" s="5">
        <v>0</v>
      </c>
      <c r="E9" s="6">
        <v>45118</v>
      </c>
    </row>
    <row r="10" spans="1:5" ht="20.25" x14ac:dyDescent="0.3">
      <c r="B10" s="1" t="s">
        <v>49</v>
      </c>
      <c r="C10" s="5">
        <v>12</v>
      </c>
      <c r="D10" s="5">
        <v>0</v>
      </c>
      <c r="E10" s="6">
        <v>67976</v>
      </c>
    </row>
    <row r="11" spans="1:5" ht="20.25" x14ac:dyDescent="0.3">
      <c r="B11" s="1" t="s">
        <v>50</v>
      </c>
      <c r="C11" s="5">
        <v>10</v>
      </c>
      <c r="D11" s="5">
        <v>1</v>
      </c>
      <c r="E11" s="6">
        <v>46191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A58F-C2B1-4305-9E44-D4A44A7A6046}">
  <dimension ref="A1:E11"/>
  <sheetViews>
    <sheetView showGridLines="0" zoomScale="120" zoomScaleNormal="120" workbookViewId="0">
      <selection activeCell="C1" sqref="C1"/>
    </sheetView>
  </sheetViews>
  <sheetFormatPr defaultColWidth="8.75" defaultRowHeight="19.5" x14ac:dyDescent="0.25"/>
  <cols>
    <col min="1" max="1" width="13" bestFit="1" customWidth="1"/>
    <col min="2" max="2" width="9.4140625" customWidth="1"/>
    <col min="3" max="3" width="15" style="5" customWidth="1"/>
    <col min="4" max="4" width="10.25" style="5" customWidth="1"/>
  </cols>
  <sheetData>
    <row r="1" spans="1:5" ht="20.25" x14ac:dyDescent="0.3">
      <c r="A1" s="1" t="s">
        <v>57</v>
      </c>
      <c r="B1" t="s">
        <v>63</v>
      </c>
      <c r="C1" s="4" t="s">
        <v>70</v>
      </c>
    </row>
    <row r="2" spans="1:5" ht="20.25" x14ac:dyDescent="0.3">
      <c r="A2" s="1" t="s">
        <v>59</v>
      </c>
      <c r="B2" t="s">
        <v>65</v>
      </c>
    </row>
    <row r="3" spans="1:5" ht="20.25" x14ac:dyDescent="0.3">
      <c r="A3" s="1" t="s">
        <v>64</v>
      </c>
      <c r="B3" t="s">
        <v>66</v>
      </c>
    </row>
    <row r="5" spans="1:5" ht="40.5" x14ac:dyDescent="0.3">
      <c r="B5" t="s">
        <v>53</v>
      </c>
      <c r="C5" s="3" t="s">
        <v>51</v>
      </c>
      <c r="D5" s="4" t="s">
        <v>52</v>
      </c>
      <c r="E5" t="s">
        <v>54</v>
      </c>
    </row>
    <row r="6" spans="1:5" ht="20.25" x14ac:dyDescent="0.3">
      <c r="B6" s="1" t="s">
        <v>45</v>
      </c>
      <c r="C6" s="5">
        <v>18</v>
      </c>
      <c r="D6" s="5">
        <v>4</v>
      </c>
      <c r="E6" s="6">
        <v>108303</v>
      </c>
    </row>
    <row r="7" spans="1:5" ht="20.25" x14ac:dyDescent="0.3">
      <c r="B7" s="1" t="s">
        <v>46</v>
      </c>
      <c r="C7" s="5">
        <v>0</v>
      </c>
      <c r="D7" s="5">
        <v>0</v>
      </c>
      <c r="E7" s="6"/>
    </row>
    <row r="8" spans="1:5" ht="20.25" x14ac:dyDescent="0.3">
      <c r="B8" s="1" t="s">
        <v>47</v>
      </c>
      <c r="C8" s="5">
        <v>24</v>
      </c>
      <c r="D8" s="5">
        <v>3</v>
      </c>
      <c r="E8" s="6">
        <v>170165</v>
      </c>
    </row>
    <row r="9" spans="1:5" ht="20.25" x14ac:dyDescent="0.3">
      <c r="B9" s="1" t="s">
        <v>48</v>
      </c>
      <c r="C9" s="5">
        <v>24</v>
      </c>
      <c r="D9" s="5">
        <v>2</v>
      </c>
      <c r="E9" s="6">
        <v>183119</v>
      </c>
    </row>
    <row r="10" spans="1:5" ht="20.25" x14ac:dyDescent="0.3">
      <c r="B10" s="1" t="s">
        <v>49</v>
      </c>
      <c r="C10" s="5">
        <v>19</v>
      </c>
      <c r="D10" s="5">
        <v>0</v>
      </c>
      <c r="E10" s="6">
        <v>159450</v>
      </c>
    </row>
    <row r="11" spans="1:5" ht="20.25" x14ac:dyDescent="0.3">
      <c r="B11" s="1" t="s">
        <v>50</v>
      </c>
      <c r="C11" s="5">
        <v>19</v>
      </c>
      <c r="D11" s="5">
        <v>1</v>
      </c>
      <c r="E11" s="6">
        <v>153311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Indirect</vt:lpstr>
      <vt:lpstr>Workshop Summary</vt:lpstr>
      <vt:lpstr>CityCenter</vt:lpstr>
      <vt:lpstr>AsteriskCity</vt:lpstr>
      <vt:lpstr>StOrange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2022-12-12T06:04:59Z</dcterms:created>
  <dcterms:modified xsi:type="dcterms:W3CDTF">2023-06-18T17:44:34Z</dcterms:modified>
</cp:coreProperties>
</file>