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hidePivotFieldList="1"/>
  <mc:AlternateContent xmlns:mc="http://schemas.openxmlformats.org/markup-compatibility/2006">
    <mc:Choice Requires="x15">
      <x15ac:absPath xmlns:x15ac="http://schemas.microsoft.com/office/spreadsheetml/2010/11/ac" url="C:\Users\DAMIE\Desktop\"/>
    </mc:Choice>
  </mc:AlternateContent>
  <xr:revisionPtr revIDLastSave="0" documentId="13_ncr:1_{9C658174-BC38-438B-BEA4-3E008A993633}" xr6:coauthVersionLast="47" xr6:coauthVersionMax="47" xr10:uidLastSave="{00000000-0000-0000-0000-000000000000}"/>
  <bookViews>
    <workbookView xWindow="-120" yWindow="-120" windowWidth="20730" windowHeight="11760" activeTab="3" xr2:uid="{00000000-000D-0000-FFFF-FFFF00000000}"/>
  </bookViews>
  <sheets>
    <sheet name="Dirty Data" sheetId="1" r:id="rId1"/>
    <sheet name="Cleaned Data" sheetId="3" r:id="rId2"/>
    <sheet name="Pivot tables" sheetId="4" r:id="rId3"/>
    <sheet name="Dashboard" sheetId="2" r:id="rId4"/>
  </sheets>
  <externalReferences>
    <externalReference r:id="rId5"/>
  </externalReferences>
  <definedNames>
    <definedName name="_xlnm._FilterDatabase" localSheetId="1" hidden="1">'Cleaned Data'!$A$1:$R$1</definedName>
    <definedName name="_xlcn.WorksheetConnection_cleanGHSH_Pooled_Data1.xlsxTable21" hidden="1">[1]!Table2[#Data]</definedName>
    <definedName name="Slicer_Age_Group">#N/A</definedName>
    <definedName name="Slicer_Country">#N/A</definedName>
    <definedName name="suicide_data" localSheetId="2">[1]!Table2[#Data]</definedName>
    <definedName name="suicide_data">Table2[]</definedName>
    <definedName name="suicide_survey" localSheetId="2">[1]!Table2[#Data]</definedName>
    <definedName name="suicide_survey">Table2[]</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135ae69e-8569-46bb-82f2-980ffd28b197" name="Table2" connection="WorksheetConnection_clean GHSH_Pooled_Data1.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1" i="3" l="1"/>
  <c r="J101" i="3"/>
  <c r="S100" i="3"/>
  <c r="J100" i="3"/>
  <c r="S99" i="3"/>
  <c r="J99" i="3"/>
  <c r="S98" i="3"/>
  <c r="J98" i="3"/>
  <c r="S97" i="3"/>
  <c r="J97" i="3"/>
  <c r="S96" i="3"/>
  <c r="J96" i="3"/>
  <c r="S95" i="3"/>
  <c r="J95" i="3"/>
  <c r="S94" i="3"/>
  <c r="J94" i="3"/>
  <c r="S93" i="3"/>
  <c r="J93" i="3"/>
  <c r="S92" i="3"/>
  <c r="J92" i="3"/>
  <c r="S91" i="3"/>
  <c r="J91" i="3"/>
  <c r="S90" i="3"/>
  <c r="J90" i="3"/>
  <c r="S89" i="3"/>
  <c r="J89" i="3"/>
  <c r="S88" i="3"/>
  <c r="J88" i="3"/>
  <c r="S87" i="3"/>
  <c r="J87" i="3"/>
  <c r="S86" i="3"/>
  <c r="J86" i="3"/>
  <c r="S85" i="3"/>
  <c r="J85" i="3"/>
  <c r="S84" i="3"/>
  <c r="J84" i="3"/>
  <c r="S83" i="3"/>
  <c r="J83" i="3"/>
  <c r="S82" i="3"/>
  <c r="J82" i="3"/>
  <c r="S81" i="3"/>
  <c r="J81" i="3"/>
  <c r="S80" i="3"/>
  <c r="J80" i="3"/>
  <c r="S79" i="3"/>
  <c r="J79" i="3"/>
  <c r="S78" i="3"/>
  <c r="J78" i="3"/>
  <c r="S77" i="3"/>
  <c r="J77" i="3"/>
  <c r="S76" i="3"/>
  <c r="J76" i="3"/>
  <c r="S75" i="3"/>
  <c r="J75" i="3"/>
  <c r="S74" i="3"/>
  <c r="J74" i="3"/>
  <c r="S73" i="3"/>
  <c r="J73" i="3"/>
  <c r="S72" i="3"/>
  <c r="J72" i="3"/>
  <c r="S71" i="3"/>
  <c r="J71" i="3"/>
  <c r="S70" i="3"/>
  <c r="J70" i="3"/>
  <c r="S69" i="3"/>
  <c r="J69" i="3"/>
  <c r="S68" i="3"/>
  <c r="J68" i="3"/>
  <c r="S67" i="3"/>
  <c r="J67" i="3"/>
  <c r="S66" i="3"/>
  <c r="J66" i="3"/>
  <c r="S65" i="3"/>
  <c r="J65" i="3"/>
  <c r="S64" i="3"/>
  <c r="J64" i="3"/>
  <c r="S63" i="3"/>
  <c r="J63" i="3"/>
  <c r="S62" i="3"/>
  <c r="J62" i="3"/>
  <c r="S61" i="3"/>
  <c r="J61" i="3"/>
  <c r="S60" i="3"/>
  <c r="J60" i="3"/>
  <c r="S59" i="3"/>
  <c r="J59" i="3"/>
  <c r="S58" i="3"/>
  <c r="J58" i="3"/>
  <c r="S57" i="3"/>
  <c r="J57" i="3"/>
  <c r="S56" i="3"/>
  <c r="J56" i="3"/>
  <c r="S55" i="3"/>
  <c r="J55" i="3"/>
  <c r="S54" i="3"/>
  <c r="J54" i="3"/>
  <c r="S53" i="3"/>
  <c r="J53" i="3"/>
  <c r="S52" i="3"/>
  <c r="J52" i="3"/>
  <c r="S51" i="3"/>
  <c r="J51" i="3"/>
  <c r="S50" i="3"/>
  <c r="J50" i="3"/>
  <c r="S49" i="3"/>
  <c r="J49" i="3"/>
  <c r="S48" i="3"/>
  <c r="J48" i="3"/>
  <c r="S47" i="3"/>
  <c r="J47" i="3"/>
  <c r="S46" i="3"/>
  <c r="J46" i="3"/>
  <c r="S45" i="3"/>
  <c r="J45" i="3"/>
  <c r="S44" i="3"/>
  <c r="J44" i="3"/>
  <c r="S43" i="3"/>
  <c r="J43" i="3"/>
  <c r="S42" i="3"/>
  <c r="J42" i="3"/>
  <c r="S41" i="3"/>
  <c r="J41" i="3"/>
  <c r="S40" i="3"/>
  <c r="J40" i="3"/>
  <c r="S39" i="3"/>
  <c r="J39" i="3"/>
  <c r="S38" i="3"/>
  <c r="J38" i="3"/>
  <c r="S37" i="3"/>
  <c r="J37" i="3"/>
  <c r="S36" i="3"/>
  <c r="J36" i="3"/>
  <c r="S35" i="3"/>
  <c r="J35" i="3"/>
  <c r="S34" i="3"/>
  <c r="J34" i="3"/>
  <c r="S33" i="3"/>
  <c r="J33" i="3"/>
  <c r="S32" i="3"/>
  <c r="J32" i="3"/>
  <c r="S31" i="3"/>
  <c r="J31" i="3"/>
  <c r="S30" i="3"/>
  <c r="J30" i="3"/>
  <c r="S29" i="3"/>
  <c r="J29" i="3"/>
  <c r="S28" i="3"/>
  <c r="J28" i="3"/>
  <c r="S27" i="3"/>
  <c r="J27" i="3"/>
  <c r="S26" i="3"/>
  <c r="J26" i="3"/>
  <c r="S25" i="3"/>
  <c r="J25" i="3"/>
  <c r="S24" i="3"/>
  <c r="J24" i="3"/>
  <c r="S23" i="3"/>
  <c r="J23" i="3"/>
  <c r="S22" i="3"/>
  <c r="J22" i="3"/>
  <c r="S21" i="3"/>
  <c r="J21" i="3"/>
  <c r="S20" i="3"/>
  <c r="J20" i="3"/>
  <c r="S19" i="3"/>
  <c r="J19" i="3"/>
  <c r="S18" i="3"/>
  <c r="J18" i="3"/>
  <c r="S17" i="3"/>
  <c r="J17" i="3"/>
  <c r="S16" i="3"/>
  <c r="J16" i="3"/>
  <c r="S15" i="3"/>
  <c r="J15" i="3"/>
  <c r="S14" i="3"/>
  <c r="J14" i="3"/>
  <c r="S13" i="3"/>
  <c r="J13" i="3"/>
  <c r="S12" i="3"/>
  <c r="J12" i="3"/>
  <c r="S11" i="3"/>
  <c r="J11" i="3"/>
  <c r="S10" i="3"/>
  <c r="J10" i="3"/>
  <c r="S9" i="3"/>
  <c r="J9" i="3"/>
  <c r="S8" i="3"/>
  <c r="J8" i="3"/>
  <c r="S7" i="3"/>
  <c r="J7" i="3"/>
  <c r="S6" i="3"/>
  <c r="J6" i="3"/>
  <c r="S5" i="3"/>
  <c r="J5" i="3"/>
  <c r="S4" i="3"/>
  <c r="J4" i="3"/>
  <c r="S3" i="3"/>
  <c r="J3" i="3"/>
  <c r="S2"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lean GHSH_Pooled_Data1.xlsx!Table2" type="102" refreshedVersion="5" minRefreshableVersion="5">
    <extLst>
      <ext xmlns:x15="http://schemas.microsoft.com/office/spreadsheetml/2010/11/main" uri="{DE250136-89BD-433C-8126-D09CA5730AF9}">
        <x15:connection id="Table2-135ae69e-8569-46bb-82f2-980ffd28b197" autoDelete="1">
          <x15:rangePr sourceName="_xlcn.WorksheetConnection_cleanGHSH_Pooled_Data1.xlsxTable21"/>
        </x15:connection>
      </ext>
    </extLst>
  </connection>
</connections>
</file>

<file path=xl/sharedStrings.xml><?xml version="1.0" encoding="utf-8"?>
<sst xmlns="http://schemas.openxmlformats.org/spreadsheetml/2006/main" count="688" uniqueCount="77">
  <si>
    <t xml:space="preserve">Percentage of students who currently drank alcohol (at least one drink of alcohol on at least one day during the 30 days before the survey) </t>
  </si>
  <si>
    <t xml:space="preserve">Percentage of students who ever drank so much alcohol that they were really drunk one or more times during their life </t>
  </si>
  <si>
    <t xml:space="preserve">Percentage of students who were overweight (&gt;+1SD from median for BMI by age and sex) </t>
  </si>
  <si>
    <t xml:space="preserve">Percentage of students who ever used marijuana one or more times during their life </t>
  </si>
  <si>
    <t xml:space="preserve">Percentage of students who reported that their parents or guardians most of the time or always understood their problems and worries during the 30 days before the survey </t>
  </si>
  <si>
    <t xml:space="preserve">Percentage of students who missed classes or school without permission on one or more days during the 30 days before the survey </t>
  </si>
  <si>
    <t xml:space="preserve">Percentage of students who ever had sexual </t>
  </si>
  <si>
    <t xml:space="preserve">Percentage of students who currently smoked cigarettes (smoked cigarettes on at least 1 day during the 30 days before the survey) </t>
  </si>
  <si>
    <t xml:space="preserve">Percentage of students who were in a physical fight one or more times during the 12 months before the survey </t>
  </si>
  <si>
    <t>Country</t>
  </si>
  <si>
    <t>Year</t>
  </si>
  <si>
    <t>Age Group</t>
  </si>
  <si>
    <t>Sex</t>
  </si>
  <si>
    <t>Argentina</t>
  </si>
  <si>
    <t>13-15</t>
  </si>
  <si>
    <t>Female</t>
  </si>
  <si>
    <t xml:space="preserve">Percentage of students who attempted suicide one or more times during the 12 months before the survey </t>
  </si>
  <si>
    <t>16-17</t>
  </si>
  <si>
    <t>Male</t>
  </si>
  <si>
    <t xml:space="preserve">Percentage of students who did not have any close friends </t>
  </si>
  <si>
    <t>Percentage of students who were bullied on one or more days during the past 30 days</t>
  </si>
  <si>
    <t>Percentage of students who were seriously injured one or more times during the past 12 months</t>
  </si>
  <si>
    <t>Barabados</t>
  </si>
  <si>
    <t>Benin</t>
  </si>
  <si>
    <t>Bhutan</t>
  </si>
  <si>
    <t xml:space="preserve">Brunei Darussalam </t>
  </si>
  <si>
    <t xml:space="preserve">Dominican Republic </t>
  </si>
  <si>
    <t>Fiji Islands</t>
  </si>
  <si>
    <t>Indonesia</t>
  </si>
  <si>
    <t>Jamaica</t>
  </si>
  <si>
    <t>Kiribati</t>
  </si>
  <si>
    <t>Laos</t>
  </si>
  <si>
    <t>Malaysia</t>
  </si>
  <si>
    <t>Mauritus</t>
  </si>
  <si>
    <t>Mongolia</t>
  </si>
  <si>
    <t>Namibia</t>
  </si>
  <si>
    <t>Nepal</t>
  </si>
  <si>
    <t>Peru</t>
  </si>
  <si>
    <t>Samoa</t>
  </si>
  <si>
    <t>Seychelles</t>
  </si>
  <si>
    <t>Suriname</t>
  </si>
  <si>
    <t>Thailand</t>
  </si>
  <si>
    <t xml:space="preserve">Timor-Leste </t>
  </si>
  <si>
    <t xml:space="preserve">Trinidad and Tobago </t>
  </si>
  <si>
    <t xml:space="preserve">Tuvalu </t>
  </si>
  <si>
    <t xml:space="preserve">Uruguay </t>
  </si>
  <si>
    <t xml:space="preserve">Vanuatu </t>
  </si>
  <si>
    <t xml:space="preserve">Wallis and Futuna </t>
  </si>
  <si>
    <t>Use Marijuana</t>
  </si>
  <si>
    <t>Have Understanding Parents</t>
  </si>
  <si>
    <t>Bullied</t>
  </si>
  <si>
    <t>No close friends</t>
  </si>
  <si>
    <t>Severity</t>
  </si>
  <si>
    <t>Row Labels</t>
  </si>
  <si>
    <t>Bullied (Average)</t>
  </si>
  <si>
    <t>Column Labels</t>
  </si>
  <si>
    <t>Pivot Tables:</t>
  </si>
  <si>
    <t>Filters:</t>
  </si>
  <si>
    <t>TRENDS IN ATTEMPTED SUICIDE RATES</t>
  </si>
  <si>
    <t>Have Understanding Parents (Ave)</t>
  </si>
  <si>
    <t>Use Marijuana (Average %)</t>
  </si>
  <si>
    <t>Average of Attempted suicide %</t>
  </si>
  <si>
    <t>Currently Drink Alcohol (%)</t>
  </si>
  <si>
    <t>Really Get Drunk (%)</t>
  </si>
  <si>
    <t>Overweight (%)</t>
  </si>
  <si>
    <t>Use Marijuana (%)</t>
  </si>
  <si>
    <t>Have Understanding Parents (%)</t>
  </si>
  <si>
    <t>Parents' Understanding Level (%)</t>
  </si>
  <si>
    <t>Missed classes without permission (%)</t>
  </si>
  <si>
    <t>Had sexual relation (%)</t>
  </si>
  <si>
    <t>Smoke cig currently (%)</t>
  </si>
  <si>
    <t>Had fights (%)</t>
  </si>
  <si>
    <t>Attempted suicide (%)</t>
  </si>
  <si>
    <t>No close friends (%)</t>
  </si>
  <si>
    <t>Got Seriously injured (%)</t>
  </si>
  <si>
    <t>Bullied (%)</t>
  </si>
  <si>
    <t>No close friends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</si>
</sst>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entury Gothic"/>
      <family val="2"/>
      <scheme val="minor"/>
    </font>
    <font>
      <sz val="11"/>
      <color theme="1"/>
      <name val="Century Gothic"/>
      <family val="2"/>
      <scheme val="minor"/>
    </font>
    <font>
      <sz val="11"/>
      <color theme="1"/>
      <name val="Century Gothic"/>
      <family val="2"/>
      <scheme val="minor"/>
    </font>
    <font>
      <b/>
      <sz val="12"/>
      <color theme="1"/>
      <name val="Century Gothic"/>
      <family val="2"/>
      <scheme val="minor"/>
    </font>
    <font>
      <sz val="9"/>
      <color theme="1"/>
      <name val="Arial,Regular"/>
    </font>
    <font>
      <b/>
      <sz val="9"/>
      <color theme="1"/>
      <name val="Arial,Regular"/>
    </font>
    <font>
      <sz val="8"/>
      <name val="Century Gothic"/>
      <family val="2"/>
      <scheme val="minor"/>
    </font>
    <font>
      <b/>
      <sz val="9"/>
      <color theme="5" tint="-0.249977111117893"/>
      <name val="Arial,Regular"/>
    </font>
    <font>
      <sz val="12"/>
      <color theme="1"/>
      <name val="Calibri"/>
      <family val="2"/>
    </font>
    <font>
      <sz val="12"/>
      <color theme="1"/>
      <name val="Century Gothic"/>
      <family val="2"/>
      <scheme val="minor"/>
    </font>
    <font>
      <b/>
      <sz val="11"/>
      <color theme="1"/>
      <name val="Century Gothic"/>
      <family val="2"/>
      <scheme val="minor"/>
    </font>
    <font>
      <sz val="48"/>
      <color theme="1" tint="4.9989318521683403E-2"/>
      <name val="Century Gothic"/>
      <family val="2"/>
      <scheme val="minor"/>
    </font>
    <font>
      <sz val="32"/>
      <color theme="1" tint="4.9989318521683403E-2"/>
      <name val="Berlin Sans FB Demi"/>
      <family val="2"/>
    </font>
  </fonts>
  <fills count="6">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27">
    <xf numFmtId="0" fontId="0" fillId="0" borderId="0" xfId="0"/>
    <xf numFmtId="0" fontId="4" fillId="0" borderId="0" xfId="0" applyFont="1"/>
    <xf numFmtId="0" fontId="3" fillId="0" borderId="0" xfId="0" applyFont="1"/>
    <xf numFmtId="0" fontId="3" fillId="0" borderId="0" xfId="0" applyFont="1" applyAlignment="1">
      <alignment vertical="center"/>
    </xf>
    <xf numFmtId="0" fontId="5" fillId="0" borderId="0" xfId="0" applyFont="1" applyAlignment="1">
      <alignment vertical="center" wrapText="1"/>
    </xf>
    <xf numFmtId="0" fontId="7" fillId="0" borderId="0" xfId="0" applyFont="1" applyAlignment="1">
      <alignment vertical="center" wrapText="1"/>
    </xf>
    <xf numFmtId="0" fontId="0" fillId="0" borderId="0" xfId="0" applyFont="1"/>
    <xf numFmtId="0" fontId="8" fillId="0" borderId="0" xfId="0" applyFont="1"/>
    <xf numFmtId="2" fontId="0" fillId="0" borderId="0" xfId="0" applyNumberFormat="1"/>
    <xf numFmtId="2" fontId="3" fillId="0" borderId="0" xfId="0" applyNumberFormat="1" applyFont="1"/>
    <xf numFmtId="49" fontId="10" fillId="0" borderId="0" xfId="1" applyNumberFormat="1" applyFont="1" applyAlignment="1">
      <alignment wrapText="1" shrinkToFit="1"/>
    </xf>
    <xf numFmtId="2" fontId="10" fillId="0" borderId="0" xfId="1" applyNumberFormat="1" applyFont="1" applyAlignment="1">
      <alignment wrapText="1" shrinkToFit="1"/>
    </xf>
    <xf numFmtId="0" fontId="9" fillId="0" borderId="0" xfId="1" applyFont="1"/>
    <xf numFmtId="2" fontId="9" fillId="0" borderId="0" xfId="1" applyNumberFormat="1" applyFont="1"/>
    <xf numFmtId="0" fontId="2" fillId="0" borderId="0" xfId="1"/>
    <xf numFmtId="2" fontId="2" fillId="0" borderId="0" xfId="1" applyNumberFormat="1"/>
    <xf numFmtId="0" fontId="0" fillId="0" borderId="0" xfId="0" pivotButton="1"/>
    <xf numFmtId="0" fontId="0" fillId="0" borderId="0" xfId="0" applyAlignment="1">
      <alignment horizontal="left"/>
    </xf>
    <xf numFmtId="0" fontId="1" fillId="0" borderId="0" xfId="1" applyFont="1"/>
    <xf numFmtId="0" fontId="10" fillId="2" borderId="0" xfId="1" applyFont="1" applyFill="1"/>
    <xf numFmtId="0" fontId="1" fillId="2" borderId="0" xfId="1" applyFont="1" applyFill="1"/>
    <xf numFmtId="0" fontId="10" fillId="3" borderId="0" xfId="1" applyFont="1" applyFill="1"/>
    <xf numFmtId="0" fontId="1" fillId="3" borderId="0" xfId="1" applyFont="1" applyFill="1"/>
    <xf numFmtId="0" fontId="11" fillId="0" borderId="0" xfId="0" applyFont="1" applyFill="1" applyAlignment="1"/>
    <xf numFmtId="0" fontId="1" fillId="0" borderId="0" xfId="1" applyFont="1" applyFill="1"/>
    <xf numFmtId="0" fontId="0" fillId="4" borderId="0" xfId="0" applyFill="1"/>
    <xf numFmtId="0" fontId="12" fillId="5" borderId="0" xfId="0" applyFont="1" applyFill="1" applyAlignment="1">
      <alignment horizontal="center"/>
    </xf>
  </cellXfs>
  <cellStyles count="2">
    <cellStyle name="Normal" xfId="0" builtinId="0"/>
    <cellStyle name="Normal 2" xfId="1" xr:uid="{00000000-0005-0000-0000-000001000000}"/>
  </cellStyles>
  <dxfs count="26">
    <dxf>
      <numFmt numFmtId="2" formatCode="0.00"/>
    </dxf>
    <dxf>
      <numFmt numFmtId="2" formatCode="0.00"/>
    </dxf>
    <dxf>
      <numFmt numFmtId="2" formatCode="0.00"/>
    </dxf>
    <dxf>
      <numFmt numFmtId="2" formatCode="0.00"/>
    </dxf>
    <dxf>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b val="0"/>
        <i val="0"/>
        <strike val="0"/>
        <condense val="0"/>
        <extend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numFmt numFmtId="2" formatCode="0.00"/>
    </dxf>
    <dxf>
      <font>
        <strike val="0"/>
        <outline val="0"/>
        <shadow val="0"/>
        <u val="none"/>
        <vertAlign val="baseline"/>
        <sz val="12"/>
        <color theme="1"/>
        <name val="Century Gothic"/>
        <scheme val="minor"/>
      </font>
    </dxf>
    <dxf>
      <font>
        <strike val="0"/>
        <outline val="0"/>
        <shadow val="0"/>
        <u val="none"/>
        <vertAlign val="baseline"/>
        <sz val="12"/>
        <color theme="1"/>
        <name val="Century Gothic"/>
        <scheme val="minor"/>
      </font>
    </dxf>
    <dxf>
      <font>
        <strike val="0"/>
        <outline val="0"/>
        <shadow val="0"/>
        <u val="none"/>
        <vertAlign val="baseline"/>
        <sz val="12"/>
        <color theme="1"/>
        <name val="Century Gothic"/>
        <scheme val="minor"/>
      </font>
    </dxf>
    <dxf>
      <font>
        <strike val="0"/>
        <outline val="0"/>
        <shadow val="0"/>
        <u val="none"/>
        <vertAlign val="baseline"/>
        <sz val="12"/>
        <color theme="1"/>
        <name val="Century Gothic"/>
        <scheme val="minor"/>
      </font>
    </dxf>
    <dxf>
      <font>
        <strike val="0"/>
        <outline val="0"/>
        <shadow val="0"/>
        <u val="none"/>
        <vertAlign val="baseline"/>
        <sz val="12"/>
        <color theme="1"/>
        <name val="Century Gothic"/>
        <scheme val="minor"/>
      </font>
    </dxf>
    <dxf>
      <font>
        <b/>
        <i val="0"/>
        <strike val="0"/>
        <condense val="0"/>
        <extend val="0"/>
        <outline val="0"/>
        <shadow val="0"/>
        <u val="none"/>
        <vertAlign val="baseline"/>
        <sz val="11"/>
        <color theme="1"/>
        <name val="Century Gothic"/>
        <scheme val="minor"/>
      </font>
      <numFmt numFmtId="2" formatCode="0.00"/>
      <alignment horizontal="general" vertical="bottom" textRotation="0" wrapText="1" indent="0" justifyLastLine="0" shrinkToFit="1" readingOrder="0"/>
    </dxf>
  </dxfs>
  <tableStyles count="0" defaultTableStyle="TableStyleMedium2" defaultPivotStyle="PivotStyleLight16"/>
  <colors>
    <mruColors>
      <color rgb="FF9F1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externalLink" Target="externalLinks/externalLink1.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tables!PivotTable8</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Bullied Students over Time</a:t>
            </a:r>
          </a:p>
        </c:rich>
      </c:tx>
      <c:layout>
        <c:manualLayout>
          <c:xMode val="edge"/>
          <c:yMode val="edge"/>
          <c:x val="0.17287771905224172"/>
          <c:y val="0.1604801790214470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
        <c:idx val="13"/>
        <c:spPr>
          <a:solidFill>
            <a:schemeClr val="accent1">
              <a:alpha val="85000"/>
            </a:schemeClr>
          </a:solidFill>
          <a:ln w="9525" cap="flat" cmpd="sng" algn="ctr">
            <a:solidFill>
              <a:schemeClr val="lt1">
                <a:alpha val="50000"/>
              </a:schemeClr>
            </a:solidFill>
            <a:round/>
          </a:ln>
          <a:effectLst/>
        </c:spPr>
        <c:marker>
          <c:symbol val="none"/>
        </c:marker>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9800921111276"/>
          <c:y val="0.39165652165819698"/>
          <c:w val="0.52487589167879956"/>
          <c:h val="0.48804043111632323"/>
        </c:manualLayout>
      </c:layout>
      <c:barChart>
        <c:barDir val="bar"/>
        <c:grouping val="clustered"/>
        <c:varyColors val="0"/>
        <c:ser>
          <c:idx val="0"/>
          <c:order val="0"/>
          <c:tx>
            <c:strRef>
              <c:f>'Pivot tables'!$B$30:$B$31</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tables'!$A$32:$A$33</c:f>
              <c:strCache>
                <c:ptCount val="2"/>
                <c:pt idx="0">
                  <c:v>2011</c:v>
                </c:pt>
                <c:pt idx="1">
                  <c:v>2017</c:v>
                </c:pt>
              </c:strCache>
            </c:strRef>
          </c:cat>
          <c:val>
            <c:numRef>
              <c:f>'Pivot tables'!$B$32:$B$33</c:f>
              <c:numCache>
                <c:formatCode>0.00</c:formatCode>
                <c:ptCount val="2"/>
                <c:pt idx="0">
                  <c:v>69.400000000000006</c:v>
                </c:pt>
                <c:pt idx="1">
                  <c:v>33.9</c:v>
                </c:pt>
              </c:numCache>
            </c:numRef>
          </c:val>
          <c:extLst>
            <c:ext xmlns:c16="http://schemas.microsoft.com/office/drawing/2014/chart" uri="{C3380CC4-5D6E-409C-BE32-E72D297353CC}">
              <c16:uniqueId val="{00000000-395C-4EB0-982E-421D1ABB9C48}"/>
            </c:ext>
          </c:extLst>
        </c:ser>
        <c:ser>
          <c:idx val="1"/>
          <c:order val="1"/>
          <c:tx>
            <c:strRef>
              <c:f>'Pivot tables'!$C$30:$C$31</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tables'!$A$32:$A$33</c:f>
              <c:strCache>
                <c:ptCount val="2"/>
                <c:pt idx="0">
                  <c:v>2011</c:v>
                </c:pt>
                <c:pt idx="1">
                  <c:v>2017</c:v>
                </c:pt>
              </c:strCache>
            </c:strRef>
          </c:cat>
          <c:val>
            <c:numRef>
              <c:f>'Pivot tables'!$C$32:$C$33</c:f>
              <c:numCache>
                <c:formatCode>0.00</c:formatCode>
                <c:ptCount val="2"/>
                <c:pt idx="0">
                  <c:v>78.599999999999994</c:v>
                </c:pt>
                <c:pt idx="1">
                  <c:v>43</c:v>
                </c:pt>
              </c:numCache>
            </c:numRef>
          </c:val>
          <c:extLst>
            <c:ext xmlns:c16="http://schemas.microsoft.com/office/drawing/2014/chart" uri="{C3380CC4-5D6E-409C-BE32-E72D297353CC}">
              <c16:uniqueId val="{00000001-8AE8-490F-9ADA-D5CE79704286}"/>
            </c:ext>
          </c:extLst>
        </c:ser>
        <c:dLbls>
          <c:dLblPos val="inEnd"/>
          <c:showLegendKey val="0"/>
          <c:showVal val="1"/>
          <c:showCatName val="0"/>
          <c:showSerName val="0"/>
          <c:showPercent val="0"/>
          <c:showBubbleSize val="0"/>
        </c:dLbls>
        <c:gapWidth val="65"/>
        <c:axId val="-1592485232"/>
        <c:axId val="-1592489584"/>
      </c:barChart>
      <c:catAx>
        <c:axId val="-1592485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2489584"/>
        <c:crosses val="autoZero"/>
        <c:auto val="1"/>
        <c:lblAlgn val="ctr"/>
        <c:lblOffset val="100"/>
        <c:noMultiLvlLbl val="0"/>
      </c:catAx>
      <c:valAx>
        <c:axId val="-1592489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2485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tables!PivotTable4</c:name>
    <c:fmtId val="5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with no Close</a:t>
            </a:r>
            <a:r>
              <a:rPr lang="en-GB" baseline="0"/>
              <a:t> Friends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tables'!$B$54:$B$55</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tables'!$A$56:$A$57</c:f>
              <c:strCache>
                <c:ptCount val="2"/>
                <c:pt idx="0">
                  <c:v>2011</c:v>
                </c:pt>
                <c:pt idx="1">
                  <c:v>2017</c:v>
                </c:pt>
              </c:strCache>
            </c:strRef>
          </c:cat>
          <c:val>
            <c:numRef>
              <c:f>'Pivot tables'!$B$56:$B$57</c:f>
              <c:numCache>
                <c:formatCode>0.00</c:formatCode>
                <c:ptCount val="2"/>
                <c:pt idx="0">
                  <c:v>14.9</c:v>
                </c:pt>
                <c:pt idx="1">
                  <c:v>7.9</c:v>
                </c:pt>
              </c:numCache>
            </c:numRef>
          </c:val>
          <c:extLst>
            <c:ext xmlns:c16="http://schemas.microsoft.com/office/drawing/2014/chart" uri="{C3380CC4-5D6E-409C-BE32-E72D297353CC}">
              <c16:uniqueId val="{00000000-77A2-403E-B11C-5AB9408A3702}"/>
            </c:ext>
          </c:extLst>
        </c:ser>
        <c:ser>
          <c:idx val="1"/>
          <c:order val="1"/>
          <c:tx>
            <c:strRef>
              <c:f>'Pivot tables'!$C$54:$C$55</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tables'!$A$56:$A$57</c:f>
              <c:strCache>
                <c:ptCount val="2"/>
                <c:pt idx="0">
                  <c:v>2011</c:v>
                </c:pt>
                <c:pt idx="1">
                  <c:v>2017</c:v>
                </c:pt>
              </c:strCache>
            </c:strRef>
          </c:cat>
          <c:val>
            <c:numRef>
              <c:f>'Pivot tables'!$C$56:$C$57</c:f>
              <c:numCache>
                <c:formatCode>0.00</c:formatCode>
                <c:ptCount val="2"/>
                <c:pt idx="0">
                  <c:v>17.399999999999999</c:v>
                </c:pt>
                <c:pt idx="1">
                  <c:v>13.4</c:v>
                </c:pt>
              </c:numCache>
            </c:numRef>
          </c:val>
          <c:extLst>
            <c:ext xmlns:c16="http://schemas.microsoft.com/office/drawing/2014/chart" uri="{C3380CC4-5D6E-409C-BE32-E72D297353CC}">
              <c16:uniqueId val="{00000001-86DB-4E17-B353-29BB507BA946}"/>
            </c:ext>
          </c:extLst>
        </c:ser>
        <c:dLbls>
          <c:dLblPos val="inEnd"/>
          <c:showLegendKey val="0"/>
          <c:showVal val="1"/>
          <c:showCatName val="0"/>
          <c:showSerName val="0"/>
          <c:showPercent val="0"/>
          <c:showBubbleSize val="0"/>
        </c:dLbls>
        <c:gapWidth val="65"/>
        <c:axId val="-341089088"/>
        <c:axId val="-341072768"/>
      </c:barChart>
      <c:catAx>
        <c:axId val="-341089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072768"/>
        <c:crosses val="autoZero"/>
        <c:auto val="1"/>
        <c:lblAlgn val="ctr"/>
        <c:lblOffset val="100"/>
        <c:noMultiLvlLbl val="0"/>
      </c:catAx>
      <c:valAx>
        <c:axId val="-341072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41089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tables!PivotTable1</c:name>
    <c:fmtId val="4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100"/>
              <a:t>STUDENTS</a:t>
            </a:r>
            <a:r>
              <a:rPr lang="en-GB" sz="1100" baseline="0"/>
              <a:t> hAVING UNDERSTANDING PARENTS</a:t>
            </a:r>
            <a:endParaRPr lang="en-GB" sz="1100"/>
          </a:p>
        </c:rich>
      </c:tx>
      <c:layout>
        <c:manualLayout>
          <c:xMode val="edge"/>
          <c:yMode val="edge"/>
          <c:x val="0.10524910172608754"/>
          <c:y val="0.1554217487519942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00697513515037E-2"/>
          <c:y val="0.49509495136637333"/>
          <c:w val="0.77626127019543534"/>
          <c:h val="0.2940255262209871"/>
        </c:manualLayout>
      </c:layout>
      <c:barChart>
        <c:barDir val="col"/>
        <c:grouping val="clustered"/>
        <c:varyColors val="0"/>
        <c:ser>
          <c:idx val="0"/>
          <c:order val="0"/>
          <c:tx>
            <c:strRef>
              <c:f>'Pivot tables'!$B$46:$B$47</c:f>
              <c:strCache>
                <c:ptCount val="1"/>
                <c:pt idx="0">
                  <c:v>Female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tables'!$A$48:$A$49</c:f>
              <c:strCache>
                <c:ptCount val="2"/>
                <c:pt idx="0">
                  <c:v>2011</c:v>
                </c:pt>
                <c:pt idx="1">
                  <c:v>2017</c:v>
                </c:pt>
              </c:strCache>
            </c:strRef>
          </c:cat>
          <c:val>
            <c:numRef>
              <c:f>'Pivot tables'!$B$48:$B$49</c:f>
              <c:numCache>
                <c:formatCode>0.00</c:formatCode>
                <c:ptCount val="2"/>
                <c:pt idx="0">
                  <c:v>36.700000000000003</c:v>
                </c:pt>
                <c:pt idx="1">
                  <c:v>27.3</c:v>
                </c:pt>
              </c:numCache>
            </c:numRef>
          </c:val>
          <c:extLst>
            <c:ext xmlns:c16="http://schemas.microsoft.com/office/drawing/2014/chart" uri="{C3380CC4-5D6E-409C-BE32-E72D297353CC}">
              <c16:uniqueId val="{00000000-E482-41E2-849E-081043D3A935}"/>
            </c:ext>
          </c:extLst>
        </c:ser>
        <c:ser>
          <c:idx val="1"/>
          <c:order val="1"/>
          <c:tx>
            <c:strRef>
              <c:f>'Pivot tables'!$C$46:$C$47</c:f>
              <c:strCache>
                <c:ptCount val="1"/>
                <c:pt idx="0">
                  <c:v>Male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tables'!$A$48:$A$49</c:f>
              <c:strCache>
                <c:ptCount val="2"/>
                <c:pt idx="0">
                  <c:v>2011</c:v>
                </c:pt>
                <c:pt idx="1">
                  <c:v>2017</c:v>
                </c:pt>
              </c:strCache>
            </c:strRef>
          </c:cat>
          <c:val>
            <c:numRef>
              <c:f>'Pivot tables'!$C$48:$C$49</c:f>
              <c:numCache>
                <c:formatCode>0.00</c:formatCode>
                <c:ptCount val="2"/>
                <c:pt idx="0">
                  <c:v>30</c:v>
                </c:pt>
                <c:pt idx="1">
                  <c:v>22.9</c:v>
                </c:pt>
              </c:numCache>
            </c:numRef>
          </c:val>
          <c:extLst>
            <c:ext xmlns:c16="http://schemas.microsoft.com/office/drawing/2014/chart" uri="{C3380CC4-5D6E-409C-BE32-E72D297353CC}">
              <c16:uniqueId val="{00000001-2E27-4795-8412-7DC60FDEFEA6}"/>
            </c:ext>
          </c:extLst>
        </c:ser>
        <c:dLbls>
          <c:dLblPos val="outEnd"/>
          <c:showLegendKey val="0"/>
          <c:showVal val="1"/>
          <c:showCatName val="0"/>
          <c:showSerName val="0"/>
          <c:showPercent val="0"/>
          <c:showBubbleSize val="0"/>
        </c:dLbls>
        <c:gapWidth val="444"/>
        <c:overlap val="-90"/>
        <c:axId val="-333452560"/>
        <c:axId val="-333450928"/>
      </c:barChart>
      <c:catAx>
        <c:axId val="-33345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3450928"/>
        <c:crosses val="autoZero"/>
        <c:auto val="1"/>
        <c:lblAlgn val="ctr"/>
        <c:lblOffset val="100"/>
        <c:noMultiLvlLbl val="0"/>
      </c:catAx>
      <c:valAx>
        <c:axId val="-333450928"/>
        <c:scaling>
          <c:orientation val="minMax"/>
        </c:scaling>
        <c:delete val="1"/>
        <c:axPos val="l"/>
        <c:numFmt formatCode="0.00" sourceLinked="1"/>
        <c:majorTickMark val="none"/>
        <c:minorTickMark val="none"/>
        <c:tickLblPos val="nextTo"/>
        <c:crossAx val="-33345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tables!PivotTable2</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Suicide Attempts with Time</a:t>
            </a:r>
          </a:p>
        </c:rich>
      </c:tx>
      <c:layout>
        <c:manualLayout>
          <c:xMode val="edge"/>
          <c:yMode val="edge"/>
          <c:x val="0.1024026153971988"/>
          <c:y val="0.1632984731397739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tables'!$A$13:$A$14</c:f>
              <c:strCache>
                <c:ptCount val="2"/>
                <c:pt idx="0">
                  <c:v>2011</c:v>
                </c:pt>
                <c:pt idx="1">
                  <c:v>2017</c:v>
                </c:pt>
              </c:strCache>
            </c:strRef>
          </c:cat>
          <c:val>
            <c:numRef>
              <c:f>'Pivot tables'!$B$13:$B$14</c:f>
              <c:numCache>
                <c:formatCode>0.00</c:formatCode>
                <c:ptCount val="2"/>
                <c:pt idx="0">
                  <c:v>53.7</c:v>
                </c:pt>
                <c:pt idx="1">
                  <c:v>20.7</c:v>
                </c:pt>
              </c:numCache>
            </c:numRef>
          </c:val>
          <c:extLst>
            <c:ext xmlns:c16="http://schemas.microsoft.com/office/drawing/2014/chart" uri="{C3380CC4-5D6E-409C-BE32-E72D297353CC}">
              <c16:uniqueId val="{00000000-BB49-4E18-822D-A5C6C613B43C}"/>
            </c:ext>
          </c:extLst>
        </c:ser>
        <c:ser>
          <c:idx val="1"/>
          <c:order val="1"/>
          <c:tx>
            <c:strRef>
              <c:f>'Pivot tables'!$C$11:$C$12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tables'!$A$13:$A$14</c:f>
              <c:strCache>
                <c:ptCount val="2"/>
                <c:pt idx="0">
                  <c:v>2011</c:v>
                </c:pt>
                <c:pt idx="1">
                  <c:v>2017</c:v>
                </c:pt>
              </c:strCache>
            </c:strRef>
          </c:cat>
          <c:val>
            <c:numRef>
              <c:f>'Pivot tables'!$C$13:$C$14</c:f>
              <c:numCache>
                <c:formatCode>0.00</c:formatCode>
                <c:ptCount val="2"/>
                <c:pt idx="0">
                  <c:v>67.2</c:v>
                </c:pt>
                <c:pt idx="1">
                  <c:v>24</c:v>
                </c:pt>
              </c:numCache>
            </c:numRef>
          </c:val>
          <c:extLst>
            <c:ext xmlns:c16="http://schemas.microsoft.com/office/drawing/2014/chart" uri="{C3380CC4-5D6E-409C-BE32-E72D297353CC}">
              <c16:uniqueId val="{00000001-BB49-4E18-822D-A5C6C613B43C}"/>
            </c:ext>
          </c:extLst>
        </c:ser>
        <c:dLbls>
          <c:showLegendKey val="0"/>
          <c:showVal val="0"/>
          <c:showCatName val="0"/>
          <c:showSerName val="0"/>
          <c:showPercent val="0"/>
          <c:showBubbleSize val="0"/>
        </c:dLbls>
        <c:gapWidth val="65"/>
        <c:axId val="-341086368"/>
        <c:axId val="-341080928"/>
      </c:barChart>
      <c:catAx>
        <c:axId val="-341086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080928"/>
        <c:crosses val="autoZero"/>
        <c:auto val="1"/>
        <c:lblAlgn val="ctr"/>
        <c:lblOffset val="100"/>
        <c:noMultiLvlLbl val="0"/>
      </c:catAx>
      <c:valAx>
        <c:axId val="-341080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4108636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Students who use Marijuana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Female</c:v>
                </c:pt>
              </c:strCache>
            </c:strRef>
          </c:tx>
          <c:spPr>
            <a:solidFill>
              <a:schemeClr val="accent1"/>
            </a:solidFill>
            <a:ln>
              <a:noFill/>
            </a:ln>
            <a:effectLst/>
          </c:spPr>
          <c:invertIfNegative val="0"/>
          <c:cat>
            <c:strRef>
              <c:f>'Pivot tables'!$A$22:$A$23</c:f>
              <c:strCache>
                <c:ptCount val="2"/>
                <c:pt idx="0">
                  <c:v>2011</c:v>
                </c:pt>
                <c:pt idx="1">
                  <c:v>2017</c:v>
                </c:pt>
              </c:strCache>
            </c:strRef>
          </c:cat>
          <c:val>
            <c:numRef>
              <c:f>'Pivot tables'!$B$22:$B$23</c:f>
              <c:numCache>
                <c:formatCode>0.00</c:formatCode>
                <c:ptCount val="2"/>
                <c:pt idx="0">
                  <c:v>24.7</c:v>
                </c:pt>
                <c:pt idx="1">
                  <c:v>3.4</c:v>
                </c:pt>
              </c:numCache>
            </c:numRef>
          </c:val>
          <c:extLst>
            <c:ext xmlns:c16="http://schemas.microsoft.com/office/drawing/2014/chart" uri="{C3380CC4-5D6E-409C-BE32-E72D297353CC}">
              <c16:uniqueId val="{00000000-1E9F-4787-9D73-77FAF6EA082B}"/>
            </c:ext>
          </c:extLst>
        </c:ser>
        <c:ser>
          <c:idx val="1"/>
          <c:order val="1"/>
          <c:tx>
            <c:strRef>
              <c:f>'Pivot tables'!$C$20:$C$21</c:f>
              <c:strCache>
                <c:ptCount val="1"/>
                <c:pt idx="0">
                  <c:v>Male</c:v>
                </c:pt>
              </c:strCache>
            </c:strRef>
          </c:tx>
          <c:spPr>
            <a:solidFill>
              <a:schemeClr val="accent2"/>
            </a:solidFill>
            <a:ln>
              <a:noFill/>
            </a:ln>
            <a:effectLst/>
          </c:spPr>
          <c:invertIfNegative val="0"/>
          <c:cat>
            <c:strRef>
              <c:f>'Pivot tables'!$A$22:$A$23</c:f>
              <c:strCache>
                <c:ptCount val="2"/>
                <c:pt idx="0">
                  <c:v>2011</c:v>
                </c:pt>
                <c:pt idx="1">
                  <c:v>2017</c:v>
                </c:pt>
              </c:strCache>
            </c:strRef>
          </c:cat>
          <c:val>
            <c:numRef>
              <c:f>'Pivot tables'!$C$22:$C$23</c:f>
              <c:numCache>
                <c:formatCode>0.00</c:formatCode>
                <c:ptCount val="2"/>
                <c:pt idx="0">
                  <c:v>43.2</c:v>
                </c:pt>
                <c:pt idx="1">
                  <c:v>12</c:v>
                </c:pt>
              </c:numCache>
            </c:numRef>
          </c:val>
          <c:extLst>
            <c:ext xmlns:c16="http://schemas.microsoft.com/office/drawing/2014/chart" uri="{C3380CC4-5D6E-409C-BE32-E72D297353CC}">
              <c16:uniqueId val="{00000001-5302-45B9-9DB0-0A43ED623CC3}"/>
            </c:ext>
          </c:extLst>
        </c:ser>
        <c:dLbls>
          <c:showLegendKey val="0"/>
          <c:showVal val="0"/>
          <c:showCatName val="0"/>
          <c:showSerName val="0"/>
          <c:showPercent val="0"/>
          <c:showBubbleSize val="0"/>
        </c:dLbls>
        <c:gapWidth val="219"/>
        <c:overlap val="-27"/>
        <c:axId val="-341071680"/>
        <c:axId val="-341085824"/>
      </c:barChart>
      <c:catAx>
        <c:axId val="-34107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85824"/>
        <c:crosses val="autoZero"/>
        <c:auto val="1"/>
        <c:lblAlgn val="ctr"/>
        <c:lblOffset val="100"/>
        <c:noMultiLvlLbl val="0"/>
      </c:catAx>
      <c:valAx>
        <c:axId val="-341085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7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tables!PivotTable4</c:name>
    <c:fmtId val="5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with no Close</a:t>
            </a:r>
            <a:r>
              <a:rPr lang="en-GB" baseline="0"/>
              <a:t> Friends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tables'!$B$54:$B$55</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tables'!$A$56:$A$57</c:f>
              <c:strCache>
                <c:ptCount val="2"/>
                <c:pt idx="0">
                  <c:v>2011</c:v>
                </c:pt>
                <c:pt idx="1">
                  <c:v>2017</c:v>
                </c:pt>
              </c:strCache>
            </c:strRef>
          </c:cat>
          <c:val>
            <c:numRef>
              <c:f>'Pivot tables'!$B$56:$B$57</c:f>
              <c:numCache>
                <c:formatCode>0.00</c:formatCode>
                <c:ptCount val="2"/>
                <c:pt idx="0">
                  <c:v>14.9</c:v>
                </c:pt>
                <c:pt idx="1">
                  <c:v>7.9</c:v>
                </c:pt>
              </c:numCache>
            </c:numRef>
          </c:val>
          <c:extLst>
            <c:ext xmlns:c16="http://schemas.microsoft.com/office/drawing/2014/chart" uri="{C3380CC4-5D6E-409C-BE32-E72D297353CC}">
              <c16:uniqueId val="{00000000-6C8A-4836-83B1-7B1E5297A58E}"/>
            </c:ext>
          </c:extLst>
        </c:ser>
        <c:ser>
          <c:idx val="1"/>
          <c:order val="1"/>
          <c:tx>
            <c:strRef>
              <c:f>'Pivot tables'!$C$54:$C$55</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tables'!$A$56:$A$57</c:f>
              <c:strCache>
                <c:ptCount val="2"/>
                <c:pt idx="0">
                  <c:v>2011</c:v>
                </c:pt>
                <c:pt idx="1">
                  <c:v>2017</c:v>
                </c:pt>
              </c:strCache>
            </c:strRef>
          </c:cat>
          <c:val>
            <c:numRef>
              <c:f>'Pivot tables'!$C$56:$C$57</c:f>
              <c:numCache>
                <c:formatCode>0.00</c:formatCode>
                <c:ptCount val="2"/>
                <c:pt idx="0">
                  <c:v>17.399999999999999</c:v>
                </c:pt>
                <c:pt idx="1">
                  <c:v>13.4</c:v>
                </c:pt>
              </c:numCache>
            </c:numRef>
          </c:val>
          <c:extLst>
            <c:ext xmlns:c16="http://schemas.microsoft.com/office/drawing/2014/chart" uri="{C3380CC4-5D6E-409C-BE32-E72D297353CC}">
              <c16:uniqueId val="{00000001-46A7-4643-A648-9F04A9A5FD34}"/>
            </c:ext>
          </c:extLst>
        </c:ser>
        <c:dLbls>
          <c:dLblPos val="inEnd"/>
          <c:showLegendKey val="0"/>
          <c:showVal val="1"/>
          <c:showCatName val="0"/>
          <c:showSerName val="0"/>
          <c:showPercent val="0"/>
          <c:showBubbleSize val="0"/>
        </c:dLbls>
        <c:gapWidth val="65"/>
        <c:axId val="-341067872"/>
        <c:axId val="-341066784"/>
      </c:barChart>
      <c:catAx>
        <c:axId val="-341067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066784"/>
        <c:crosses val="autoZero"/>
        <c:auto val="1"/>
        <c:lblAlgn val="ctr"/>
        <c:lblOffset val="100"/>
        <c:noMultiLvlLbl val="0"/>
      </c:catAx>
      <c:valAx>
        <c:axId val="-341066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41067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Suicide Attempts with Time</a:t>
            </a:r>
          </a:p>
        </c:rich>
      </c:tx>
      <c:layout>
        <c:manualLayout>
          <c:xMode val="edge"/>
          <c:yMode val="edge"/>
          <c:x val="0.1024026153971988"/>
          <c:y val="0.1632984731397739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tables'!$A$13:$A$14</c:f>
              <c:strCache>
                <c:ptCount val="2"/>
                <c:pt idx="0">
                  <c:v>2011</c:v>
                </c:pt>
                <c:pt idx="1">
                  <c:v>2017</c:v>
                </c:pt>
              </c:strCache>
            </c:strRef>
          </c:cat>
          <c:val>
            <c:numRef>
              <c:f>'Pivot tables'!$B$13:$B$14</c:f>
              <c:numCache>
                <c:formatCode>0.00</c:formatCode>
                <c:ptCount val="2"/>
                <c:pt idx="0">
                  <c:v>53.7</c:v>
                </c:pt>
                <c:pt idx="1">
                  <c:v>20.7</c:v>
                </c:pt>
              </c:numCache>
            </c:numRef>
          </c:val>
          <c:extLst>
            <c:ext xmlns:c16="http://schemas.microsoft.com/office/drawing/2014/chart" uri="{C3380CC4-5D6E-409C-BE32-E72D297353CC}">
              <c16:uniqueId val="{00000000-3DDD-4421-8AC1-2CE9572D6C71}"/>
            </c:ext>
          </c:extLst>
        </c:ser>
        <c:ser>
          <c:idx val="1"/>
          <c:order val="1"/>
          <c:tx>
            <c:strRef>
              <c:f>'Pivot tables'!$C$11:$C$12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tables'!$A$13:$A$14</c:f>
              <c:strCache>
                <c:ptCount val="2"/>
                <c:pt idx="0">
                  <c:v>2011</c:v>
                </c:pt>
                <c:pt idx="1">
                  <c:v>2017</c:v>
                </c:pt>
              </c:strCache>
            </c:strRef>
          </c:cat>
          <c:val>
            <c:numRef>
              <c:f>'Pivot tables'!$C$13:$C$14</c:f>
              <c:numCache>
                <c:formatCode>0.00</c:formatCode>
                <c:ptCount val="2"/>
                <c:pt idx="0">
                  <c:v>67.2</c:v>
                </c:pt>
                <c:pt idx="1">
                  <c:v>24</c:v>
                </c:pt>
              </c:numCache>
            </c:numRef>
          </c:val>
          <c:extLst>
            <c:ext xmlns:c16="http://schemas.microsoft.com/office/drawing/2014/chart" uri="{C3380CC4-5D6E-409C-BE32-E72D297353CC}">
              <c16:uniqueId val="{00000001-3DDD-4421-8AC1-2CE9572D6C71}"/>
            </c:ext>
          </c:extLst>
        </c:ser>
        <c:dLbls>
          <c:showLegendKey val="0"/>
          <c:showVal val="0"/>
          <c:showCatName val="0"/>
          <c:showSerName val="0"/>
          <c:showPercent val="0"/>
          <c:showBubbleSize val="0"/>
        </c:dLbls>
        <c:gapWidth val="65"/>
        <c:axId val="-341061344"/>
        <c:axId val="-341087456"/>
      </c:barChart>
      <c:catAx>
        <c:axId val="-341061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087456"/>
        <c:crosses val="autoZero"/>
        <c:auto val="1"/>
        <c:lblAlgn val="ctr"/>
        <c:lblOffset val="100"/>
        <c:noMultiLvlLbl val="0"/>
      </c:catAx>
      <c:valAx>
        <c:axId val="-341087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34106134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tables!PivotTable8</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Bullied Students over Time</a:t>
            </a:r>
          </a:p>
        </c:rich>
      </c:tx>
      <c:layout>
        <c:manualLayout>
          <c:xMode val="edge"/>
          <c:yMode val="edge"/>
          <c:x val="0.13463670581907017"/>
          <c:y val="0.1780718603468730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39800921111276"/>
          <c:y val="0.39165652165819698"/>
          <c:w val="0.52487589167879956"/>
          <c:h val="0.48804043111632323"/>
        </c:manualLayout>
      </c:layout>
      <c:barChart>
        <c:barDir val="bar"/>
        <c:grouping val="clustered"/>
        <c:varyColors val="0"/>
        <c:ser>
          <c:idx val="0"/>
          <c:order val="0"/>
          <c:tx>
            <c:strRef>
              <c:f>'Pivot tables'!$B$30:$B$31</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tables'!$A$32:$A$33</c:f>
              <c:strCache>
                <c:ptCount val="2"/>
                <c:pt idx="0">
                  <c:v>2011</c:v>
                </c:pt>
                <c:pt idx="1">
                  <c:v>2017</c:v>
                </c:pt>
              </c:strCache>
            </c:strRef>
          </c:cat>
          <c:val>
            <c:numRef>
              <c:f>'Pivot tables'!$B$32:$B$33</c:f>
              <c:numCache>
                <c:formatCode>0.00</c:formatCode>
                <c:ptCount val="2"/>
                <c:pt idx="0">
                  <c:v>69.400000000000006</c:v>
                </c:pt>
                <c:pt idx="1">
                  <c:v>33.9</c:v>
                </c:pt>
              </c:numCache>
            </c:numRef>
          </c:val>
          <c:extLst>
            <c:ext xmlns:c16="http://schemas.microsoft.com/office/drawing/2014/chart" uri="{C3380CC4-5D6E-409C-BE32-E72D297353CC}">
              <c16:uniqueId val="{00000000-2BB9-42E1-82B9-60AC2A34ED35}"/>
            </c:ext>
          </c:extLst>
        </c:ser>
        <c:ser>
          <c:idx val="1"/>
          <c:order val="1"/>
          <c:tx>
            <c:strRef>
              <c:f>'Pivot tables'!$C$30:$C$31</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tables'!$A$32:$A$33</c:f>
              <c:strCache>
                <c:ptCount val="2"/>
                <c:pt idx="0">
                  <c:v>2011</c:v>
                </c:pt>
                <c:pt idx="1">
                  <c:v>2017</c:v>
                </c:pt>
              </c:strCache>
            </c:strRef>
          </c:cat>
          <c:val>
            <c:numRef>
              <c:f>'Pivot tables'!$C$32:$C$33</c:f>
              <c:numCache>
                <c:formatCode>0.00</c:formatCode>
                <c:ptCount val="2"/>
                <c:pt idx="0">
                  <c:v>78.599999999999994</c:v>
                </c:pt>
                <c:pt idx="1">
                  <c:v>43</c:v>
                </c:pt>
              </c:numCache>
            </c:numRef>
          </c:val>
          <c:extLst>
            <c:ext xmlns:c16="http://schemas.microsoft.com/office/drawing/2014/chart" uri="{C3380CC4-5D6E-409C-BE32-E72D297353CC}">
              <c16:uniqueId val="{00000001-F6B6-44C2-87CE-B210187BAE7E}"/>
            </c:ext>
          </c:extLst>
        </c:ser>
        <c:dLbls>
          <c:dLblPos val="inEnd"/>
          <c:showLegendKey val="0"/>
          <c:showVal val="1"/>
          <c:showCatName val="0"/>
          <c:showSerName val="0"/>
          <c:showPercent val="0"/>
          <c:showBubbleSize val="0"/>
        </c:dLbls>
        <c:gapWidth val="65"/>
        <c:axId val="-341075488"/>
        <c:axId val="-341066240"/>
      </c:barChart>
      <c:catAx>
        <c:axId val="-341075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1066240"/>
        <c:crosses val="autoZero"/>
        <c:auto val="1"/>
        <c:lblAlgn val="ctr"/>
        <c:lblOffset val="100"/>
        <c:noMultiLvlLbl val="0"/>
      </c:catAx>
      <c:valAx>
        <c:axId val="-3410662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1075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tables!PivotTable1</c:name>
    <c:fmtId val="4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Having Understanding Parents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tables'!$A$48:$A$49</c:f>
              <c:strCache>
                <c:ptCount val="2"/>
                <c:pt idx="0">
                  <c:v>2011</c:v>
                </c:pt>
                <c:pt idx="1">
                  <c:v>2017</c:v>
                </c:pt>
              </c:strCache>
            </c:strRef>
          </c:cat>
          <c:val>
            <c:numRef>
              <c:f>'Pivot tables'!$B$48:$B$49</c:f>
              <c:numCache>
                <c:formatCode>0.00</c:formatCode>
                <c:ptCount val="2"/>
                <c:pt idx="0">
                  <c:v>36.700000000000003</c:v>
                </c:pt>
                <c:pt idx="1">
                  <c:v>27.3</c:v>
                </c:pt>
              </c:numCache>
            </c:numRef>
          </c:val>
          <c:extLst>
            <c:ext xmlns:c16="http://schemas.microsoft.com/office/drawing/2014/chart" uri="{C3380CC4-5D6E-409C-BE32-E72D297353CC}">
              <c16:uniqueId val="{00000000-BE98-4DD7-880C-96EF22634DCE}"/>
            </c:ext>
          </c:extLst>
        </c:ser>
        <c:ser>
          <c:idx val="1"/>
          <c:order val="1"/>
          <c:tx>
            <c:strRef>
              <c:f>'Pivot tables'!$C$46:$C$47</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tables'!$A$48:$A$49</c:f>
              <c:strCache>
                <c:ptCount val="2"/>
                <c:pt idx="0">
                  <c:v>2011</c:v>
                </c:pt>
                <c:pt idx="1">
                  <c:v>2017</c:v>
                </c:pt>
              </c:strCache>
            </c:strRef>
          </c:cat>
          <c:val>
            <c:numRef>
              <c:f>'Pivot tables'!$C$48:$C$49</c:f>
              <c:numCache>
                <c:formatCode>0.00</c:formatCode>
                <c:ptCount val="2"/>
                <c:pt idx="0">
                  <c:v>30</c:v>
                </c:pt>
                <c:pt idx="1">
                  <c:v>22.9</c:v>
                </c:pt>
              </c:numCache>
            </c:numRef>
          </c:val>
          <c:extLst>
            <c:ext xmlns:c16="http://schemas.microsoft.com/office/drawing/2014/chart" uri="{C3380CC4-5D6E-409C-BE32-E72D297353CC}">
              <c16:uniqueId val="{00000001-82CB-4D00-A430-C4631A643415}"/>
            </c:ext>
          </c:extLst>
        </c:ser>
        <c:dLbls>
          <c:dLblPos val="inEnd"/>
          <c:showLegendKey val="0"/>
          <c:showVal val="1"/>
          <c:showCatName val="0"/>
          <c:showSerName val="0"/>
          <c:showPercent val="0"/>
          <c:showBubbleSize val="0"/>
        </c:dLbls>
        <c:gapWidth val="65"/>
        <c:axId val="-291530272"/>
        <c:axId val="-291529728"/>
      </c:barChart>
      <c:catAx>
        <c:axId val="-291530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1529728"/>
        <c:crosses val="autoZero"/>
        <c:auto val="1"/>
        <c:lblAlgn val="ctr"/>
        <c:lblOffset val="100"/>
        <c:noMultiLvlLbl val="0"/>
      </c:catAx>
      <c:valAx>
        <c:axId val="-2915297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91530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 Project (github).xlsx]Pivot tables!PivotTable3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Students who use Marijuana</a:t>
            </a:r>
          </a:p>
        </c:rich>
      </c:tx>
      <c:layout>
        <c:manualLayout>
          <c:xMode val="edge"/>
          <c:yMode val="edge"/>
          <c:x val="0.20979214644801458"/>
          <c:y val="0.115600813513360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tables'!$A$22:$A$23</c:f>
              <c:strCache>
                <c:ptCount val="2"/>
                <c:pt idx="0">
                  <c:v>2011</c:v>
                </c:pt>
                <c:pt idx="1">
                  <c:v>2017</c:v>
                </c:pt>
              </c:strCache>
            </c:strRef>
          </c:cat>
          <c:val>
            <c:numRef>
              <c:f>'Pivot tables'!$B$22:$B$23</c:f>
              <c:numCache>
                <c:formatCode>0.00</c:formatCode>
                <c:ptCount val="2"/>
                <c:pt idx="0">
                  <c:v>24.7</c:v>
                </c:pt>
                <c:pt idx="1">
                  <c:v>3.4</c:v>
                </c:pt>
              </c:numCache>
            </c:numRef>
          </c:val>
          <c:extLst>
            <c:ext xmlns:c16="http://schemas.microsoft.com/office/drawing/2014/chart" uri="{C3380CC4-5D6E-409C-BE32-E72D297353CC}">
              <c16:uniqueId val="{00000000-65ED-4CC5-B25F-1AAC780307AE}"/>
            </c:ext>
          </c:extLst>
        </c:ser>
        <c:ser>
          <c:idx val="1"/>
          <c:order val="1"/>
          <c:tx>
            <c:strRef>
              <c:f>'Pivot tables'!$C$20:$C$21</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tables'!$A$22:$A$23</c:f>
              <c:strCache>
                <c:ptCount val="2"/>
                <c:pt idx="0">
                  <c:v>2011</c:v>
                </c:pt>
                <c:pt idx="1">
                  <c:v>2017</c:v>
                </c:pt>
              </c:strCache>
            </c:strRef>
          </c:cat>
          <c:val>
            <c:numRef>
              <c:f>'Pivot tables'!$C$22:$C$23</c:f>
              <c:numCache>
                <c:formatCode>0.00</c:formatCode>
                <c:ptCount val="2"/>
                <c:pt idx="0">
                  <c:v>43.2</c:v>
                </c:pt>
                <c:pt idx="1">
                  <c:v>12</c:v>
                </c:pt>
              </c:numCache>
            </c:numRef>
          </c:val>
          <c:extLst>
            <c:ext xmlns:c16="http://schemas.microsoft.com/office/drawing/2014/chart" uri="{C3380CC4-5D6E-409C-BE32-E72D297353CC}">
              <c16:uniqueId val="{00000001-8007-4DE0-A205-ACC8EEBC855F}"/>
            </c:ext>
          </c:extLst>
        </c:ser>
        <c:dLbls>
          <c:dLblPos val="inEnd"/>
          <c:showLegendKey val="0"/>
          <c:showVal val="1"/>
          <c:showCatName val="0"/>
          <c:showSerName val="0"/>
          <c:showPercent val="0"/>
          <c:showBubbleSize val="0"/>
        </c:dLbls>
        <c:gapWidth val="65"/>
        <c:axId val="-291525920"/>
        <c:axId val="-291530816"/>
      </c:barChart>
      <c:catAx>
        <c:axId val="-2915259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1530816"/>
        <c:crosses val="autoZero"/>
        <c:auto val="1"/>
        <c:lblAlgn val="ctr"/>
        <c:lblOffset val="100"/>
        <c:noMultiLvlLbl val="0"/>
      </c:catAx>
      <c:valAx>
        <c:axId val="-291530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91525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29</xdr:row>
      <xdr:rowOff>0</xdr:rowOff>
    </xdr:from>
    <xdr:to>
      <xdr:col>9</xdr:col>
      <xdr:colOff>171450</xdr:colOff>
      <xdr:row>40</xdr:row>
      <xdr:rowOff>47625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809623</xdr:colOff>
      <xdr:row>41</xdr:row>
      <xdr:rowOff>47625</xdr:rowOff>
    </xdr:from>
    <xdr:to>
      <xdr:col>9</xdr:col>
      <xdr:colOff>228599</xdr:colOff>
      <xdr:row>50</xdr:row>
      <xdr:rowOff>200025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809624</xdr:colOff>
      <xdr:row>3</xdr:row>
      <xdr:rowOff>114301</xdr:rowOff>
    </xdr:from>
    <xdr:to>
      <xdr:col>9</xdr:col>
      <xdr:colOff>352425</xdr:colOff>
      <xdr:row>14</xdr:row>
      <xdr:rowOff>114301</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809624</xdr:colOff>
      <xdr:row>17</xdr:row>
      <xdr:rowOff>0</xdr:rowOff>
    </xdr:from>
    <xdr:to>
      <xdr:col>9</xdr:col>
      <xdr:colOff>295275</xdr:colOff>
      <xdr:row>27</xdr:row>
      <xdr:rowOff>142874</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676275</xdr:colOff>
      <xdr:row>51</xdr:row>
      <xdr:rowOff>200025</xdr:rowOff>
    </xdr:from>
    <xdr:to>
      <xdr:col>9</xdr:col>
      <xdr:colOff>371475</xdr:colOff>
      <xdr:row>64</xdr:row>
      <xdr:rowOff>114300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5</xdr:row>
      <xdr:rowOff>0</xdr:rowOff>
    </xdr:from>
    <xdr:to>
      <xdr:col>10</xdr:col>
      <xdr:colOff>200024</xdr:colOff>
      <xdr:row>18</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247650</xdr:colOff>
      <xdr:row>14</xdr:row>
      <xdr:rowOff>46727</xdr:rowOff>
    </xdr:from>
    <xdr:to>
      <xdr:col>13</xdr:col>
      <xdr:colOff>504825</xdr:colOff>
      <xdr:row>26</xdr:row>
      <xdr:rowOff>205237</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649419" y="3065972"/>
              <a:ext cx="1784769" cy="27464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247650</xdr:colOff>
      <xdr:row>27</xdr:row>
      <xdr:rowOff>104776</xdr:rowOff>
    </xdr:from>
    <xdr:to>
      <xdr:col>13</xdr:col>
      <xdr:colOff>514350</xdr:colOff>
      <xdr:row>32</xdr:row>
      <xdr:rowOff>114301</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649419" y="5927606"/>
              <a:ext cx="1794294" cy="10878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238125</xdr:colOff>
      <xdr:row>19</xdr:row>
      <xdr:rowOff>104775</xdr:rowOff>
    </xdr:from>
    <xdr:to>
      <xdr:col>10</xdr:col>
      <xdr:colOff>219076</xdr:colOff>
      <xdr:row>32</xdr:row>
      <xdr:rowOff>133350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33</xdr:row>
      <xdr:rowOff>47625</xdr:rowOff>
    </xdr:from>
    <xdr:to>
      <xdr:col>5</xdr:col>
      <xdr:colOff>95250</xdr:colOff>
      <xdr:row>46</xdr:row>
      <xdr:rowOff>104775</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19</xdr:row>
      <xdr:rowOff>104775</xdr:rowOff>
    </xdr:from>
    <xdr:to>
      <xdr:col>5</xdr:col>
      <xdr:colOff>95250</xdr:colOff>
      <xdr:row>32</xdr:row>
      <xdr:rowOff>133350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584081</xdr:colOff>
      <xdr:row>5</xdr:row>
      <xdr:rowOff>47625</xdr:rowOff>
    </xdr:from>
    <xdr:to>
      <xdr:col>14</xdr:col>
      <xdr:colOff>224647</xdr:colOff>
      <xdr:row>13</xdr:row>
      <xdr:rowOff>170731</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8222053" y="1125927"/>
          <a:ext cx="2695754" cy="18483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Samoa</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(13-15, males) experienced a decline in Attempted Suicide Rates from 2011-2017. Lowest was </a:t>
          </a:r>
          <a:r>
            <a:rPr lang="en-GB" sz="1100" b="1" i="0" u="none" strike="noStrike" baseline="0">
              <a:solidFill>
                <a:schemeClr val="dk1"/>
              </a:solidFill>
              <a:effectLst/>
              <a:latin typeface="+mn-lt"/>
              <a:ea typeface="+mn-ea"/>
              <a:cs typeface="+mn-cs"/>
            </a:rPr>
            <a:t>Tuvalu </a:t>
          </a:r>
          <a:r>
            <a:rPr lang="en-GB" sz="1100" b="0" i="0" u="none" strike="noStrike" baseline="0">
              <a:solidFill>
                <a:schemeClr val="dk1"/>
              </a:solidFill>
              <a:effectLst/>
              <a:latin typeface="+mn-lt"/>
              <a:ea typeface="+mn-ea"/>
              <a:cs typeface="+mn-cs"/>
            </a:rPr>
            <a:t>(2013).</a:t>
          </a:r>
        </a:p>
        <a:p>
          <a:endParaRPr lang="en-GB" sz="11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Probable Pre-disposing Factors:</a:t>
          </a:r>
          <a:r>
            <a:rPr lang="en-GB"/>
            <a:t> </a:t>
          </a:r>
          <a:r>
            <a:rPr lang="en-GB" sz="1100" b="0" i="0" u="none" strike="noStrike">
              <a:solidFill>
                <a:schemeClr val="dk1"/>
              </a:solidFill>
              <a:effectLst/>
              <a:latin typeface="+mn-lt"/>
              <a:ea typeface="+mn-ea"/>
              <a:cs typeface="+mn-cs"/>
            </a:rPr>
            <a:t>Use Marijuana,</a:t>
          </a:r>
          <a:r>
            <a:rPr lang="en-GB"/>
            <a:t> </a:t>
          </a:r>
          <a:r>
            <a:rPr lang="en-GB" sz="1100" b="0" i="0" u="none" strike="noStrike">
              <a:solidFill>
                <a:schemeClr val="dk1"/>
              </a:solidFill>
              <a:effectLst/>
              <a:latin typeface="+mn-lt"/>
              <a:ea typeface="+mn-ea"/>
              <a:cs typeface="+mn-cs"/>
            </a:rPr>
            <a:t>No close friends,</a:t>
          </a:r>
          <a:r>
            <a:rPr lang="en-GB"/>
            <a:t> </a:t>
          </a:r>
          <a:r>
            <a:rPr lang="en-GB" sz="1100" b="0" i="0" u="none" strike="noStrike">
              <a:solidFill>
                <a:schemeClr val="dk1"/>
              </a:solidFill>
              <a:effectLst/>
              <a:latin typeface="+mn-lt"/>
              <a:ea typeface="+mn-ea"/>
              <a:cs typeface="+mn-cs"/>
            </a:rPr>
            <a:t>Bullied,</a:t>
          </a:r>
          <a:r>
            <a:rPr lang="en-GB"/>
            <a:t> </a:t>
          </a:r>
          <a:r>
            <a:rPr lang="en-GB" sz="1100" b="0" i="0" u="none" strike="noStrike">
              <a:solidFill>
                <a:schemeClr val="dk1"/>
              </a:solidFill>
              <a:effectLst/>
              <a:latin typeface="+mn-lt"/>
              <a:ea typeface="+mn-ea"/>
              <a:cs typeface="+mn-cs"/>
            </a:rPr>
            <a:t>Have Understanding Parents.</a:t>
          </a:r>
        </a:p>
        <a:p>
          <a:pPr marL="0" marR="0" lvl="0" indent="0" defTabSz="914400" eaLnBrk="1" fontAlgn="auto"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Others not important:</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Overweight, Currently Drink Alchohol.</a:t>
          </a:r>
          <a:endParaRPr lang="en-GB">
            <a:effectLst/>
          </a:endParaRPr>
        </a:p>
        <a:p>
          <a:endParaRPr lang="en-GB" sz="1100"/>
        </a:p>
      </xdr:txBody>
    </xdr:sp>
    <xdr:clientData/>
  </xdr:twoCellAnchor>
  <xdr:twoCellAnchor>
    <xdr:from>
      <xdr:col>5</xdr:col>
      <xdr:colOff>247651</xdr:colOff>
      <xdr:row>33</xdr:row>
      <xdr:rowOff>47625</xdr:rowOff>
    </xdr:from>
    <xdr:to>
      <xdr:col>10</xdr:col>
      <xdr:colOff>228601</xdr:colOff>
      <xdr:row>46</xdr:row>
      <xdr:rowOff>85725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377406</xdr:colOff>
      <xdr:row>1</xdr:row>
      <xdr:rowOff>27499</xdr:rowOff>
    </xdr:from>
    <xdr:to>
      <xdr:col>1</xdr:col>
      <xdr:colOff>520666</xdr:colOff>
      <xdr:row>3</xdr:row>
      <xdr:rowOff>17972</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622" t="31061" r="11595" b="27273"/>
        <a:stretch/>
      </xdr:blipFill>
      <xdr:spPr>
        <a:xfrm>
          <a:off x="377406" y="243159"/>
          <a:ext cx="907057" cy="42179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13</xdr:col>
      <xdr:colOff>261848</xdr:colOff>
      <xdr:row>1</xdr:row>
      <xdr:rowOff>46547</xdr:rowOff>
    </xdr:from>
    <xdr:to>
      <xdr:col>14</xdr:col>
      <xdr:colOff>328523</xdr:colOff>
      <xdr:row>3</xdr:row>
      <xdr:rowOff>1359</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3622" t="31061" r="11595" b="27273"/>
        <a:stretch/>
      </xdr:blipFill>
      <xdr:spPr>
        <a:xfrm>
          <a:off x="10191211" y="262207"/>
          <a:ext cx="830472" cy="386133"/>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giyouth%20Tech4Dev/Mini%20project%201/clean%20GHSH_Pooled_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ed GHSH_Pooled_Data1"/>
      <sheetName val="Cleaned Data"/>
      <sheetName val="Pivot categories"/>
      <sheetName val="Pivot tables"/>
      <sheetName val="clean GHSH_Pooled_Data1"/>
    </sheetNames>
    <sheetDataSet>
      <sheetData sheetId="0"/>
      <sheetData sheetId="1"/>
      <sheetData sheetId="2"/>
      <sheetData sheetId="3"/>
      <sheetData sheetId="4"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Y ADEGBOLA" refreshedDate="44823.712992476852" backgroundQuery="1" createdVersion="5" refreshedVersion="7" minRefreshableVersion="3" recordCount="0" supportSubquery="1" supportAdvancedDrill="1" xr:uid="{00000000-000A-0000-FFFF-FFFF97020000}">
  <cacheSource type="external" connectionId="1"/>
  <cacheFields count="5">
    <cacheField name="[Table2].[Country].[Country]" caption="Country" numFmtId="0" level="1">
      <sharedItems containsSemiMixedTypes="0" containsNonDate="0" containsString="0"/>
    </cacheField>
    <cacheField name="[Table2].[Sex].[Sex]" caption="Sex" numFmtId="0" hierarchy="3" level="1">
      <sharedItems count="2">
        <s v="Female"/>
        <s v="Male"/>
      </sharedItems>
    </cacheField>
    <cacheField name="[Table2].[Age Group].[Age Group]" caption="Age Group" numFmtId="0" hierarchy="2" level="1">
      <sharedItems containsSemiMixedTypes="0" containsNonDate="0" containsString="0"/>
    </cacheField>
    <cacheField name="[Measures].[Average of Have Understanding Parents]" caption="Average of Have Understanding Parents" numFmtId="0" hierarchy="38" level="32767"/>
    <cacheField name="[Table2].[Year].[Year]" caption="Year" numFmtId="0" hierarchy="1" level="1">
      <sharedItems containsSemiMixedTypes="0" containsString="0" containsNumber="1" containsInteger="1" minValue="2010" maxValue="2017" count="8">
        <n v="2011"/>
        <n v="2017"/>
        <n v="2015" u="1"/>
        <n v="2013" u="1"/>
        <n v="2010" u="1"/>
        <n v="2012" u="1"/>
        <n v="2014" u="1"/>
        <n v="2016" u="1"/>
      </sharedItems>
      <extLst>
        <ext xmlns:x15="http://schemas.microsoft.com/office/spreadsheetml/2010/11/main" uri="{4F2E5C28-24EA-4eb8-9CBF-B6C8F9C3D259}">
          <x15:cachedUniqueNames>
            <x15:cachedUniqueName index="0" name="[Table2].[Year].&amp;[2011]"/>
            <x15:cachedUniqueName index="1" name="[Table2].[Year].&amp;[2017]"/>
            <x15:cachedUniqueName index="2" name="[Table2].[Year].&amp;[2015]"/>
            <x15:cachedUniqueName index="3" name="[Table2].[Year].&amp;[2013]"/>
            <x15:cachedUniqueName index="4" name="[Table2].[Year].&amp;[2010]"/>
            <x15:cachedUniqueName index="5" name="[Table2].[Year].&amp;[2012]"/>
            <x15:cachedUniqueName index="6" name="[Table2].[Year].&amp;[2014]"/>
            <x15:cachedUniqueName index="7" name="[Table2].[Year].&amp;[2016]"/>
          </x15:cachedUniqueNames>
        </ext>
      </extLst>
    </cacheField>
  </cacheFields>
  <cacheHierarchies count="41">
    <cacheHierarchy uniqueName="[Table2].[Country]" caption="Country" attribute="1" defaultMemberUniqueName="[Table2].[Country].[All]" allUniqueName="[Table2].[Country].[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fieldsUsage count="2">
        <fieldUsage x="-1"/>
        <fieldUsage x="4"/>
      </fieldsUsage>
    </cacheHierarchy>
    <cacheHierarchy uniqueName="[Table2].[Age Group]" caption="Age Group" attribute="1" defaultMemberUniqueName="[Table2].[Age Group].[All]" allUniqueName="[Table2].[Age Group].[All]" dimensionUniqueName="[Table2]" displayFolder="" count="2" memberValueDatatype="130" unbalanced="0">
      <fieldsUsage count="2">
        <fieldUsage x="-1"/>
        <fieldUsage x="2"/>
      </fieldsUsage>
    </cacheHierarchy>
    <cacheHierarchy uniqueName="[Table2].[Sex]" caption="Sex" attribute="1" defaultMemberUniqueName="[Table2].[Sex].[All]" allUniqueName="[Table2].[Sex].[All]" dimensionUniqueName="[Table2]" displayFolder="" count="2" memberValueDatatype="130" unbalanced="0">
      <fieldsUsage count="2">
        <fieldUsage x="-1"/>
        <fieldUsage x="1"/>
      </fieldsUsage>
    </cacheHierarchy>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oneField="1">
      <fieldsUsage count="1">
        <fieldUsage x="3"/>
      </fieldsUsage>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Y ADEGBOLA" refreshedDate="44823.712993287038" backgroundQuery="1" createdVersion="5" refreshedVersion="7" minRefreshableVersion="3" recordCount="0" supportSubquery="1" supportAdvancedDrill="1" xr:uid="{00000000-000A-0000-FFFF-FFFF8E020000}">
  <cacheSource type="external" connectionId="1"/>
  <cacheFields count="5">
    <cacheField name="[Measures].[Average of Attempted suicide]" caption="Average of Attempted suicide" numFmtId="0" hierarchy="33" level="32767"/>
    <cacheField name="[Table2].[Sex].[Sex]" caption="Sex" numFmtId="0" hierarchy="3" level="1">
      <sharedItems count="2">
        <s v="Female"/>
        <s v="Male"/>
      </sharedItems>
    </cacheField>
    <cacheField name="[Table2].[Year].[Year]" caption="Year" numFmtId="0" hierarchy="1" level="1">
      <sharedItems containsSemiMixedTypes="0" containsString="0" containsNumber="1" containsInteger="1" minValue="2011" maxValue="2017" count="7">
        <n v="2011"/>
        <n v="2017"/>
        <n v="2015" u="1"/>
        <n v="2013" u="1"/>
        <n v="2012" u="1"/>
        <n v="2014" u="1"/>
        <n v="2016" u="1"/>
      </sharedItems>
      <extLst>
        <ext xmlns:x15="http://schemas.microsoft.com/office/spreadsheetml/2010/11/main" uri="{4F2E5C28-24EA-4eb8-9CBF-B6C8F9C3D259}">
          <x15:cachedUniqueNames>
            <x15:cachedUniqueName index="0" name="[Table2].[Year].&amp;[2011]"/>
            <x15:cachedUniqueName index="1" name="[Table2].[Year].&amp;[2017]"/>
            <x15:cachedUniqueName index="2" name="[Table2].[Year].&amp;[2015]"/>
            <x15:cachedUniqueName index="3" name="[Table2].[Year].&amp;[2013]"/>
            <x15:cachedUniqueName index="4" name="[Table2].[Year].&amp;[2012]"/>
            <x15:cachedUniqueName index="5" name="[Table2].[Year].&amp;[2014]"/>
            <x15:cachedUniqueName index="6" name="[Table2].[Year].&amp;[2016]"/>
          </x15:cachedUniqueNames>
        </ext>
      </extLst>
    </cacheField>
    <cacheField name="[Table2].[Age Group].[Age Group]" caption="Age Group" numFmtId="0" hierarchy="2" level="1">
      <sharedItems containsSemiMixedTypes="0" containsNonDate="0" containsString="0"/>
    </cacheField>
    <cacheField name="[Table2].[Country].[Country]" caption="Country" numFmtId="0" level="1">
      <sharedItems containsSemiMixedTypes="0" containsNonDate="0" containsString="0"/>
    </cacheField>
  </cacheFields>
  <cacheHierarchies count="41">
    <cacheHierarchy uniqueName="[Table2].[Country]" caption="Country" attribute="1" defaultMemberUniqueName="[Table2].[Country].[All]" allUniqueName="[Table2].[Country].[All]" dimensionUniqueName="[Table2]" displayFolder="" count="2" memberValueDatatype="130" unbalanced="0">
      <fieldsUsage count="2">
        <fieldUsage x="-1"/>
        <fieldUsage x="4"/>
      </fieldsUsage>
    </cacheHierarchy>
    <cacheHierarchy uniqueName="[Table2].[Year]" caption="Year" attribute="1" defaultMemberUniqueName="[Table2].[Year].[All]" allUniqueName="[Table2].[Year].[All]" dimensionUniqueName="[Table2]" displayFolder="" count="2" memberValueDatatype="20" unbalanced="0">
      <fieldsUsage count="2">
        <fieldUsage x="-1"/>
        <fieldUsage x="2"/>
      </fieldsUsage>
    </cacheHierarchy>
    <cacheHierarchy uniqueName="[Table2].[Age Group]" caption="Age Group" attribute="1" defaultMemberUniqueName="[Table2].[Age Group].[All]" allUniqueName="[Table2].[Age Group].[All]" dimensionUniqueName="[Table2]" displayFolder="" count="2" memberValueDatatype="130" unbalanced="0">
      <fieldsUsage count="2">
        <fieldUsage x="-1"/>
        <fieldUsage x="3"/>
      </fieldsUsage>
    </cacheHierarchy>
    <cacheHierarchy uniqueName="[Table2].[Sex]" caption="Sex" attribute="1" defaultMemberUniqueName="[Table2].[Sex].[All]" allUniqueName="[Table2].[Sex].[All]" dimensionUniqueName="[Table2]" displayFolder="" count="2" memberValueDatatype="130" unbalanced="0">
      <fieldsUsage count="2">
        <fieldUsage x="-1"/>
        <fieldUsage x="1"/>
      </fieldsUsage>
    </cacheHierarchy>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oneField="1">
      <fieldsUsage count="1">
        <fieldUsage x="0"/>
      </fieldsUsage>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Y ADEGBOLA" refreshedDate="44823.712994212961" backgroundQuery="1" createdVersion="5" refreshedVersion="7" minRefreshableVersion="3" recordCount="0" supportSubquery="1" supportAdvancedDrill="1" xr:uid="{00000000-000A-0000-FFFF-FFFF91020000}">
  <cacheSource type="external" connectionId="1"/>
  <cacheFields count="5">
    <cacheField name="[Table2].[Country].[Country]" caption="Country" numFmtId="0" level="1">
      <sharedItems containsSemiMixedTypes="0" containsNonDate="0" containsString="0"/>
    </cacheField>
    <cacheField name="[Table2].[Age Group].[Age Group]" caption="Age Group" numFmtId="0" hierarchy="2" level="1">
      <sharedItems containsSemiMixedTypes="0" containsNonDate="0" containsString="0"/>
    </cacheField>
    <cacheField name="[Table2].[Year].[Year]" caption="Year" numFmtId="0" hierarchy="1" level="1">
      <sharedItems containsSemiMixedTypes="0" containsString="0" containsNumber="1" containsInteger="1" minValue="2010" maxValue="2017" count="8">
        <n v="2011"/>
        <n v="2017"/>
        <n v="2015" u="1"/>
        <n v="2013" u="1"/>
        <n v="2010" u="1"/>
        <n v="2012" u="1"/>
        <n v="2014" u="1"/>
        <n v="2016" u="1"/>
      </sharedItems>
      <extLst>
        <ext xmlns:x15="http://schemas.microsoft.com/office/spreadsheetml/2010/11/main" uri="{4F2E5C28-24EA-4eb8-9CBF-B6C8F9C3D259}">
          <x15:cachedUniqueNames>
            <x15:cachedUniqueName index="0" name="[Table2].[Year].&amp;[2011]"/>
            <x15:cachedUniqueName index="1" name="[Table2].[Year].&amp;[2017]"/>
            <x15:cachedUniqueName index="2" name="[Table2].[Year].&amp;[2015]"/>
            <x15:cachedUniqueName index="3" name="[Table2].[Year].&amp;[2013]"/>
            <x15:cachedUniqueName index="4" name="[Table2].[Year].&amp;[2010]"/>
            <x15:cachedUniqueName index="5" name="[Table2].[Year].&amp;[2012]"/>
            <x15:cachedUniqueName index="6" name="[Table2].[Year].&amp;[2014]"/>
            <x15:cachedUniqueName index="7" name="[Table2].[Year].&amp;[2016]"/>
          </x15:cachedUniqueNames>
        </ext>
      </extLst>
    </cacheField>
    <cacheField name="[Measures].[Average of Bullied]" caption="Average of Bullied" numFmtId="0" hierarchy="35" level="32767"/>
    <cacheField name="[Table2].[Sex].[Sex]" caption="Sex" numFmtId="0" hierarchy="3" level="1">
      <sharedItems count="2">
        <s v="Female"/>
        <s v="Male"/>
      </sharedItems>
    </cacheField>
  </cacheFields>
  <cacheHierarchies count="41">
    <cacheHierarchy uniqueName="[Table2].[Country]" caption="Country" attribute="1" defaultMemberUniqueName="[Table2].[Country].[All]" allUniqueName="[Table2].[Country].[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fieldsUsage count="2">
        <fieldUsage x="-1"/>
        <fieldUsage x="2"/>
      </fieldsUsage>
    </cacheHierarchy>
    <cacheHierarchy uniqueName="[Table2].[Age Group]" caption="Age Group" attribute="1" defaultMemberUniqueName="[Table2].[Age Group].[All]" allUniqueName="[Table2].[Age Group].[All]" dimensionUniqueName="[Table2]" displayFolder="" count="2" memberValueDatatype="130" unbalanced="0">
      <fieldsUsage count="2">
        <fieldUsage x="-1"/>
        <fieldUsage x="1"/>
      </fieldsUsage>
    </cacheHierarchy>
    <cacheHierarchy uniqueName="[Table2].[Sex]" caption="Sex" attribute="1" defaultMemberUniqueName="[Table2].[Sex].[All]" allUniqueName="[Table2].[Sex].[All]" dimensionUniqueName="[Table2]" displayFolder="" count="2" memberValueDatatype="130" unbalanced="0">
      <fieldsUsage count="2">
        <fieldUsage x="-1"/>
        <fieldUsage x="4"/>
      </fieldsUsage>
    </cacheHierarchy>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oneField="1">
      <fieldsUsage count="1">
        <fieldUsage x="3"/>
      </fieldsUsage>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Y ADEGBOLA" refreshedDate="44823.712995138892" backgroundQuery="1" createdVersion="5" refreshedVersion="7" minRefreshableVersion="3" recordCount="0" supportSubquery="1" supportAdvancedDrill="1" xr:uid="{00000000-000A-0000-FFFF-FFFF94020000}">
  <cacheSource type="external" connectionId="1"/>
  <cacheFields count="5">
    <cacheField name="[Table2].[Sex].[Sex]" caption="Sex" numFmtId="0" hierarchy="3" level="1">
      <sharedItems count="2">
        <s v="Female"/>
        <s v="Male"/>
      </sharedItems>
    </cacheField>
    <cacheField name="[Table2].[Country].[Country]" caption="Country" numFmtId="0" level="1">
      <sharedItems containsSemiMixedTypes="0" containsNonDate="0" containsString="0"/>
    </cacheField>
    <cacheField name="[Table2].[Year].[Year]" caption="Year" numFmtId="0" hierarchy="1" level="1">
      <sharedItems containsSemiMixedTypes="0" containsString="0" containsNumber="1" containsInteger="1" minValue="2011" maxValue="2017" count="2">
        <n v="2011"/>
        <n v="2017"/>
      </sharedItems>
      <extLst>
        <ext xmlns:x15="http://schemas.microsoft.com/office/spreadsheetml/2010/11/main" uri="{4F2E5C28-24EA-4eb8-9CBF-B6C8F9C3D259}">
          <x15:cachedUniqueNames>
            <x15:cachedUniqueName index="0" name="[Table2].[Year].&amp;[2011]"/>
            <x15:cachedUniqueName index="1" name="[Table2].[Year].&amp;[2017]"/>
          </x15:cachedUniqueNames>
        </ext>
      </extLst>
    </cacheField>
    <cacheField name="[Table2].[Age Group].[Age Group]" caption="Age Group" numFmtId="0" hierarchy="2" level="1">
      <sharedItems containsSemiMixedTypes="0" containsNonDate="0" containsString="0"/>
    </cacheField>
    <cacheField name="[Measures].[Average of Use Marijuana]" caption="Average of Use Marijuana" numFmtId="0" hierarchy="34" level="32767"/>
  </cacheFields>
  <cacheHierarchies count="41">
    <cacheHierarchy uniqueName="[Table2].[Country]" caption="Country" attribute="1" defaultMemberUniqueName="[Table2].[Country].[All]" allUniqueName="[Table2].[Country].[All]" dimensionUniqueName="[Table2]" displayFolder="" count="2" memberValueDatatype="130" unbalanced="0">
      <fieldsUsage count="2">
        <fieldUsage x="-1"/>
        <fieldUsage x="1"/>
      </fieldsUsage>
    </cacheHierarchy>
    <cacheHierarchy uniqueName="[Table2].[Year]" caption="Year" attribute="1" defaultMemberUniqueName="[Table2].[Year].[All]" allUniqueName="[Table2].[Year].[All]" dimensionUniqueName="[Table2]" displayFolder="" count="2" memberValueDatatype="20" unbalanced="0">
      <fieldsUsage count="2">
        <fieldUsage x="-1"/>
        <fieldUsage x="2"/>
      </fieldsUsage>
    </cacheHierarchy>
    <cacheHierarchy uniqueName="[Table2].[Age Group]" caption="Age Group" attribute="1" defaultMemberUniqueName="[Table2].[Age Group].[All]" allUniqueName="[Table2].[Age Group].[All]" dimensionUniqueName="[Table2]" displayFolder="" count="2" memberValueDatatype="130" unbalanced="0">
      <fieldsUsage count="2">
        <fieldUsage x="-1"/>
        <fieldUsage x="3"/>
      </fieldsUsage>
    </cacheHierarchy>
    <cacheHierarchy uniqueName="[Table2].[Sex]" caption="Sex" attribute="1" defaultMemberUniqueName="[Table2].[Sex].[All]" allUniqueName="[Table2].[Sex].[All]" dimensionUniqueName="[Table2]" displayFolder="" count="2" memberValueDatatype="130" unbalanced="0">
      <fieldsUsage count="2">
        <fieldUsage x="-1"/>
        <fieldUsage x="0"/>
      </fieldsUsage>
    </cacheHierarchy>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oneField="1">
      <fieldsUsage count="1">
        <fieldUsage x="4"/>
      </fieldsUsage>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Y ADEGBOLA" refreshedDate="44823.712996064816" backgroundQuery="1" createdVersion="5" refreshedVersion="7" minRefreshableVersion="3" recordCount="0" supportSubquery="1" supportAdvancedDrill="1" xr:uid="{00000000-000A-0000-FFFF-FFFFB0020000}">
  <cacheSource type="external" connectionId="1"/>
  <cacheFields count="5">
    <cacheField name="[Table2].[Country].[Country]" caption="Country" numFmtId="0" level="1">
      <sharedItems containsSemiMixedTypes="0" containsNonDate="0" containsString="0"/>
    </cacheField>
    <cacheField name="[Table2].[Sex].[Sex]" caption="Sex" numFmtId="0" hierarchy="3" level="1">
      <sharedItems count="2">
        <s v="Female"/>
        <s v="Male"/>
      </sharedItems>
    </cacheField>
    <cacheField name="[Table2].[Age Group].[Age Group]" caption="Age Group" numFmtId="0" hierarchy="2" level="1">
      <sharedItems containsSemiMixedTypes="0" containsNonDate="0" containsString="0"/>
    </cacheField>
    <cacheField name="[Table2].[Year].[Year]" caption="Year" numFmtId="0" hierarchy="1" level="1">
      <sharedItems containsSemiMixedTypes="0" containsString="0" containsNumber="1" containsInteger="1" minValue="2011" maxValue="2017" count="2">
        <n v="2011"/>
        <n v="2017"/>
      </sharedItems>
      <extLst>
        <ext xmlns:x15="http://schemas.microsoft.com/office/spreadsheetml/2010/11/main" uri="{4F2E5C28-24EA-4eb8-9CBF-B6C8F9C3D259}">
          <x15:cachedUniqueNames>
            <x15:cachedUniqueName index="0" name="[Table2].[Year].&amp;[2011]"/>
            <x15:cachedUniqueName index="1" name="[Table2].[Year].&amp;[2017]"/>
          </x15:cachedUniqueNames>
        </ext>
      </extLst>
    </cacheField>
    <cacheField name="[Measures].[Average of No close friends]" caption="Average of No close friends" numFmtId="0" hierarchy="37" level="32767"/>
  </cacheFields>
  <cacheHierarchies count="41">
    <cacheHierarchy uniqueName="[Table2].[Country]" caption="Country" attribute="1" defaultMemberUniqueName="[Table2].[Country].[All]" allUniqueName="[Table2].[Country].[All]" dimensionUniqueName="[Table2]" displayFolder="" count="2" memberValueDatatype="130" unbalanced="0">
      <fieldsUsage count="2">
        <fieldUsage x="-1"/>
        <fieldUsage x="0"/>
      </fieldsUsage>
    </cacheHierarchy>
    <cacheHierarchy uniqueName="[Table2].[Year]" caption="Year" attribute="1" defaultMemberUniqueName="[Table2].[Year].[All]" allUniqueName="[Table2].[Year].[All]" dimensionUniqueName="[Table2]" displayFolder="" count="2" memberValueDatatype="20" unbalanced="0">
      <fieldsUsage count="2">
        <fieldUsage x="-1"/>
        <fieldUsage x="3"/>
      </fieldsUsage>
    </cacheHierarchy>
    <cacheHierarchy uniqueName="[Table2].[Age Group]" caption="Age Group" attribute="1" defaultMemberUniqueName="[Table2].[Age Group].[All]" allUniqueName="[Table2].[Age Group].[All]" dimensionUniqueName="[Table2]" displayFolder="" count="2" memberValueDatatype="130" unbalanced="0">
      <fieldsUsage count="2">
        <fieldUsage x="-1"/>
        <fieldUsage x="2"/>
      </fieldsUsage>
    </cacheHierarchy>
    <cacheHierarchy uniqueName="[Table2].[Sex]" caption="Sex" attribute="1" defaultMemberUniqueName="[Table2].[Sex].[All]" allUniqueName="[Table2].[Sex].[All]" dimensionUniqueName="[Table2]" displayFolder="" count="2" memberValueDatatype="130" unbalanced="0">
      <fieldsUsage count="2">
        <fieldUsage x="-1"/>
        <fieldUsage x="1"/>
      </fieldsUsage>
    </cacheHierarchy>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oneField="1">
      <fieldsUsage count="1">
        <fieldUsage x="4"/>
      </fieldsUsage>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823.021662037034" backgroundQuery="1" createdVersion="3" refreshedVersion="5" minRefreshableVersion="3" recordCount="0" supportSubquery="1" supportAdvancedDrill="1" xr:uid="{00000000-000A-0000-FFFF-FFFF8D020000}">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Table2].[Country]" caption="Country" attribute="1" defaultMemberUniqueName="[Table2].[Country].[All]" allUniqueName="[Table2].[Country].[All]" dimensionUniqueName="[Table2]" displayFolder="" count="2" memberValueDatatype="130" unbalanced="0"/>
    <cacheHierarchy uniqueName="[Table2].[Year]" caption="Year" attribute="1" defaultMemberUniqueName="[Table2].[Year].[All]" allUniqueName="[Table2].[Year].[All]" dimensionUniqueName="[Table2]" displayFolder="" count="0" memberValueDatatype="20" unbalanced="0"/>
    <cacheHierarchy uniqueName="[Table2].[Age Group]" caption="Age Group" attribute="1" defaultMemberUniqueName="[Table2].[Age Group].[All]" allUniqueName="[Table2].[Age Group].[All]" dimensionUniqueName="[Table2]" displayFolder="" count="2" memberValueDatatype="130" unbalanced="0"/>
    <cacheHierarchy uniqueName="[Table2].[Sex]" caption="Sex" attribute="1" defaultMemberUniqueName="[Table2].[Sex].[All]" allUniqueName="[Table2].[Sex].[All]" dimensionUniqueName="[Table2]" displayFolder="" count="0" memberValueDatatype="130" unbalanced="0"/>
    <cacheHierarchy uniqueName="[Table2].[Currently Drink Alcohol]" caption="Currently Drink Alcohol" attribute="1" defaultMemberUniqueName="[Table2].[Currently Drink Alcohol].[All]" allUniqueName="[Table2].[Currently Drink Alcohol].[All]" dimensionUniqueName="[Table2]" displayFolder="" count="0" memberValueDatatype="5" unbalanced="0"/>
    <cacheHierarchy uniqueName="[Table2].[Really Get Drunk]" caption="Really Get Drunk" attribute="1" defaultMemberUniqueName="[Table2].[Really Get Drunk].[All]" allUniqueName="[Table2].[Really Get Drunk].[All]" dimensionUniqueName="[Table2]" displayFolder="" count="0" memberValueDatatype="5" unbalanced="0"/>
    <cacheHierarchy uniqueName="[Table2].[Overweight]" caption="Overweight" attribute="1" defaultMemberUniqueName="[Table2].[Overweight].[All]" allUniqueName="[Table2].[Overweight].[All]" dimensionUniqueName="[Table2]" displayFolder="" count="0" memberValueDatatype="5" unbalanced="0"/>
    <cacheHierarchy uniqueName="[Table2].[Use Marijuana]" caption="Use Marijuana" attribute="1" defaultMemberUniqueName="[Table2].[Use Marijuana].[All]" allUniqueName="[Table2].[Use Marijuana].[All]" dimensionUniqueName="[Table2]" displayFolder="" count="0" memberValueDatatype="5" unbalanced="0"/>
    <cacheHierarchy uniqueName="[Table2].[Have Understanding Parents]" caption="Have Understanding Parents" attribute="1" defaultMemberUniqueName="[Table2].[Have Understanding Parents].[All]" allUniqueName="[Table2].[Have Understanding Parents].[All]" dimensionUniqueName="[Table2]" displayFolder="" count="0" memberValueDatatype="5" unbalanced="0"/>
    <cacheHierarchy uniqueName="[Table2].[Parents' Understanding Level]" caption="Parents' Understanding Level" attribute="1" defaultMemberUniqueName="[Table2].[Parents' Understanding Level].[All]" allUniqueName="[Table2].[Parents' Understanding Level].[All]" dimensionUniqueName="[Table2]" displayFolder="" count="0" memberValueDatatype="130" unbalanced="0"/>
    <cacheHierarchy uniqueName="[Table2].[Missed classes without permission]" caption="Missed classes without permission" attribute="1" defaultMemberUniqueName="[Table2].[Missed classes without permission].[All]" allUniqueName="[Table2].[Missed classes without permission].[All]" dimensionUniqueName="[Table2]" displayFolder="" count="0" memberValueDatatype="5" unbalanced="0"/>
    <cacheHierarchy uniqueName="[Table2].[Had sexual relation]" caption="Had sexual relation" attribute="1" defaultMemberUniqueName="[Table2].[Had sexual relation].[All]" allUniqueName="[Table2].[Had sexual relation].[All]" dimensionUniqueName="[Table2]" displayFolder="" count="0" memberValueDatatype="5" unbalanced="0"/>
    <cacheHierarchy uniqueName="[Table2].[Smoke cig currently]" caption="Smoke cig currently" attribute="1" defaultMemberUniqueName="[Table2].[Smoke cig currently].[All]" allUniqueName="[Table2].[Smoke cig currently].[All]" dimensionUniqueName="[Table2]" displayFolder="" count="0" memberValueDatatype="5" unbalanced="0"/>
    <cacheHierarchy uniqueName="[Table2].[Had fights]" caption="Had fights" attribute="1" defaultMemberUniqueName="[Table2].[Had fights].[All]" allUniqueName="[Table2].[Had fights].[All]" dimensionUniqueName="[Table2]" displayFolder="" count="0" memberValueDatatype="5" unbalanced="0"/>
    <cacheHierarchy uniqueName="[Table2].[Bullied]" caption="Bullied" attribute="1" defaultMemberUniqueName="[Table2].[Bullied].[All]" allUniqueName="[Table2].[Bullied].[All]" dimensionUniqueName="[Table2]" displayFolder="" count="0" memberValueDatatype="5" unbalanced="0"/>
    <cacheHierarchy uniqueName="[Table2].[Got Seriously injured]" caption="Got Seriously injured" attribute="1" defaultMemberUniqueName="[Table2].[Got Seriously injured].[All]" allUniqueName="[Table2].[Got Seriously injured].[All]" dimensionUniqueName="[Table2]" displayFolder="" count="0" memberValueDatatype="5" unbalanced="0"/>
    <cacheHierarchy uniqueName="[Table2].[No close friends]" caption="No close friends" attribute="1" defaultMemberUniqueName="[Table2].[No close friends].[All]" allUniqueName="[Table2].[No close friends].[All]" dimensionUniqueName="[Table2]" displayFolder="" count="0" memberValueDatatype="5" unbalanced="0"/>
    <cacheHierarchy uniqueName="[Table2].[Attempted suicide]" caption="Attempted suicide" attribute="1" defaultMemberUniqueName="[Table2].[Attempted suicide].[All]" allUniqueName="[Table2].[Attempted suicide].[All]" dimensionUniqueName="[Table2]" displayFolder="" count="0" memberValueDatatype="5" unbalanced="0"/>
    <cacheHierarchy uniqueName="[Table2].[Severity]" caption="Severity" attribute="1" defaultMemberUniqueName="[Table2].[Severity].[All]" allUniqueName="[Table2].[Severity].[All]" dimensionUniqueName="[Table2]" displayFolder="" count="0" memberValueDatatype="130" unbalanced="0"/>
    <cacheHierarchy uniqueName="[Measures].[Sum of Year]" caption="Sum of Year" measure="1" displayFolder="" measureGroup="Table2" count="0">
      <extLst>
        <ext xmlns:x15="http://schemas.microsoft.com/office/spreadsheetml/2010/11/main" uri="{B97F6D7D-B522-45F9-BDA1-12C45D357490}">
          <x15:cacheHierarchy aggregatedColumn="1"/>
        </ext>
      </extLst>
    </cacheHierarchy>
    <cacheHierarchy uniqueName="[Measures].[Sum of Currently Drink Alcohol]" caption="Sum of Currently Drink Alcohol" measure="1" displayFolder="" measureGroup="Table2" count="0">
      <extLst>
        <ext xmlns:x15="http://schemas.microsoft.com/office/spreadsheetml/2010/11/main" uri="{B97F6D7D-B522-45F9-BDA1-12C45D357490}">
          <x15:cacheHierarchy aggregatedColumn="4"/>
        </ext>
      </extLst>
    </cacheHierarchy>
    <cacheHierarchy uniqueName="[Measures].[Sum of Really Get Drunk]" caption="Sum of Really Get Drunk" measure="1" displayFolder="" measureGroup="Table2" count="0">
      <extLst>
        <ext xmlns:x15="http://schemas.microsoft.com/office/spreadsheetml/2010/11/main" uri="{B97F6D7D-B522-45F9-BDA1-12C45D357490}">
          <x15:cacheHierarchy aggregatedColumn="5"/>
        </ext>
      </extLst>
    </cacheHierarchy>
    <cacheHierarchy uniqueName="[Measures].[Sum of Overweight]" caption="Sum of Overweight" measure="1" displayFolder="" measureGroup="Table2" count="0">
      <extLst>
        <ext xmlns:x15="http://schemas.microsoft.com/office/spreadsheetml/2010/11/main" uri="{B97F6D7D-B522-45F9-BDA1-12C45D357490}">
          <x15:cacheHierarchy aggregatedColumn="6"/>
        </ext>
      </extLst>
    </cacheHierarchy>
    <cacheHierarchy uniqueName="[Measures].[Sum of Use Marijuana]" caption="Sum of Use Marijuana" measure="1" displayFolder="" measureGroup="Table2" count="0">
      <extLst>
        <ext xmlns:x15="http://schemas.microsoft.com/office/spreadsheetml/2010/11/main" uri="{B97F6D7D-B522-45F9-BDA1-12C45D357490}">
          <x15:cacheHierarchy aggregatedColumn="7"/>
        </ext>
      </extLst>
    </cacheHierarchy>
    <cacheHierarchy uniqueName="[Measures].[Sum of Have Understanding Parents]" caption="Sum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Sum of Missed classes without permission]" caption="Sum of Missed classes without permission" measure="1" displayFolder="" measureGroup="Table2" count="0">
      <extLst>
        <ext xmlns:x15="http://schemas.microsoft.com/office/spreadsheetml/2010/11/main" uri="{B97F6D7D-B522-45F9-BDA1-12C45D357490}">
          <x15:cacheHierarchy aggregatedColumn="10"/>
        </ext>
      </extLst>
    </cacheHierarchy>
    <cacheHierarchy uniqueName="[Measures].[Sum of Had sexual relation]" caption="Sum of Had sexual relation" measure="1" displayFolder="" measureGroup="Table2" count="0">
      <extLst>
        <ext xmlns:x15="http://schemas.microsoft.com/office/spreadsheetml/2010/11/main" uri="{B97F6D7D-B522-45F9-BDA1-12C45D357490}">
          <x15:cacheHierarchy aggregatedColumn="11"/>
        </ext>
      </extLst>
    </cacheHierarchy>
    <cacheHierarchy uniqueName="[Measures].[Sum of Smoke cig currently]" caption="Sum of Smoke cig currently" measure="1" displayFolder="" measureGroup="Table2" count="0">
      <extLst>
        <ext xmlns:x15="http://schemas.microsoft.com/office/spreadsheetml/2010/11/main" uri="{B97F6D7D-B522-45F9-BDA1-12C45D357490}">
          <x15:cacheHierarchy aggregatedColumn="12"/>
        </ext>
      </extLst>
    </cacheHierarchy>
    <cacheHierarchy uniqueName="[Measures].[Sum of Had fights]" caption="Sum of Had fights" measure="1" displayFolder="" measureGroup="Table2" count="0">
      <extLst>
        <ext xmlns:x15="http://schemas.microsoft.com/office/spreadsheetml/2010/11/main" uri="{B97F6D7D-B522-45F9-BDA1-12C45D357490}">
          <x15:cacheHierarchy aggregatedColumn="13"/>
        </ext>
      </extLst>
    </cacheHierarchy>
    <cacheHierarchy uniqueName="[Measures].[Sum of Bullied]" caption="Sum of Bullied" measure="1" displayFolder="" measureGroup="Table2" count="0">
      <extLst>
        <ext xmlns:x15="http://schemas.microsoft.com/office/spreadsheetml/2010/11/main" uri="{B97F6D7D-B522-45F9-BDA1-12C45D357490}">
          <x15:cacheHierarchy aggregatedColumn="14"/>
        </ext>
      </extLst>
    </cacheHierarchy>
    <cacheHierarchy uniqueName="[Measures].[Sum of Got Seriously injured]" caption="Sum of Got Seriously injured" measure="1" displayFolder="" measureGroup="Table2" count="0">
      <extLst>
        <ext xmlns:x15="http://schemas.microsoft.com/office/spreadsheetml/2010/11/main" uri="{B97F6D7D-B522-45F9-BDA1-12C45D357490}">
          <x15:cacheHierarchy aggregatedColumn="15"/>
        </ext>
      </extLst>
    </cacheHierarchy>
    <cacheHierarchy uniqueName="[Measures].[Sum of No close friends]" caption="Sum of No close friends" measure="1" displayFolder="" measureGroup="Table2" count="0">
      <extLst>
        <ext xmlns:x15="http://schemas.microsoft.com/office/spreadsheetml/2010/11/main" uri="{B97F6D7D-B522-45F9-BDA1-12C45D357490}">
          <x15:cacheHierarchy aggregatedColumn="16"/>
        </ext>
      </extLst>
    </cacheHierarchy>
    <cacheHierarchy uniqueName="[Measures].[Sum of Attempted suicide]" caption="Sum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Attempted suicide]" caption="Average of Attempted suicide" measure="1" displayFolder="" measureGroup="Table2" count="0">
      <extLst>
        <ext xmlns:x15="http://schemas.microsoft.com/office/spreadsheetml/2010/11/main" uri="{B97F6D7D-B522-45F9-BDA1-12C45D357490}">
          <x15:cacheHierarchy aggregatedColumn="17"/>
        </ext>
      </extLst>
    </cacheHierarchy>
    <cacheHierarchy uniqueName="[Measures].[Average of Use Marijuana]" caption="Average of Use Marijuana" measure="1" displayFolder="" measureGroup="Table2" count="0">
      <extLst>
        <ext xmlns:x15="http://schemas.microsoft.com/office/spreadsheetml/2010/11/main" uri="{B97F6D7D-B522-45F9-BDA1-12C45D357490}">
          <x15:cacheHierarchy aggregatedColumn="7"/>
        </ext>
      </extLst>
    </cacheHierarchy>
    <cacheHierarchy uniqueName="[Measures].[Average of Bullied]" caption="Average of Bullied" measure="1" displayFolder="" measureGroup="Table2" count="0">
      <extLst>
        <ext xmlns:x15="http://schemas.microsoft.com/office/spreadsheetml/2010/11/main" uri="{B97F6D7D-B522-45F9-BDA1-12C45D357490}">
          <x15:cacheHierarchy aggregatedColumn="14"/>
        </ext>
      </extLst>
    </cacheHierarchy>
    <cacheHierarchy uniqueName="[Measures].[Average of Really Get Drunk]" caption="Average of Really Get Drunk" measure="1" displayFolder="" measureGroup="Table2" count="0">
      <extLst>
        <ext xmlns:x15="http://schemas.microsoft.com/office/spreadsheetml/2010/11/main" uri="{B97F6D7D-B522-45F9-BDA1-12C45D357490}">
          <x15:cacheHierarchy aggregatedColumn="5"/>
        </ext>
      </extLst>
    </cacheHierarchy>
    <cacheHierarchy uniqueName="[Measures].[Average of No close friends]" caption="Average of No close friends" measure="1" displayFolder="" measureGroup="Table2" count="0">
      <extLst>
        <ext xmlns:x15="http://schemas.microsoft.com/office/spreadsheetml/2010/11/main" uri="{B97F6D7D-B522-45F9-BDA1-12C45D357490}">
          <x15:cacheHierarchy aggregatedColumn="16"/>
        </ext>
      </extLst>
    </cacheHierarchy>
    <cacheHierarchy uniqueName="[Measures].[Average of Have Understanding Parents]" caption="Average of Have Understanding Parents" measure="1" displayFolder="" measureGroup="Table2" count="0">
      <extLst>
        <ext xmlns:x15="http://schemas.microsoft.com/office/spreadsheetml/2010/11/main" uri="{B97F6D7D-B522-45F9-BDA1-12C45D357490}">
          <x15:cacheHierarchy aggregatedColumn="8"/>
        </ext>
      </extLst>
    </cacheHierarchy>
    <cacheHierarchy uniqueName="[Measures].[__XL_Count Table2]" caption="__XL_Count Table2" measure="1" displayFolder="" measureGroup="Table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5" indent="0" outline="1" outlineData="1" multipleFieldFilters="0" chartFormat="60" fieldListSortAscending="1">
  <location ref="A54:C57" firstHeaderRow="1" firstDataRow="2" firstDataCol="1"/>
  <pivotFields count="5">
    <pivotField allDrilled="1" showAll="0" defaultAttributeDrillState="1"/>
    <pivotField axis="axisCol" allDrilled="1" showAll="0" dataSourceSort="1" defaultAttributeDrillState="1">
      <items count="3">
        <item x="0"/>
        <item x="1"/>
        <item t="default"/>
      </items>
    </pivotField>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3"/>
  </rowFields>
  <rowItems count="2">
    <i>
      <x/>
    </i>
    <i>
      <x v="1"/>
    </i>
  </rowItems>
  <colFields count="1">
    <field x="1"/>
  </colFields>
  <colItems count="2">
    <i>
      <x/>
    </i>
    <i>
      <x v="1"/>
    </i>
  </colItems>
  <dataFields count="1">
    <dataField name="No close friends (Average)" fld="4" subtotal="average" baseField="1" baseItem="0"/>
  </dataFields>
  <formats count="1">
    <format dxfId="0">
      <pivotArea outline="0" collapsedLevelsAreSubtotals="1" fieldPosition="0"/>
    </format>
  </formats>
  <chartFormats count="9">
    <chartFormat chart="55" format="0" series="1">
      <pivotArea type="data" outline="0" fieldPosition="0">
        <references count="2">
          <reference field="4294967294" count="1" selected="0">
            <x v="0"/>
          </reference>
          <reference field="3" count="1" selected="0">
            <x v="0"/>
          </reference>
        </references>
      </pivotArea>
    </chartFormat>
    <chartFormat chart="55" format="1" series="1">
      <pivotArea type="data" outline="0" fieldPosition="0">
        <references count="2">
          <reference field="4294967294" count="1" selected="0">
            <x v="0"/>
          </reference>
          <reference field="3" count="1" selected="0">
            <x v="1"/>
          </reference>
        </references>
      </pivotArea>
    </chartFormat>
    <chartFormat chart="59" format="4" series="1">
      <pivotArea type="data" outline="0" fieldPosition="0">
        <references count="2">
          <reference field="4294967294" count="1" selected="0">
            <x v="0"/>
          </reference>
          <reference field="3" count="1" selected="0">
            <x v="0"/>
          </reference>
        </references>
      </pivotArea>
    </chartFormat>
    <chartFormat chart="59" format="5" series="1">
      <pivotArea type="data" outline="0" fieldPosition="0">
        <references count="2">
          <reference field="4294967294" count="1" selected="0">
            <x v="0"/>
          </reference>
          <reference field="3" count="1" selected="0">
            <x v="1"/>
          </reference>
        </references>
      </pivotArea>
    </chartFormat>
    <chartFormat chart="59" format="6"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9" format="7" series="1">
      <pivotArea type="data" outline="0" fieldPosition="0">
        <references count="2">
          <reference field="4294967294" count="1" selected="0">
            <x v="0"/>
          </reference>
          <reference field="1" count="1" selected="0">
            <x v="1"/>
          </reference>
        </references>
      </pivotArea>
    </chartFormat>
    <chartFormat chart="59" format="8" series="1">
      <pivotArea type="data" outline="0" fieldPosition="0">
        <references count="2">
          <reference field="4294967294" count="1" selected="0">
            <x v="0"/>
          </reference>
          <reference field="1" count="1" selected="0">
            <x v="0"/>
          </reference>
        </references>
      </pivotArea>
    </chartFormat>
    <chartFormat chart="55" format="3" series="1">
      <pivotArea type="data" outline="0" fieldPosition="0">
        <references count="2">
          <reference field="4294967294" count="1" selected="0">
            <x v="0"/>
          </reference>
          <reference field="1" count="1" selected="0">
            <x v="1"/>
          </reference>
        </references>
      </pivotArea>
    </chartFormat>
  </chartFormats>
  <pivotHierarchies count="41">
    <pivotHierarchy multipleItemSelectionAllowed="1" dragToData="1">
      <members count="1" level="1">
        <member name="[Table2].[Country].&amp;[Samoa]"/>
      </members>
    </pivotHierarchy>
    <pivotHierarchy dragToData="1"/>
    <pivotHierarchy multipleItemSelectionAllowed="1" dragToData="1">
      <members count="1" level="1">
        <member name="[Table2].[Age Group].&amp;[13-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GHSH_Pooled_Data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5" indent="0" outline="1" outlineData="1" multipleFieldFilters="0" chartFormat="45">
  <location ref="A20:C23" firstHeaderRow="1" firstDataRow="2" firstDataCol="1"/>
  <pivotFields count="5">
    <pivotField axis="axisCol" allDrilled="1" showAll="0" dataSourceSort="1" defaultAttributeDrillState="1">
      <items count="3">
        <item x="0"/>
        <item x="1"/>
        <item t="default"/>
      </items>
    </pivotField>
    <pivotField allDrilled="1" showAll="0" dataSourceSort="1" defaultAttributeDrillState="1"/>
    <pivotField axis="axisRow" allDrilled="1" showAll="0" dataSourceSort="1" defaultAttributeDrillState="1">
      <items count="3">
        <item x="0"/>
        <item x="1"/>
        <item t="default"/>
      </items>
    </pivotField>
    <pivotField allDrilled="1" showAll="0" dataSourceSort="1" defaultAttributeDrillState="1"/>
    <pivotField dataField="1" showAll="0"/>
  </pivotFields>
  <rowFields count="1">
    <field x="2"/>
  </rowFields>
  <rowItems count="2">
    <i>
      <x/>
    </i>
    <i>
      <x v="1"/>
    </i>
  </rowItems>
  <colFields count="1">
    <field x="0"/>
  </colFields>
  <colItems count="2">
    <i>
      <x/>
    </i>
    <i>
      <x v="1"/>
    </i>
  </colItems>
  <dataFields count="1">
    <dataField name="Use Marijuana (Average %)" fld="4" subtotal="average" baseField="0" baseItem="0"/>
  </dataFields>
  <formats count="1">
    <format dxfId="1">
      <pivotArea outline="0" collapsedLevelsAreSubtotals="1" fieldPosition="0"/>
    </format>
  </formats>
  <chartFormats count="10">
    <chartFormat chart="41" format="24" series="1">
      <pivotArea type="data" outline="0" fieldPosition="0">
        <references count="2">
          <reference field="4294967294" count="1" selected="0">
            <x v="0"/>
          </reference>
          <reference field="2" count="1" selected="0">
            <x v="1"/>
          </reference>
        </references>
      </pivotArea>
    </chartFormat>
    <chartFormat chart="41" format="25" series="1">
      <pivotArea type="data" outline="0" fieldPosition="0">
        <references count="2">
          <reference field="4294967294" count="1" selected="0">
            <x v="0"/>
          </reference>
          <reference field="2" count="1" selected="0">
            <x v="0"/>
          </reference>
        </references>
      </pivotArea>
    </chartFormat>
    <chartFormat chart="38" format="8" series="1">
      <pivotArea type="data" outline="0" fieldPosition="0">
        <references count="2">
          <reference field="4294967294" count="1" selected="0">
            <x v="0"/>
          </reference>
          <reference field="2" count="1" selected="0">
            <x v="1"/>
          </reference>
        </references>
      </pivotArea>
    </chartFormat>
    <chartFormat chart="38" format="9" series="1">
      <pivotArea type="data" outline="0" fieldPosition="0">
        <references count="2">
          <reference field="4294967294" count="1" selected="0">
            <x v="0"/>
          </reference>
          <reference field="2" count="1" selected="0">
            <x v="0"/>
          </reference>
        </references>
      </pivotArea>
    </chartFormat>
    <chartFormat chart="38" format="10" series="1">
      <pivotArea type="data" outline="0" fieldPosition="0">
        <references count="1">
          <reference field="4294967294" count="1" selected="0">
            <x v="0"/>
          </reference>
        </references>
      </pivotArea>
    </chartFormat>
    <chartFormat chart="41" format="26" series="1">
      <pivotArea type="data" outline="0" fieldPosition="0">
        <references count="1">
          <reference field="4294967294" count="1" selected="0">
            <x v="0"/>
          </reference>
        </references>
      </pivotArea>
    </chartFormat>
    <chartFormat chart="41" format="27" series="1">
      <pivotArea type="data" outline="0" fieldPosition="0">
        <references count="2">
          <reference field="4294967294" count="1" selected="0">
            <x v="0"/>
          </reference>
          <reference field="0" count="1" selected="0">
            <x v="1"/>
          </reference>
        </references>
      </pivotArea>
    </chartFormat>
    <chartFormat chart="41" format="28" series="1">
      <pivotArea type="data" outline="0" fieldPosition="0">
        <references count="2">
          <reference field="4294967294" count="1" selected="0">
            <x v="0"/>
          </reference>
          <reference field="0" count="1" selected="0">
            <x v="0"/>
          </reference>
        </references>
      </pivotArea>
    </chartFormat>
    <chartFormat chart="38" format="11" series="1">
      <pivotArea type="data" outline="0" fieldPosition="0">
        <references count="2">
          <reference field="4294967294" count="1" selected="0">
            <x v="0"/>
          </reference>
          <reference field="0" count="1" selected="0">
            <x v="1"/>
          </reference>
        </references>
      </pivotArea>
    </chartFormat>
    <chartFormat chart="38" format="12" series="1">
      <pivotArea type="data" outline="0" fieldPosition="0">
        <references count="2">
          <reference field="4294967294" count="1" selected="0">
            <x v="0"/>
          </reference>
          <reference field="0" count="1" selected="0">
            <x v="0"/>
          </reference>
        </references>
      </pivotArea>
    </chartFormat>
  </chartFormats>
  <pivotHierarchies count="41">
    <pivotHierarchy multipleItemSelectionAllowed="1" dragToData="1">
      <members count="1" level="1">
        <member name="[Table2].[Country].&amp;[Samoa]"/>
      </members>
    </pivotHierarchy>
    <pivotHierarchy dragToData="1"/>
    <pivotHierarchy multipleItemSelectionAllowed="1" dragToData="1">
      <members count="1" level="1">
        <member name="[Table2].[Age Group].&amp;[13-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GHSH_Pooled_Data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5" indent="0" outline="1" outlineData="1" multipleFieldFilters="0" chartFormat="40">
  <location ref="A11:C14" firstHeaderRow="1" firstDataRow="2" firstDataCol="1"/>
  <pivotFields count="5">
    <pivotField dataField="1" showAll="0"/>
    <pivotField axis="axisCol" allDrilled="1" showAll="0" dataSourceSort="1" defaultAttributeDrillState="1">
      <items count="3">
        <item x="0"/>
        <item x="1"/>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pivotFields>
  <rowFields count="1">
    <field x="2"/>
  </rowFields>
  <rowItems count="2">
    <i>
      <x/>
    </i>
    <i>
      <x v="1"/>
    </i>
  </rowItems>
  <colFields count="1">
    <field x="1"/>
  </colFields>
  <colItems count="2">
    <i>
      <x/>
    </i>
    <i>
      <x v="1"/>
    </i>
  </colItems>
  <dataFields count="1">
    <dataField name="Average of Attempted suicide %" fld="0" subtotal="average" baseField="0" baseItem="735044512"/>
  </dataFields>
  <formats count="1">
    <format dxfId="2">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7" format="10" series="1">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3"/>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2">
          <reference field="4294967294" count="1" selected="0">
            <x v="0"/>
          </reference>
          <reference field="2" count="1" selected="0">
            <x v="4"/>
          </reference>
        </references>
      </pivotArea>
    </chartFormat>
    <chartFormat chart="7" format="15" series="1">
      <pivotArea type="data" outline="0" fieldPosition="0">
        <references count="2">
          <reference field="4294967294" count="1" selected="0">
            <x v="0"/>
          </reference>
          <reference field="2" count="1" selected="0">
            <x v="5"/>
          </reference>
        </references>
      </pivotArea>
    </chartFormat>
    <chartFormat chart="7" format="16" series="1">
      <pivotArea type="data" outline="0" fieldPosition="0">
        <references count="2">
          <reference field="4294967294" count="1" selected="0">
            <x v="0"/>
          </reference>
          <reference field="2" count="1" selected="0">
            <x v="2"/>
          </reference>
        </references>
      </pivotArea>
    </chartFormat>
    <chartFormat chart="7" format="17" series="1">
      <pivotArea type="data" outline="0" fieldPosition="0">
        <references count="2">
          <reference field="4294967294" count="1" selected="0">
            <x v="0"/>
          </reference>
          <reference field="2" count="1" selected="0">
            <x v="6"/>
          </reference>
        </references>
      </pivotArea>
    </chartFormat>
    <chartFormat chart="39" format="20" series="1">
      <pivotArea type="data" outline="0" fieldPosition="0">
        <references count="2">
          <reference field="4294967294" count="1" selected="0">
            <x v="0"/>
          </reference>
          <reference field="2" count="1" selected="0">
            <x v="0"/>
          </reference>
        </references>
      </pivotArea>
    </chartFormat>
    <chartFormat chart="39" format="21" series="1">
      <pivotArea type="data" outline="0" fieldPosition="0">
        <references count="2">
          <reference field="4294967294" count="1" selected="0">
            <x v="0"/>
          </reference>
          <reference field="2" count="1" selected="0">
            <x v="1"/>
          </reference>
        </references>
      </pivotArea>
    </chartFormat>
    <chartFormat chart="39" format="22" series="1">
      <pivotArea type="data" outline="0" fieldPosition="0">
        <references count="1">
          <reference field="4294967294" count="1" selected="0">
            <x v="0"/>
          </reference>
        </references>
      </pivotArea>
    </chartFormat>
    <chartFormat chart="7" format="18" series="1">
      <pivotArea type="data" outline="0" fieldPosition="0">
        <references count="3">
          <reference field="4294967294" count="1" selected="0">
            <x v="0"/>
          </reference>
          <reference field="1" count="1" selected="0">
            <x v="0"/>
          </reference>
          <reference field="2" count="1" selected="0">
            <x v="1"/>
          </reference>
        </references>
      </pivotArea>
    </chartFormat>
    <chartFormat chart="7" format="19" series="1">
      <pivotArea type="data" outline="0" fieldPosition="0">
        <references count="3">
          <reference field="4294967294" count="1" selected="0">
            <x v="0"/>
          </reference>
          <reference field="1" count="1" selected="0">
            <x v="1"/>
          </reference>
          <reference field="2" count="1" selected="0">
            <x v="1"/>
          </reference>
        </references>
      </pivotArea>
    </chartFormat>
    <chartFormat chart="39" format="23" series="1">
      <pivotArea type="data" outline="0" fieldPosition="0">
        <references count="3">
          <reference field="4294967294" count="1" selected="0">
            <x v="0"/>
          </reference>
          <reference field="1" count="1" selected="0">
            <x v="1"/>
          </reference>
          <reference field="2" count="1" selected="0">
            <x v="0"/>
          </reference>
        </references>
      </pivotArea>
    </chartFormat>
    <chartFormat chart="39" format="24" series="1">
      <pivotArea type="data" outline="0" fieldPosition="0">
        <references count="3">
          <reference field="4294967294" count="1" selected="0">
            <x v="0"/>
          </reference>
          <reference field="1" count="1" selected="0">
            <x v="0"/>
          </reference>
          <reference field="2" count="1" selected="0">
            <x v="1"/>
          </reference>
        </references>
      </pivotArea>
    </chartFormat>
    <chartFormat chart="39" format="25" series="1">
      <pivotArea type="data" outline="0" fieldPosition="0">
        <references count="3">
          <reference field="4294967294" count="1" selected="0">
            <x v="0"/>
          </reference>
          <reference field="1" count="1" selected="0">
            <x v="1"/>
          </reference>
          <reference field="2" count="1" selected="0">
            <x v="1"/>
          </reference>
        </references>
      </pivotArea>
    </chartFormat>
    <chartFormat chart="39" format="26" series="1">
      <pivotArea type="data" outline="0" fieldPosition="0">
        <references count="2">
          <reference field="4294967294" count="1" selected="0">
            <x v="0"/>
          </reference>
          <reference field="1" count="1" selected="0">
            <x v="0"/>
          </reference>
        </references>
      </pivotArea>
    </chartFormat>
    <chartFormat chart="39" format="27" series="1">
      <pivotArea type="data" outline="0" fieldPosition="0">
        <references count="2">
          <reference field="4294967294" count="1" selected="0">
            <x v="0"/>
          </reference>
          <reference field="1" count="1" selected="0">
            <x v="1"/>
          </reference>
        </references>
      </pivotArea>
    </chartFormat>
    <chartFormat chart="7" format="20" series="1">
      <pivotArea type="data" outline="0" fieldPosition="0">
        <references count="2">
          <reference field="4294967294" count="1" selected="0">
            <x v="0"/>
          </reference>
          <reference field="1" count="1" selected="0">
            <x v="0"/>
          </reference>
        </references>
      </pivotArea>
    </chartFormat>
    <chartFormat chart="7" format="21" series="1">
      <pivotArea type="data" outline="0" fieldPosition="0">
        <references count="2">
          <reference field="4294967294" count="1" selected="0">
            <x v="0"/>
          </reference>
          <reference field="1" count="1" selected="0">
            <x v="1"/>
          </reference>
        </references>
      </pivotArea>
    </chartFormat>
  </chartFormats>
  <pivotHierarchies count="41">
    <pivotHierarchy multipleItemSelectionAllowed="1" dragToData="1">
      <members count="1" level="1">
        <member name="[Table2].[Country].&amp;[Samoa]"/>
      </members>
    </pivotHierarchy>
    <pivotHierarchy dragToData="1"/>
    <pivotHierarchy multipleItemSelectionAllowed="1" dragToData="1">
      <members count="1" level="1">
        <member name="[Table2].[Age Group].&amp;[13-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GHSH_Pooled_Data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8" cacheId="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5" indent="0" outline="1" outlineData="1" multipleFieldFilters="0" chartFormat="20">
  <location ref="A30:C33" firstHeaderRow="1" firstDataRow="2" firstDataCol="1"/>
  <pivotFields count="5">
    <pivotField allDrilled="1" showAll="0" dataSourceSort="1" defaultAttributeDrillState="1"/>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xis="axisCol" allDrilled="1" showAll="0" dataSourceSort="1" defaultAttributeDrillState="1">
      <items count="3">
        <item x="0"/>
        <item x="1"/>
        <item t="default"/>
      </items>
    </pivotField>
  </pivotFields>
  <rowFields count="1">
    <field x="2"/>
  </rowFields>
  <rowItems count="2">
    <i>
      <x/>
    </i>
    <i>
      <x v="1"/>
    </i>
  </rowItems>
  <colFields count="1">
    <field x="4"/>
  </colFields>
  <colItems count="2">
    <i>
      <x/>
    </i>
    <i>
      <x v="1"/>
    </i>
  </colItems>
  <dataFields count="1">
    <dataField name="Bullied (Average)" fld="3" subtotal="average" baseField="2" baseItem="0"/>
  </dataFields>
  <formats count="1">
    <format dxfId="3">
      <pivotArea outline="0" collapsedLevelsAreSubtotals="1" fieldPosition="0"/>
    </format>
  </formats>
  <chartFormats count="15">
    <chartFormat chart="12" format="7" series="1">
      <pivotArea type="data" outline="0" fieldPosition="0">
        <references count="1">
          <reference field="2" count="1" selected="0">
            <x v="1"/>
          </reference>
        </references>
      </pivotArea>
    </chartFormat>
    <chartFormat chart="12" format="8" series="1">
      <pivotArea type="data" outline="0" fieldPosition="0">
        <references count="1">
          <reference field="2" count="1" selected="0">
            <x v="0"/>
          </reference>
        </references>
      </pivotArea>
    </chartFormat>
    <chartFormat chart="15" format="9" series="1">
      <pivotArea type="data" outline="0" fieldPosition="0">
        <references count="2">
          <reference field="4294967294" count="1" selected="0">
            <x v="0"/>
          </reference>
          <reference field="2" count="1" selected="0">
            <x v="0"/>
          </reference>
        </references>
      </pivotArea>
    </chartFormat>
    <chartFormat chart="15" format="10" series="1">
      <pivotArea type="data" outline="0" fieldPosition="0">
        <references count="2">
          <reference field="4294967294" count="1" selected="0">
            <x v="0"/>
          </reference>
          <reference field="2" count="1" selected="0">
            <x v="1"/>
          </reference>
        </references>
      </pivotArea>
    </chartFormat>
    <chartFormat chart="15" format="11" series="1">
      <pivotArea type="data" outline="0" fieldPosition="0">
        <references count="2">
          <reference field="4294967294" count="1" selected="0">
            <x v="0"/>
          </reference>
          <reference field="2" count="1" selected="0">
            <x v="5"/>
          </reference>
        </references>
      </pivotArea>
    </chartFormat>
    <chartFormat chart="15" format="12" series="1">
      <pivotArea type="data" outline="0" fieldPosition="0">
        <references count="2">
          <reference field="4294967294" count="1" selected="0">
            <x v="0"/>
          </reference>
          <reference field="2" count="1" selected="0">
            <x v="3"/>
          </reference>
        </references>
      </pivotArea>
    </chartFormat>
    <chartFormat chart="15" format="13" series="1">
      <pivotArea type="data" outline="0" fieldPosition="0">
        <references count="2">
          <reference field="4294967294" count="1" selected="0">
            <x v="0"/>
          </reference>
          <reference field="2" count="1" selected="0">
            <x v="6"/>
          </reference>
        </references>
      </pivotArea>
    </chartFormat>
    <chartFormat chart="15" format="14" series="1">
      <pivotArea type="data" outline="0" fieldPosition="0">
        <references count="2">
          <reference field="4294967294" count="1" selected="0">
            <x v="0"/>
          </reference>
          <reference field="2" count="1" selected="0">
            <x v="2"/>
          </reference>
        </references>
      </pivotArea>
    </chartFormat>
    <chartFormat chart="15" format="15" series="1">
      <pivotArea type="data" outline="0" fieldPosition="0">
        <references count="2">
          <reference field="4294967294" count="1" selected="0">
            <x v="0"/>
          </reference>
          <reference field="2" count="1" selected="0">
            <x v="7"/>
          </reference>
        </references>
      </pivotArea>
    </chartFormat>
    <chartFormat chart="15" format="16" series="1">
      <pivotArea type="data" outline="0" fieldPosition="0">
        <references count="2">
          <reference field="4294967294" count="1" selected="0">
            <x v="0"/>
          </reference>
          <reference field="2" count="1" selected="0">
            <x v="4"/>
          </reference>
        </references>
      </pivotArea>
    </chartFormat>
    <chartFormat chart="15" format="17" series="1">
      <pivotArea type="data" outline="0" fieldPosition="0">
        <references count="1">
          <reference field="4294967294" count="1" selected="0">
            <x v="0"/>
          </reference>
        </references>
      </pivotArea>
    </chartFormat>
    <chartFormat chart="12" format="14" series="1">
      <pivotArea type="data" outline="0" fieldPosition="0">
        <references count="2">
          <reference field="4294967294" count="1" selected="0">
            <x v="0"/>
          </reference>
          <reference field="2" count="1" selected="0">
            <x v="1"/>
          </reference>
        </references>
      </pivotArea>
    </chartFormat>
    <chartFormat chart="12" format="15" series="1">
      <pivotArea type="data" outline="0" fieldPosition="0">
        <references count="1">
          <reference field="4294967294" count="1" selected="0">
            <x v="0"/>
          </reference>
        </references>
      </pivotArea>
    </chartFormat>
    <chartFormat chart="15" format="18" series="1">
      <pivotArea type="data" outline="0" fieldPosition="0">
        <references count="2">
          <reference field="4294967294" count="1" selected="0">
            <x v="0"/>
          </reference>
          <reference field="4" count="1" selected="0">
            <x v="1"/>
          </reference>
        </references>
      </pivotArea>
    </chartFormat>
    <chartFormat chart="12" format="16" series="1">
      <pivotArea type="data" outline="0" fieldPosition="0">
        <references count="2">
          <reference field="4294967294" count="1" selected="0">
            <x v="0"/>
          </reference>
          <reference field="4" count="1" selected="0">
            <x v="1"/>
          </reference>
        </references>
      </pivotArea>
    </chartFormat>
  </chartFormats>
  <pivotHierarchies count="41">
    <pivotHierarchy multipleItemSelectionAllowed="1" dragToData="1">
      <members count="1" level="1">
        <member name="[Table2].[Country].&amp;[Samoa]"/>
      </members>
    </pivotHierarchy>
    <pivotHierarchy dragToData="1"/>
    <pivotHierarchy multipleItemSelectionAllowed="1" dragToData="1">
      <members count="1" level="1">
        <member name="[Table2].[Age Group].&amp;[13-15]"/>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GHSH_Pooled_Data1.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5" indent="0" outline="1" outlineData="1" multipleFieldFilters="0" chartFormat="55" fieldListSortAscending="1">
  <location ref="A46:C49" firstHeaderRow="1" firstDataRow="2" firstDataCol="1"/>
  <pivotFields count="5">
    <pivotField allDrilled="1" showAll="0" defaultAttributeDrillState="1"/>
    <pivotField axis="axisCol" allDrilled="1" showAll="0" dataSourceSort="1" defaultAttributeDrillState="1">
      <items count="3">
        <item x="0"/>
        <item x="1"/>
        <item t="default"/>
      </items>
    </pivotField>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s>
  <rowFields count="1">
    <field x="4"/>
  </rowFields>
  <rowItems count="2">
    <i>
      <x/>
    </i>
    <i>
      <x v="1"/>
    </i>
  </rowItems>
  <colFields count="1">
    <field x="1"/>
  </colFields>
  <colItems count="2">
    <i>
      <x/>
    </i>
    <i>
      <x v="1"/>
    </i>
  </colItems>
  <dataFields count="1">
    <dataField name="Have Understanding Parents (Ave)" fld="3" subtotal="average" baseField="2" baseItem="0"/>
  </dataFields>
  <formats count="1">
    <format dxfId="4">
      <pivotArea outline="0" collapsedLevelsAreSubtotals="1" fieldPosition="0"/>
    </format>
  </formats>
  <chartFormats count="19">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2">
          <reference field="4294967294" count="1" selected="0">
            <x v="0"/>
          </reference>
          <reference field="4" count="1" selected="0">
            <x v="0"/>
          </reference>
        </references>
      </pivotArea>
    </chartFormat>
    <chartFormat chart="41" format="2" series="1">
      <pivotArea type="data" outline="0" fieldPosition="0">
        <references count="2">
          <reference field="4294967294" count="1" selected="0">
            <x v="0"/>
          </reference>
          <reference field="4" count="1" selected="0">
            <x v="1"/>
          </reference>
        </references>
      </pivotArea>
    </chartFormat>
    <chartFormat chart="46" format="5" series="1">
      <pivotArea type="data" outline="0" fieldPosition="0">
        <references count="2">
          <reference field="4294967294" count="1" selected="0">
            <x v="0"/>
          </reference>
          <reference field="4" count="1" selected="0">
            <x v="0"/>
          </reference>
        </references>
      </pivotArea>
    </chartFormat>
    <chartFormat chart="46" format="6" series="1">
      <pivotArea type="data" outline="0" fieldPosition="0">
        <references count="2">
          <reference field="4294967294" count="1" selected="0">
            <x v="0"/>
          </reference>
          <reference field="4" count="1" selected="0">
            <x v="1"/>
          </reference>
        </references>
      </pivotArea>
    </chartFormat>
    <chartFormat chart="46" format="7" series="1">
      <pivotArea type="data" outline="0" fieldPosition="0">
        <references count="2">
          <reference field="4294967294" count="1" selected="0">
            <x v="0"/>
          </reference>
          <reference field="4" count="1" selected="0">
            <x v="5"/>
          </reference>
        </references>
      </pivotArea>
    </chartFormat>
    <chartFormat chart="46" format="8" series="1">
      <pivotArea type="data" outline="0" fieldPosition="0">
        <references count="2">
          <reference field="4294967294" count="1" selected="0">
            <x v="0"/>
          </reference>
          <reference field="4" count="1" selected="0">
            <x v="3"/>
          </reference>
        </references>
      </pivotArea>
    </chartFormat>
    <chartFormat chart="46" format="9" series="1">
      <pivotArea type="data" outline="0" fieldPosition="0">
        <references count="2">
          <reference field="4294967294" count="1" selected="0">
            <x v="0"/>
          </reference>
          <reference field="4" count="1" selected="0">
            <x v="6"/>
          </reference>
        </references>
      </pivotArea>
    </chartFormat>
    <chartFormat chart="46" format="10" series="1">
      <pivotArea type="data" outline="0" fieldPosition="0">
        <references count="2">
          <reference field="4294967294" count="1" selected="0">
            <x v="0"/>
          </reference>
          <reference field="4" count="1" selected="0">
            <x v="2"/>
          </reference>
        </references>
      </pivotArea>
    </chartFormat>
    <chartFormat chart="46" format="11" series="1">
      <pivotArea type="data" outline="0" fieldPosition="0">
        <references count="2">
          <reference field="4294967294" count="1" selected="0">
            <x v="0"/>
          </reference>
          <reference field="4" count="1" selected="0">
            <x v="7"/>
          </reference>
        </references>
      </pivotArea>
    </chartFormat>
    <chartFormat chart="46" format="12" series="1">
      <pivotArea type="data" outline="0" fieldPosition="0">
        <references count="2">
          <reference field="4294967294" count="1" selected="0">
            <x v="0"/>
          </reference>
          <reference field="4" count="1" selected="0">
            <x v="4"/>
          </reference>
        </references>
      </pivotArea>
    </chartFormat>
    <chartFormat chart="41" format="3" series="1">
      <pivotArea type="data" outline="0" fieldPosition="0">
        <references count="2">
          <reference field="4294967294" count="1" selected="0">
            <x v="0"/>
          </reference>
          <reference field="4" count="1" selected="0">
            <x v="5"/>
          </reference>
        </references>
      </pivotArea>
    </chartFormat>
    <chartFormat chart="41" format="4" series="1">
      <pivotArea type="data" outline="0" fieldPosition="0">
        <references count="2">
          <reference field="4294967294" count="1" selected="0">
            <x v="0"/>
          </reference>
          <reference field="4" count="1" selected="0">
            <x v="3"/>
          </reference>
        </references>
      </pivotArea>
    </chartFormat>
    <chartFormat chart="41" format="5" series="1">
      <pivotArea type="data" outline="0" fieldPosition="0">
        <references count="2">
          <reference field="4294967294" count="1" selected="0">
            <x v="0"/>
          </reference>
          <reference field="4" count="1" selected="0">
            <x v="6"/>
          </reference>
        </references>
      </pivotArea>
    </chartFormat>
    <chartFormat chart="41" format="6" series="1">
      <pivotArea type="data" outline="0" fieldPosition="0">
        <references count="2">
          <reference field="4294967294" count="1" selected="0">
            <x v="0"/>
          </reference>
          <reference field="4" count="1" selected="0">
            <x v="2"/>
          </reference>
        </references>
      </pivotArea>
    </chartFormat>
    <chartFormat chart="41" format="7" series="1">
      <pivotArea type="data" outline="0" fieldPosition="0">
        <references count="2">
          <reference field="4294967294" count="1" selected="0">
            <x v="0"/>
          </reference>
          <reference field="4" count="1" selected="0">
            <x v="7"/>
          </reference>
        </references>
      </pivotArea>
    </chartFormat>
    <chartFormat chart="46" format="13" series="1">
      <pivotArea type="data" outline="0" fieldPosition="0">
        <references count="1">
          <reference field="4294967294" count="1" selected="0">
            <x v="0"/>
          </reference>
        </references>
      </pivotArea>
    </chartFormat>
    <chartFormat chart="46" format="14" series="1">
      <pivotArea type="data" outline="0" fieldPosition="0">
        <references count="2">
          <reference field="4294967294" count="1" selected="0">
            <x v="0"/>
          </reference>
          <reference field="1" count="1" selected="0">
            <x v="1"/>
          </reference>
        </references>
      </pivotArea>
    </chartFormat>
    <chartFormat chart="41" format="8" series="1">
      <pivotArea type="data" outline="0" fieldPosition="0">
        <references count="2">
          <reference field="4294967294" count="1" selected="0">
            <x v="0"/>
          </reference>
          <reference field="1" count="1" selected="0">
            <x v="1"/>
          </reference>
        </references>
      </pivotArea>
    </chartFormat>
  </chartFormats>
  <pivotHierarchies count="41">
    <pivotHierarchy multipleItemSelectionAllowed="1" dragToData="1">
      <members count="1" level="1">
        <member name="[Table2].[Country].&amp;[Samoa]"/>
      </members>
    </pivotHierarchy>
    <pivotHierarchy dragToData="1"/>
    <pivotHierarchy multipleItemSelectionAllowed="1" dragToData="1">
      <members count="1" level="1">
        <member name="[Table2].[Age Group].&amp;[13-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GHSH_Pooled_Data1.xlsx!Table2">
        <x15:activeTabTopLevelEntity name="[Table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Table2].[Country]">
  <pivotTables>
    <pivotTable tabId="4" name="PivotTable1"/>
    <pivotTable tabId="4" name="PivotTable2"/>
    <pivotTable tabId="4" name="PivotTable8"/>
    <pivotTable tabId="4" name="PivotTable3"/>
    <pivotTable tabId="4" name="PivotTable4"/>
  </pivotTables>
  <data>
    <olap pivotCacheId="3">
      <levels count="2">
        <level uniqueName="[Table2].[Country].[(All)]" sourceCaption="(All)" count="0"/>
        <level uniqueName="[Table2].[Country].[Country]" sourceCaption="Country" count="26">
          <ranges>
            <range startItem="0">
              <i n="[Table2].[Country].&amp;[Argentina]" c="Argentina"/>
              <i n="[Table2].[Country].&amp;[Benin]" c="Benin"/>
              <i n="[Table2].[Country].&amp;[Bhutan]" c="Bhutan"/>
              <i n="[Table2].[Country].&amp;[Brunei Darussalam]" c="Brunei Darussalam"/>
              <i n="[Table2].[Country].&amp;[Dominican Republic]" c="Dominican Republic"/>
              <i n="[Table2].[Country].&amp;[Fiji Islands]" c="Fiji Islands"/>
              <i n="[Table2].[Country].&amp;[Indonesia]" c="Indonesia"/>
              <i n="[Table2].[Country].&amp;[Jamaica]" c="Jamaica"/>
              <i n="[Table2].[Country].&amp;[Kiribati]" c="Kiribati"/>
              <i n="[Table2].[Country].&amp;[Laos]" c="Laos"/>
              <i n="[Table2].[Country].&amp;[Malaysia]" c="Malaysia"/>
              <i n="[Table2].[Country].&amp;[Mauritus]" c="Mauritus"/>
              <i n="[Table2].[Country].&amp;[Mongolia]" c="Mongolia"/>
              <i n="[Table2].[Country].&amp;[Namibia]" c="Namibia"/>
              <i n="[Table2].[Country].&amp;[Nepal]" c="Nepal"/>
              <i n="[Table2].[Country].&amp;[Peru]" c="Peru"/>
              <i n="[Table2].[Country].&amp;[Samoa]" c="Samoa"/>
              <i n="[Table2].[Country].&amp;[Seychelles]" c="Seychelles"/>
              <i n="[Table2].[Country].&amp;[Suriname]" c="Suriname"/>
              <i n="[Table2].[Country].&amp;[Thailand]" c="Thailand"/>
              <i n="[Table2].[Country].&amp;[Timor-Leste]" c="Timor-Leste"/>
              <i n="[Table2].[Country].&amp;[Trinidad and Tobago]" c="Trinidad and Tobago"/>
              <i n="[Table2].[Country].&amp;[Tuvalu]" c="Tuvalu"/>
              <i n="[Table2].[Country].&amp;[Uruguay]" c="Uruguay"/>
              <i n="[Table2].[Country].&amp;[Vanuatu]" c="Vanuatu"/>
              <i n="[Table2].[Country].&amp;[Wallis and Futuna]" c="Wallis and Futuna"/>
            </range>
          </ranges>
        </level>
      </levels>
      <selections count="1">
        <selection n="[Table2].[Country].&amp;[Samo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2000000}" sourceName="[Table2].[Age Group]">
  <pivotTables>
    <pivotTable tabId="4" name="PivotTable1"/>
    <pivotTable tabId="4" name="PivotTable2"/>
    <pivotTable tabId="4" name="PivotTable8"/>
    <pivotTable tabId="4" name="PivotTable3"/>
    <pivotTable tabId="4" name="PivotTable4"/>
  </pivotTables>
  <data>
    <olap pivotCacheId="3">
      <levels count="2">
        <level uniqueName="[Table2].[Age Group].[(All)]" sourceCaption="(All)" count="0"/>
        <level uniqueName="[Table2].[Age Group].[Age Group]" sourceCaption="Age Group" count="2">
          <ranges>
            <range startItem="0">
              <i n="[Table2].[Age Group].&amp;[13-15]" c="13-15"/>
              <i n="[Table2].[Age Group].&amp;[16-17]" c="16-17"/>
            </range>
          </ranges>
        </level>
      </levels>
      <selections count="1">
        <selection n="[Table2].[Age Group].&amp;[13-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tartItem="16" level="1" rowHeight="288925"/>
  <slicer name="Age Group" xr10:uid="{00000000-0014-0000-FFFF-FFFF02000000}" cache="Slicer_Age_Group" caption="Age Group" level="1"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S101" totalsRowShown="0" headerRowDxfId="25" dataDxfId="24">
  <autoFilter ref="A1:S101" xr:uid="{00000000-0009-0000-0100-000001000000}"/>
  <sortState xmlns:xlrd2="http://schemas.microsoft.com/office/spreadsheetml/2017/richdata2" ref="A2:T101">
    <sortCondition descending="1" ref="R1:R101"/>
  </sortState>
  <tableColumns count="19">
    <tableColumn id="1" xr3:uid="{00000000-0010-0000-0000-000001000000}" name="Country" dataDxfId="23"/>
    <tableColumn id="2" xr3:uid="{00000000-0010-0000-0000-000002000000}" name="Year" dataDxfId="22"/>
    <tableColumn id="3" xr3:uid="{00000000-0010-0000-0000-000003000000}" name="Age Group" dataDxfId="21"/>
    <tableColumn id="4" xr3:uid="{00000000-0010-0000-0000-000004000000}" name="Sex" dataDxfId="20"/>
    <tableColumn id="5" xr3:uid="{00000000-0010-0000-0000-000005000000}" name="Currently Drink Alcohol (%)" dataDxfId="19"/>
    <tableColumn id="6" xr3:uid="{00000000-0010-0000-0000-000006000000}" name="Really Get Drunk (%)" dataDxfId="18"/>
    <tableColumn id="7" xr3:uid="{00000000-0010-0000-0000-000007000000}" name="Overweight (%)" dataDxfId="17"/>
    <tableColumn id="8" xr3:uid="{00000000-0010-0000-0000-000008000000}" name="Use Marijuana (%)" dataDxfId="16"/>
    <tableColumn id="9" xr3:uid="{00000000-0010-0000-0000-000009000000}" name="Have Understanding Parents (%)" dataDxfId="15"/>
    <tableColumn id="22" xr3:uid="{00000000-0010-0000-0000-000016000000}" name="Parents' Understanding Level (%)" dataDxfId="14">
      <calculatedColumnFormula>IF(Table2[[#This Row],[Have Understanding Parents (%)]]&lt;=40,"Low",IF(Table2[[#This Row],[Have Understanding Parents (%)]]&lt;=60,"Moderate",IF(Table2[[#This Row],[Have Understanding Parents (%)]]&gt;60,"High")))</calculatedColumnFormula>
    </tableColumn>
    <tableColumn id="10" xr3:uid="{00000000-0010-0000-0000-00000A000000}" name="Missed classes without permission (%)" dataDxfId="13"/>
    <tableColumn id="11" xr3:uid="{00000000-0010-0000-0000-00000B000000}" name="Had sexual relation (%)" dataDxfId="12"/>
    <tableColumn id="12" xr3:uid="{00000000-0010-0000-0000-00000C000000}" name="Smoke cig currently (%)" dataDxfId="11"/>
    <tableColumn id="13" xr3:uid="{00000000-0010-0000-0000-00000D000000}" name="Had fights (%)" dataDxfId="10"/>
    <tableColumn id="14" xr3:uid="{00000000-0010-0000-0000-00000E000000}" name="Bullied (%)" dataDxfId="9"/>
    <tableColumn id="15" xr3:uid="{00000000-0010-0000-0000-00000F000000}" name="Got Seriously injured (%)" dataDxfId="8"/>
    <tableColumn id="16" xr3:uid="{00000000-0010-0000-0000-000010000000}" name="No close friends (%)" dataDxfId="7"/>
    <tableColumn id="17" xr3:uid="{00000000-0010-0000-0000-000011000000}" name="Attempted suicide (%)" dataDxfId="6"/>
    <tableColumn id="21" xr3:uid="{00000000-0010-0000-0000-000015000000}" name="Severity" dataDxfId="5">
      <calculatedColumnFormula>IF(Table2[[#This Row],[Attempted suicide (%)]]&lt;=20,"Subliminal",IF(Table2[[#This Row],[Attempted suicide (%)]]&lt;=30,"Low",IF(Table2[[#This Row],[Attempted suicide (%)]]&lt;=50,"Moderate",IF(Table2[[#This Row],[Attempted suicide (%)]]&lt;=70,"High",IF(Table2[[#This Row],[Attempted suicide (%)]]&gt;=70,"Extremely High", " ")))))</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
  <sheetViews>
    <sheetView topLeftCell="J1" zoomScale="111" workbookViewId="0">
      <selection activeCell="H72" sqref="A72:XFD72"/>
    </sheetView>
  </sheetViews>
  <sheetFormatPr defaultColWidth="11.109375" defaultRowHeight="17.25"/>
  <cols>
    <col min="5" max="5" width="22.5546875" customWidth="1"/>
    <col min="6" max="6" width="20.109375" customWidth="1"/>
    <col min="7" max="7" width="22" customWidth="1"/>
    <col min="8" max="8" width="10" customWidth="1"/>
    <col min="9" max="9" width="16.77734375" customWidth="1"/>
    <col min="10" max="10" width="16.109375" customWidth="1"/>
    <col min="12" max="12" width="20" customWidth="1"/>
    <col min="13" max="13" width="15" customWidth="1"/>
    <col min="14" max="15" width="15.33203125" customWidth="1"/>
    <col min="16" max="16" width="15" customWidth="1"/>
  </cols>
  <sheetData>
    <row r="1" spans="1:17" ht="96">
      <c r="A1" s="3" t="s">
        <v>9</v>
      </c>
      <c r="B1" s="3" t="s">
        <v>10</v>
      </c>
      <c r="C1" s="3" t="s">
        <v>11</v>
      </c>
      <c r="D1" s="3" t="s">
        <v>12</v>
      </c>
      <c r="E1" s="4" t="s">
        <v>0</v>
      </c>
      <c r="F1" s="4" t="s">
        <v>1</v>
      </c>
      <c r="G1" s="4" t="s">
        <v>2</v>
      </c>
      <c r="H1" s="4" t="s">
        <v>3</v>
      </c>
      <c r="I1" s="4" t="s">
        <v>4</v>
      </c>
      <c r="J1" s="4" t="s">
        <v>5</v>
      </c>
      <c r="K1" s="4" t="s">
        <v>6</v>
      </c>
      <c r="L1" s="4" t="s">
        <v>7</v>
      </c>
      <c r="M1" s="4" t="s">
        <v>8</v>
      </c>
      <c r="N1" s="4" t="s">
        <v>20</v>
      </c>
      <c r="O1" s="4" t="s">
        <v>21</v>
      </c>
      <c r="P1" s="4" t="s">
        <v>19</v>
      </c>
      <c r="Q1" s="5" t="s">
        <v>16</v>
      </c>
    </row>
    <row r="2" spans="1:17">
      <c r="A2" t="s">
        <v>13</v>
      </c>
      <c r="B2">
        <v>2018</v>
      </c>
      <c r="C2" t="s">
        <v>14</v>
      </c>
      <c r="D2" t="s">
        <v>15</v>
      </c>
      <c r="E2">
        <v>50.3</v>
      </c>
      <c r="F2">
        <v>30.7</v>
      </c>
      <c r="G2">
        <v>27.8</v>
      </c>
      <c r="H2">
        <v>7.9</v>
      </c>
      <c r="I2">
        <v>41.5</v>
      </c>
      <c r="J2">
        <v>24.7</v>
      </c>
      <c r="K2">
        <v>25.7</v>
      </c>
      <c r="L2">
        <v>16.8</v>
      </c>
      <c r="M2">
        <v>17.2</v>
      </c>
      <c r="N2" s="6"/>
      <c r="O2" s="6">
        <v>27.5</v>
      </c>
      <c r="P2">
        <v>4.8</v>
      </c>
      <c r="Q2" s="1">
        <v>19.899999999999999</v>
      </c>
    </row>
    <row r="3" spans="1:17">
      <c r="A3" t="s">
        <v>13</v>
      </c>
      <c r="B3">
        <v>2018</v>
      </c>
      <c r="C3" t="s">
        <v>14</v>
      </c>
      <c r="D3" t="s">
        <v>18</v>
      </c>
      <c r="E3" s="1">
        <v>44.9</v>
      </c>
      <c r="F3">
        <v>26.1</v>
      </c>
      <c r="G3">
        <v>39.1</v>
      </c>
      <c r="H3">
        <v>8.4</v>
      </c>
      <c r="I3">
        <v>44.5</v>
      </c>
      <c r="J3">
        <v>27.9</v>
      </c>
      <c r="K3">
        <v>38.4</v>
      </c>
      <c r="L3">
        <v>12.1</v>
      </c>
      <c r="M3">
        <v>33.200000000000003</v>
      </c>
      <c r="N3" s="6"/>
      <c r="O3" s="6">
        <v>37.4</v>
      </c>
      <c r="P3">
        <v>5.5</v>
      </c>
      <c r="Q3">
        <v>10.4</v>
      </c>
    </row>
    <row r="4" spans="1:17">
      <c r="A4" t="s">
        <v>13</v>
      </c>
      <c r="B4">
        <v>2018</v>
      </c>
      <c r="C4" t="s">
        <v>17</v>
      </c>
      <c r="D4" t="s">
        <v>15</v>
      </c>
      <c r="E4" s="1">
        <v>67.2</v>
      </c>
      <c r="F4">
        <v>56.3</v>
      </c>
      <c r="G4">
        <v>22.5</v>
      </c>
      <c r="H4">
        <v>21.9</v>
      </c>
      <c r="I4">
        <v>37.1</v>
      </c>
      <c r="J4">
        <v>34</v>
      </c>
      <c r="K4">
        <v>59.1</v>
      </c>
      <c r="L4">
        <v>28.5</v>
      </c>
      <c r="M4">
        <v>15.1</v>
      </c>
      <c r="N4" s="6"/>
      <c r="O4" s="6">
        <v>30.1</v>
      </c>
      <c r="P4">
        <v>6.3</v>
      </c>
      <c r="Q4">
        <v>17.399999999999999</v>
      </c>
    </row>
    <row r="5" spans="1:17">
      <c r="A5" t="s">
        <v>13</v>
      </c>
      <c r="B5">
        <v>2018</v>
      </c>
      <c r="C5" t="s">
        <v>17</v>
      </c>
      <c r="D5" t="s">
        <v>18</v>
      </c>
      <c r="E5">
        <v>68.099999999999994</v>
      </c>
      <c r="F5">
        <v>55.8</v>
      </c>
      <c r="G5">
        <v>27.9</v>
      </c>
      <c r="H5">
        <v>27</v>
      </c>
      <c r="I5">
        <v>39.799999999999997</v>
      </c>
      <c r="J5">
        <v>39.4</v>
      </c>
      <c r="K5">
        <v>68.599999999999994</v>
      </c>
      <c r="L5">
        <v>28</v>
      </c>
      <c r="M5">
        <v>33.6</v>
      </c>
      <c r="N5" s="6"/>
      <c r="O5" s="6">
        <v>40.299999999999997</v>
      </c>
      <c r="P5">
        <v>6.6</v>
      </c>
      <c r="Q5">
        <v>11.2</v>
      </c>
    </row>
    <row r="6" spans="1:17">
      <c r="A6" t="s">
        <v>13</v>
      </c>
      <c r="B6">
        <v>2012</v>
      </c>
      <c r="C6" t="s">
        <v>14</v>
      </c>
      <c r="D6" t="s">
        <v>18</v>
      </c>
      <c r="E6">
        <v>49.3</v>
      </c>
      <c r="F6">
        <v>28.9</v>
      </c>
      <c r="G6">
        <v>35.9</v>
      </c>
      <c r="H6">
        <v>10.6</v>
      </c>
      <c r="I6">
        <v>46.2</v>
      </c>
      <c r="J6">
        <v>32</v>
      </c>
      <c r="K6">
        <v>43.5</v>
      </c>
      <c r="L6">
        <v>17</v>
      </c>
      <c r="M6">
        <v>44.2</v>
      </c>
      <c r="N6" s="6">
        <v>42.1</v>
      </c>
      <c r="O6">
        <v>24.8</v>
      </c>
      <c r="P6">
        <v>6.1</v>
      </c>
      <c r="Q6">
        <v>12.9</v>
      </c>
    </row>
    <row r="7" spans="1:17">
      <c r="A7" t="s">
        <v>13</v>
      </c>
      <c r="B7">
        <v>2012</v>
      </c>
      <c r="C7" t="s">
        <v>14</v>
      </c>
      <c r="D7" t="s">
        <v>15</v>
      </c>
      <c r="E7">
        <v>50.7</v>
      </c>
      <c r="F7">
        <v>26.8</v>
      </c>
      <c r="G7">
        <v>21.8</v>
      </c>
      <c r="H7">
        <v>6.5</v>
      </c>
      <c r="I7">
        <v>49.9</v>
      </c>
      <c r="J7">
        <v>29.4</v>
      </c>
      <c r="K7">
        <v>30.7</v>
      </c>
      <c r="L7" s="2">
        <v>20.5</v>
      </c>
      <c r="M7">
        <v>24.7</v>
      </c>
      <c r="N7">
        <v>25.2</v>
      </c>
      <c r="O7">
        <v>24.2</v>
      </c>
      <c r="P7">
        <v>4.3</v>
      </c>
      <c r="Q7">
        <v>18.899999999999999</v>
      </c>
    </row>
    <row r="8" spans="1:17">
      <c r="A8" t="s">
        <v>22</v>
      </c>
      <c r="B8">
        <v>2011</v>
      </c>
      <c r="C8" t="s">
        <v>14</v>
      </c>
      <c r="D8" t="s">
        <v>18</v>
      </c>
      <c r="E8">
        <v>29.4</v>
      </c>
      <c r="F8">
        <v>80.2</v>
      </c>
      <c r="G8">
        <v>32.299999999999997</v>
      </c>
      <c r="H8">
        <v>15.6</v>
      </c>
      <c r="I8">
        <v>48.1</v>
      </c>
      <c r="J8">
        <v>14.6</v>
      </c>
      <c r="K8">
        <v>32.9</v>
      </c>
      <c r="M8">
        <v>42.7</v>
      </c>
      <c r="N8">
        <v>30.3</v>
      </c>
      <c r="O8">
        <v>49.1</v>
      </c>
      <c r="P8">
        <v>6.8</v>
      </c>
      <c r="Q8">
        <v>10.4</v>
      </c>
    </row>
    <row r="9" spans="1:17">
      <c r="A9" t="s">
        <v>22</v>
      </c>
      <c r="B9">
        <v>2011</v>
      </c>
      <c r="C9" t="s">
        <v>14</v>
      </c>
      <c r="D9" t="s">
        <v>15</v>
      </c>
      <c r="E9">
        <v>26.6</v>
      </c>
      <c r="F9">
        <v>78</v>
      </c>
      <c r="G9">
        <v>39.1</v>
      </c>
      <c r="H9">
        <v>7.4</v>
      </c>
      <c r="I9">
        <v>44.8</v>
      </c>
      <c r="J9">
        <v>11.7</v>
      </c>
      <c r="K9">
        <v>13.5</v>
      </c>
      <c r="M9">
        <v>29.7</v>
      </c>
      <c r="N9">
        <v>31.1</v>
      </c>
      <c r="O9">
        <v>41.1</v>
      </c>
      <c r="P9">
        <v>8.3000000000000007</v>
      </c>
      <c r="Q9">
        <v>15.4</v>
      </c>
    </row>
    <row r="10" spans="1:17">
      <c r="A10" t="s">
        <v>23</v>
      </c>
      <c r="B10">
        <v>2016</v>
      </c>
      <c r="C10" t="s">
        <v>14</v>
      </c>
      <c r="D10" t="s">
        <v>18</v>
      </c>
      <c r="E10">
        <v>38</v>
      </c>
      <c r="F10">
        <v>19.3</v>
      </c>
      <c r="G10">
        <v>12.7</v>
      </c>
      <c r="H10">
        <v>0.8</v>
      </c>
      <c r="I10">
        <v>35.700000000000003</v>
      </c>
      <c r="J10">
        <v>18.8</v>
      </c>
      <c r="K10">
        <v>31.8</v>
      </c>
      <c r="L10">
        <v>5.0999999999999996</v>
      </c>
      <c r="M10">
        <v>32.1</v>
      </c>
      <c r="N10">
        <v>47.4</v>
      </c>
      <c r="O10">
        <v>48.4</v>
      </c>
      <c r="P10">
        <v>10.8</v>
      </c>
      <c r="Q10">
        <v>14.4</v>
      </c>
    </row>
    <row r="11" spans="1:17">
      <c r="A11" t="s">
        <v>23</v>
      </c>
      <c r="B11">
        <v>2016</v>
      </c>
      <c r="C11" t="s">
        <v>14</v>
      </c>
      <c r="D11" t="s">
        <v>15</v>
      </c>
      <c r="E11">
        <v>42.4</v>
      </c>
      <c r="F11">
        <v>16.8</v>
      </c>
      <c r="G11">
        <v>18.3</v>
      </c>
      <c r="H11">
        <v>0.2</v>
      </c>
      <c r="I11">
        <v>39.700000000000003</v>
      </c>
      <c r="J11">
        <v>6.5</v>
      </c>
      <c r="K11">
        <v>14.2</v>
      </c>
      <c r="L11">
        <v>1.3</v>
      </c>
      <c r="M11">
        <v>27.3</v>
      </c>
      <c r="N11">
        <v>51.5</v>
      </c>
      <c r="O11">
        <v>40.4</v>
      </c>
      <c r="P11">
        <v>14.2</v>
      </c>
      <c r="Q11">
        <v>9.6</v>
      </c>
    </row>
    <row r="12" spans="1:17">
      <c r="A12" t="s">
        <v>23</v>
      </c>
      <c r="B12">
        <v>2016</v>
      </c>
      <c r="C12" t="s">
        <v>17</v>
      </c>
      <c r="D12" t="s">
        <v>18</v>
      </c>
      <c r="E12">
        <v>46.5</v>
      </c>
      <c r="F12">
        <v>29.6</v>
      </c>
      <c r="G12">
        <v>3.3</v>
      </c>
      <c r="H12">
        <v>2.1</v>
      </c>
      <c r="I12">
        <v>33.299999999999997</v>
      </c>
      <c r="J12">
        <v>17.3</v>
      </c>
      <c r="K12">
        <v>35.700000000000003</v>
      </c>
      <c r="L12">
        <v>6.9</v>
      </c>
      <c r="M12">
        <v>28.8</v>
      </c>
      <c r="N12">
        <v>43.3</v>
      </c>
      <c r="O12">
        <v>51</v>
      </c>
      <c r="P12">
        <v>9.6999999999999993</v>
      </c>
      <c r="Q12">
        <v>13.4</v>
      </c>
    </row>
    <row r="13" spans="1:17">
      <c r="A13" t="s">
        <v>23</v>
      </c>
      <c r="B13">
        <v>2016</v>
      </c>
      <c r="C13" t="s">
        <v>17</v>
      </c>
      <c r="D13" t="s">
        <v>15</v>
      </c>
      <c r="E13">
        <v>36.1</v>
      </c>
      <c r="F13">
        <v>20</v>
      </c>
      <c r="G13">
        <v>14.7</v>
      </c>
      <c r="H13">
        <v>0.6</v>
      </c>
      <c r="I13">
        <v>34.1</v>
      </c>
      <c r="J13">
        <v>20.6</v>
      </c>
      <c r="K13">
        <v>40.1</v>
      </c>
      <c r="L13">
        <v>2</v>
      </c>
      <c r="M13">
        <v>17.8</v>
      </c>
      <c r="N13">
        <v>39.799999999999997</v>
      </c>
      <c r="O13">
        <v>39.5</v>
      </c>
      <c r="P13">
        <v>15.3</v>
      </c>
      <c r="Q13">
        <v>14.1</v>
      </c>
    </row>
    <row r="14" spans="1:17">
      <c r="A14" t="s">
        <v>24</v>
      </c>
      <c r="B14">
        <v>2016</v>
      </c>
      <c r="C14" t="s">
        <v>14</v>
      </c>
      <c r="D14" t="s">
        <v>18</v>
      </c>
      <c r="E14">
        <v>26</v>
      </c>
      <c r="F14">
        <v>22.8</v>
      </c>
      <c r="G14">
        <v>9.6999999999999993</v>
      </c>
      <c r="H14">
        <v>21.7</v>
      </c>
      <c r="I14">
        <v>38.700000000000003</v>
      </c>
      <c r="J14">
        <v>28.4</v>
      </c>
      <c r="K14">
        <v>18.399999999999999</v>
      </c>
      <c r="L14">
        <v>32.5</v>
      </c>
      <c r="M14">
        <v>51.7</v>
      </c>
      <c r="N14">
        <v>31.2</v>
      </c>
      <c r="O14">
        <v>50.8</v>
      </c>
      <c r="P14">
        <v>7.8</v>
      </c>
      <c r="Q14">
        <v>10.9</v>
      </c>
    </row>
    <row r="15" spans="1:17">
      <c r="A15" t="s">
        <v>24</v>
      </c>
      <c r="B15">
        <v>2016</v>
      </c>
      <c r="C15" t="s">
        <v>14</v>
      </c>
      <c r="D15" t="s">
        <v>15</v>
      </c>
      <c r="E15">
        <v>11.7</v>
      </c>
      <c r="F15">
        <v>9.3000000000000007</v>
      </c>
      <c r="G15">
        <v>15.7</v>
      </c>
      <c r="H15">
        <v>3.6</v>
      </c>
      <c r="I15">
        <v>45.9</v>
      </c>
      <c r="J15">
        <v>19.3</v>
      </c>
      <c r="K15">
        <v>7.8</v>
      </c>
      <c r="L15">
        <v>9.6</v>
      </c>
      <c r="M15">
        <v>34.299999999999997</v>
      </c>
      <c r="N15">
        <v>28.9</v>
      </c>
      <c r="O15">
        <v>38.9</v>
      </c>
      <c r="P15">
        <v>10.3</v>
      </c>
      <c r="Q15">
        <v>10.3</v>
      </c>
    </row>
    <row r="16" spans="1:17">
      <c r="A16" t="s">
        <v>24</v>
      </c>
      <c r="B16">
        <v>2016</v>
      </c>
      <c r="C16" t="s">
        <v>17</v>
      </c>
      <c r="D16" t="s">
        <v>18</v>
      </c>
      <c r="E16">
        <v>41.2</v>
      </c>
      <c r="F16">
        <v>44.6</v>
      </c>
      <c r="G16">
        <v>5.9</v>
      </c>
      <c r="H16">
        <v>35.5</v>
      </c>
      <c r="I16">
        <v>41</v>
      </c>
      <c r="J16">
        <v>31.6</v>
      </c>
      <c r="K16">
        <v>27</v>
      </c>
      <c r="L16">
        <v>43.8</v>
      </c>
      <c r="M16">
        <v>46.6</v>
      </c>
      <c r="N16">
        <v>21.2</v>
      </c>
      <c r="O16">
        <v>46.7</v>
      </c>
      <c r="P16">
        <v>6.9</v>
      </c>
      <c r="Q16">
        <v>9.6999999999999993</v>
      </c>
    </row>
    <row r="17" spans="1:17">
      <c r="A17" t="s">
        <v>24</v>
      </c>
      <c r="B17">
        <v>2016</v>
      </c>
      <c r="C17" t="s">
        <v>17</v>
      </c>
      <c r="D17" t="s">
        <v>15</v>
      </c>
      <c r="E17">
        <v>21.4</v>
      </c>
      <c r="F17">
        <v>20.9</v>
      </c>
      <c r="G17">
        <v>13.2</v>
      </c>
      <c r="H17">
        <v>7.4</v>
      </c>
      <c r="I17">
        <v>48.1</v>
      </c>
      <c r="J17">
        <v>20.6</v>
      </c>
      <c r="K17">
        <v>10</v>
      </c>
      <c r="L17">
        <v>17.100000000000001</v>
      </c>
      <c r="M17">
        <v>29.6</v>
      </c>
      <c r="N17">
        <v>23.2</v>
      </c>
      <c r="O17">
        <v>39.1</v>
      </c>
      <c r="P17">
        <v>9.1</v>
      </c>
      <c r="Q17">
        <v>14</v>
      </c>
    </row>
    <row r="18" spans="1:17">
      <c r="A18" s="7" t="s">
        <v>25</v>
      </c>
      <c r="B18">
        <v>2014</v>
      </c>
      <c r="C18" t="s">
        <v>14</v>
      </c>
      <c r="D18" t="s">
        <v>18</v>
      </c>
      <c r="E18">
        <v>4.4000000000000004</v>
      </c>
      <c r="F18">
        <v>4.5</v>
      </c>
      <c r="G18">
        <v>37.4</v>
      </c>
      <c r="H18">
        <v>0.6</v>
      </c>
      <c r="I18">
        <v>31.4</v>
      </c>
      <c r="J18">
        <v>38.5</v>
      </c>
      <c r="K18">
        <v>11.5</v>
      </c>
      <c r="L18">
        <v>13.9</v>
      </c>
      <c r="M18">
        <v>31.9</v>
      </c>
      <c r="N18">
        <v>25.3</v>
      </c>
      <c r="O18">
        <v>37.1</v>
      </c>
      <c r="P18">
        <v>2.7</v>
      </c>
      <c r="Q18">
        <v>4.5</v>
      </c>
    </row>
    <row r="19" spans="1:17">
      <c r="A19" s="7" t="s">
        <v>25</v>
      </c>
      <c r="B19">
        <v>2014</v>
      </c>
      <c r="C19" t="s">
        <v>14</v>
      </c>
      <c r="D19" t="s">
        <v>15</v>
      </c>
      <c r="E19">
        <v>3.2</v>
      </c>
      <c r="F19">
        <v>2.2999999999999998</v>
      </c>
      <c r="G19">
        <v>34.799999999999997</v>
      </c>
      <c r="H19">
        <v>0</v>
      </c>
      <c r="I19">
        <v>25.7</v>
      </c>
      <c r="J19">
        <v>35.5</v>
      </c>
      <c r="K19">
        <v>8.5</v>
      </c>
      <c r="L19">
        <v>4.3</v>
      </c>
      <c r="M19">
        <v>17.100000000000001</v>
      </c>
      <c r="N19">
        <v>21.7</v>
      </c>
      <c r="O19">
        <v>22.8</v>
      </c>
      <c r="P19">
        <v>2.5</v>
      </c>
      <c r="Q19">
        <v>5.9</v>
      </c>
    </row>
    <row r="20" spans="1:17">
      <c r="A20" s="7" t="s">
        <v>25</v>
      </c>
      <c r="B20">
        <v>2014</v>
      </c>
      <c r="C20" t="s">
        <v>17</v>
      </c>
      <c r="D20" t="s">
        <v>18</v>
      </c>
      <c r="E20">
        <v>9.4</v>
      </c>
      <c r="F20">
        <v>7.5</v>
      </c>
      <c r="G20">
        <v>32.5</v>
      </c>
      <c r="H20">
        <v>0.5</v>
      </c>
      <c r="I20">
        <v>30.8</v>
      </c>
      <c r="J20">
        <v>39.6</v>
      </c>
      <c r="K20">
        <v>16.7</v>
      </c>
      <c r="L20">
        <v>26.5</v>
      </c>
      <c r="M20">
        <v>27.2</v>
      </c>
      <c r="N20">
        <v>15.3</v>
      </c>
      <c r="O20">
        <v>38.9</v>
      </c>
      <c r="P20">
        <v>4.9000000000000004</v>
      </c>
      <c r="Q20">
        <v>4.5</v>
      </c>
    </row>
    <row r="21" spans="1:17">
      <c r="A21" s="7" t="s">
        <v>25</v>
      </c>
      <c r="B21">
        <v>2014</v>
      </c>
      <c r="C21" t="s">
        <v>17</v>
      </c>
      <c r="D21" t="s">
        <v>15</v>
      </c>
      <c r="E21">
        <v>2.1</v>
      </c>
      <c r="F21">
        <v>2.4</v>
      </c>
      <c r="G21">
        <v>33.6</v>
      </c>
      <c r="H21">
        <v>1</v>
      </c>
      <c r="I21">
        <v>25.4</v>
      </c>
      <c r="J21">
        <v>36.6</v>
      </c>
      <c r="K21">
        <v>11.6</v>
      </c>
      <c r="L21">
        <v>6.3</v>
      </c>
      <c r="M21">
        <v>13.1</v>
      </c>
      <c r="N21">
        <v>14.8</v>
      </c>
      <c r="O21">
        <v>21.1</v>
      </c>
      <c r="P21">
        <v>2.9</v>
      </c>
      <c r="Q21">
        <v>9.6</v>
      </c>
    </row>
    <row r="22" spans="1:17">
      <c r="A22" t="s">
        <v>26</v>
      </c>
      <c r="B22">
        <v>2016</v>
      </c>
      <c r="C22" t="s">
        <v>14</v>
      </c>
      <c r="D22" t="s">
        <v>18</v>
      </c>
      <c r="E22">
        <v>35.799999999999997</v>
      </c>
      <c r="F22">
        <v>26.3</v>
      </c>
      <c r="G22">
        <v>31.7</v>
      </c>
      <c r="H22">
        <v>4.5</v>
      </c>
      <c r="I22">
        <v>48.8</v>
      </c>
      <c r="J22">
        <v>25.6</v>
      </c>
      <c r="K22">
        <v>47</v>
      </c>
      <c r="L22">
        <v>8.1</v>
      </c>
      <c r="M22">
        <v>32.4</v>
      </c>
      <c r="N22">
        <v>26.3</v>
      </c>
      <c r="O22">
        <v>38.5</v>
      </c>
      <c r="P22">
        <v>6.9</v>
      </c>
      <c r="Q22">
        <v>12.3</v>
      </c>
    </row>
    <row r="23" spans="1:17">
      <c r="A23" t="s">
        <v>26</v>
      </c>
      <c r="B23">
        <v>2016</v>
      </c>
      <c r="C23" t="s">
        <v>14</v>
      </c>
      <c r="D23" t="s">
        <v>15</v>
      </c>
      <c r="E23">
        <v>40.4</v>
      </c>
      <c r="F23">
        <v>21.9</v>
      </c>
      <c r="G23">
        <v>33</v>
      </c>
      <c r="H23">
        <v>4.9000000000000004</v>
      </c>
      <c r="I23">
        <v>43.8</v>
      </c>
      <c r="J23">
        <v>23</v>
      </c>
      <c r="K23">
        <v>16.899999999999999</v>
      </c>
      <c r="L23">
        <v>6.7</v>
      </c>
      <c r="M23">
        <v>19.2</v>
      </c>
      <c r="N23">
        <v>22.3</v>
      </c>
      <c r="O23">
        <v>30.3</v>
      </c>
      <c r="P23">
        <v>7.1</v>
      </c>
      <c r="Q23">
        <v>20.100000000000001</v>
      </c>
    </row>
    <row r="24" spans="1:17">
      <c r="A24" t="s">
        <v>26</v>
      </c>
      <c r="B24">
        <v>2016</v>
      </c>
      <c r="C24" t="s">
        <v>17</v>
      </c>
      <c r="D24" t="s">
        <v>18</v>
      </c>
      <c r="E24">
        <v>49.3</v>
      </c>
      <c r="F24">
        <v>34</v>
      </c>
      <c r="G24">
        <v>17.100000000000001</v>
      </c>
      <c r="H24">
        <v>4</v>
      </c>
      <c r="I24">
        <v>43.6</v>
      </c>
      <c r="J24">
        <v>28.3</v>
      </c>
      <c r="K24">
        <v>59.6</v>
      </c>
      <c r="L24">
        <v>9.6999999999999993</v>
      </c>
      <c r="M24">
        <v>28.7</v>
      </c>
      <c r="N24">
        <v>26.4</v>
      </c>
      <c r="O24">
        <v>35.299999999999997</v>
      </c>
      <c r="P24">
        <v>5.7</v>
      </c>
      <c r="Q24">
        <v>12.1</v>
      </c>
    </row>
    <row r="25" spans="1:17">
      <c r="A25" t="s">
        <v>26</v>
      </c>
      <c r="B25">
        <v>2016</v>
      </c>
      <c r="C25" t="s">
        <v>17</v>
      </c>
      <c r="D25" t="s">
        <v>15</v>
      </c>
      <c r="E25">
        <v>50.2</v>
      </c>
      <c r="F25">
        <v>29.8</v>
      </c>
      <c r="G25">
        <v>27.8</v>
      </c>
      <c r="H25">
        <v>3.1</v>
      </c>
      <c r="I25">
        <v>42.8</v>
      </c>
      <c r="J25">
        <v>24.6</v>
      </c>
      <c r="K25">
        <v>26.6</v>
      </c>
      <c r="L25">
        <v>9</v>
      </c>
      <c r="M25">
        <v>14.6</v>
      </c>
      <c r="N25">
        <v>28.1</v>
      </c>
      <c r="O25">
        <v>24.6</v>
      </c>
      <c r="P25">
        <v>11.8</v>
      </c>
      <c r="Q25">
        <v>24.3</v>
      </c>
    </row>
    <row r="26" spans="1:17">
      <c r="A26" t="s">
        <v>27</v>
      </c>
      <c r="B26">
        <v>2016</v>
      </c>
      <c r="C26" t="s">
        <v>14</v>
      </c>
      <c r="D26" t="s">
        <v>18</v>
      </c>
      <c r="E26">
        <v>15.5</v>
      </c>
      <c r="F26">
        <v>12.7</v>
      </c>
      <c r="G26">
        <v>27.6</v>
      </c>
      <c r="H26">
        <v>7.2</v>
      </c>
      <c r="I26">
        <v>43.7</v>
      </c>
      <c r="J26">
        <v>25.1</v>
      </c>
      <c r="K26">
        <v>22</v>
      </c>
      <c r="L26">
        <v>11.9</v>
      </c>
      <c r="M26">
        <v>43.1</v>
      </c>
      <c r="N26">
        <v>33.1</v>
      </c>
      <c r="O26">
        <v>55.7</v>
      </c>
      <c r="P26">
        <v>9.3000000000000007</v>
      </c>
      <c r="Q26">
        <v>11.6</v>
      </c>
    </row>
    <row r="27" spans="1:17">
      <c r="A27" t="s">
        <v>27</v>
      </c>
      <c r="B27">
        <v>2016</v>
      </c>
      <c r="C27" t="s">
        <v>14</v>
      </c>
      <c r="D27" t="s">
        <v>15</v>
      </c>
      <c r="E27">
        <v>9.3000000000000007</v>
      </c>
      <c r="F27">
        <v>4.5</v>
      </c>
      <c r="G27">
        <v>27.4</v>
      </c>
      <c r="H27">
        <v>2.5</v>
      </c>
      <c r="I27">
        <v>53.7</v>
      </c>
      <c r="J27">
        <v>20.6</v>
      </c>
      <c r="K27">
        <v>9.9</v>
      </c>
      <c r="L27">
        <v>4.3</v>
      </c>
      <c r="M27">
        <v>24.2</v>
      </c>
      <c r="N27" s="8">
        <v>25.7</v>
      </c>
      <c r="O27">
        <v>38.700000000000003</v>
      </c>
      <c r="P27">
        <v>6.6</v>
      </c>
      <c r="Q27">
        <v>8</v>
      </c>
    </row>
    <row r="28" spans="1:17">
      <c r="A28" t="s">
        <v>27</v>
      </c>
      <c r="B28">
        <v>2016</v>
      </c>
      <c r="C28" t="s">
        <v>17</v>
      </c>
      <c r="D28" t="s">
        <v>18</v>
      </c>
      <c r="E28">
        <v>27.5</v>
      </c>
      <c r="F28">
        <v>26.5</v>
      </c>
      <c r="G28">
        <v>22.1</v>
      </c>
      <c r="H28">
        <v>13.7</v>
      </c>
      <c r="I28">
        <v>40.4</v>
      </c>
      <c r="J28">
        <v>27.4</v>
      </c>
      <c r="K28">
        <v>32.4</v>
      </c>
      <c r="L28">
        <v>22.3</v>
      </c>
      <c r="M28">
        <v>39.299999999999997</v>
      </c>
      <c r="N28">
        <v>25</v>
      </c>
      <c r="O28">
        <v>54.2</v>
      </c>
      <c r="P28">
        <v>9.6</v>
      </c>
      <c r="Q28">
        <v>12.8</v>
      </c>
    </row>
    <row r="29" spans="1:17">
      <c r="A29" t="s">
        <v>27</v>
      </c>
      <c r="B29">
        <v>2016</v>
      </c>
      <c r="C29" t="s">
        <v>17</v>
      </c>
      <c r="D29" t="s">
        <v>15</v>
      </c>
      <c r="E29">
        <v>14.8</v>
      </c>
      <c r="F29">
        <v>11.8</v>
      </c>
      <c r="G29">
        <v>36.9</v>
      </c>
      <c r="H29">
        <v>4.2</v>
      </c>
      <c r="I29">
        <v>50.6</v>
      </c>
      <c r="J29">
        <v>20.399999999999999</v>
      </c>
      <c r="K29">
        <v>12.4</v>
      </c>
      <c r="L29">
        <v>10</v>
      </c>
      <c r="M29">
        <v>24.7</v>
      </c>
      <c r="N29">
        <v>23</v>
      </c>
      <c r="O29">
        <v>37.200000000000003</v>
      </c>
      <c r="P29">
        <v>7.6</v>
      </c>
      <c r="Q29">
        <v>11.2</v>
      </c>
    </row>
    <row r="30" spans="1:17">
      <c r="A30" t="s">
        <v>28</v>
      </c>
      <c r="B30">
        <v>2015</v>
      </c>
      <c r="C30" t="s">
        <v>14</v>
      </c>
      <c r="D30" t="s">
        <v>18</v>
      </c>
      <c r="E30">
        <v>6.1</v>
      </c>
      <c r="F30">
        <v>5.0999999999999996</v>
      </c>
      <c r="G30">
        <v>15.7</v>
      </c>
      <c r="H30">
        <v>2.1</v>
      </c>
      <c r="I30">
        <v>31.8</v>
      </c>
      <c r="J30">
        <v>23.5</v>
      </c>
      <c r="K30">
        <v>6.9</v>
      </c>
      <c r="L30">
        <v>21.5</v>
      </c>
      <c r="M30">
        <v>35.9</v>
      </c>
      <c r="N30">
        <v>23.7</v>
      </c>
      <c r="O30">
        <v>39.6</v>
      </c>
      <c r="P30">
        <v>3.8</v>
      </c>
      <c r="Q30">
        <v>4.4000000000000004</v>
      </c>
    </row>
    <row r="31" spans="1:17">
      <c r="A31" t="s">
        <v>28</v>
      </c>
      <c r="B31">
        <v>2015</v>
      </c>
      <c r="C31" t="s">
        <v>14</v>
      </c>
      <c r="D31" t="s">
        <v>15</v>
      </c>
      <c r="E31">
        <v>1.4</v>
      </c>
      <c r="F31">
        <v>0.8</v>
      </c>
      <c r="G31">
        <v>14.9</v>
      </c>
      <c r="H31">
        <v>0.7</v>
      </c>
      <c r="I31">
        <v>36.200000000000003</v>
      </c>
      <c r="J31">
        <v>16.899999999999999</v>
      </c>
      <c r="K31">
        <v>4</v>
      </c>
      <c r="L31">
        <v>1.5</v>
      </c>
      <c r="M31">
        <v>13.1</v>
      </c>
      <c r="N31">
        <v>19</v>
      </c>
      <c r="O31">
        <v>21.2</v>
      </c>
      <c r="P31">
        <v>2.4</v>
      </c>
      <c r="Q31">
        <v>3.6</v>
      </c>
    </row>
    <row r="32" spans="1:17">
      <c r="A32" t="s">
        <v>28</v>
      </c>
      <c r="B32">
        <v>2015</v>
      </c>
      <c r="C32" t="s">
        <v>17</v>
      </c>
      <c r="D32" t="s">
        <v>18</v>
      </c>
      <c r="E32">
        <v>12.1</v>
      </c>
      <c r="F32">
        <v>12.7</v>
      </c>
      <c r="G32">
        <v>12.6</v>
      </c>
      <c r="H32">
        <v>2.9</v>
      </c>
      <c r="I32">
        <v>30.2</v>
      </c>
      <c r="J32">
        <v>26.1</v>
      </c>
      <c r="K32">
        <v>7.4</v>
      </c>
      <c r="L32">
        <v>33</v>
      </c>
      <c r="M32">
        <v>23.5</v>
      </c>
      <c r="N32">
        <v>24</v>
      </c>
      <c r="O32">
        <v>34.799999999999997</v>
      </c>
      <c r="P32">
        <v>4</v>
      </c>
      <c r="Q32">
        <v>3.7</v>
      </c>
    </row>
    <row r="33" spans="1:17">
      <c r="A33" t="s">
        <v>28</v>
      </c>
      <c r="B33">
        <v>2015</v>
      </c>
      <c r="C33" t="s">
        <v>17</v>
      </c>
      <c r="D33" t="s">
        <v>15</v>
      </c>
      <c r="E33">
        <v>2.2000000000000002</v>
      </c>
      <c r="F33">
        <v>1.1000000000000001</v>
      </c>
      <c r="G33">
        <v>13.1</v>
      </c>
      <c r="H33">
        <v>0.2</v>
      </c>
      <c r="I33">
        <v>38.799999999999997</v>
      </c>
      <c r="J33">
        <v>15.8</v>
      </c>
      <c r="K33">
        <v>2.5</v>
      </c>
      <c r="L33">
        <v>1.5</v>
      </c>
      <c r="M33">
        <v>7</v>
      </c>
      <c r="N33">
        <v>13</v>
      </c>
      <c r="O33">
        <v>18.399999999999999</v>
      </c>
      <c r="P33">
        <v>1.6</v>
      </c>
      <c r="Q33">
        <v>2.7</v>
      </c>
    </row>
    <row r="34" spans="1:17">
      <c r="A34" t="s">
        <v>29</v>
      </c>
      <c r="B34">
        <v>2017</v>
      </c>
      <c r="C34" t="s">
        <v>14</v>
      </c>
      <c r="D34" t="s">
        <v>18</v>
      </c>
      <c r="E34">
        <v>548</v>
      </c>
      <c r="F34">
        <v>33.200000000000003</v>
      </c>
      <c r="G34">
        <v>22.8</v>
      </c>
      <c r="H34">
        <v>20.9</v>
      </c>
      <c r="I34">
        <v>34.1</v>
      </c>
      <c r="J34">
        <v>30.2</v>
      </c>
      <c r="K34">
        <v>60.6</v>
      </c>
      <c r="L34">
        <v>17.899999999999999</v>
      </c>
      <c r="M34">
        <v>44.3</v>
      </c>
      <c r="N34">
        <v>26.3</v>
      </c>
      <c r="O34">
        <v>45.4</v>
      </c>
      <c r="P34">
        <v>9.6</v>
      </c>
      <c r="Q34">
        <v>16.100000000000001</v>
      </c>
    </row>
    <row r="35" spans="1:17">
      <c r="A35" t="s">
        <v>29</v>
      </c>
      <c r="B35">
        <v>2017</v>
      </c>
      <c r="C35" t="s">
        <v>14</v>
      </c>
      <c r="D35" t="s">
        <v>15</v>
      </c>
      <c r="E35">
        <v>36.1</v>
      </c>
      <c r="F35">
        <v>17.8</v>
      </c>
      <c r="G35">
        <v>28.2</v>
      </c>
      <c r="H35">
        <v>13.3</v>
      </c>
      <c r="I35">
        <v>31.6</v>
      </c>
      <c r="J35">
        <v>19.7</v>
      </c>
      <c r="K35">
        <v>15.5</v>
      </c>
      <c r="L35">
        <v>8.6999999999999993</v>
      </c>
      <c r="M35">
        <v>25.4</v>
      </c>
      <c r="N35">
        <v>24.8</v>
      </c>
      <c r="O35">
        <v>34</v>
      </c>
      <c r="P35">
        <v>8</v>
      </c>
      <c r="Q35">
        <v>20.6</v>
      </c>
    </row>
    <row r="36" spans="1:17">
      <c r="A36" t="s">
        <v>29</v>
      </c>
      <c r="B36">
        <v>2017</v>
      </c>
      <c r="C36" t="s">
        <v>17</v>
      </c>
      <c r="D36" t="s">
        <v>18</v>
      </c>
      <c r="E36">
        <v>63.3</v>
      </c>
      <c r="F36">
        <v>41.7</v>
      </c>
      <c r="G36">
        <v>16.600000000000001</v>
      </c>
      <c r="H36">
        <v>37.799999999999997</v>
      </c>
      <c r="I36">
        <v>32.4</v>
      </c>
      <c r="J36">
        <v>32.799999999999997</v>
      </c>
      <c r="K36">
        <v>73.900000000000006</v>
      </c>
      <c r="L36">
        <v>20.7</v>
      </c>
      <c r="M36">
        <v>34.6</v>
      </c>
      <c r="N36">
        <v>20.100000000000001</v>
      </c>
      <c r="O36">
        <v>45</v>
      </c>
      <c r="P36">
        <v>9.9</v>
      </c>
      <c r="Q36">
        <v>13.2</v>
      </c>
    </row>
    <row r="37" spans="1:17">
      <c r="A37" t="s">
        <v>29</v>
      </c>
      <c r="B37">
        <v>2017</v>
      </c>
      <c r="C37" t="s">
        <v>17</v>
      </c>
      <c r="D37" t="s">
        <v>15</v>
      </c>
      <c r="E37">
        <v>44.9</v>
      </c>
      <c r="F37">
        <v>26.5</v>
      </c>
      <c r="G37">
        <v>24.1</v>
      </c>
      <c r="H37">
        <v>19.399999999999999</v>
      </c>
      <c r="I37">
        <v>26.2</v>
      </c>
      <c r="J37">
        <v>32.1</v>
      </c>
      <c r="K37">
        <v>45</v>
      </c>
      <c r="L37">
        <v>14</v>
      </c>
      <c r="M37">
        <v>19.7</v>
      </c>
      <c r="N37">
        <v>24.2</v>
      </c>
      <c r="O37">
        <v>32.5</v>
      </c>
      <c r="P37">
        <v>7</v>
      </c>
      <c r="Q37">
        <v>21.8</v>
      </c>
    </row>
    <row r="38" spans="1:17">
      <c r="A38" t="s">
        <v>30</v>
      </c>
      <c r="B38">
        <v>2011</v>
      </c>
      <c r="C38" t="s">
        <v>14</v>
      </c>
      <c r="D38" t="s">
        <v>18</v>
      </c>
      <c r="E38">
        <v>43.7</v>
      </c>
      <c r="F38">
        <v>35.4</v>
      </c>
      <c r="G38">
        <v>31.9</v>
      </c>
      <c r="H38">
        <v>6.8</v>
      </c>
      <c r="I38">
        <v>14.8</v>
      </c>
      <c r="J38">
        <v>38.1</v>
      </c>
      <c r="K38">
        <v>37.200000000000003</v>
      </c>
      <c r="L38">
        <v>34.299999999999997</v>
      </c>
      <c r="M38">
        <v>43.3</v>
      </c>
      <c r="N38">
        <v>42.1</v>
      </c>
      <c r="O38">
        <v>64.2</v>
      </c>
      <c r="P38">
        <v>3.1</v>
      </c>
      <c r="Q38">
        <v>29.8</v>
      </c>
    </row>
    <row r="39" spans="1:17">
      <c r="A39" t="s">
        <v>30</v>
      </c>
      <c r="B39">
        <v>2011</v>
      </c>
      <c r="C39" t="s">
        <v>14</v>
      </c>
      <c r="D39" t="s">
        <v>15</v>
      </c>
      <c r="E39">
        <v>19.3</v>
      </c>
      <c r="F39">
        <v>10.4</v>
      </c>
      <c r="G39">
        <v>46.4</v>
      </c>
      <c r="H39">
        <v>1.6</v>
      </c>
      <c r="I39">
        <v>15.4</v>
      </c>
      <c r="J39">
        <v>30.1</v>
      </c>
      <c r="K39">
        <v>9.8000000000000007</v>
      </c>
      <c r="L39">
        <v>19.5</v>
      </c>
      <c r="M39">
        <v>28.5</v>
      </c>
      <c r="N39">
        <v>32.200000000000003</v>
      </c>
      <c r="O39">
        <v>53.2</v>
      </c>
      <c r="P39">
        <v>2.1</v>
      </c>
      <c r="Q39">
        <v>31.5</v>
      </c>
    </row>
    <row r="40" spans="1:17">
      <c r="A40" t="s">
        <v>31</v>
      </c>
      <c r="B40">
        <v>2015</v>
      </c>
      <c r="C40" t="s">
        <v>14</v>
      </c>
      <c r="D40" t="s">
        <v>18</v>
      </c>
      <c r="E40">
        <v>18.899999999999999</v>
      </c>
      <c r="F40">
        <v>14.8</v>
      </c>
      <c r="G40">
        <v>11.3</v>
      </c>
      <c r="H40">
        <v>0.6</v>
      </c>
      <c r="I40">
        <v>18.5</v>
      </c>
      <c r="J40">
        <v>39.9</v>
      </c>
      <c r="K40">
        <v>12.5</v>
      </c>
      <c r="L40">
        <v>5.7</v>
      </c>
      <c r="M40">
        <v>12</v>
      </c>
      <c r="N40">
        <v>15.2</v>
      </c>
      <c r="O40">
        <v>20</v>
      </c>
      <c r="P40">
        <v>7</v>
      </c>
      <c r="Q40">
        <v>4.9000000000000004</v>
      </c>
    </row>
    <row r="41" spans="1:17">
      <c r="A41" t="s">
        <v>31</v>
      </c>
      <c r="B41">
        <v>2015</v>
      </c>
      <c r="C41" t="s">
        <v>14</v>
      </c>
      <c r="D41" t="s">
        <v>15</v>
      </c>
      <c r="E41">
        <v>20.8</v>
      </c>
      <c r="F41">
        <v>10.9</v>
      </c>
      <c r="G41">
        <v>11.8</v>
      </c>
      <c r="H41">
        <v>0.1</v>
      </c>
      <c r="I41">
        <v>16.5</v>
      </c>
      <c r="J41">
        <v>36</v>
      </c>
      <c r="K41">
        <v>6.9</v>
      </c>
      <c r="L41">
        <v>1.6</v>
      </c>
      <c r="M41">
        <v>8.6999999999999993</v>
      </c>
      <c r="N41">
        <v>11.3</v>
      </c>
      <c r="O41">
        <v>16.899999999999999</v>
      </c>
      <c r="P41">
        <v>3.5</v>
      </c>
      <c r="Q41">
        <v>6.9</v>
      </c>
    </row>
    <row r="42" spans="1:17">
      <c r="A42" t="s">
        <v>31</v>
      </c>
      <c r="B42">
        <v>2015</v>
      </c>
      <c r="C42" t="s">
        <v>17</v>
      </c>
      <c r="D42" t="s">
        <v>18</v>
      </c>
      <c r="E42">
        <v>36.1</v>
      </c>
      <c r="F42">
        <v>34</v>
      </c>
      <c r="G42">
        <v>10.3</v>
      </c>
      <c r="H42">
        <v>1.2</v>
      </c>
      <c r="I42">
        <v>15.5</v>
      </c>
      <c r="J42">
        <v>45.4</v>
      </c>
      <c r="K42">
        <v>24.7</v>
      </c>
      <c r="L42">
        <v>12.1</v>
      </c>
      <c r="M42">
        <v>6.4</v>
      </c>
      <c r="N42">
        <v>9.9</v>
      </c>
      <c r="O42">
        <v>16.100000000000001</v>
      </c>
      <c r="P42">
        <v>5.5</v>
      </c>
      <c r="Q42">
        <v>3.8</v>
      </c>
    </row>
    <row r="43" spans="1:17">
      <c r="A43" t="s">
        <v>31</v>
      </c>
      <c r="B43">
        <v>2015</v>
      </c>
      <c r="C43" t="s">
        <v>17</v>
      </c>
      <c r="D43" t="s">
        <v>15</v>
      </c>
      <c r="E43">
        <v>35.700000000000003</v>
      </c>
      <c r="F43">
        <v>23.2</v>
      </c>
      <c r="G43">
        <v>11</v>
      </c>
      <c r="H43">
        <v>0.3</v>
      </c>
      <c r="I43">
        <v>16.7</v>
      </c>
      <c r="J43">
        <v>39.1</v>
      </c>
      <c r="K43">
        <v>10.7</v>
      </c>
      <c r="L43">
        <v>1.2</v>
      </c>
      <c r="M43">
        <v>3.5</v>
      </c>
      <c r="N43">
        <v>12</v>
      </c>
      <c r="O43">
        <v>15.2</v>
      </c>
      <c r="P43">
        <v>3.5</v>
      </c>
      <c r="Q43">
        <v>5.5</v>
      </c>
    </row>
    <row r="44" spans="1:17">
      <c r="A44" t="s">
        <v>32</v>
      </c>
      <c r="B44">
        <v>2012</v>
      </c>
      <c r="C44" t="s">
        <v>14</v>
      </c>
      <c r="D44" t="s">
        <v>18</v>
      </c>
      <c r="E44">
        <v>9.3000000000000007</v>
      </c>
      <c r="F44">
        <v>6.8</v>
      </c>
      <c r="G44">
        <v>25.3</v>
      </c>
      <c r="H44">
        <v>1.4</v>
      </c>
      <c r="I44">
        <v>32.6</v>
      </c>
      <c r="J44">
        <v>30</v>
      </c>
      <c r="K44">
        <v>9.5</v>
      </c>
      <c r="L44">
        <v>17.100000000000001</v>
      </c>
      <c r="M44">
        <v>38.5</v>
      </c>
      <c r="N44">
        <v>24</v>
      </c>
      <c r="O44">
        <v>43.7</v>
      </c>
      <c r="P44">
        <v>3.6</v>
      </c>
      <c r="Q44">
        <v>6.6</v>
      </c>
    </row>
    <row r="45" spans="1:17">
      <c r="A45" t="s">
        <v>32</v>
      </c>
      <c r="B45">
        <v>2012</v>
      </c>
      <c r="C45" t="s">
        <v>14</v>
      </c>
      <c r="D45" t="s">
        <v>15</v>
      </c>
      <c r="E45">
        <v>5.7</v>
      </c>
      <c r="F45">
        <v>3</v>
      </c>
      <c r="G45">
        <v>22.2</v>
      </c>
      <c r="H45">
        <v>0.4</v>
      </c>
      <c r="I45">
        <v>32.299999999999997</v>
      </c>
      <c r="J45">
        <v>25.4</v>
      </c>
      <c r="K45">
        <v>6.9</v>
      </c>
      <c r="L45">
        <v>1.9</v>
      </c>
      <c r="M45">
        <v>21.9</v>
      </c>
      <c r="N45">
        <v>17.8</v>
      </c>
      <c r="O45">
        <v>28.4</v>
      </c>
      <c r="P45">
        <v>2.8</v>
      </c>
      <c r="Q45">
        <v>7.4</v>
      </c>
    </row>
    <row r="46" spans="1:17">
      <c r="A46" t="s">
        <v>32</v>
      </c>
      <c r="B46">
        <v>2012</v>
      </c>
      <c r="C46" t="s">
        <v>17</v>
      </c>
      <c r="D46" t="s">
        <v>18</v>
      </c>
      <c r="E46">
        <v>13.6</v>
      </c>
      <c r="F46">
        <v>11</v>
      </c>
      <c r="G46">
        <v>11.9</v>
      </c>
      <c r="H46">
        <v>1.5</v>
      </c>
      <c r="I46">
        <v>31.4</v>
      </c>
      <c r="J46">
        <v>36.9</v>
      </c>
      <c r="K46">
        <v>9.6999999999999993</v>
      </c>
      <c r="L46">
        <v>27</v>
      </c>
      <c r="M46">
        <v>29.1</v>
      </c>
      <c r="N46">
        <v>12.9</v>
      </c>
      <c r="O46">
        <v>39.700000000000003</v>
      </c>
      <c r="P46">
        <v>3.2</v>
      </c>
      <c r="Q46">
        <v>5.7</v>
      </c>
    </row>
    <row r="47" spans="1:17">
      <c r="A47" t="s">
        <v>32</v>
      </c>
      <c r="B47">
        <v>2012</v>
      </c>
      <c r="C47" t="s">
        <v>17</v>
      </c>
      <c r="D47" t="s">
        <v>15</v>
      </c>
      <c r="E47">
        <v>7.4</v>
      </c>
      <c r="F47">
        <v>5.8</v>
      </c>
      <c r="G47" s="9">
        <v>11.2</v>
      </c>
      <c r="H47">
        <v>0.3</v>
      </c>
      <c r="I47">
        <v>29.6</v>
      </c>
      <c r="J47">
        <v>34.1</v>
      </c>
      <c r="K47">
        <v>7.5</v>
      </c>
      <c r="L47">
        <v>2.5</v>
      </c>
      <c r="M47">
        <v>16.399999999999999</v>
      </c>
      <c r="N47">
        <v>12</v>
      </c>
      <c r="O47">
        <v>26.4</v>
      </c>
      <c r="P47">
        <v>2.7</v>
      </c>
      <c r="Q47">
        <v>6.7</v>
      </c>
    </row>
    <row r="48" spans="1:17">
      <c r="A48" t="s">
        <v>33</v>
      </c>
      <c r="B48">
        <v>2017</v>
      </c>
      <c r="C48" t="s">
        <v>14</v>
      </c>
      <c r="D48" t="s">
        <v>18</v>
      </c>
      <c r="E48">
        <v>20.2</v>
      </c>
      <c r="F48">
        <v>18.2</v>
      </c>
      <c r="G48">
        <v>28.2</v>
      </c>
      <c r="H48">
        <v>8.5</v>
      </c>
      <c r="I48">
        <v>39.700000000000003</v>
      </c>
      <c r="J48">
        <v>25.8</v>
      </c>
      <c r="K48">
        <v>22.5</v>
      </c>
      <c r="L48">
        <v>19.600000000000001</v>
      </c>
      <c r="M48">
        <v>42.7</v>
      </c>
      <c r="N48">
        <v>29</v>
      </c>
      <c r="O48">
        <v>46.9</v>
      </c>
      <c r="P48">
        <v>11.9</v>
      </c>
      <c r="Q48">
        <v>11.5</v>
      </c>
    </row>
    <row r="49" spans="1:17">
      <c r="A49" t="s">
        <v>33</v>
      </c>
      <c r="B49">
        <v>2017</v>
      </c>
      <c r="C49" t="s">
        <v>14</v>
      </c>
      <c r="D49" t="s">
        <v>15</v>
      </c>
      <c r="E49">
        <v>21.2</v>
      </c>
      <c r="F49">
        <v>17</v>
      </c>
      <c r="G49">
        <v>21.8</v>
      </c>
      <c r="H49">
        <v>2.1</v>
      </c>
      <c r="I49">
        <v>39.299999999999997</v>
      </c>
      <c r="J49">
        <v>17.2</v>
      </c>
      <c r="K49">
        <v>10.199999999999999</v>
      </c>
      <c r="L49">
        <v>11.5</v>
      </c>
      <c r="M49">
        <v>22.6</v>
      </c>
      <c r="N49">
        <v>22</v>
      </c>
      <c r="O49">
        <v>31.6</v>
      </c>
      <c r="P49">
        <v>7.3</v>
      </c>
      <c r="Q49">
        <v>16.5</v>
      </c>
    </row>
    <row r="50" spans="1:17">
      <c r="A50" t="s">
        <v>33</v>
      </c>
      <c r="B50">
        <v>2017</v>
      </c>
      <c r="C50" t="s">
        <v>17</v>
      </c>
      <c r="D50" t="s">
        <v>18</v>
      </c>
      <c r="E50">
        <v>40.1</v>
      </c>
      <c r="F50">
        <v>41.2</v>
      </c>
      <c r="G50">
        <v>23.9</v>
      </c>
      <c r="H50">
        <v>24.8</v>
      </c>
      <c r="I50">
        <v>43.1</v>
      </c>
      <c r="J50">
        <v>44.4</v>
      </c>
      <c r="K50">
        <v>36.4</v>
      </c>
      <c r="L50">
        <v>33.700000000000003</v>
      </c>
      <c r="M50">
        <v>37.1</v>
      </c>
      <c r="N50">
        <v>23.3</v>
      </c>
      <c r="O50">
        <v>42.8</v>
      </c>
      <c r="P50">
        <v>9.6</v>
      </c>
      <c r="Q50">
        <v>9.4</v>
      </c>
    </row>
    <row r="51" spans="1:17">
      <c r="A51" t="s">
        <v>33</v>
      </c>
      <c r="B51">
        <v>2017</v>
      </c>
      <c r="C51" t="s">
        <v>17</v>
      </c>
      <c r="D51" t="s">
        <v>15</v>
      </c>
      <c r="E51">
        <v>29.6</v>
      </c>
      <c r="F51">
        <v>22.8</v>
      </c>
      <c r="G51">
        <v>25.6</v>
      </c>
      <c r="H51">
        <v>4.2</v>
      </c>
      <c r="I51">
        <v>44.4</v>
      </c>
      <c r="J51">
        <v>18.100000000000001</v>
      </c>
      <c r="K51">
        <v>17.8</v>
      </c>
      <c r="L51">
        <v>10.7</v>
      </c>
      <c r="M51">
        <v>11.1</v>
      </c>
      <c r="N51">
        <v>19.5</v>
      </c>
      <c r="O51">
        <v>28.8</v>
      </c>
      <c r="P51">
        <v>7.6</v>
      </c>
      <c r="Q51">
        <v>10.9</v>
      </c>
    </row>
    <row r="52" spans="1:17">
      <c r="A52" t="s">
        <v>34</v>
      </c>
      <c r="B52">
        <v>2013</v>
      </c>
      <c r="C52" t="s">
        <v>14</v>
      </c>
      <c r="D52" t="s">
        <v>18</v>
      </c>
      <c r="E52">
        <v>4.9000000000000004</v>
      </c>
      <c r="F52">
        <v>8.5</v>
      </c>
      <c r="G52">
        <v>11.3</v>
      </c>
      <c r="H52">
        <v>1.5</v>
      </c>
      <c r="I52">
        <v>30.5</v>
      </c>
      <c r="J52">
        <v>26.3</v>
      </c>
      <c r="K52">
        <v>12.9</v>
      </c>
      <c r="L52">
        <v>8.3000000000000007</v>
      </c>
      <c r="M52">
        <v>64.599999999999994</v>
      </c>
      <c r="N52">
        <v>35.9</v>
      </c>
      <c r="O52">
        <v>40.200000000000003</v>
      </c>
      <c r="P52">
        <v>4.8</v>
      </c>
      <c r="Q52">
        <v>7.7</v>
      </c>
    </row>
    <row r="53" spans="1:17">
      <c r="A53" t="s">
        <v>34</v>
      </c>
      <c r="B53">
        <v>2013</v>
      </c>
      <c r="C53" t="s">
        <v>14</v>
      </c>
      <c r="D53" t="s">
        <v>15</v>
      </c>
      <c r="E53">
        <v>3.9</v>
      </c>
      <c r="F53">
        <v>4.7</v>
      </c>
      <c r="G53">
        <v>11.7</v>
      </c>
      <c r="H53">
        <v>0.9</v>
      </c>
      <c r="I53">
        <v>33.799999999999997</v>
      </c>
      <c r="J53">
        <v>17</v>
      </c>
      <c r="K53">
        <v>7.2</v>
      </c>
      <c r="L53">
        <v>3.3</v>
      </c>
      <c r="M53">
        <v>23</v>
      </c>
      <c r="N53">
        <v>25</v>
      </c>
      <c r="O53">
        <v>31.9</v>
      </c>
      <c r="P53">
        <v>6.6</v>
      </c>
      <c r="Q53">
        <v>10.4</v>
      </c>
    </row>
    <row r="54" spans="1:17">
      <c r="A54" t="s">
        <v>34</v>
      </c>
      <c r="B54">
        <v>2013</v>
      </c>
      <c r="C54" t="s">
        <v>17</v>
      </c>
      <c r="D54" t="s">
        <v>18</v>
      </c>
      <c r="E54">
        <v>23.2</v>
      </c>
      <c r="F54">
        <v>32.6</v>
      </c>
      <c r="G54">
        <v>6.3</v>
      </c>
      <c r="H54">
        <v>2.2000000000000002</v>
      </c>
      <c r="I54">
        <v>25</v>
      </c>
      <c r="J54">
        <v>43</v>
      </c>
      <c r="K54">
        <v>39.299999999999997</v>
      </c>
      <c r="L54">
        <v>26.9</v>
      </c>
      <c r="M54">
        <v>59.7</v>
      </c>
      <c r="N54">
        <v>24.8</v>
      </c>
      <c r="O54">
        <v>44.5</v>
      </c>
      <c r="P54">
        <v>4.5</v>
      </c>
      <c r="Q54">
        <v>9.1999999999999993</v>
      </c>
    </row>
    <row r="55" spans="1:17">
      <c r="A55" t="s">
        <v>34</v>
      </c>
      <c r="B55">
        <v>2013</v>
      </c>
      <c r="C55" t="s">
        <v>17</v>
      </c>
      <c r="D55" t="s">
        <v>15</v>
      </c>
      <c r="E55">
        <v>13</v>
      </c>
      <c r="F55">
        <v>15.1</v>
      </c>
      <c r="G55">
        <v>8.3000000000000007</v>
      </c>
      <c r="H55">
        <v>0.7</v>
      </c>
      <c r="I55">
        <v>27.4</v>
      </c>
      <c r="J55">
        <v>22.9</v>
      </c>
      <c r="K55">
        <v>14.3</v>
      </c>
      <c r="L55">
        <v>9.6999999999999993</v>
      </c>
      <c r="M55">
        <v>17.7</v>
      </c>
      <c r="N55">
        <v>15.4</v>
      </c>
      <c r="O55">
        <v>28.7</v>
      </c>
      <c r="P55">
        <v>4.9000000000000004</v>
      </c>
      <c r="Q55">
        <v>11.6</v>
      </c>
    </row>
    <row r="56" spans="1:17">
      <c r="A56" t="s">
        <v>34</v>
      </c>
      <c r="B56">
        <v>2010</v>
      </c>
      <c r="C56" t="s">
        <v>14</v>
      </c>
      <c r="D56" t="s">
        <v>18</v>
      </c>
      <c r="E56">
        <v>6.6</v>
      </c>
      <c r="F56">
        <v>6.6</v>
      </c>
      <c r="G56">
        <v>6.2</v>
      </c>
      <c r="H56">
        <v>2.9</v>
      </c>
      <c r="I56">
        <v>39.6</v>
      </c>
      <c r="J56">
        <v>32.200000000000003</v>
      </c>
      <c r="K56">
        <v>9.9</v>
      </c>
      <c r="L56">
        <v>9.1999999999999993</v>
      </c>
      <c r="M56">
        <v>63.3</v>
      </c>
      <c r="N56">
        <v>36.700000000000003</v>
      </c>
      <c r="O56">
        <v>38.9</v>
      </c>
      <c r="P56">
        <v>4.4000000000000004</v>
      </c>
      <c r="Q56">
        <v>7.2</v>
      </c>
    </row>
    <row r="57" spans="1:17">
      <c r="A57" t="s">
        <v>34</v>
      </c>
      <c r="B57">
        <v>2010</v>
      </c>
      <c r="C57" t="s">
        <v>14</v>
      </c>
      <c r="D57" t="s">
        <v>15</v>
      </c>
      <c r="E57">
        <v>4.5</v>
      </c>
      <c r="F57">
        <v>3.9</v>
      </c>
      <c r="G57">
        <v>8.1</v>
      </c>
      <c r="H57">
        <v>0.7</v>
      </c>
      <c r="I57">
        <v>30.9</v>
      </c>
      <c r="J57">
        <v>17.899999999999999</v>
      </c>
      <c r="K57">
        <v>4.5</v>
      </c>
      <c r="L57">
        <v>2</v>
      </c>
      <c r="M57">
        <v>18.600000000000001</v>
      </c>
      <c r="N57">
        <v>19.8</v>
      </c>
      <c r="O57">
        <v>28.4</v>
      </c>
      <c r="P57">
        <v>4.5</v>
      </c>
      <c r="Q57">
        <v>9.4</v>
      </c>
    </row>
    <row r="58" spans="1:17">
      <c r="A58" t="s">
        <v>35</v>
      </c>
      <c r="B58">
        <v>2013</v>
      </c>
      <c r="C58" t="s">
        <v>14</v>
      </c>
      <c r="D58" t="s">
        <v>18</v>
      </c>
      <c r="E58">
        <v>26.4</v>
      </c>
      <c r="F58">
        <v>26.7</v>
      </c>
      <c r="G58">
        <v>6.3</v>
      </c>
      <c r="H58">
        <v>6.7</v>
      </c>
      <c r="I58">
        <v>40.200000000000003</v>
      </c>
      <c r="J58">
        <v>23.7</v>
      </c>
      <c r="K58">
        <v>49.8</v>
      </c>
      <c r="L58">
        <v>10.1</v>
      </c>
      <c r="M58">
        <v>44</v>
      </c>
      <c r="N58">
        <v>47.9</v>
      </c>
      <c r="O58">
        <v>65.900000000000006</v>
      </c>
      <c r="P58">
        <v>13</v>
      </c>
      <c r="Q58">
        <v>29.9</v>
      </c>
    </row>
    <row r="59" spans="1:17">
      <c r="A59" t="s">
        <v>35</v>
      </c>
      <c r="B59">
        <v>2013</v>
      </c>
      <c r="C59" t="s">
        <v>14</v>
      </c>
      <c r="D59" t="s">
        <v>15</v>
      </c>
      <c r="E59">
        <v>21.4</v>
      </c>
      <c r="F59">
        <v>16.899999999999999</v>
      </c>
      <c r="G59">
        <v>8.4</v>
      </c>
      <c r="H59">
        <v>3.9</v>
      </c>
      <c r="I59">
        <v>42</v>
      </c>
      <c r="J59">
        <v>23.4</v>
      </c>
      <c r="K59">
        <v>27</v>
      </c>
      <c r="L59">
        <v>6.3</v>
      </c>
      <c r="M59">
        <v>29.2</v>
      </c>
      <c r="N59">
        <v>45.4</v>
      </c>
      <c r="O59">
        <v>53.2</v>
      </c>
      <c r="P59">
        <v>13.4</v>
      </c>
      <c r="Q59">
        <v>23.8</v>
      </c>
    </row>
    <row r="60" spans="1:17">
      <c r="A60" t="s">
        <v>35</v>
      </c>
      <c r="B60">
        <v>2013</v>
      </c>
      <c r="C60" t="s">
        <v>17</v>
      </c>
      <c r="D60" t="s">
        <v>18</v>
      </c>
      <c r="E60">
        <v>42.2</v>
      </c>
      <c r="F60">
        <v>40.6</v>
      </c>
      <c r="G60">
        <v>3.7</v>
      </c>
      <c r="H60">
        <v>12.6</v>
      </c>
      <c r="I60">
        <v>38.200000000000003</v>
      </c>
      <c r="J60">
        <v>28.9</v>
      </c>
      <c r="K60">
        <v>67.3</v>
      </c>
      <c r="L60">
        <v>16.7</v>
      </c>
      <c r="M60">
        <v>41.6</v>
      </c>
      <c r="N60">
        <v>41.5</v>
      </c>
      <c r="O60">
        <v>58.5</v>
      </c>
      <c r="P60">
        <v>12.4</v>
      </c>
      <c r="Q60">
        <v>25.2</v>
      </c>
    </row>
    <row r="61" spans="1:17">
      <c r="A61" t="s">
        <v>35</v>
      </c>
      <c r="B61">
        <v>2013</v>
      </c>
      <c r="C61" t="s">
        <v>17</v>
      </c>
      <c r="D61" t="s">
        <v>15</v>
      </c>
      <c r="E61">
        <v>34.9</v>
      </c>
      <c r="F61">
        <v>26.6</v>
      </c>
      <c r="G61">
        <v>8.3000000000000007</v>
      </c>
      <c r="H61">
        <v>4.9000000000000004</v>
      </c>
      <c r="I61">
        <v>42.3</v>
      </c>
      <c r="J61">
        <v>24.7</v>
      </c>
      <c r="K61">
        <v>49.7</v>
      </c>
      <c r="L61">
        <v>5.6</v>
      </c>
      <c r="M61">
        <v>27.3</v>
      </c>
      <c r="N61">
        <v>47.6</v>
      </c>
      <c r="O61">
        <v>50</v>
      </c>
      <c r="P61">
        <v>14.5</v>
      </c>
      <c r="Q61">
        <v>24.4</v>
      </c>
    </row>
    <row r="62" spans="1:17">
      <c r="A62" t="s">
        <v>36</v>
      </c>
      <c r="B62">
        <v>2015</v>
      </c>
      <c r="C62" t="s">
        <v>14</v>
      </c>
      <c r="D62" t="s">
        <v>18</v>
      </c>
      <c r="E62">
        <v>5.5</v>
      </c>
      <c r="F62">
        <v>5.5</v>
      </c>
      <c r="G62">
        <v>7.8</v>
      </c>
      <c r="H62">
        <v>4</v>
      </c>
      <c r="I62">
        <v>53.1</v>
      </c>
      <c r="J62">
        <v>25.5</v>
      </c>
      <c r="K62">
        <v>20.3</v>
      </c>
      <c r="L62">
        <v>6.8</v>
      </c>
      <c r="M62">
        <v>45.2</v>
      </c>
      <c r="N62">
        <v>56.2</v>
      </c>
      <c r="O62">
        <v>67.900000000000006</v>
      </c>
      <c r="P62">
        <v>3.6</v>
      </c>
      <c r="Q62">
        <v>9.4</v>
      </c>
    </row>
    <row r="63" spans="1:17">
      <c r="A63" t="s">
        <v>36</v>
      </c>
      <c r="B63">
        <v>2015</v>
      </c>
      <c r="C63" t="s">
        <v>14</v>
      </c>
      <c r="D63" t="s">
        <v>15</v>
      </c>
      <c r="E63">
        <v>3.7</v>
      </c>
      <c r="F63">
        <v>2.8</v>
      </c>
      <c r="G63">
        <v>5.7</v>
      </c>
      <c r="H63">
        <v>2.1</v>
      </c>
      <c r="I63">
        <v>5.6</v>
      </c>
      <c r="J63">
        <v>26.3</v>
      </c>
      <c r="K63">
        <v>16.7</v>
      </c>
      <c r="L63">
        <v>3</v>
      </c>
      <c r="M63">
        <v>35.1</v>
      </c>
      <c r="N63">
        <v>45.4</v>
      </c>
      <c r="O63">
        <v>60</v>
      </c>
      <c r="P63">
        <v>5.0999999999999996</v>
      </c>
      <c r="Q63">
        <v>10.4</v>
      </c>
    </row>
    <row r="64" spans="1:17">
      <c r="A64" t="s">
        <v>36</v>
      </c>
      <c r="B64">
        <v>2015</v>
      </c>
      <c r="C64" t="s">
        <v>17</v>
      </c>
      <c r="D64" t="s">
        <v>18</v>
      </c>
      <c r="E64">
        <v>9.9</v>
      </c>
      <c r="F64">
        <v>11.1</v>
      </c>
      <c r="G64">
        <v>5.2</v>
      </c>
      <c r="H64">
        <v>7.7</v>
      </c>
      <c r="I64">
        <v>51.3</v>
      </c>
      <c r="J64">
        <v>29</v>
      </c>
      <c r="K64">
        <v>26.2</v>
      </c>
      <c r="L64">
        <v>12.6</v>
      </c>
      <c r="M64">
        <v>42.8</v>
      </c>
      <c r="N64">
        <v>55.9</v>
      </c>
      <c r="O64">
        <v>63.4</v>
      </c>
      <c r="P64">
        <v>3.7</v>
      </c>
      <c r="Q64">
        <v>7.4</v>
      </c>
    </row>
    <row r="65" spans="1:17">
      <c r="A65" t="s">
        <v>36</v>
      </c>
      <c r="B65">
        <v>2015</v>
      </c>
      <c r="C65" t="s">
        <v>17</v>
      </c>
      <c r="D65" t="s">
        <v>15</v>
      </c>
      <c r="E65">
        <v>3.3</v>
      </c>
      <c r="F65">
        <v>2.9</v>
      </c>
      <c r="G65">
        <v>3.8</v>
      </c>
      <c r="H65">
        <v>3.5</v>
      </c>
      <c r="I65">
        <v>51.6</v>
      </c>
      <c r="J65">
        <v>35.5</v>
      </c>
      <c r="K65">
        <v>18</v>
      </c>
      <c r="L65">
        <v>4.5</v>
      </c>
      <c r="M65">
        <v>35.799999999999997</v>
      </c>
      <c r="N65">
        <v>48.1</v>
      </c>
      <c r="O65">
        <v>64.3</v>
      </c>
      <c r="P65">
        <v>4.8</v>
      </c>
      <c r="Q65">
        <v>11.7</v>
      </c>
    </row>
    <row r="66" spans="1:17">
      <c r="A66" t="s">
        <v>37</v>
      </c>
      <c r="B66">
        <v>2010</v>
      </c>
      <c r="C66" t="s">
        <v>14</v>
      </c>
      <c r="D66" t="s">
        <v>18</v>
      </c>
      <c r="E66">
        <v>28.4</v>
      </c>
      <c r="F66">
        <v>16.8</v>
      </c>
      <c r="G66">
        <v>21.8</v>
      </c>
      <c r="H66">
        <v>5.7</v>
      </c>
      <c r="I66">
        <v>33.5</v>
      </c>
      <c r="J66">
        <v>37.5</v>
      </c>
      <c r="K66">
        <v>24.3</v>
      </c>
      <c r="L66">
        <v>22.9</v>
      </c>
      <c r="M66">
        <v>52.4</v>
      </c>
      <c r="N66">
        <v>46.7</v>
      </c>
      <c r="O66">
        <v>53.8</v>
      </c>
      <c r="P66">
        <v>5.7</v>
      </c>
      <c r="Q66">
        <v>12</v>
      </c>
    </row>
    <row r="67" spans="1:17">
      <c r="A67" t="s">
        <v>37</v>
      </c>
      <c r="B67">
        <v>2010</v>
      </c>
      <c r="C67" t="s">
        <v>14</v>
      </c>
      <c r="D67" t="s">
        <v>15</v>
      </c>
      <c r="E67">
        <v>26</v>
      </c>
      <c r="F67">
        <v>10.199999999999999</v>
      </c>
      <c r="G67">
        <v>18.7</v>
      </c>
      <c r="H67">
        <v>1.9</v>
      </c>
      <c r="I67">
        <v>38.4</v>
      </c>
      <c r="J67">
        <v>31.3</v>
      </c>
      <c r="K67">
        <v>9.6</v>
      </c>
      <c r="L67">
        <v>11.9</v>
      </c>
      <c r="M67">
        <v>21.5</v>
      </c>
      <c r="N67">
        <v>48.2</v>
      </c>
      <c r="O67">
        <v>44.2</v>
      </c>
      <c r="P67">
        <v>5.3</v>
      </c>
      <c r="Q67">
        <v>22</v>
      </c>
    </row>
    <row r="68" spans="1:17">
      <c r="A68" t="s">
        <v>38</v>
      </c>
      <c r="B68">
        <v>2017</v>
      </c>
      <c r="C68" t="s">
        <v>14</v>
      </c>
      <c r="D68" t="s">
        <v>18</v>
      </c>
      <c r="E68">
        <v>12.9</v>
      </c>
      <c r="F68">
        <v>7.9</v>
      </c>
      <c r="G68">
        <v>53.6</v>
      </c>
      <c r="H68">
        <v>12</v>
      </c>
      <c r="I68">
        <v>22.9</v>
      </c>
      <c r="J68">
        <v>37.1</v>
      </c>
      <c r="K68">
        <v>32.9</v>
      </c>
      <c r="L68">
        <v>10.199999999999999</v>
      </c>
      <c r="M68">
        <v>56.4</v>
      </c>
      <c r="N68">
        <v>43</v>
      </c>
      <c r="O68">
        <v>59.8</v>
      </c>
      <c r="P68">
        <v>13.4</v>
      </c>
      <c r="Q68">
        <v>24</v>
      </c>
    </row>
    <row r="69" spans="1:17">
      <c r="A69" t="s">
        <v>38</v>
      </c>
      <c r="B69">
        <v>2017</v>
      </c>
      <c r="C69" t="s">
        <v>14</v>
      </c>
      <c r="D69" t="s">
        <v>15</v>
      </c>
      <c r="E69">
        <v>7.7</v>
      </c>
      <c r="F69">
        <v>4.9000000000000004</v>
      </c>
      <c r="G69">
        <v>61.7</v>
      </c>
      <c r="H69">
        <v>3.4</v>
      </c>
      <c r="I69">
        <v>27.3</v>
      </c>
      <c r="J69">
        <v>29.7</v>
      </c>
      <c r="K69">
        <v>13.6</v>
      </c>
      <c r="L69">
        <v>6.4</v>
      </c>
      <c r="M69">
        <v>39.6</v>
      </c>
      <c r="N69">
        <v>33.9</v>
      </c>
      <c r="O69">
        <v>40.4</v>
      </c>
      <c r="P69">
        <v>7.9</v>
      </c>
      <c r="Q69">
        <v>20.7</v>
      </c>
    </row>
    <row r="70" spans="1:17">
      <c r="A70" t="s">
        <v>38</v>
      </c>
      <c r="B70">
        <v>2017</v>
      </c>
      <c r="C70" t="s">
        <v>17</v>
      </c>
      <c r="D70" t="s">
        <v>18</v>
      </c>
      <c r="E70">
        <v>15.3</v>
      </c>
      <c r="F70">
        <v>12.4</v>
      </c>
      <c r="G70">
        <v>50.6</v>
      </c>
      <c r="H70">
        <v>9.6</v>
      </c>
      <c r="I70">
        <v>17.5</v>
      </c>
      <c r="J70">
        <v>40.200000000000003</v>
      </c>
      <c r="K70">
        <v>42.4</v>
      </c>
      <c r="L70">
        <v>17.399999999999999</v>
      </c>
      <c r="M70">
        <v>56.7</v>
      </c>
      <c r="N70">
        <v>35.6</v>
      </c>
      <c r="O70">
        <v>55.9</v>
      </c>
      <c r="P70">
        <v>7.1</v>
      </c>
      <c r="Q70">
        <v>19.7</v>
      </c>
    </row>
    <row r="71" spans="1:17">
      <c r="A71" t="s">
        <v>38</v>
      </c>
      <c r="B71">
        <v>2017</v>
      </c>
      <c r="C71" t="s">
        <v>17</v>
      </c>
      <c r="D71" t="s">
        <v>15</v>
      </c>
      <c r="E71">
        <v>11.5</v>
      </c>
      <c r="F71">
        <v>7.5</v>
      </c>
      <c r="G71">
        <v>67.599999999999994</v>
      </c>
      <c r="H71">
        <v>3.8</v>
      </c>
      <c r="I71">
        <v>31</v>
      </c>
      <c r="J71">
        <v>41.2</v>
      </c>
      <c r="K71">
        <v>16.8</v>
      </c>
      <c r="L71">
        <v>9.5</v>
      </c>
      <c r="M71">
        <v>34.1</v>
      </c>
      <c r="N71">
        <v>32.5</v>
      </c>
      <c r="O71">
        <v>37.6</v>
      </c>
      <c r="P71">
        <v>7.6</v>
      </c>
      <c r="Q71">
        <v>21</v>
      </c>
    </row>
    <row r="72" spans="1:17">
      <c r="A72" t="s">
        <v>38</v>
      </c>
      <c r="B72">
        <v>2011</v>
      </c>
      <c r="C72" t="s">
        <v>14</v>
      </c>
      <c r="D72" t="s">
        <v>18</v>
      </c>
      <c r="E72">
        <v>43.4</v>
      </c>
      <c r="F72">
        <v>47.7</v>
      </c>
      <c r="G72">
        <v>43.4</v>
      </c>
      <c r="H72">
        <v>43.2</v>
      </c>
      <c r="I72">
        <v>30</v>
      </c>
      <c r="J72">
        <v>60.9</v>
      </c>
      <c r="K72">
        <v>68.5</v>
      </c>
      <c r="L72">
        <v>42.2</v>
      </c>
      <c r="M72">
        <v>73.3</v>
      </c>
      <c r="N72">
        <v>78.599999999999994</v>
      </c>
      <c r="O72">
        <v>87.7</v>
      </c>
      <c r="P72">
        <v>17.399999999999999</v>
      </c>
      <c r="Q72">
        <v>67.2</v>
      </c>
    </row>
    <row r="73" spans="1:17">
      <c r="A73" t="s">
        <v>38</v>
      </c>
      <c r="B73">
        <v>2011</v>
      </c>
      <c r="C73" t="s">
        <v>14</v>
      </c>
      <c r="D73" t="s">
        <v>15</v>
      </c>
      <c r="E73">
        <v>25.4</v>
      </c>
      <c r="F73">
        <v>25.2</v>
      </c>
      <c r="G73">
        <v>59.1</v>
      </c>
      <c r="H73">
        <v>24.7</v>
      </c>
      <c r="I73">
        <v>36.700000000000003</v>
      </c>
      <c r="J73">
        <v>48.2</v>
      </c>
      <c r="K73">
        <v>44.9</v>
      </c>
      <c r="L73">
        <v>25.3</v>
      </c>
      <c r="M73">
        <v>62.1</v>
      </c>
      <c r="N73">
        <v>69.400000000000006</v>
      </c>
      <c r="O73">
        <v>78.599999999999994</v>
      </c>
      <c r="P73">
        <v>14.9</v>
      </c>
      <c r="Q73">
        <v>53.7</v>
      </c>
    </row>
    <row r="74" spans="1:17">
      <c r="A74" t="s">
        <v>39</v>
      </c>
      <c r="B74">
        <v>2015</v>
      </c>
      <c r="C74" t="s">
        <v>14</v>
      </c>
      <c r="D74" t="s">
        <v>18</v>
      </c>
      <c r="E74">
        <v>46.4</v>
      </c>
      <c r="F74">
        <v>43.3</v>
      </c>
      <c r="G74">
        <v>28.6</v>
      </c>
      <c r="H74">
        <v>16.600000000000001</v>
      </c>
      <c r="I74">
        <v>28.7</v>
      </c>
      <c r="J74">
        <v>34.799999999999997</v>
      </c>
      <c r="K74">
        <v>47</v>
      </c>
      <c r="L74">
        <v>24.7</v>
      </c>
      <c r="M74">
        <v>41.4</v>
      </c>
      <c r="N74">
        <v>44.5</v>
      </c>
      <c r="O74">
        <v>59.2</v>
      </c>
      <c r="P74">
        <v>9.3000000000000007</v>
      </c>
      <c r="Q74">
        <v>19.8</v>
      </c>
    </row>
    <row r="75" spans="1:17">
      <c r="A75" t="s">
        <v>39</v>
      </c>
      <c r="B75">
        <v>2015</v>
      </c>
      <c r="C75" t="s">
        <v>14</v>
      </c>
      <c r="D75" t="s">
        <v>15</v>
      </c>
      <c r="E75">
        <v>49.3</v>
      </c>
      <c r="F75">
        <v>42.6</v>
      </c>
      <c r="G75">
        <v>28.6</v>
      </c>
      <c r="H75">
        <v>6</v>
      </c>
      <c r="I75">
        <v>30.3</v>
      </c>
      <c r="J75">
        <v>26.1</v>
      </c>
      <c r="K75">
        <v>36.799999999999997</v>
      </c>
      <c r="L75">
        <v>14.8</v>
      </c>
      <c r="M75">
        <v>27.4</v>
      </c>
      <c r="N75">
        <v>49.9</v>
      </c>
      <c r="O75">
        <v>43.7</v>
      </c>
      <c r="P75">
        <v>9.3000000000000007</v>
      </c>
      <c r="Q75">
        <v>20.5</v>
      </c>
    </row>
    <row r="76" spans="1:17">
      <c r="A76" t="s">
        <v>39</v>
      </c>
      <c r="B76">
        <v>2015</v>
      </c>
      <c r="C76" t="s">
        <v>17</v>
      </c>
      <c r="D76" t="s">
        <v>18</v>
      </c>
      <c r="E76">
        <v>55</v>
      </c>
      <c r="F76">
        <v>55.3</v>
      </c>
      <c r="G76">
        <v>18.8</v>
      </c>
      <c r="H76">
        <v>23.2</v>
      </c>
      <c r="I76">
        <v>32.1</v>
      </c>
      <c r="J76">
        <v>34.799999999999997</v>
      </c>
      <c r="K76">
        <v>59.7</v>
      </c>
      <c r="L76">
        <v>30.6</v>
      </c>
      <c r="M76">
        <v>29.2</v>
      </c>
      <c r="N76">
        <v>27.3</v>
      </c>
      <c r="O76">
        <v>47.3</v>
      </c>
      <c r="P76">
        <v>8.6999999999999993</v>
      </c>
      <c r="Q76">
        <v>13.9</v>
      </c>
    </row>
    <row r="77" spans="1:17">
      <c r="A77" t="s">
        <v>39</v>
      </c>
      <c r="B77">
        <v>2015</v>
      </c>
      <c r="C77" t="s">
        <v>17</v>
      </c>
      <c r="D77" t="s">
        <v>15</v>
      </c>
      <c r="E77">
        <v>60.4</v>
      </c>
      <c r="F77">
        <v>55.2</v>
      </c>
      <c r="G77">
        <v>29.2</v>
      </c>
      <c r="H77">
        <v>28.6</v>
      </c>
      <c r="I77">
        <v>30</v>
      </c>
      <c r="J77">
        <v>28.3</v>
      </c>
      <c r="K77">
        <v>45.7</v>
      </c>
      <c r="L77">
        <v>21.2</v>
      </c>
      <c r="M77">
        <v>14.9</v>
      </c>
      <c r="N77">
        <v>28.4</v>
      </c>
      <c r="O77">
        <v>36.700000000000003</v>
      </c>
      <c r="P77">
        <v>7.3</v>
      </c>
      <c r="Q77">
        <v>17.8</v>
      </c>
    </row>
    <row r="78" spans="1:17">
      <c r="A78" t="s">
        <v>40</v>
      </c>
      <c r="B78">
        <v>2016</v>
      </c>
      <c r="C78" t="s">
        <v>14</v>
      </c>
      <c r="D78" t="s">
        <v>18</v>
      </c>
      <c r="E78">
        <v>36.6</v>
      </c>
      <c r="F78">
        <v>22.6</v>
      </c>
      <c r="G78">
        <v>28</v>
      </c>
      <c r="H78">
        <v>4.7</v>
      </c>
      <c r="I78">
        <v>41.5</v>
      </c>
      <c r="J78">
        <v>20</v>
      </c>
      <c r="K78">
        <v>27</v>
      </c>
      <c r="L78">
        <v>12.9</v>
      </c>
      <c r="M78">
        <v>27.5</v>
      </c>
      <c r="N78">
        <v>25.4</v>
      </c>
      <c r="O78">
        <v>45</v>
      </c>
      <c r="P78">
        <v>14.4</v>
      </c>
      <c r="Q78">
        <v>7.9</v>
      </c>
    </row>
    <row r="79" spans="1:17">
      <c r="A79" t="s">
        <v>40</v>
      </c>
      <c r="B79">
        <v>2016</v>
      </c>
      <c r="C79" t="s">
        <v>14</v>
      </c>
      <c r="D79" t="s">
        <v>15</v>
      </c>
      <c r="E79">
        <v>35.5</v>
      </c>
      <c r="F79">
        <v>17.399999999999999</v>
      </c>
      <c r="G79">
        <v>29.1</v>
      </c>
      <c r="H79">
        <v>3.1</v>
      </c>
      <c r="I79">
        <v>41.8</v>
      </c>
      <c r="J79">
        <v>16</v>
      </c>
      <c r="K79">
        <v>14.7</v>
      </c>
      <c r="L79">
        <v>10.7</v>
      </c>
      <c r="M79">
        <v>14.7</v>
      </c>
      <c r="N79">
        <v>24.9</v>
      </c>
      <c r="O79">
        <v>23.5</v>
      </c>
      <c r="P79">
        <v>13</v>
      </c>
      <c r="Q79">
        <v>10.9</v>
      </c>
    </row>
    <row r="80" spans="1:17">
      <c r="A80" t="s">
        <v>40</v>
      </c>
      <c r="B80">
        <v>2016</v>
      </c>
      <c r="C80" t="s">
        <v>17</v>
      </c>
      <c r="D80" t="s">
        <v>18</v>
      </c>
      <c r="E80">
        <v>55.5</v>
      </c>
      <c r="F80">
        <v>42.5</v>
      </c>
      <c r="G80">
        <v>21.2</v>
      </c>
      <c r="H80">
        <v>7.6</v>
      </c>
      <c r="I80">
        <v>29.2</v>
      </c>
      <c r="J80">
        <v>40.200000000000003</v>
      </c>
      <c r="K80">
        <v>62.3</v>
      </c>
      <c r="L80">
        <v>23.1</v>
      </c>
      <c r="M80">
        <v>33.700000000000003</v>
      </c>
      <c r="N80">
        <v>29.8</v>
      </c>
      <c r="O80">
        <v>53</v>
      </c>
      <c r="P80">
        <v>20.9</v>
      </c>
      <c r="Q80">
        <v>11.5</v>
      </c>
    </row>
    <row r="81" spans="1:17">
      <c r="A81" t="s">
        <v>40</v>
      </c>
      <c r="B81">
        <v>2016</v>
      </c>
      <c r="C81" t="s">
        <v>17</v>
      </c>
      <c r="D81" t="s">
        <v>15</v>
      </c>
      <c r="E81">
        <v>52.8</v>
      </c>
      <c r="F81">
        <v>29.5</v>
      </c>
      <c r="G81">
        <v>20.8</v>
      </c>
      <c r="H81">
        <v>7.5</v>
      </c>
      <c r="I81">
        <v>36.799999999999997</v>
      </c>
      <c r="J81">
        <v>28.9</v>
      </c>
      <c r="K81">
        <v>46.3</v>
      </c>
      <c r="L81">
        <v>18.3</v>
      </c>
      <c r="M81">
        <v>17.8</v>
      </c>
      <c r="N81">
        <v>34.1</v>
      </c>
      <c r="O81">
        <v>35.9</v>
      </c>
      <c r="P81">
        <v>24.8</v>
      </c>
      <c r="Q81">
        <v>23.4</v>
      </c>
    </row>
    <row r="82" spans="1:17">
      <c r="A82" t="s">
        <v>41</v>
      </c>
      <c r="B82">
        <v>2015</v>
      </c>
      <c r="C82" t="s">
        <v>14</v>
      </c>
      <c r="D82" t="s">
        <v>18</v>
      </c>
      <c r="E82">
        <v>20.7</v>
      </c>
      <c r="F82">
        <v>19.2</v>
      </c>
      <c r="G82">
        <v>24.2</v>
      </c>
      <c r="H82">
        <v>9.5</v>
      </c>
      <c r="I82">
        <v>23.9</v>
      </c>
      <c r="J82">
        <v>21.8</v>
      </c>
      <c r="K82">
        <v>18.8</v>
      </c>
      <c r="L82">
        <v>14.7</v>
      </c>
      <c r="M82">
        <v>37</v>
      </c>
      <c r="N82">
        <v>38.200000000000003</v>
      </c>
      <c r="O82">
        <v>48</v>
      </c>
      <c r="P82">
        <v>6.9</v>
      </c>
      <c r="Q82">
        <v>16</v>
      </c>
    </row>
    <row r="83" spans="1:17">
      <c r="A83" t="s">
        <v>41</v>
      </c>
      <c r="B83">
        <v>2015</v>
      </c>
      <c r="C83" t="s">
        <v>14</v>
      </c>
      <c r="D83" t="s">
        <v>15</v>
      </c>
      <c r="E83">
        <v>17.399999999999999</v>
      </c>
      <c r="F83">
        <v>18.2</v>
      </c>
      <c r="G83">
        <v>12.9</v>
      </c>
      <c r="H83">
        <v>3.6</v>
      </c>
      <c r="I83">
        <v>29.7</v>
      </c>
      <c r="J83">
        <v>16.5</v>
      </c>
      <c r="K83">
        <v>11</v>
      </c>
      <c r="L83">
        <v>4.5999999999999996</v>
      </c>
      <c r="M83">
        <v>20.5</v>
      </c>
      <c r="N83">
        <v>27.8</v>
      </c>
      <c r="O83">
        <v>34.799999999999997</v>
      </c>
      <c r="P83">
        <v>5</v>
      </c>
      <c r="Q83">
        <v>12.8</v>
      </c>
    </row>
    <row r="84" spans="1:17">
      <c r="A84" t="s">
        <v>41</v>
      </c>
      <c r="B84">
        <v>2015</v>
      </c>
      <c r="C84" t="s">
        <v>17</v>
      </c>
      <c r="D84" t="s">
        <v>18</v>
      </c>
      <c r="E84">
        <v>45.4</v>
      </c>
      <c r="F84">
        <v>47.3</v>
      </c>
      <c r="G84">
        <v>15.8</v>
      </c>
      <c r="H84">
        <v>15.5</v>
      </c>
      <c r="I84">
        <v>23.7</v>
      </c>
      <c r="J84">
        <v>33.4</v>
      </c>
      <c r="K84">
        <v>34.6</v>
      </c>
      <c r="L84">
        <v>21.9</v>
      </c>
      <c r="M84">
        <v>27.3</v>
      </c>
      <c r="N84">
        <v>26.2</v>
      </c>
      <c r="O84">
        <v>35.5</v>
      </c>
      <c r="P84">
        <v>9.3000000000000007</v>
      </c>
      <c r="Q84">
        <v>11.5</v>
      </c>
    </row>
    <row r="85" spans="1:17">
      <c r="A85" t="s">
        <v>41</v>
      </c>
      <c r="B85">
        <v>2015</v>
      </c>
      <c r="C85" t="s">
        <v>17</v>
      </c>
      <c r="D85" t="s">
        <v>15</v>
      </c>
      <c r="E85">
        <v>22.4</v>
      </c>
      <c r="F85">
        <v>32.4</v>
      </c>
      <c r="G85">
        <v>8.1999999999999993</v>
      </c>
      <c r="H85">
        <v>3.3</v>
      </c>
      <c r="I85">
        <v>35.700000000000003</v>
      </c>
      <c r="J85">
        <v>16.2</v>
      </c>
      <c r="K85">
        <v>21.8</v>
      </c>
      <c r="L85">
        <v>5.3</v>
      </c>
      <c r="M85">
        <v>12.6</v>
      </c>
      <c r="N85">
        <v>18</v>
      </c>
      <c r="O85">
        <v>50.1</v>
      </c>
      <c r="P85">
        <v>6.3</v>
      </c>
      <c r="Q85">
        <v>10.5</v>
      </c>
    </row>
    <row r="86" spans="1:17">
      <c r="A86" t="s">
        <v>42</v>
      </c>
      <c r="B86">
        <v>2015</v>
      </c>
      <c r="C86" t="s">
        <v>14</v>
      </c>
      <c r="D86" t="s">
        <v>18</v>
      </c>
      <c r="E86">
        <v>14.1</v>
      </c>
      <c r="F86">
        <v>10.1</v>
      </c>
      <c r="G86">
        <v>3.8</v>
      </c>
      <c r="H86">
        <v>6.2</v>
      </c>
      <c r="I86">
        <v>9.1</v>
      </c>
      <c r="J86">
        <v>36.9</v>
      </c>
      <c r="K86">
        <v>21.7</v>
      </c>
      <c r="L86">
        <v>25.9</v>
      </c>
      <c r="M86">
        <v>39.799999999999997</v>
      </c>
      <c r="N86">
        <v>28.5</v>
      </c>
      <c r="O86">
        <v>71.099999999999994</v>
      </c>
      <c r="P86">
        <v>4.3</v>
      </c>
      <c r="Q86">
        <v>9.6</v>
      </c>
    </row>
    <row r="87" spans="1:17">
      <c r="A87" t="s">
        <v>42</v>
      </c>
      <c r="B87">
        <v>2015</v>
      </c>
      <c r="C87" t="s">
        <v>14</v>
      </c>
      <c r="D87" t="s">
        <v>15</v>
      </c>
      <c r="E87">
        <v>8.3000000000000007</v>
      </c>
      <c r="F87">
        <v>4.9000000000000004</v>
      </c>
      <c r="G87">
        <v>5.7</v>
      </c>
      <c r="H87">
        <v>5.8</v>
      </c>
      <c r="I87">
        <v>9</v>
      </c>
      <c r="J87">
        <v>28</v>
      </c>
      <c r="K87">
        <v>16</v>
      </c>
      <c r="L87">
        <v>5.8</v>
      </c>
      <c r="M87">
        <v>26.9</v>
      </c>
      <c r="N87">
        <v>24.7</v>
      </c>
      <c r="O87">
        <v>72.3</v>
      </c>
      <c r="P87">
        <v>4.5999999999999996</v>
      </c>
      <c r="Q87">
        <v>8.1999999999999993</v>
      </c>
    </row>
    <row r="88" spans="1:17">
      <c r="A88" t="s">
        <v>42</v>
      </c>
      <c r="B88">
        <v>2015</v>
      </c>
      <c r="C88" t="s">
        <v>17</v>
      </c>
      <c r="D88" t="s">
        <v>18</v>
      </c>
      <c r="E88">
        <v>27.2</v>
      </c>
      <c r="F88">
        <v>21.5</v>
      </c>
      <c r="G88">
        <v>3.9</v>
      </c>
      <c r="H88">
        <v>5.8</v>
      </c>
      <c r="I88">
        <v>12.8</v>
      </c>
      <c r="J88">
        <v>44</v>
      </c>
      <c r="K88">
        <v>37.799999999999997</v>
      </c>
      <c r="L88">
        <v>41.6</v>
      </c>
      <c r="M88">
        <v>29.7</v>
      </c>
      <c r="N88">
        <v>29.7</v>
      </c>
      <c r="O88">
        <v>72.5</v>
      </c>
      <c r="P88">
        <v>3.3</v>
      </c>
      <c r="Q88">
        <v>9.5</v>
      </c>
    </row>
    <row r="89" spans="1:17">
      <c r="A89" t="s">
        <v>42</v>
      </c>
      <c r="B89">
        <v>2015</v>
      </c>
      <c r="C89" t="s">
        <v>17</v>
      </c>
      <c r="D89" t="s">
        <v>15</v>
      </c>
      <c r="E89">
        <v>10</v>
      </c>
      <c r="F89">
        <v>4.7</v>
      </c>
      <c r="G89">
        <v>4.2</v>
      </c>
      <c r="H89">
        <v>2.2000000000000002</v>
      </c>
      <c r="I89">
        <v>13.7</v>
      </c>
      <c r="J89">
        <v>29.4</v>
      </c>
      <c r="K89">
        <v>14.1</v>
      </c>
      <c r="L89">
        <v>7.1</v>
      </c>
      <c r="M89">
        <v>19.7</v>
      </c>
      <c r="N89">
        <v>20.8</v>
      </c>
      <c r="O89">
        <v>65.7</v>
      </c>
      <c r="P89">
        <v>5.2</v>
      </c>
      <c r="Q89">
        <v>7.8</v>
      </c>
    </row>
    <row r="90" spans="1:17">
      <c r="A90" t="s">
        <v>43</v>
      </c>
      <c r="B90">
        <v>2017</v>
      </c>
      <c r="C90" t="s">
        <v>14</v>
      </c>
      <c r="D90" t="s">
        <v>18</v>
      </c>
      <c r="E90">
        <v>27.6</v>
      </c>
      <c r="F90">
        <v>23.1</v>
      </c>
      <c r="G90">
        <v>32.9</v>
      </c>
      <c r="H90">
        <v>13.9</v>
      </c>
      <c r="I90">
        <v>37.5</v>
      </c>
      <c r="J90">
        <v>20.5</v>
      </c>
      <c r="K90">
        <v>33.299999999999997</v>
      </c>
      <c r="L90">
        <v>13.6</v>
      </c>
      <c r="M90">
        <v>44.8</v>
      </c>
      <c r="N90">
        <v>13.2</v>
      </c>
      <c r="O90">
        <v>49.7</v>
      </c>
      <c r="P90">
        <v>11.8</v>
      </c>
      <c r="Q90">
        <v>10.4</v>
      </c>
    </row>
    <row r="91" spans="1:17">
      <c r="A91" t="s">
        <v>43</v>
      </c>
      <c r="B91">
        <v>2017</v>
      </c>
      <c r="C91" t="s">
        <v>14</v>
      </c>
      <c r="D91" t="s">
        <v>15</v>
      </c>
      <c r="E91">
        <v>31.8</v>
      </c>
      <c r="F91">
        <v>18.2</v>
      </c>
      <c r="G91">
        <v>34.1</v>
      </c>
      <c r="H91">
        <v>5.2</v>
      </c>
      <c r="I91">
        <v>32.4</v>
      </c>
      <c r="J91">
        <v>15.5</v>
      </c>
      <c r="K91">
        <v>15.9</v>
      </c>
      <c r="L91">
        <v>7.5</v>
      </c>
      <c r="M91">
        <v>22.9</v>
      </c>
      <c r="N91">
        <v>17.899999999999999</v>
      </c>
      <c r="O91">
        <v>36.4</v>
      </c>
      <c r="P91">
        <v>6.5</v>
      </c>
      <c r="Q91">
        <v>17.899999999999999</v>
      </c>
    </row>
    <row r="92" spans="1:17">
      <c r="A92" t="s">
        <v>43</v>
      </c>
      <c r="B92">
        <v>2017</v>
      </c>
      <c r="C92" t="s">
        <v>17</v>
      </c>
      <c r="D92" t="s">
        <v>18</v>
      </c>
      <c r="E92">
        <v>42.9</v>
      </c>
      <c r="F92">
        <v>41.3</v>
      </c>
      <c r="G92">
        <v>27.2</v>
      </c>
      <c r="H92">
        <v>27.6</v>
      </c>
      <c r="I92">
        <v>24.8</v>
      </c>
      <c r="J92">
        <v>33.4</v>
      </c>
      <c r="K92">
        <v>54</v>
      </c>
      <c r="L92">
        <v>20.9</v>
      </c>
      <c r="M92">
        <v>44.6</v>
      </c>
      <c r="N92">
        <v>15.5</v>
      </c>
      <c r="O92">
        <v>51</v>
      </c>
      <c r="P92">
        <v>10.3</v>
      </c>
      <c r="Q92">
        <v>12.2</v>
      </c>
    </row>
    <row r="93" spans="1:17">
      <c r="A93" t="s">
        <v>43</v>
      </c>
      <c r="B93">
        <v>2017</v>
      </c>
      <c r="C93" t="s">
        <v>17</v>
      </c>
      <c r="D93" t="s">
        <v>15</v>
      </c>
      <c r="E93">
        <v>37.5</v>
      </c>
      <c r="F93">
        <v>31.4</v>
      </c>
      <c r="G93">
        <v>31.9</v>
      </c>
      <c r="H93">
        <v>1.4</v>
      </c>
      <c r="I93">
        <v>28.1</v>
      </c>
      <c r="J93">
        <v>13.4</v>
      </c>
      <c r="K93">
        <v>27.3</v>
      </c>
      <c r="L93">
        <v>9.6999999999999993</v>
      </c>
      <c r="M93">
        <v>17.899999999999999</v>
      </c>
      <c r="N93">
        <v>11.9</v>
      </c>
      <c r="O93">
        <v>42.6</v>
      </c>
      <c r="P93">
        <v>11.1</v>
      </c>
      <c r="Q93">
        <v>17.5</v>
      </c>
    </row>
    <row r="94" spans="1:17">
      <c r="A94" t="s">
        <v>44</v>
      </c>
      <c r="B94">
        <v>2013</v>
      </c>
      <c r="C94" t="s">
        <v>14</v>
      </c>
      <c r="D94" t="s">
        <v>18</v>
      </c>
      <c r="E94">
        <v>22.2</v>
      </c>
      <c r="F94">
        <v>22.5</v>
      </c>
      <c r="G94">
        <v>44.3</v>
      </c>
      <c r="H94">
        <v>11.3</v>
      </c>
      <c r="I94">
        <v>19.5</v>
      </c>
      <c r="J94">
        <v>35.4</v>
      </c>
      <c r="K94">
        <v>28.5</v>
      </c>
      <c r="L94">
        <v>34.1</v>
      </c>
      <c r="M94">
        <v>76.5</v>
      </c>
      <c r="N94">
        <v>40.1</v>
      </c>
      <c r="O94">
        <v>58.11</v>
      </c>
      <c r="P94">
        <v>15.3</v>
      </c>
      <c r="Q94">
        <v>16.3</v>
      </c>
    </row>
    <row r="95" spans="1:17">
      <c r="A95" t="s">
        <v>44</v>
      </c>
      <c r="B95">
        <v>2013</v>
      </c>
      <c r="C95" t="s">
        <v>14</v>
      </c>
      <c r="D95" t="s">
        <v>15</v>
      </c>
      <c r="E95">
        <v>5.0999999999999996</v>
      </c>
      <c r="F95">
        <v>2.9</v>
      </c>
      <c r="G95">
        <v>52.2</v>
      </c>
      <c r="H95">
        <v>0</v>
      </c>
      <c r="I95">
        <v>19.600000000000001</v>
      </c>
      <c r="J95">
        <v>32.5</v>
      </c>
      <c r="K95">
        <v>8.1999999999999993</v>
      </c>
      <c r="L95">
        <v>8.4</v>
      </c>
      <c r="M95">
        <v>65.8</v>
      </c>
      <c r="N95">
        <v>15</v>
      </c>
      <c r="O95">
        <v>35.6</v>
      </c>
      <c r="P95">
        <v>14.9</v>
      </c>
      <c r="Q95">
        <v>3.6</v>
      </c>
    </row>
    <row r="96" spans="1:17">
      <c r="A96" t="s">
        <v>45</v>
      </c>
      <c r="B96">
        <v>2012</v>
      </c>
      <c r="C96" t="s">
        <v>14</v>
      </c>
      <c r="D96" t="s">
        <v>18</v>
      </c>
      <c r="E96">
        <v>47.2</v>
      </c>
      <c r="F96">
        <v>24.5</v>
      </c>
      <c r="G96">
        <v>29.7</v>
      </c>
      <c r="H96">
        <v>11.6</v>
      </c>
      <c r="I96">
        <v>63.9</v>
      </c>
      <c r="J96">
        <v>22.3</v>
      </c>
      <c r="K96">
        <v>34</v>
      </c>
      <c r="L96">
        <v>8</v>
      </c>
      <c r="M96">
        <v>38</v>
      </c>
      <c r="N96">
        <v>17.7</v>
      </c>
      <c r="O96">
        <v>41.1</v>
      </c>
      <c r="P96">
        <v>3.3</v>
      </c>
      <c r="Q96">
        <v>7.4</v>
      </c>
    </row>
    <row r="97" spans="1:17">
      <c r="A97" t="s">
        <v>45</v>
      </c>
      <c r="B97">
        <v>2012</v>
      </c>
      <c r="C97" t="s">
        <v>14</v>
      </c>
      <c r="D97" t="s">
        <v>15</v>
      </c>
      <c r="E97">
        <v>43.4</v>
      </c>
      <c r="F97">
        <v>24.7</v>
      </c>
      <c r="G97">
        <v>25</v>
      </c>
      <c r="H97">
        <v>8.3000000000000007</v>
      </c>
      <c r="I97">
        <v>61</v>
      </c>
      <c r="J97">
        <v>23.3</v>
      </c>
      <c r="K97">
        <v>22.3</v>
      </c>
      <c r="L97">
        <v>12.6</v>
      </c>
      <c r="M97">
        <v>15.4</v>
      </c>
      <c r="N97">
        <v>20.399999999999999</v>
      </c>
      <c r="O97">
        <v>26.2</v>
      </c>
      <c r="P97">
        <v>2.1</v>
      </c>
      <c r="Q97">
        <v>10.8</v>
      </c>
    </row>
    <row r="98" spans="1:17">
      <c r="A98" t="s">
        <v>46</v>
      </c>
      <c r="B98">
        <v>2016</v>
      </c>
      <c r="C98" t="s">
        <v>14</v>
      </c>
      <c r="D98" t="s">
        <v>18</v>
      </c>
      <c r="E98">
        <v>15.4</v>
      </c>
      <c r="F98">
        <v>15.1</v>
      </c>
      <c r="G98">
        <v>12.8</v>
      </c>
      <c r="H98">
        <v>5.3</v>
      </c>
      <c r="I98">
        <v>13.9</v>
      </c>
      <c r="J98">
        <v>59.7</v>
      </c>
      <c r="K98">
        <v>32.299999999999997</v>
      </c>
      <c r="L98">
        <v>21.2</v>
      </c>
      <c r="M98">
        <v>54.4</v>
      </c>
      <c r="N98">
        <v>60</v>
      </c>
      <c r="O98">
        <v>71.8</v>
      </c>
      <c r="P98">
        <v>7.9</v>
      </c>
      <c r="Q98">
        <v>30.3</v>
      </c>
    </row>
    <row r="99" spans="1:17">
      <c r="A99" t="s">
        <v>46</v>
      </c>
      <c r="B99">
        <v>2016</v>
      </c>
      <c r="C99" t="s">
        <v>14</v>
      </c>
      <c r="D99" t="s">
        <v>15</v>
      </c>
      <c r="E99">
        <v>9.6999999999999993</v>
      </c>
      <c r="F99">
        <v>7.9</v>
      </c>
      <c r="G99">
        <v>16.899999999999999</v>
      </c>
      <c r="H99">
        <v>2.2999999999999998</v>
      </c>
      <c r="I99">
        <v>17.399999999999999</v>
      </c>
      <c r="J99">
        <v>46.5</v>
      </c>
      <c r="K99">
        <v>15.5</v>
      </c>
      <c r="L99">
        <v>13.3</v>
      </c>
      <c r="M99">
        <v>28.1</v>
      </c>
      <c r="N99">
        <v>45.7</v>
      </c>
      <c r="O99">
        <v>51.2</v>
      </c>
      <c r="P99">
        <v>10.7</v>
      </c>
      <c r="Q99">
        <v>18.600000000000001</v>
      </c>
    </row>
    <row r="100" spans="1:17">
      <c r="A100" t="s">
        <v>46</v>
      </c>
      <c r="B100">
        <v>2016</v>
      </c>
      <c r="C100" t="s">
        <v>17</v>
      </c>
      <c r="D100" t="s">
        <v>18</v>
      </c>
      <c r="E100">
        <v>26.4</v>
      </c>
      <c r="F100">
        <v>25.7</v>
      </c>
      <c r="G100">
        <v>11.2</v>
      </c>
      <c r="H100">
        <v>9.8000000000000007</v>
      </c>
      <c r="I100">
        <v>16.2</v>
      </c>
      <c r="J100">
        <v>62.2</v>
      </c>
      <c r="K100">
        <v>44.2</v>
      </c>
      <c r="L100">
        <v>32.6</v>
      </c>
      <c r="M100">
        <v>46.1</v>
      </c>
      <c r="N100">
        <v>48</v>
      </c>
      <c r="O100">
        <v>60.8</v>
      </c>
      <c r="P100">
        <v>9.6999999999999993</v>
      </c>
      <c r="Q100">
        <v>23.1</v>
      </c>
    </row>
    <row r="101" spans="1:17">
      <c r="A101" t="s">
        <v>46</v>
      </c>
      <c r="B101">
        <v>2016</v>
      </c>
      <c r="C101" t="s">
        <v>17</v>
      </c>
      <c r="D101" t="s">
        <v>15</v>
      </c>
      <c r="E101">
        <v>20.9</v>
      </c>
      <c r="F101">
        <v>18.2</v>
      </c>
      <c r="G101">
        <v>15.8</v>
      </c>
      <c r="H101">
        <v>4.2</v>
      </c>
      <c r="I101">
        <v>21.5</v>
      </c>
      <c r="J101">
        <v>54.9</v>
      </c>
      <c r="K101">
        <v>22.5</v>
      </c>
      <c r="L101">
        <v>24.6</v>
      </c>
      <c r="M101">
        <v>31.3</v>
      </c>
      <c r="N101">
        <v>47</v>
      </c>
      <c r="O101">
        <v>51.5</v>
      </c>
      <c r="P101">
        <v>7.6</v>
      </c>
      <c r="Q101">
        <v>16.7</v>
      </c>
    </row>
    <row r="102" spans="1:17">
      <c r="A102" t="s">
        <v>46</v>
      </c>
      <c r="B102">
        <v>2011</v>
      </c>
      <c r="C102" t="s">
        <v>14</v>
      </c>
      <c r="D102" t="s">
        <v>18</v>
      </c>
      <c r="E102">
        <v>10.3</v>
      </c>
      <c r="F102">
        <v>8.9</v>
      </c>
      <c r="G102">
        <v>8.9</v>
      </c>
      <c r="H102">
        <v>5</v>
      </c>
      <c r="I102">
        <v>18.3</v>
      </c>
      <c r="J102">
        <v>53.1</v>
      </c>
      <c r="K102">
        <v>15.9</v>
      </c>
      <c r="L102">
        <v>19.399999999999999</v>
      </c>
      <c r="M102">
        <v>59.9</v>
      </c>
      <c r="N102">
        <v>68</v>
      </c>
      <c r="O102">
        <v>66.900000000000006</v>
      </c>
      <c r="P102">
        <v>17</v>
      </c>
      <c r="Q102">
        <v>28.3</v>
      </c>
    </row>
    <row r="103" spans="1:17">
      <c r="A103" t="s">
        <v>46</v>
      </c>
      <c r="B103">
        <v>2011</v>
      </c>
      <c r="C103" t="s">
        <v>14</v>
      </c>
      <c r="D103" t="s">
        <v>15</v>
      </c>
      <c r="E103">
        <v>5.8</v>
      </c>
      <c r="F103">
        <v>4.7</v>
      </c>
      <c r="G103">
        <v>13.6</v>
      </c>
      <c r="H103">
        <v>1.9</v>
      </c>
      <c r="I103">
        <v>20.2</v>
      </c>
      <c r="J103">
        <v>44.6</v>
      </c>
      <c r="K103">
        <v>8.4</v>
      </c>
      <c r="L103">
        <v>8.1999999999999993</v>
      </c>
      <c r="M103">
        <v>41.8</v>
      </c>
      <c r="N103">
        <v>66.5</v>
      </c>
      <c r="O103">
        <v>57.4</v>
      </c>
      <c r="P103">
        <v>14.3</v>
      </c>
      <c r="Q103">
        <v>19.5</v>
      </c>
    </row>
    <row r="104" spans="1:17">
      <c r="A104" t="s">
        <v>47</v>
      </c>
      <c r="B104">
        <v>2015</v>
      </c>
      <c r="C104" t="s">
        <v>14</v>
      </c>
      <c r="D104" t="s">
        <v>18</v>
      </c>
      <c r="E104">
        <v>32.200000000000003</v>
      </c>
      <c r="F104">
        <v>35.5</v>
      </c>
      <c r="G104">
        <v>60.5</v>
      </c>
      <c r="H104">
        <v>4</v>
      </c>
      <c r="I104">
        <v>36.299999999999997</v>
      </c>
      <c r="J104">
        <v>32.700000000000003</v>
      </c>
      <c r="K104">
        <v>32</v>
      </c>
      <c r="L104">
        <v>25.7</v>
      </c>
      <c r="M104">
        <v>48.7</v>
      </c>
      <c r="N104">
        <v>30.2</v>
      </c>
      <c r="O104">
        <v>51.2</v>
      </c>
      <c r="P104">
        <v>4.0999999999999996</v>
      </c>
      <c r="Q104">
        <v>14.7</v>
      </c>
    </row>
    <row r="105" spans="1:17">
      <c r="A105" t="s">
        <v>47</v>
      </c>
      <c r="B105">
        <v>2015</v>
      </c>
      <c r="C105" t="s">
        <v>14</v>
      </c>
      <c r="D105" t="s">
        <v>15</v>
      </c>
      <c r="E105">
        <v>24.4</v>
      </c>
      <c r="F105">
        <v>27.1</v>
      </c>
      <c r="G105">
        <v>63</v>
      </c>
      <c r="H105">
        <v>2</v>
      </c>
      <c r="I105">
        <v>36.299999999999997</v>
      </c>
      <c r="J105">
        <v>16.2</v>
      </c>
      <c r="K105">
        <v>13.6</v>
      </c>
      <c r="L105">
        <v>29.9</v>
      </c>
      <c r="M105">
        <v>22.9</v>
      </c>
      <c r="N105">
        <v>30.9</v>
      </c>
      <c r="O105">
        <v>41.7</v>
      </c>
      <c r="P105">
        <v>3.3</v>
      </c>
      <c r="Q105">
        <v>16.899999999999999</v>
      </c>
    </row>
    <row r="106" spans="1:17">
      <c r="A106" t="s">
        <v>47</v>
      </c>
      <c r="B106">
        <v>2015</v>
      </c>
      <c r="C106" t="s">
        <v>17</v>
      </c>
      <c r="D106" t="s">
        <v>18</v>
      </c>
      <c r="E106">
        <v>48.3</v>
      </c>
      <c r="F106">
        <v>53.7</v>
      </c>
      <c r="G106">
        <v>57.8</v>
      </c>
      <c r="H106">
        <v>10.1</v>
      </c>
      <c r="I106">
        <v>36.5</v>
      </c>
      <c r="J106">
        <v>38.9</v>
      </c>
      <c r="K106">
        <v>55.7</v>
      </c>
      <c r="L106">
        <v>40</v>
      </c>
      <c r="M106">
        <v>49.6</v>
      </c>
      <c r="N106">
        <v>23.6</v>
      </c>
      <c r="O106">
        <v>54.5</v>
      </c>
      <c r="P106">
        <v>7.3</v>
      </c>
      <c r="Q106">
        <v>9</v>
      </c>
    </row>
    <row r="107" spans="1:17">
      <c r="A107" t="s">
        <v>47</v>
      </c>
      <c r="B107">
        <v>2015</v>
      </c>
      <c r="C107" t="s">
        <v>17</v>
      </c>
      <c r="D107" t="s">
        <v>15</v>
      </c>
      <c r="E107">
        <v>42.9</v>
      </c>
      <c r="F107">
        <v>51.7</v>
      </c>
      <c r="G107">
        <v>70.599999999999994</v>
      </c>
      <c r="H107">
        <v>3.9</v>
      </c>
      <c r="I107">
        <v>37.799999999999997</v>
      </c>
      <c r="J107">
        <v>37.200000000000003</v>
      </c>
      <c r="K107">
        <v>22.4</v>
      </c>
      <c r="L107">
        <v>41.7</v>
      </c>
      <c r="M107">
        <v>17.3</v>
      </c>
      <c r="N107">
        <v>29.4</v>
      </c>
      <c r="O107">
        <v>30.4</v>
      </c>
      <c r="P107">
        <v>1.5</v>
      </c>
      <c r="Q107">
        <v>16.2</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1"/>
  <sheetViews>
    <sheetView topLeftCell="K2" zoomScale="95" zoomScaleNormal="95" workbookViewId="0">
      <selection activeCell="K2" sqref="A2:XFD2"/>
    </sheetView>
  </sheetViews>
  <sheetFormatPr defaultRowHeight="16.5"/>
  <cols>
    <col min="1" max="1" width="17.33203125" style="14" customWidth="1"/>
    <col min="2" max="2" width="9.44140625" style="14" customWidth="1"/>
    <col min="3" max="3" width="11.109375" style="14" customWidth="1"/>
    <col min="4" max="4" width="8.88671875" style="14"/>
    <col min="5" max="5" width="20.88671875" style="15" customWidth="1"/>
    <col min="6" max="6" width="15.88671875" style="15" customWidth="1"/>
    <col min="7" max="7" width="12" style="15" customWidth="1"/>
    <col min="8" max="8" width="14.109375" style="15" customWidth="1"/>
    <col min="9" max="10" width="24.88671875" style="15" customWidth="1"/>
    <col min="11" max="11" width="29.33203125" style="15" customWidth="1"/>
    <col min="12" max="12" width="17.77734375" style="15" customWidth="1"/>
    <col min="13" max="13" width="18" style="15" customWidth="1"/>
    <col min="14" max="14" width="10.6640625" style="15" customWidth="1"/>
    <col min="15" max="15" width="8.44140625" style="15" customWidth="1"/>
    <col min="16" max="16" width="19.33203125" style="15" customWidth="1"/>
    <col min="17" max="17" width="15.44140625" style="15" customWidth="1"/>
    <col min="18" max="18" width="17.33203125" style="15" customWidth="1"/>
    <col min="19" max="19" width="9.77734375" style="14" customWidth="1"/>
    <col min="20" max="16384" width="8.88671875" style="14"/>
  </cols>
  <sheetData>
    <row r="1" spans="1:19" s="10" customFormat="1" ht="28.5">
      <c r="A1" s="10" t="s">
        <v>9</v>
      </c>
      <c r="B1" s="10" t="s">
        <v>10</v>
      </c>
      <c r="C1" s="10" t="s">
        <v>11</v>
      </c>
      <c r="D1" s="10" t="s">
        <v>12</v>
      </c>
      <c r="E1" s="11" t="s">
        <v>62</v>
      </c>
      <c r="F1" s="11" t="s">
        <v>63</v>
      </c>
      <c r="G1" s="11" t="s">
        <v>64</v>
      </c>
      <c r="H1" s="11" t="s">
        <v>65</v>
      </c>
      <c r="I1" s="11" t="s">
        <v>66</v>
      </c>
      <c r="J1" s="11" t="s">
        <v>67</v>
      </c>
      <c r="K1" s="11" t="s">
        <v>68</v>
      </c>
      <c r="L1" s="11" t="s">
        <v>69</v>
      </c>
      <c r="M1" s="11" t="s">
        <v>70</v>
      </c>
      <c r="N1" s="11" t="s">
        <v>71</v>
      </c>
      <c r="O1" s="11" t="s">
        <v>75</v>
      </c>
      <c r="P1" s="11" t="s">
        <v>74</v>
      </c>
      <c r="Q1" s="11" t="s">
        <v>73</v>
      </c>
      <c r="R1" s="11" t="s">
        <v>72</v>
      </c>
      <c r="S1" s="11" t="s">
        <v>52</v>
      </c>
    </row>
    <row r="2" spans="1:19" ht="17.25">
      <c r="A2" s="12" t="s">
        <v>38</v>
      </c>
      <c r="B2" s="12">
        <v>2011</v>
      </c>
      <c r="C2" s="12" t="s">
        <v>14</v>
      </c>
      <c r="D2" s="12" t="s">
        <v>18</v>
      </c>
      <c r="E2" s="13">
        <v>43.4</v>
      </c>
      <c r="F2" s="13">
        <v>47.7</v>
      </c>
      <c r="G2" s="13">
        <v>43.4</v>
      </c>
      <c r="H2" s="13">
        <v>43.2</v>
      </c>
      <c r="I2" s="13">
        <v>30</v>
      </c>
      <c r="J2" s="13" t="str">
        <f>IF(Table2[[#This Row],[Have Understanding Parents (%)]]&lt;=40,"Low",IF(Table2[[#This Row],[Have Understanding Parents (%)]]&lt;=60,"Moderate",IF(Table2[[#This Row],[Have Understanding Parents (%)]]&gt;60,"High")))</f>
        <v>Low</v>
      </c>
      <c r="K2" s="13">
        <v>60.9</v>
      </c>
      <c r="L2" s="13">
        <v>68.5</v>
      </c>
      <c r="M2" s="13">
        <v>42.2</v>
      </c>
      <c r="N2" s="13">
        <v>73.3</v>
      </c>
      <c r="O2" s="13">
        <v>78.599999999999994</v>
      </c>
      <c r="P2" s="13">
        <v>87.7</v>
      </c>
      <c r="Q2" s="13">
        <v>17.399999999999999</v>
      </c>
      <c r="R2" s="13">
        <v>67.2</v>
      </c>
      <c r="S2" s="13" t="str">
        <f>IF(Table2[[#This Row],[Attempted suicide (%)]]&lt;=20,"Subliminal",IF(Table2[[#This Row],[Attempted suicide (%)]]&lt;=30,"Low",IF(Table2[[#This Row],[Attempted suicide (%)]]&lt;=50,"Moderate",IF(Table2[[#This Row],[Attempted suicide (%)]]&lt;=70,"High",IF(Table2[[#This Row],[Attempted suicide (%)]]&gt;=70,"Extremely High", " ")))))</f>
        <v>High</v>
      </c>
    </row>
    <row r="3" spans="1:19" ht="17.25">
      <c r="A3" s="12" t="s">
        <v>38</v>
      </c>
      <c r="B3" s="12">
        <v>2011</v>
      </c>
      <c r="C3" s="12" t="s">
        <v>14</v>
      </c>
      <c r="D3" s="12" t="s">
        <v>15</v>
      </c>
      <c r="E3" s="13">
        <v>25.4</v>
      </c>
      <c r="F3" s="13">
        <v>25.2</v>
      </c>
      <c r="G3" s="13">
        <v>59.1</v>
      </c>
      <c r="H3" s="13">
        <v>24.7</v>
      </c>
      <c r="I3" s="13">
        <v>36.700000000000003</v>
      </c>
      <c r="J3" s="13" t="str">
        <f>IF(Table2[[#This Row],[Have Understanding Parents (%)]]&lt;=40,"Low",IF(Table2[[#This Row],[Have Understanding Parents (%)]]&lt;=60,"Moderate",IF(Table2[[#This Row],[Have Understanding Parents (%)]]&gt;60,"High")))</f>
        <v>Low</v>
      </c>
      <c r="K3" s="13">
        <v>48.2</v>
      </c>
      <c r="L3" s="13">
        <v>44.9</v>
      </c>
      <c r="M3" s="13">
        <v>25.3</v>
      </c>
      <c r="N3" s="13">
        <v>62.1</v>
      </c>
      <c r="O3" s="13">
        <v>69.400000000000006</v>
      </c>
      <c r="P3" s="13">
        <v>78.599999999999994</v>
      </c>
      <c r="Q3" s="13">
        <v>14.9</v>
      </c>
      <c r="R3" s="13">
        <v>53.7</v>
      </c>
      <c r="S3" s="13" t="str">
        <f>IF(Table2[[#This Row],[Attempted suicide (%)]]&lt;=20,"Subliminal",IF(Table2[[#This Row],[Attempted suicide (%)]]&lt;=30,"Low",IF(Table2[[#This Row],[Attempted suicide (%)]]&lt;=50,"Moderate",IF(Table2[[#This Row],[Attempted suicide (%)]]&lt;=70,"High",IF(Table2[[#This Row],[Attempted suicide (%)]]&gt;=70,"Extremely High", " ")))))</f>
        <v>High</v>
      </c>
    </row>
    <row r="4" spans="1:19" ht="17.25">
      <c r="A4" s="12" t="s">
        <v>30</v>
      </c>
      <c r="B4" s="12">
        <v>2011</v>
      </c>
      <c r="C4" s="12" t="s">
        <v>14</v>
      </c>
      <c r="D4" s="12" t="s">
        <v>15</v>
      </c>
      <c r="E4" s="13">
        <v>19.3</v>
      </c>
      <c r="F4" s="13">
        <v>10.4</v>
      </c>
      <c r="G4" s="13">
        <v>46.4</v>
      </c>
      <c r="H4" s="13">
        <v>1.6</v>
      </c>
      <c r="I4" s="13">
        <v>15.4</v>
      </c>
      <c r="J4" s="13" t="str">
        <f>IF(Table2[[#This Row],[Have Understanding Parents (%)]]&lt;=40,"Low",IF(Table2[[#This Row],[Have Understanding Parents (%)]]&lt;=60,"Moderate",IF(Table2[[#This Row],[Have Understanding Parents (%)]]&gt;60,"High")))</f>
        <v>Low</v>
      </c>
      <c r="K4" s="13">
        <v>30.1</v>
      </c>
      <c r="L4" s="13">
        <v>9.8000000000000007</v>
      </c>
      <c r="M4" s="13">
        <v>19.5</v>
      </c>
      <c r="N4" s="13">
        <v>28.5</v>
      </c>
      <c r="O4" s="13">
        <v>32.200000000000003</v>
      </c>
      <c r="P4" s="13">
        <v>53.2</v>
      </c>
      <c r="Q4" s="13">
        <v>2.1</v>
      </c>
      <c r="R4" s="13">
        <v>31.5</v>
      </c>
      <c r="S4" s="13" t="str">
        <f>IF(Table2[[#This Row],[Attempted suicide (%)]]&lt;=20,"Subliminal",IF(Table2[[#This Row],[Attempted suicide (%)]]&lt;=30,"Low",IF(Table2[[#This Row],[Attempted suicide (%)]]&lt;=50,"Moderate",IF(Table2[[#This Row],[Attempted suicide (%)]]&lt;=70,"High",IF(Table2[[#This Row],[Attempted suicide (%)]]&gt;=70,"Extremely High", " ")))))</f>
        <v>Moderate</v>
      </c>
    </row>
    <row r="5" spans="1:19" ht="17.25">
      <c r="A5" s="12" t="s">
        <v>46</v>
      </c>
      <c r="B5" s="12">
        <v>2016</v>
      </c>
      <c r="C5" s="12" t="s">
        <v>14</v>
      </c>
      <c r="D5" s="12" t="s">
        <v>18</v>
      </c>
      <c r="E5" s="13">
        <v>15.4</v>
      </c>
      <c r="F5" s="13">
        <v>15.1</v>
      </c>
      <c r="G5" s="13">
        <v>12.8</v>
      </c>
      <c r="H5" s="13">
        <v>5.3</v>
      </c>
      <c r="I5" s="13">
        <v>13.9</v>
      </c>
      <c r="J5" s="13" t="str">
        <f>IF(Table2[[#This Row],[Have Understanding Parents (%)]]&lt;=40,"Low",IF(Table2[[#This Row],[Have Understanding Parents (%)]]&lt;=60,"Moderate",IF(Table2[[#This Row],[Have Understanding Parents (%)]]&gt;60,"High")))</f>
        <v>Low</v>
      </c>
      <c r="K5" s="13">
        <v>59.7</v>
      </c>
      <c r="L5" s="13">
        <v>32.299999999999997</v>
      </c>
      <c r="M5" s="13">
        <v>21.2</v>
      </c>
      <c r="N5" s="13">
        <v>54.4</v>
      </c>
      <c r="O5" s="13">
        <v>60</v>
      </c>
      <c r="P5" s="13">
        <v>71.8</v>
      </c>
      <c r="Q5" s="13">
        <v>7.9</v>
      </c>
      <c r="R5" s="13">
        <v>30.3</v>
      </c>
      <c r="S5" s="13" t="str">
        <f>IF(Table2[[#This Row],[Attempted suicide (%)]]&lt;=20,"Subliminal",IF(Table2[[#This Row],[Attempted suicide (%)]]&lt;=30,"Low",IF(Table2[[#This Row],[Attempted suicide (%)]]&lt;=50,"Moderate",IF(Table2[[#This Row],[Attempted suicide (%)]]&lt;=70,"High",IF(Table2[[#This Row],[Attempted suicide (%)]]&gt;=70,"Extremely High", " ")))))</f>
        <v>Moderate</v>
      </c>
    </row>
    <row r="6" spans="1:19" ht="17.25">
      <c r="A6" s="12" t="s">
        <v>35</v>
      </c>
      <c r="B6" s="12">
        <v>2013</v>
      </c>
      <c r="C6" s="12" t="s">
        <v>14</v>
      </c>
      <c r="D6" s="12" t="s">
        <v>18</v>
      </c>
      <c r="E6" s="13">
        <v>26.4</v>
      </c>
      <c r="F6" s="13">
        <v>26.7</v>
      </c>
      <c r="G6" s="13">
        <v>6.3</v>
      </c>
      <c r="H6" s="13">
        <v>6.7</v>
      </c>
      <c r="I6" s="13">
        <v>40.200000000000003</v>
      </c>
      <c r="J6" s="13" t="str">
        <f>IF(Table2[[#This Row],[Have Understanding Parents (%)]]&lt;=40,"Low",IF(Table2[[#This Row],[Have Understanding Parents (%)]]&lt;=60,"Moderate",IF(Table2[[#This Row],[Have Understanding Parents (%)]]&gt;60,"High")))</f>
        <v>Moderate</v>
      </c>
      <c r="K6" s="13">
        <v>23.7</v>
      </c>
      <c r="L6" s="13">
        <v>49.8</v>
      </c>
      <c r="M6" s="13">
        <v>10.1</v>
      </c>
      <c r="N6" s="13">
        <v>44</v>
      </c>
      <c r="O6" s="13">
        <v>47.9</v>
      </c>
      <c r="P6" s="13">
        <v>65.900000000000006</v>
      </c>
      <c r="Q6" s="13">
        <v>13</v>
      </c>
      <c r="R6" s="13">
        <v>29.9</v>
      </c>
      <c r="S6" s="13" t="str">
        <f>IF(Table2[[#This Row],[Attempted suicide (%)]]&lt;=20,"Subliminal",IF(Table2[[#This Row],[Attempted suicide (%)]]&lt;=30,"Low",IF(Table2[[#This Row],[Attempted suicide (%)]]&lt;=50,"Moderate",IF(Table2[[#This Row],[Attempted suicide (%)]]&lt;=70,"High",IF(Table2[[#This Row],[Attempted suicide (%)]]&gt;=70,"Extremely High", " ")))))</f>
        <v>Low</v>
      </c>
    </row>
    <row r="7" spans="1:19" ht="17.25">
      <c r="A7" s="12" t="s">
        <v>30</v>
      </c>
      <c r="B7" s="12">
        <v>2011</v>
      </c>
      <c r="C7" s="12" t="s">
        <v>14</v>
      </c>
      <c r="D7" s="12" t="s">
        <v>18</v>
      </c>
      <c r="E7" s="13">
        <v>43.7</v>
      </c>
      <c r="F7" s="13">
        <v>35.4</v>
      </c>
      <c r="G7" s="13">
        <v>31.9</v>
      </c>
      <c r="H7" s="13">
        <v>6.8</v>
      </c>
      <c r="I7" s="13">
        <v>14.8</v>
      </c>
      <c r="J7" s="13" t="str">
        <f>IF(Table2[[#This Row],[Have Understanding Parents (%)]]&lt;=40,"Low",IF(Table2[[#This Row],[Have Understanding Parents (%)]]&lt;=60,"Moderate",IF(Table2[[#This Row],[Have Understanding Parents (%)]]&gt;60,"High")))</f>
        <v>Low</v>
      </c>
      <c r="K7" s="13">
        <v>38.1</v>
      </c>
      <c r="L7" s="13">
        <v>37.200000000000003</v>
      </c>
      <c r="M7" s="13">
        <v>34.299999999999997</v>
      </c>
      <c r="N7" s="13">
        <v>43.3</v>
      </c>
      <c r="O7" s="13">
        <v>42.1</v>
      </c>
      <c r="P7" s="13">
        <v>64.2</v>
      </c>
      <c r="Q7" s="13">
        <v>3.1</v>
      </c>
      <c r="R7" s="13">
        <v>29.8</v>
      </c>
      <c r="S7" s="13" t="str">
        <f>IF(Table2[[#This Row],[Attempted suicide (%)]]&lt;=20,"Subliminal",IF(Table2[[#This Row],[Attempted suicide (%)]]&lt;=30,"Low",IF(Table2[[#This Row],[Attempted suicide (%)]]&lt;=50,"Moderate",IF(Table2[[#This Row],[Attempted suicide (%)]]&lt;=70,"High",IF(Table2[[#This Row],[Attempted suicide (%)]]&gt;=70,"Extremely High", " ")))))</f>
        <v>Low</v>
      </c>
    </row>
    <row r="8" spans="1:19" ht="17.25">
      <c r="A8" s="12" t="s">
        <v>46</v>
      </c>
      <c r="B8" s="12">
        <v>2011</v>
      </c>
      <c r="C8" s="12" t="s">
        <v>14</v>
      </c>
      <c r="D8" s="12" t="s">
        <v>18</v>
      </c>
      <c r="E8" s="13">
        <v>10.3</v>
      </c>
      <c r="F8" s="13">
        <v>8.9</v>
      </c>
      <c r="G8" s="13">
        <v>8.9</v>
      </c>
      <c r="H8" s="13">
        <v>5</v>
      </c>
      <c r="I8" s="13">
        <v>18.3</v>
      </c>
      <c r="J8" s="13" t="str">
        <f>IF(Table2[[#This Row],[Have Understanding Parents (%)]]&lt;=40,"Low",IF(Table2[[#This Row],[Have Understanding Parents (%)]]&lt;=60,"Moderate",IF(Table2[[#This Row],[Have Understanding Parents (%)]]&gt;60,"High")))</f>
        <v>Low</v>
      </c>
      <c r="K8" s="13">
        <v>53.1</v>
      </c>
      <c r="L8" s="13">
        <v>15.9</v>
      </c>
      <c r="M8" s="13">
        <v>19.399999999999999</v>
      </c>
      <c r="N8" s="13">
        <v>59.9</v>
      </c>
      <c r="O8" s="13">
        <v>68</v>
      </c>
      <c r="P8" s="13">
        <v>66.900000000000006</v>
      </c>
      <c r="Q8" s="13">
        <v>17</v>
      </c>
      <c r="R8" s="13">
        <v>28.3</v>
      </c>
      <c r="S8" s="13" t="str">
        <f>IF(Table2[[#This Row],[Attempted suicide (%)]]&lt;=20,"Subliminal",IF(Table2[[#This Row],[Attempted suicide (%)]]&lt;=30,"Low",IF(Table2[[#This Row],[Attempted suicide (%)]]&lt;=50,"Moderate",IF(Table2[[#This Row],[Attempted suicide (%)]]&lt;=70,"High",IF(Table2[[#This Row],[Attempted suicide (%)]]&gt;=70,"Extremely High", " ")))))</f>
        <v>Low</v>
      </c>
    </row>
    <row r="9" spans="1:19" ht="17.25">
      <c r="A9" s="12" t="s">
        <v>35</v>
      </c>
      <c r="B9" s="12">
        <v>2013</v>
      </c>
      <c r="C9" s="12" t="s">
        <v>17</v>
      </c>
      <c r="D9" s="12" t="s">
        <v>18</v>
      </c>
      <c r="E9" s="13">
        <v>42.2</v>
      </c>
      <c r="F9" s="13">
        <v>40.6</v>
      </c>
      <c r="G9" s="13">
        <v>3.7</v>
      </c>
      <c r="H9" s="13">
        <v>12.6</v>
      </c>
      <c r="I9" s="13">
        <v>38.200000000000003</v>
      </c>
      <c r="J9" s="13" t="str">
        <f>IF(Table2[[#This Row],[Have Understanding Parents (%)]]&lt;=40,"Low",IF(Table2[[#This Row],[Have Understanding Parents (%)]]&lt;=60,"Moderate",IF(Table2[[#This Row],[Have Understanding Parents (%)]]&gt;60,"High")))</f>
        <v>Low</v>
      </c>
      <c r="K9" s="13">
        <v>28.9</v>
      </c>
      <c r="L9" s="13">
        <v>67.3</v>
      </c>
      <c r="M9" s="13">
        <v>16.7</v>
      </c>
      <c r="N9" s="13">
        <v>41.6</v>
      </c>
      <c r="O9" s="13">
        <v>41.5</v>
      </c>
      <c r="P9" s="13">
        <v>58.5</v>
      </c>
      <c r="Q9" s="13">
        <v>12.4</v>
      </c>
      <c r="R9" s="13">
        <v>25.2</v>
      </c>
      <c r="S9" s="13" t="str">
        <f>IF(Table2[[#This Row],[Attempted suicide (%)]]&lt;=20,"Subliminal",IF(Table2[[#This Row],[Attempted suicide (%)]]&lt;=30,"Low",IF(Table2[[#This Row],[Attempted suicide (%)]]&lt;=50,"Moderate",IF(Table2[[#This Row],[Attempted suicide (%)]]&lt;=70,"High",IF(Table2[[#This Row],[Attempted suicide (%)]]&gt;=70,"Extremely High", " ")))))</f>
        <v>Low</v>
      </c>
    </row>
    <row r="10" spans="1:19" ht="17.25">
      <c r="A10" s="12" t="s">
        <v>35</v>
      </c>
      <c r="B10" s="12">
        <v>2013</v>
      </c>
      <c r="C10" s="12" t="s">
        <v>17</v>
      </c>
      <c r="D10" s="12" t="s">
        <v>15</v>
      </c>
      <c r="E10" s="13">
        <v>34.9</v>
      </c>
      <c r="F10" s="13">
        <v>26.6</v>
      </c>
      <c r="G10" s="13">
        <v>8.3000000000000007</v>
      </c>
      <c r="H10" s="13">
        <v>4.9000000000000004</v>
      </c>
      <c r="I10" s="13">
        <v>42.3</v>
      </c>
      <c r="J10" s="13" t="str">
        <f>IF(Table2[[#This Row],[Have Understanding Parents (%)]]&lt;=40,"Low",IF(Table2[[#This Row],[Have Understanding Parents (%)]]&lt;=60,"Moderate",IF(Table2[[#This Row],[Have Understanding Parents (%)]]&gt;60,"High")))</f>
        <v>Moderate</v>
      </c>
      <c r="K10" s="13">
        <v>24.7</v>
      </c>
      <c r="L10" s="13">
        <v>49.7</v>
      </c>
      <c r="M10" s="13">
        <v>5.6</v>
      </c>
      <c r="N10" s="13">
        <v>27.3</v>
      </c>
      <c r="O10" s="13">
        <v>47.6</v>
      </c>
      <c r="P10" s="13">
        <v>50</v>
      </c>
      <c r="Q10" s="13">
        <v>14.5</v>
      </c>
      <c r="R10" s="13">
        <v>24.4</v>
      </c>
      <c r="S10" s="13" t="str">
        <f>IF(Table2[[#This Row],[Attempted suicide (%)]]&lt;=20,"Subliminal",IF(Table2[[#This Row],[Attempted suicide (%)]]&lt;=30,"Low",IF(Table2[[#This Row],[Attempted suicide (%)]]&lt;=50,"Moderate",IF(Table2[[#This Row],[Attempted suicide (%)]]&lt;=70,"High",IF(Table2[[#This Row],[Attempted suicide (%)]]&gt;=70,"Extremely High", " ")))))</f>
        <v>Low</v>
      </c>
    </row>
    <row r="11" spans="1:19" ht="17.25">
      <c r="A11" s="12" t="s">
        <v>26</v>
      </c>
      <c r="B11" s="12">
        <v>2016</v>
      </c>
      <c r="C11" s="12" t="s">
        <v>17</v>
      </c>
      <c r="D11" s="12" t="s">
        <v>15</v>
      </c>
      <c r="E11" s="13">
        <v>50.2</v>
      </c>
      <c r="F11" s="13">
        <v>29.8</v>
      </c>
      <c r="G11" s="13">
        <v>27.8</v>
      </c>
      <c r="H11" s="13">
        <v>3.1</v>
      </c>
      <c r="I11" s="13">
        <v>42.8</v>
      </c>
      <c r="J11" s="13" t="str">
        <f>IF(Table2[[#This Row],[Have Understanding Parents (%)]]&lt;=40,"Low",IF(Table2[[#This Row],[Have Understanding Parents (%)]]&lt;=60,"Moderate",IF(Table2[[#This Row],[Have Understanding Parents (%)]]&gt;60,"High")))</f>
        <v>Moderate</v>
      </c>
      <c r="K11" s="13">
        <v>24.6</v>
      </c>
      <c r="L11" s="13">
        <v>26.6</v>
      </c>
      <c r="M11" s="13">
        <v>9</v>
      </c>
      <c r="N11" s="13">
        <v>14.6</v>
      </c>
      <c r="O11" s="13">
        <v>28.1</v>
      </c>
      <c r="P11" s="13">
        <v>24.6</v>
      </c>
      <c r="Q11" s="13">
        <v>11.8</v>
      </c>
      <c r="R11" s="13">
        <v>24.3</v>
      </c>
      <c r="S11" s="13" t="str">
        <f>IF(Table2[[#This Row],[Attempted suicide (%)]]&lt;=20,"Subliminal",IF(Table2[[#This Row],[Attempted suicide (%)]]&lt;=30,"Low",IF(Table2[[#This Row],[Attempted suicide (%)]]&lt;=50,"Moderate",IF(Table2[[#This Row],[Attempted suicide (%)]]&lt;=70,"High",IF(Table2[[#This Row],[Attempted suicide (%)]]&gt;=70,"Extremely High", " ")))))</f>
        <v>Low</v>
      </c>
    </row>
    <row r="12" spans="1:19" ht="17.25">
      <c r="A12" s="12" t="s">
        <v>38</v>
      </c>
      <c r="B12" s="12">
        <v>2017</v>
      </c>
      <c r="C12" s="12" t="s">
        <v>14</v>
      </c>
      <c r="D12" s="12" t="s">
        <v>18</v>
      </c>
      <c r="E12" s="13">
        <v>12.9</v>
      </c>
      <c r="F12" s="13">
        <v>7.9</v>
      </c>
      <c r="G12" s="13">
        <v>53.6</v>
      </c>
      <c r="H12" s="13">
        <v>12</v>
      </c>
      <c r="I12" s="13">
        <v>22.9</v>
      </c>
      <c r="J12" s="13" t="str">
        <f>IF(Table2[[#This Row],[Have Understanding Parents (%)]]&lt;=40,"Low",IF(Table2[[#This Row],[Have Understanding Parents (%)]]&lt;=60,"Moderate",IF(Table2[[#This Row],[Have Understanding Parents (%)]]&gt;60,"High")))</f>
        <v>Low</v>
      </c>
      <c r="K12" s="13">
        <v>37.1</v>
      </c>
      <c r="L12" s="13">
        <v>32.9</v>
      </c>
      <c r="M12" s="13">
        <v>10.199999999999999</v>
      </c>
      <c r="N12" s="13">
        <v>56.4</v>
      </c>
      <c r="O12" s="13">
        <v>43</v>
      </c>
      <c r="P12" s="13">
        <v>59.8</v>
      </c>
      <c r="Q12" s="13">
        <v>13.4</v>
      </c>
      <c r="R12" s="13">
        <v>24</v>
      </c>
      <c r="S12" s="13" t="str">
        <f>IF(Table2[[#This Row],[Attempted suicide (%)]]&lt;=20,"Subliminal",IF(Table2[[#This Row],[Attempted suicide (%)]]&lt;=30,"Low",IF(Table2[[#This Row],[Attempted suicide (%)]]&lt;=50,"Moderate",IF(Table2[[#This Row],[Attempted suicide (%)]]&lt;=70,"High",IF(Table2[[#This Row],[Attempted suicide (%)]]&gt;=70,"Extremely High", " ")))))</f>
        <v>Low</v>
      </c>
    </row>
    <row r="13" spans="1:19" ht="17.25">
      <c r="A13" s="12" t="s">
        <v>35</v>
      </c>
      <c r="B13" s="12">
        <v>2013</v>
      </c>
      <c r="C13" s="12" t="s">
        <v>14</v>
      </c>
      <c r="D13" s="12" t="s">
        <v>15</v>
      </c>
      <c r="E13" s="13">
        <v>21.4</v>
      </c>
      <c r="F13" s="13">
        <v>16.899999999999999</v>
      </c>
      <c r="G13" s="13">
        <v>8.4</v>
      </c>
      <c r="H13" s="13">
        <v>3.9</v>
      </c>
      <c r="I13" s="13">
        <v>42</v>
      </c>
      <c r="J13" s="13" t="str">
        <f>IF(Table2[[#This Row],[Have Understanding Parents (%)]]&lt;=40,"Low",IF(Table2[[#This Row],[Have Understanding Parents (%)]]&lt;=60,"Moderate",IF(Table2[[#This Row],[Have Understanding Parents (%)]]&gt;60,"High")))</f>
        <v>Moderate</v>
      </c>
      <c r="K13" s="13">
        <v>23.4</v>
      </c>
      <c r="L13" s="13">
        <v>27</v>
      </c>
      <c r="M13" s="13">
        <v>6.3</v>
      </c>
      <c r="N13" s="13">
        <v>29.2</v>
      </c>
      <c r="O13" s="13">
        <v>45.4</v>
      </c>
      <c r="P13" s="13">
        <v>53.2</v>
      </c>
      <c r="Q13" s="13">
        <v>13.4</v>
      </c>
      <c r="R13" s="13">
        <v>23.8</v>
      </c>
      <c r="S13" s="13" t="str">
        <f>IF(Table2[[#This Row],[Attempted suicide (%)]]&lt;=20,"Subliminal",IF(Table2[[#This Row],[Attempted suicide (%)]]&lt;=30,"Low",IF(Table2[[#This Row],[Attempted suicide (%)]]&lt;=50,"Moderate",IF(Table2[[#This Row],[Attempted suicide (%)]]&lt;=70,"High",IF(Table2[[#This Row],[Attempted suicide (%)]]&gt;=70,"Extremely High", " ")))))</f>
        <v>Low</v>
      </c>
    </row>
    <row r="14" spans="1:19" ht="17.25">
      <c r="A14" s="12" t="s">
        <v>40</v>
      </c>
      <c r="B14" s="12">
        <v>2016</v>
      </c>
      <c r="C14" s="12" t="s">
        <v>17</v>
      </c>
      <c r="D14" s="12" t="s">
        <v>15</v>
      </c>
      <c r="E14" s="13">
        <v>52.8</v>
      </c>
      <c r="F14" s="13">
        <v>29.5</v>
      </c>
      <c r="G14" s="13">
        <v>20.8</v>
      </c>
      <c r="H14" s="13">
        <v>7.5</v>
      </c>
      <c r="I14" s="13">
        <v>36.799999999999997</v>
      </c>
      <c r="J14" s="13" t="str">
        <f>IF(Table2[[#This Row],[Have Understanding Parents (%)]]&lt;=40,"Low",IF(Table2[[#This Row],[Have Understanding Parents (%)]]&lt;=60,"Moderate",IF(Table2[[#This Row],[Have Understanding Parents (%)]]&gt;60,"High")))</f>
        <v>Low</v>
      </c>
      <c r="K14" s="13">
        <v>28.9</v>
      </c>
      <c r="L14" s="13">
        <v>46.3</v>
      </c>
      <c r="M14" s="13">
        <v>18.3</v>
      </c>
      <c r="N14" s="13">
        <v>17.8</v>
      </c>
      <c r="O14" s="13">
        <v>34.1</v>
      </c>
      <c r="P14" s="13">
        <v>35.9</v>
      </c>
      <c r="Q14" s="13">
        <v>24.8</v>
      </c>
      <c r="R14" s="13">
        <v>23.4</v>
      </c>
      <c r="S14" s="13" t="str">
        <f>IF(Table2[[#This Row],[Attempted suicide (%)]]&lt;=20,"Subliminal",IF(Table2[[#This Row],[Attempted suicide (%)]]&lt;=30,"Low",IF(Table2[[#This Row],[Attempted suicide (%)]]&lt;=50,"Moderate",IF(Table2[[#This Row],[Attempted suicide (%)]]&lt;=70,"High",IF(Table2[[#This Row],[Attempted suicide (%)]]&gt;=70,"Extremely High", " ")))))</f>
        <v>Low</v>
      </c>
    </row>
    <row r="15" spans="1:19" ht="17.25">
      <c r="A15" s="12" t="s">
        <v>46</v>
      </c>
      <c r="B15" s="12">
        <v>2016</v>
      </c>
      <c r="C15" s="12" t="s">
        <v>17</v>
      </c>
      <c r="D15" s="12" t="s">
        <v>18</v>
      </c>
      <c r="E15" s="13">
        <v>26.4</v>
      </c>
      <c r="F15" s="13">
        <v>25.7</v>
      </c>
      <c r="G15" s="13">
        <v>11.2</v>
      </c>
      <c r="H15" s="13">
        <v>9.8000000000000007</v>
      </c>
      <c r="I15" s="13">
        <v>16.2</v>
      </c>
      <c r="J15" s="13" t="str">
        <f>IF(Table2[[#This Row],[Have Understanding Parents (%)]]&lt;=40,"Low",IF(Table2[[#This Row],[Have Understanding Parents (%)]]&lt;=60,"Moderate",IF(Table2[[#This Row],[Have Understanding Parents (%)]]&gt;60,"High")))</f>
        <v>Low</v>
      </c>
      <c r="K15" s="13">
        <v>62.2</v>
      </c>
      <c r="L15" s="13">
        <v>44.2</v>
      </c>
      <c r="M15" s="13">
        <v>32.6</v>
      </c>
      <c r="N15" s="13">
        <v>46.1</v>
      </c>
      <c r="O15" s="13">
        <v>48</v>
      </c>
      <c r="P15" s="13">
        <v>60.8</v>
      </c>
      <c r="Q15" s="13">
        <v>9.6999999999999993</v>
      </c>
      <c r="R15" s="13">
        <v>23.1</v>
      </c>
      <c r="S15" s="13" t="str">
        <f>IF(Table2[[#This Row],[Attempted suicide (%)]]&lt;=20,"Subliminal",IF(Table2[[#This Row],[Attempted suicide (%)]]&lt;=30,"Low",IF(Table2[[#This Row],[Attempted suicide (%)]]&lt;=50,"Moderate",IF(Table2[[#This Row],[Attempted suicide (%)]]&lt;=70,"High",IF(Table2[[#This Row],[Attempted suicide (%)]]&gt;=70,"Extremely High", " ")))))</f>
        <v>Low</v>
      </c>
    </row>
    <row r="16" spans="1:19" ht="17.25">
      <c r="A16" s="12" t="s">
        <v>37</v>
      </c>
      <c r="B16" s="12">
        <v>2010</v>
      </c>
      <c r="C16" s="12" t="s">
        <v>14</v>
      </c>
      <c r="D16" s="12" t="s">
        <v>15</v>
      </c>
      <c r="E16" s="13">
        <v>26</v>
      </c>
      <c r="F16" s="13">
        <v>10.199999999999999</v>
      </c>
      <c r="G16" s="13">
        <v>18.7</v>
      </c>
      <c r="H16" s="13">
        <v>1.9</v>
      </c>
      <c r="I16" s="13">
        <v>38.4</v>
      </c>
      <c r="J16" s="13" t="str">
        <f>IF(Table2[[#This Row],[Have Understanding Parents (%)]]&lt;=40,"Low",IF(Table2[[#This Row],[Have Understanding Parents (%)]]&lt;=60,"Moderate",IF(Table2[[#This Row],[Have Understanding Parents (%)]]&gt;60,"High")))</f>
        <v>Low</v>
      </c>
      <c r="K16" s="13">
        <v>31.3</v>
      </c>
      <c r="L16" s="13">
        <v>9.6</v>
      </c>
      <c r="M16" s="13">
        <v>11.9</v>
      </c>
      <c r="N16" s="13">
        <v>21.5</v>
      </c>
      <c r="O16" s="13">
        <v>48.2</v>
      </c>
      <c r="P16" s="13">
        <v>44.2</v>
      </c>
      <c r="Q16" s="13">
        <v>5.3</v>
      </c>
      <c r="R16" s="13">
        <v>22</v>
      </c>
      <c r="S16" s="13" t="str">
        <f>IF(Table2[[#This Row],[Attempted suicide (%)]]&lt;=20,"Subliminal",IF(Table2[[#This Row],[Attempted suicide (%)]]&lt;=30,"Low",IF(Table2[[#This Row],[Attempted suicide (%)]]&lt;=50,"Moderate",IF(Table2[[#This Row],[Attempted suicide (%)]]&lt;=70,"High",IF(Table2[[#This Row],[Attempted suicide (%)]]&gt;=70,"Extremely High", " ")))))</f>
        <v>Low</v>
      </c>
    </row>
    <row r="17" spans="1:19" ht="17.25">
      <c r="A17" s="12" t="s">
        <v>29</v>
      </c>
      <c r="B17" s="12">
        <v>2017</v>
      </c>
      <c r="C17" s="12" t="s">
        <v>17</v>
      </c>
      <c r="D17" s="12" t="s">
        <v>15</v>
      </c>
      <c r="E17" s="13">
        <v>44.9</v>
      </c>
      <c r="F17" s="13">
        <v>26.5</v>
      </c>
      <c r="G17" s="13">
        <v>24.1</v>
      </c>
      <c r="H17" s="13">
        <v>19.399999999999999</v>
      </c>
      <c r="I17" s="13">
        <v>26.2</v>
      </c>
      <c r="J17" s="13" t="str">
        <f>IF(Table2[[#This Row],[Have Understanding Parents (%)]]&lt;=40,"Low",IF(Table2[[#This Row],[Have Understanding Parents (%)]]&lt;=60,"Moderate",IF(Table2[[#This Row],[Have Understanding Parents (%)]]&gt;60,"High")))</f>
        <v>Low</v>
      </c>
      <c r="K17" s="13">
        <v>32.1</v>
      </c>
      <c r="L17" s="13">
        <v>45</v>
      </c>
      <c r="M17" s="13">
        <v>14</v>
      </c>
      <c r="N17" s="13">
        <v>19.7</v>
      </c>
      <c r="O17" s="13">
        <v>24.2</v>
      </c>
      <c r="P17" s="13">
        <v>32.5</v>
      </c>
      <c r="Q17" s="13">
        <v>7</v>
      </c>
      <c r="R17" s="13">
        <v>21.8</v>
      </c>
      <c r="S17" s="13" t="str">
        <f>IF(Table2[[#This Row],[Attempted suicide (%)]]&lt;=20,"Subliminal",IF(Table2[[#This Row],[Attempted suicide (%)]]&lt;=30,"Low",IF(Table2[[#This Row],[Attempted suicide (%)]]&lt;=50,"Moderate",IF(Table2[[#This Row],[Attempted suicide (%)]]&lt;=70,"High",IF(Table2[[#This Row],[Attempted suicide (%)]]&gt;=70,"Extremely High", " ")))))</f>
        <v>Low</v>
      </c>
    </row>
    <row r="18" spans="1:19" ht="17.25">
      <c r="A18" s="12" t="s">
        <v>38</v>
      </c>
      <c r="B18" s="12">
        <v>2017</v>
      </c>
      <c r="C18" s="12" t="s">
        <v>17</v>
      </c>
      <c r="D18" s="12" t="s">
        <v>15</v>
      </c>
      <c r="E18" s="13">
        <v>11.5</v>
      </c>
      <c r="F18" s="13">
        <v>7.5</v>
      </c>
      <c r="G18" s="13">
        <v>67.599999999999994</v>
      </c>
      <c r="H18" s="13">
        <v>3.8</v>
      </c>
      <c r="I18" s="13">
        <v>31</v>
      </c>
      <c r="J18" s="13" t="str">
        <f>IF(Table2[[#This Row],[Have Understanding Parents (%)]]&lt;=40,"Low",IF(Table2[[#This Row],[Have Understanding Parents (%)]]&lt;=60,"Moderate",IF(Table2[[#This Row],[Have Understanding Parents (%)]]&gt;60,"High")))</f>
        <v>Low</v>
      </c>
      <c r="K18" s="13">
        <v>41.2</v>
      </c>
      <c r="L18" s="13">
        <v>16.8</v>
      </c>
      <c r="M18" s="13">
        <v>9.5</v>
      </c>
      <c r="N18" s="13">
        <v>34.1</v>
      </c>
      <c r="O18" s="13">
        <v>32.5</v>
      </c>
      <c r="P18" s="13">
        <v>37.6</v>
      </c>
      <c r="Q18" s="13">
        <v>7.6</v>
      </c>
      <c r="R18" s="13">
        <v>21</v>
      </c>
      <c r="S18" s="13" t="str">
        <f>IF(Table2[[#This Row],[Attempted suicide (%)]]&lt;=20,"Subliminal",IF(Table2[[#This Row],[Attempted suicide (%)]]&lt;=30,"Low",IF(Table2[[#This Row],[Attempted suicide (%)]]&lt;=50,"Moderate",IF(Table2[[#This Row],[Attempted suicide (%)]]&lt;=70,"High",IF(Table2[[#This Row],[Attempted suicide (%)]]&gt;=70,"Extremely High", " ")))))</f>
        <v>Low</v>
      </c>
    </row>
    <row r="19" spans="1:19" ht="17.25">
      <c r="A19" s="12" t="s">
        <v>38</v>
      </c>
      <c r="B19" s="12">
        <v>2017</v>
      </c>
      <c r="C19" s="12" t="s">
        <v>14</v>
      </c>
      <c r="D19" s="12" t="s">
        <v>15</v>
      </c>
      <c r="E19" s="13">
        <v>7.7</v>
      </c>
      <c r="F19" s="13">
        <v>4.9000000000000004</v>
      </c>
      <c r="G19" s="13">
        <v>61.7</v>
      </c>
      <c r="H19" s="13">
        <v>3.4</v>
      </c>
      <c r="I19" s="13">
        <v>27.3</v>
      </c>
      <c r="J19" s="13" t="str">
        <f>IF(Table2[[#This Row],[Have Understanding Parents (%)]]&lt;=40,"Low",IF(Table2[[#This Row],[Have Understanding Parents (%)]]&lt;=60,"Moderate",IF(Table2[[#This Row],[Have Understanding Parents (%)]]&gt;60,"High")))</f>
        <v>Low</v>
      </c>
      <c r="K19" s="13">
        <v>29.7</v>
      </c>
      <c r="L19" s="13">
        <v>13.6</v>
      </c>
      <c r="M19" s="13">
        <v>6.4</v>
      </c>
      <c r="N19" s="13">
        <v>39.6</v>
      </c>
      <c r="O19" s="13">
        <v>33.9</v>
      </c>
      <c r="P19" s="13">
        <v>40.4</v>
      </c>
      <c r="Q19" s="13">
        <v>7.9</v>
      </c>
      <c r="R19" s="13">
        <v>20.7</v>
      </c>
      <c r="S19" s="13" t="str">
        <f>IF(Table2[[#This Row],[Attempted suicide (%)]]&lt;=20,"Subliminal",IF(Table2[[#This Row],[Attempted suicide (%)]]&lt;=30,"Low",IF(Table2[[#This Row],[Attempted suicide (%)]]&lt;=50,"Moderate",IF(Table2[[#This Row],[Attempted suicide (%)]]&lt;=70,"High",IF(Table2[[#This Row],[Attempted suicide (%)]]&gt;=70,"Extremely High", " ")))))</f>
        <v>Low</v>
      </c>
    </row>
    <row r="20" spans="1:19" ht="17.25">
      <c r="A20" s="12" t="s">
        <v>29</v>
      </c>
      <c r="B20" s="12">
        <v>2017</v>
      </c>
      <c r="C20" s="12" t="s">
        <v>14</v>
      </c>
      <c r="D20" s="12" t="s">
        <v>15</v>
      </c>
      <c r="E20" s="13">
        <v>36.1</v>
      </c>
      <c r="F20" s="13">
        <v>17.8</v>
      </c>
      <c r="G20" s="13">
        <v>28.2</v>
      </c>
      <c r="H20" s="13">
        <v>13.3</v>
      </c>
      <c r="I20" s="13">
        <v>31.6</v>
      </c>
      <c r="J20" s="13" t="str">
        <f>IF(Table2[[#This Row],[Have Understanding Parents (%)]]&lt;=40,"Low",IF(Table2[[#This Row],[Have Understanding Parents (%)]]&lt;=60,"Moderate",IF(Table2[[#This Row],[Have Understanding Parents (%)]]&gt;60,"High")))</f>
        <v>Low</v>
      </c>
      <c r="K20" s="13">
        <v>19.7</v>
      </c>
      <c r="L20" s="13">
        <v>15.5</v>
      </c>
      <c r="M20" s="13">
        <v>8.6999999999999993</v>
      </c>
      <c r="N20" s="13">
        <v>25.4</v>
      </c>
      <c r="O20" s="13">
        <v>24.8</v>
      </c>
      <c r="P20" s="13">
        <v>34</v>
      </c>
      <c r="Q20" s="13">
        <v>8</v>
      </c>
      <c r="R20" s="13">
        <v>20.6</v>
      </c>
      <c r="S20" s="13" t="str">
        <f>IF(Table2[[#This Row],[Attempted suicide (%)]]&lt;=20,"Subliminal",IF(Table2[[#This Row],[Attempted suicide (%)]]&lt;=30,"Low",IF(Table2[[#This Row],[Attempted suicide (%)]]&lt;=50,"Moderate",IF(Table2[[#This Row],[Attempted suicide (%)]]&lt;=70,"High",IF(Table2[[#This Row],[Attempted suicide (%)]]&gt;=70,"Extremely High", " ")))))</f>
        <v>Low</v>
      </c>
    </row>
    <row r="21" spans="1:19" ht="17.25">
      <c r="A21" s="12" t="s">
        <v>39</v>
      </c>
      <c r="B21" s="12">
        <v>2015</v>
      </c>
      <c r="C21" s="12" t="s">
        <v>14</v>
      </c>
      <c r="D21" s="12" t="s">
        <v>15</v>
      </c>
      <c r="E21" s="13">
        <v>49.3</v>
      </c>
      <c r="F21" s="13">
        <v>42.6</v>
      </c>
      <c r="G21" s="13">
        <v>28.6</v>
      </c>
      <c r="H21" s="13">
        <v>6</v>
      </c>
      <c r="I21" s="13">
        <v>30.3</v>
      </c>
      <c r="J21" s="13" t="str">
        <f>IF(Table2[[#This Row],[Have Understanding Parents (%)]]&lt;=40,"Low",IF(Table2[[#This Row],[Have Understanding Parents (%)]]&lt;=60,"Moderate",IF(Table2[[#This Row],[Have Understanding Parents (%)]]&gt;60,"High")))</f>
        <v>Low</v>
      </c>
      <c r="K21" s="13">
        <v>26.1</v>
      </c>
      <c r="L21" s="13">
        <v>36.799999999999997</v>
      </c>
      <c r="M21" s="13">
        <v>14.8</v>
      </c>
      <c r="N21" s="13">
        <v>27.4</v>
      </c>
      <c r="O21" s="13">
        <v>49.9</v>
      </c>
      <c r="P21" s="13">
        <v>43.7</v>
      </c>
      <c r="Q21" s="13">
        <v>9.3000000000000007</v>
      </c>
      <c r="R21" s="13">
        <v>20.5</v>
      </c>
      <c r="S21" s="13" t="str">
        <f>IF(Table2[[#This Row],[Attempted suicide (%)]]&lt;=20,"Subliminal",IF(Table2[[#This Row],[Attempted suicide (%)]]&lt;=30,"Low",IF(Table2[[#This Row],[Attempted suicide (%)]]&lt;=50,"Moderate",IF(Table2[[#This Row],[Attempted suicide (%)]]&lt;=70,"High",IF(Table2[[#This Row],[Attempted suicide (%)]]&gt;=70,"Extremely High", " ")))))</f>
        <v>Low</v>
      </c>
    </row>
    <row r="22" spans="1:19" ht="17.25">
      <c r="A22" s="12" t="s">
        <v>26</v>
      </c>
      <c r="B22" s="12">
        <v>2016</v>
      </c>
      <c r="C22" s="12" t="s">
        <v>14</v>
      </c>
      <c r="D22" s="12" t="s">
        <v>15</v>
      </c>
      <c r="E22" s="13">
        <v>40.4</v>
      </c>
      <c r="F22" s="13">
        <v>21.9</v>
      </c>
      <c r="G22" s="13">
        <v>33</v>
      </c>
      <c r="H22" s="13">
        <v>4.9000000000000004</v>
      </c>
      <c r="I22" s="13">
        <v>43.8</v>
      </c>
      <c r="J22" s="13" t="str">
        <f>IF(Table2[[#This Row],[Have Understanding Parents (%)]]&lt;=40,"Low",IF(Table2[[#This Row],[Have Understanding Parents (%)]]&lt;=60,"Moderate",IF(Table2[[#This Row],[Have Understanding Parents (%)]]&gt;60,"High")))</f>
        <v>Moderate</v>
      </c>
      <c r="K22" s="13">
        <v>23</v>
      </c>
      <c r="L22" s="13">
        <v>16.899999999999999</v>
      </c>
      <c r="M22" s="13">
        <v>6.7</v>
      </c>
      <c r="N22" s="13">
        <v>19.2</v>
      </c>
      <c r="O22" s="13">
        <v>22.3</v>
      </c>
      <c r="P22" s="13">
        <v>30.3</v>
      </c>
      <c r="Q22" s="13">
        <v>7.1</v>
      </c>
      <c r="R22" s="13">
        <v>20.100000000000001</v>
      </c>
      <c r="S22" s="13" t="str">
        <f>IF(Table2[[#This Row],[Attempted suicide (%)]]&lt;=20,"Subliminal",IF(Table2[[#This Row],[Attempted suicide (%)]]&lt;=30,"Low",IF(Table2[[#This Row],[Attempted suicide (%)]]&lt;=50,"Moderate",IF(Table2[[#This Row],[Attempted suicide (%)]]&lt;=70,"High",IF(Table2[[#This Row],[Attempted suicide (%)]]&gt;=70,"Extremely High", " ")))))</f>
        <v>Low</v>
      </c>
    </row>
    <row r="23" spans="1:19" ht="17.25">
      <c r="A23" s="12" t="s">
        <v>39</v>
      </c>
      <c r="B23" s="12">
        <v>2015</v>
      </c>
      <c r="C23" s="12" t="s">
        <v>14</v>
      </c>
      <c r="D23" s="12" t="s">
        <v>18</v>
      </c>
      <c r="E23" s="13">
        <v>46.4</v>
      </c>
      <c r="F23" s="13">
        <v>43.3</v>
      </c>
      <c r="G23" s="13">
        <v>28.6</v>
      </c>
      <c r="H23" s="13">
        <v>16.600000000000001</v>
      </c>
      <c r="I23" s="13">
        <v>28.7</v>
      </c>
      <c r="J23" s="13" t="str">
        <f>IF(Table2[[#This Row],[Have Understanding Parents (%)]]&lt;=40,"Low",IF(Table2[[#This Row],[Have Understanding Parents (%)]]&lt;=60,"Moderate",IF(Table2[[#This Row],[Have Understanding Parents (%)]]&gt;60,"High")))</f>
        <v>Low</v>
      </c>
      <c r="K23" s="13">
        <v>34.799999999999997</v>
      </c>
      <c r="L23" s="13">
        <v>47</v>
      </c>
      <c r="M23" s="13">
        <v>24.7</v>
      </c>
      <c r="N23" s="13">
        <v>41.4</v>
      </c>
      <c r="O23" s="13">
        <v>44.5</v>
      </c>
      <c r="P23" s="13">
        <v>59.2</v>
      </c>
      <c r="Q23" s="13">
        <v>9.3000000000000007</v>
      </c>
      <c r="R23" s="13">
        <v>19.8</v>
      </c>
      <c r="S23" s="13" t="str">
        <f>IF(Table2[[#This Row],[Attempted suicide (%)]]&lt;=20,"Subliminal",IF(Table2[[#This Row],[Attempted suicide (%)]]&lt;=30,"Low",IF(Table2[[#This Row],[Attempted suicide (%)]]&lt;=50,"Moderate",IF(Table2[[#This Row],[Attempted suicide (%)]]&lt;=70,"High",IF(Table2[[#This Row],[Attempted suicide (%)]]&gt;=70,"Extremely High", " ")))))</f>
        <v>Subliminal</v>
      </c>
    </row>
    <row r="24" spans="1:19" ht="17.25">
      <c r="A24" s="12" t="s">
        <v>38</v>
      </c>
      <c r="B24" s="12">
        <v>2017</v>
      </c>
      <c r="C24" s="12" t="s">
        <v>17</v>
      </c>
      <c r="D24" s="12" t="s">
        <v>18</v>
      </c>
      <c r="E24" s="13">
        <v>15.3</v>
      </c>
      <c r="F24" s="13">
        <v>12.4</v>
      </c>
      <c r="G24" s="13">
        <v>50.6</v>
      </c>
      <c r="H24" s="13">
        <v>9.6</v>
      </c>
      <c r="I24" s="13">
        <v>17.5</v>
      </c>
      <c r="J24" s="13" t="str">
        <f>IF(Table2[[#This Row],[Have Understanding Parents (%)]]&lt;=40,"Low",IF(Table2[[#This Row],[Have Understanding Parents (%)]]&lt;=60,"Moderate",IF(Table2[[#This Row],[Have Understanding Parents (%)]]&gt;60,"High")))</f>
        <v>Low</v>
      </c>
      <c r="K24" s="13">
        <v>40.200000000000003</v>
      </c>
      <c r="L24" s="13">
        <v>42.4</v>
      </c>
      <c r="M24" s="13">
        <v>17.399999999999999</v>
      </c>
      <c r="N24" s="13">
        <v>56.7</v>
      </c>
      <c r="O24" s="13">
        <v>35.6</v>
      </c>
      <c r="P24" s="13">
        <v>55.9</v>
      </c>
      <c r="Q24" s="13">
        <v>7.1</v>
      </c>
      <c r="R24" s="13">
        <v>19.7</v>
      </c>
      <c r="S24" s="13" t="str">
        <f>IF(Table2[[#This Row],[Attempted suicide (%)]]&lt;=20,"Subliminal",IF(Table2[[#This Row],[Attempted suicide (%)]]&lt;=30,"Low",IF(Table2[[#This Row],[Attempted suicide (%)]]&lt;=50,"Moderate",IF(Table2[[#This Row],[Attempted suicide (%)]]&lt;=70,"High",IF(Table2[[#This Row],[Attempted suicide (%)]]&gt;=70,"Extremely High", " ")))))</f>
        <v>Subliminal</v>
      </c>
    </row>
    <row r="25" spans="1:19" ht="17.25">
      <c r="A25" s="12" t="s">
        <v>46</v>
      </c>
      <c r="B25" s="12">
        <v>2011</v>
      </c>
      <c r="C25" s="12" t="s">
        <v>14</v>
      </c>
      <c r="D25" s="12" t="s">
        <v>15</v>
      </c>
      <c r="E25" s="13">
        <v>5.8</v>
      </c>
      <c r="F25" s="13">
        <v>4.7</v>
      </c>
      <c r="G25" s="13">
        <v>13.6</v>
      </c>
      <c r="H25" s="13">
        <v>1.9</v>
      </c>
      <c r="I25" s="13">
        <v>20.2</v>
      </c>
      <c r="J25" s="13" t="str">
        <f>IF(Table2[[#This Row],[Have Understanding Parents (%)]]&lt;=40,"Low",IF(Table2[[#This Row],[Have Understanding Parents (%)]]&lt;=60,"Moderate",IF(Table2[[#This Row],[Have Understanding Parents (%)]]&gt;60,"High")))</f>
        <v>Low</v>
      </c>
      <c r="K25" s="13">
        <v>44.6</v>
      </c>
      <c r="L25" s="13">
        <v>8.4</v>
      </c>
      <c r="M25" s="13">
        <v>8.1999999999999993</v>
      </c>
      <c r="N25" s="13">
        <v>41.8</v>
      </c>
      <c r="O25" s="13">
        <v>66.5</v>
      </c>
      <c r="P25" s="13">
        <v>57.4</v>
      </c>
      <c r="Q25" s="13">
        <v>14.3</v>
      </c>
      <c r="R25" s="13">
        <v>19.5</v>
      </c>
      <c r="S25" s="13" t="str">
        <f>IF(Table2[[#This Row],[Attempted suicide (%)]]&lt;=20,"Subliminal",IF(Table2[[#This Row],[Attempted suicide (%)]]&lt;=30,"Low",IF(Table2[[#This Row],[Attempted suicide (%)]]&lt;=50,"Moderate",IF(Table2[[#This Row],[Attempted suicide (%)]]&lt;=70,"High",IF(Table2[[#This Row],[Attempted suicide (%)]]&gt;=70,"Extremely High", " ")))))</f>
        <v>Subliminal</v>
      </c>
    </row>
    <row r="26" spans="1:19" ht="17.25">
      <c r="A26" s="12" t="s">
        <v>13</v>
      </c>
      <c r="B26" s="12">
        <v>2012</v>
      </c>
      <c r="C26" s="12" t="s">
        <v>14</v>
      </c>
      <c r="D26" s="12" t="s">
        <v>15</v>
      </c>
      <c r="E26" s="13">
        <v>50.7</v>
      </c>
      <c r="F26" s="13">
        <v>26.8</v>
      </c>
      <c r="G26" s="13">
        <v>21.8</v>
      </c>
      <c r="H26" s="13">
        <v>6.5</v>
      </c>
      <c r="I26" s="13">
        <v>49.9</v>
      </c>
      <c r="J26" s="13" t="str">
        <f>IF(Table2[[#This Row],[Have Understanding Parents (%)]]&lt;=40,"Low",IF(Table2[[#This Row],[Have Understanding Parents (%)]]&lt;=60,"Moderate",IF(Table2[[#This Row],[Have Understanding Parents (%)]]&gt;60,"High")))</f>
        <v>Moderate</v>
      </c>
      <c r="K26" s="13">
        <v>29.4</v>
      </c>
      <c r="L26" s="13">
        <v>30.7</v>
      </c>
      <c r="M26" s="13">
        <v>20.5</v>
      </c>
      <c r="N26" s="13">
        <v>24.7</v>
      </c>
      <c r="O26" s="13">
        <v>25.2</v>
      </c>
      <c r="P26" s="13">
        <v>24.2</v>
      </c>
      <c r="Q26" s="13">
        <v>4.3</v>
      </c>
      <c r="R26" s="13">
        <v>18.899999999999999</v>
      </c>
      <c r="S26" s="13" t="str">
        <f>IF(Table2[[#This Row],[Attempted suicide (%)]]&lt;=20,"Subliminal",IF(Table2[[#This Row],[Attempted suicide (%)]]&lt;=30,"Low",IF(Table2[[#This Row],[Attempted suicide (%)]]&lt;=50,"Moderate",IF(Table2[[#This Row],[Attempted suicide (%)]]&lt;=70,"High",IF(Table2[[#This Row],[Attempted suicide (%)]]&gt;=70,"Extremely High", " ")))))</f>
        <v>Subliminal</v>
      </c>
    </row>
    <row r="27" spans="1:19" ht="17.25">
      <c r="A27" s="12" t="s">
        <v>46</v>
      </c>
      <c r="B27" s="12">
        <v>2016</v>
      </c>
      <c r="C27" s="12" t="s">
        <v>14</v>
      </c>
      <c r="D27" s="12" t="s">
        <v>15</v>
      </c>
      <c r="E27" s="13">
        <v>9.6999999999999993</v>
      </c>
      <c r="F27" s="13">
        <v>7.9</v>
      </c>
      <c r="G27" s="13">
        <v>16.899999999999999</v>
      </c>
      <c r="H27" s="13">
        <v>2.2999999999999998</v>
      </c>
      <c r="I27" s="13">
        <v>17.399999999999999</v>
      </c>
      <c r="J27" s="13" t="str">
        <f>IF(Table2[[#This Row],[Have Understanding Parents (%)]]&lt;=40,"Low",IF(Table2[[#This Row],[Have Understanding Parents (%)]]&lt;=60,"Moderate",IF(Table2[[#This Row],[Have Understanding Parents (%)]]&gt;60,"High")))</f>
        <v>Low</v>
      </c>
      <c r="K27" s="13">
        <v>46.5</v>
      </c>
      <c r="L27" s="13">
        <v>15.5</v>
      </c>
      <c r="M27" s="13">
        <v>13.3</v>
      </c>
      <c r="N27" s="13">
        <v>28.1</v>
      </c>
      <c r="O27" s="13">
        <v>45.7</v>
      </c>
      <c r="P27" s="13">
        <v>51.2</v>
      </c>
      <c r="Q27" s="13">
        <v>10.7</v>
      </c>
      <c r="R27" s="13">
        <v>18.600000000000001</v>
      </c>
      <c r="S27" s="13" t="str">
        <f>IF(Table2[[#This Row],[Attempted suicide (%)]]&lt;=20,"Subliminal",IF(Table2[[#This Row],[Attempted suicide (%)]]&lt;=30,"Low",IF(Table2[[#This Row],[Attempted suicide (%)]]&lt;=50,"Moderate",IF(Table2[[#This Row],[Attempted suicide (%)]]&lt;=70,"High",IF(Table2[[#This Row],[Attempted suicide (%)]]&gt;=70,"Extremely High", " ")))))</f>
        <v>Subliminal</v>
      </c>
    </row>
    <row r="28" spans="1:19" ht="17.25">
      <c r="A28" s="12" t="s">
        <v>43</v>
      </c>
      <c r="B28" s="12">
        <v>2017</v>
      </c>
      <c r="C28" s="12" t="s">
        <v>14</v>
      </c>
      <c r="D28" s="12" t="s">
        <v>15</v>
      </c>
      <c r="E28" s="13">
        <v>31.8</v>
      </c>
      <c r="F28" s="13">
        <v>18.2</v>
      </c>
      <c r="G28" s="13">
        <v>34.1</v>
      </c>
      <c r="H28" s="13">
        <v>5.2</v>
      </c>
      <c r="I28" s="13">
        <v>32.4</v>
      </c>
      <c r="J28" s="13" t="str">
        <f>IF(Table2[[#This Row],[Have Understanding Parents (%)]]&lt;=40,"Low",IF(Table2[[#This Row],[Have Understanding Parents (%)]]&lt;=60,"Moderate",IF(Table2[[#This Row],[Have Understanding Parents (%)]]&gt;60,"High")))</f>
        <v>Low</v>
      </c>
      <c r="K28" s="13">
        <v>15.5</v>
      </c>
      <c r="L28" s="13">
        <v>15.9</v>
      </c>
      <c r="M28" s="13">
        <v>7.5</v>
      </c>
      <c r="N28" s="13">
        <v>22.9</v>
      </c>
      <c r="O28" s="13">
        <v>17.899999999999999</v>
      </c>
      <c r="P28" s="13">
        <v>36.4</v>
      </c>
      <c r="Q28" s="13">
        <v>6.5</v>
      </c>
      <c r="R28" s="13">
        <v>17.899999999999999</v>
      </c>
      <c r="S28" s="13" t="str">
        <f>IF(Table2[[#This Row],[Attempted suicide (%)]]&lt;=20,"Subliminal",IF(Table2[[#This Row],[Attempted suicide (%)]]&lt;=30,"Low",IF(Table2[[#This Row],[Attempted suicide (%)]]&lt;=50,"Moderate",IF(Table2[[#This Row],[Attempted suicide (%)]]&lt;=70,"High",IF(Table2[[#This Row],[Attempted suicide (%)]]&gt;=70,"Extremely High", " ")))))</f>
        <v>Subliminal</v>
      </c>
    </row>
    <row r="29" spans="1:19" ht="17.25">
      <c r="A29" s="12" t="s">
        <v>39</v>
      </c>
      <c r="B29" s="12">
        <v>2015</v>
      </c>
      <c r="C29" s="12" t="s">
        <v>17</v>
      </c>
      <c r="D29" s="12" t="s">
        <v>15</v>
      </c>
      <c r="E29" s="13">
        <v>60.4</v>
      </c>
      <c r="F29" s="13">
        <v>55.2</v>
      </c>
      <c r="G29" s="13">
        <v>29.2</v>
      </c>
      <c r="H29" s="13">
        <v>28.6</v>
      </c>
      <c r="I29" s="13">
        <v>30</v>
      </c>
      <c r="J29" s="13" t="str">
        <f>IF(Table2[[#This Row],[Have Understanding Parents (%)]]&lt;=40,"Low",IF(Table2[[#This Row],[Have Understanding Parents (%)]]&lt;=60,"Moderate",IF(Table2[[#This Row],[Have Understanding Parents (%)]]&gt;60,"High")))</f>
        <v>Low</v>
      </c>
      <c r="K29" s="13">
        <v>28.3</v>
      </c>
      <c r="L29" s="13">
        <v>45.7</v>
      </c>
      <c r="M29" s="13">
        <v>21.2</v>
      </c>
      <c r="N29" s="13">
        <v>14.9</v>
      </c>
      <c r="O29" s="13">
        <v>28.4</v>
      </c>
      <c r="P29" s="13">
        <v>36.700000000000003</v>
      </c>
      <c r="Q29" s="13">
        <v>7.3</v>
      </c>
      <c r="R29" s="13">
        <v>17.8</v>
      </c>
      <c r="S29" s="13" t="str">
        <f>IF(Table2[[#This Row],[Attempted suicide (%)]]&lt;=20,"Subliminal",IF(Table2[[#This Row],[Attempted suicide (%)]]&lt;=30,"Low",IF(Table2[[#This Row],[Attempted suicide (%)]]&lt;=50,"Moderate",IF(Table2[[#This Row],[Attempted suicide (%)]]&lt;=70,"High",IF(Table2[[#This Row],[Attempted suicide (%)]]&gt;=70,"Extremely High", " ")))))</f>
        <v>Subliminal</v>
      </c>
    </row>
    <row r="30" spans="1:19" ht="17.25">
      <c r="A30" s="12" t="s">
        <v>43</v>
      </c>
      <c r="B30" s="12">
        <v>2017</v>
      </c>
      <c r="C30" s="12" t="s">
        <v>17</v>
      </c>
      <c r="D30" s="12" t="s">
        <v>15</v>
      </c>
      <c r="E30" s="13">
        <v>37.5</v>
      </c>
      <c r="F30" s="13">
        <v>31.4</v>
      </c>
      <c r="G30" s="13">
        <v>31.9</v>
      </c>
      <c r="H30" s="13">
        <v>1.4</v>
      </c>
      <c r="I30" s="13">
        <v>28.1</v>
      </c>
      <c r="J30" s="13" t="str">
        <f>IF(Table2[[#This Row],[Have Understanding Parents (%)]]&lt;=40,"Low",IF(Table2[[#This Row],[Have Understanding Parents (%)]]&lt;=60,"Moderate",IF(Table2[[#This Row],[Have Understanding Parents (%)]]&gt;60,"High")))</f>
        <v>Low</v>
      </c>
      <c r="K30" s="13">
        <v>13.4</v>
      </c>
      <c r="L30" s="13">
        <v>27.3</v>
      </c>
      <c r="M30" s="13">
        <v>9.6999999999999993</v>
      </c>
      <c r="N30" s="13">
        <v>17.899999999999999</v>
      </c>
      <c r="O30" s="13">
        <v>11.9</v>
      </c>
      <c r="P30" s="13">
        <v>42.6</v>
      </c>
      <c r="Q30" s="13">
        <v>11.1</v>
      </c>
      <c r="R30" s="13">
        <v>17.5</v>
      </c>
      <c r="S30" s="13" t="str">
        <f>IF(Table2[[#This Row],[Attempted suicide (%)]]&lt;=20,"Subliminal",IF(Table2[[#This Row],[Attempted suicide (%)]]&lt;=30,"Low",IF(Table2[[#This Row],[Attempted suicide (%)]]&lt;=50,"Moderate",IF(Table2[[#This Row],[Attempted suicide (%)]]&lt;=70,"High",IF(Table2[[#This Row],[Attempted suicide (%)]]&gt;=70,"Extremely High", " ")))))</f>
        <v>Subliminal</v>
      </c>
    </row>
    <row r="31" spans="1:19" ht="17.25">
      <c r="A31" s="12" t="s">
        <v>47</v>
      </c>
      <c r="B31" s="12">
        <v>2015</v>
      </c>
      <c r="C31" s="12" t="s">
        <v>14</v>
      </c>
      <c r="D31" s="12" t="s">
        <v>15</v>
      </c>
      <c r="E31" s="13">
        <v>24.4</v>
      </c>
      <c r="F31" s="13">
        <v>27.1</v>
      </c>
      <c r="G31" s="13">
        <v>63</v>
      </c>
      <c r="H31" s="13">
        <v>2</v>
      </c>
      <c r="I31" s="13">
        <v>36.299999999999997</v>
      </c>
      <c r="J31" s="13" t="str">
        <f>IF(Table2[[#This Row],[Have Understanding Parents (%)]]&lt;=40,"Low",IF(Table2[[#This Row],[Have Understanding Parents (%)]]&lt;=60,"Moderate",IF(Table2[[#This Row],[Have Understanding Parents (%)]]&gt;60,"High")))</f>
        <v>Low</v>
      </c>
      <c r="K31" s="13">
        <v>16.2</v>
      </c>
      <c r="L31" s="13">
        <v>13.6</v>
      </c>
      <c r="M31" s="13">
        <v>29.9</v>
      </c>
      <c r="N31" s="13">
        <v>22.9</v>
      </c>
      <c r="O31" s="13">
        <v>30.9</v>
      </c>
      <c r="P31" s="13">
        <v>41.7</v>
      </c>
      <c r="Q31" s="13">
        <v>3.3</v>
      </c>
      <c r="R31" s="13">
        <v>16.899999999999999</v>
      </c>
      <c r="S31" s="13" t="str">
        <f>IF(Table2[[#This Row],[Attempted suicide (%)]]&lt;=20,"Subliminal",IF(Table2[[#This Row],[Attempted suicide (%)]]&lt;=30,"Low",IF(Table2[[#This Row],[Attempted suicide (%)]]&lt;=50,"Moderate",IF(Table2[[#This Row],[Attempted suicide (%)]]&lt;=70,"High",IF(Table2[[#This Row],[Attempted suicide (%)]]&gt;=70,"Extremely High", " ")))))</f>
        <v>Subliminal</v>
      </c>
    </row>
    <row r="32" spans="1:19" ht="17.25">
      <c r="A32" s="12" t="s">
        <v>46</v>
      </c>
      <c r="B32" s="12">
        <v>2016</v>
      </c>
      <c r="C32" s="12" t="s">
        <v>17</v>
      </c>
      <c r="D32" s="12" t="s">
        <v>15</v>
      </c>
      <c r="E32" s="13">
        <v>20.9</v>
      </c>
      <c r="F32" s="13">
        <v>18.2</v>
      </c>
      <c r="G32" s="13">
        <v>15.8</v>
      </c>
      <c r="H32" s="13">
        <v>4.2</v>
      </c>
      <c r="I32" s="13">
        <v>21.5</v>
      </c>
      <c r="J32" s="13" t="str">
        <f>IF(Table2[[#This Row],[Have Understanding Parents (%)]]&lt;=40,"Low",IF(Table2[[#This Row],[Have Understanding Parents (%)]]&lt;=60,"Moderate",IF(Table2[[#This Row],[Have Understanding Parents (%)]]&gt;60,"High")))</f>
        <v>Low</v>
      </c>
      <c r="K32" s="13">
        <v>54.9</v>
      </c>
      <c r="L32" s="13">
        <v>22.5</v>
      </c>
      <c r="M32" s="13">
        <v>24.6</v>
      </c>
      <c r="N32" s="13">
        <v>31.3</v>
      </c>
      <c r="O32" s="13">
        <v>47</v>
      </c>
      <c r="P32" s="13">
        <v>51.5</v>
      </c>
      <c r="Q32" s="13">
        <v>7.6</v>
      </c>
      <c r="R32" s="13">
        <v>16.7</v>
      </c>
      <c r="S32" s="13" t="str">
        <f>IF(Table2[[#This Row],[Attempted suicide (%)]]&lt;=20,"Subliminal",IF(Table2[[#This Row],[Attempted suicide (%)]]&lt;=30,"Low",IF(Table2[[#This Row],[Attempted suicide (%)]]&lt;=50,"Moderate",IF(Table2[[#This Row],[Attempted suicide (%)]]&lt;=70,"High",IF(Table2[[#This Row],[Attempted suicide (%)]]&gt;=70,"Extremely High", " ")))))</f>
        <v>Subliminal</v>
      </c>
    </row>
    <row r="33" spans="1:19" ht="17.25">
      <c r="A33" s="12" t="s">
        <v>33</v>
      </c>
      <c r="B33" s="12">
        <v>2017</v>
      </c>
      <c r="C33" s="12" t="s">
        <v>14</v>
      </c>
      <c r="D33" s="12" t="s">
        <v>15</v>
      </c>
      <c r="E33" s="13">
        <v>21.2</v>
      </c>
      <c r="F33" s="13">
        <v>17</v>
      </c>
      <c r="G33" s="13">
        <v>21.8</v>
      </c>
      <c r="H33" s="13">
        <v>2.1</v>
      </c>
      <c r="I33" s="13">
        <v>39.299999999999997</v>
      </c>
      <c r="J33" s="13" t="str">
        <f>IF(Table2[[#This Row],[Have Understanding Parents (%)]]&lt;=40,"Low",IF(Table2[[#This Row],[Have Understanding Parents (%)]]&lt;=60,"Moderate",IF(Table2[[#This Row],[Have Understanding Parents (%)]]&gt;60,"High")))</f>
        <v>Low</v>
      </c>
      <c r="K33" s="13">
        <v>17.2</v>
      </c>
      <c r="L33" s="13">
        <v>10.199999999999999</v>
      </c>
      <c r="M33" s="13">
        <v>11.5</v>
      </c>
      <c r="N33" s="13">
        <v>22.6</v>
      </c>
      <c r="O33" s="13">
        <v>22</v>
      </c>
      <c r="P33" s="13">
        <v>31.6</v>
      </c>
      <c r="Q33" s="13">
        <v>7.3</v>
      </c>
      <c r="R33" s="13">
        <v>16.5</v>
      </c>
      <c r="S33" s="13" t="str">
        <f>IF(Table2[[#This Row],[Attempted suicide (%)]]&lt;=20,"Subliminal",IF(Table2[[#This Row],[Attempted suicide (%)]]&lt;=30,"Low",IF(Table2[[#This Row],[Attempted suicide (%)]]&lt;=50,"Moderate",IF(Table2[[#This Row],[Attempted suicide (%)]]&lt;=70,"High",IF(Table2[[#This Row],[Attempted suicide (%)]]&gt;=70,"Extremely High", " ")))))</f>
        <v>Subliminal</v>
      </c>
    </row>
    <row r="34" spans="1:19" ht="17.25">
      <c r="A34" s="12" t="s">
        <v>44</v>
      </c>
      <c r="B34" s="12">
        <v>2013</v>
      </c>
      <c r="C34" s="12" t="s">
        <v>14</v>
      </c>
      <c r="D34" s="12" t="s">
        <v>18</v>
      </c>
      <c r="E34" s="13">
        <v>22.2</v>
      </c>
      <c r="F34" s="13">
        <v>22.5</v>
      </c>
      <c r="G34" s="13">
        <v>44.3</v>
      </c>
      <c r="H34" s="13">
        <v>11.3</v>
      </c>
      <c r="I34" s="13">
        <v>19.5</v>
      </c>
      <c r="J34" s="13" t="str">
        <f>IF(Table2[[#This Row],[Have Understanding Parents (%)]]&lt;=40,"Low",IF(Table2[[#This Row],[Have Understanding Parents (%)]]&lt;=60,"Moderate",IF(Table2[[#This Row],[Have Understanding Parents (%)]]&gt;60,"High")))</f>
        <v>Low</v>
      </c>
      <c r="K34" s="13">
        <v>35.4</v>
      </c>
      <c r="L34" s="13">
        <v>28.5</v>
      </c>
      <c r="M34" s="13">
        <v>34.1</v>
      </c>
      <c r="N34" s="13">
        <v>76.5</v>
      </c>
      <c r="O34" s="13">
        <v>40.1</v>
      </c>
      <c r="P34" s="13">
        <v>58.11</v>
      </c>
      <c r="Q34" s="13">
        <v>15.3</v>
      </c>
      <c r="R34" s="13">
        <v>16.3</v>
      </c>
      <c r="S34" s="13" t="str">
        <f>IF(Table2[[#This Row],[Attempted suicide (%)]]&lt;=20,"Subliminal",IF(Table2[[#This Row],[Attempted suicide (%)]]&lt;=30,"Low",IF(Table2[[#This Row],[Attempted suicide (%)]]&lt;=50,"Moderate",IF(Table2[[#This Row],[Attempted suicide (%)]]&lt;=70,"High",IF(Table2[[#This Row],[Attempted suicide (%)]]&gt;=70,"Extremely High", " ")))))</f>
        <v>Subliminal</v>
      </c>
    </row>
    <row r="35" spans="1:19" ht="17.25">
      <c r="A35" s="12" t="s">
        <v>47</v>
      </c>
      <c r="B35" s="12">
        <v>2015</v>
      </c>
      <c r="C35" s="12" t="s">
        <v>17</v>
      </c>
      <c r="D35" s="12" t="s">
        <v>15</v>
      </c>
      <c r="E35" s="13">
        <v>42.9</v>
      </c>
      <c r="F35" s="13">
        <v>51.7</v>
      </c>
      <c r="G35" s="13">
        <v>70.599999999999994</v>
      </c>
      <c r="H35" s="13">
        <v>3.9</v>
      </c>
      <c r="I35" s="13">
        <v>37.799999999999997</v>
      </c>
      <c r="J35" s="13" t="str">
        <f>IF(Table2[[#This Row],[Have Understanding Parents (%)]]&lt;=40,"Low",IF(Table2[[#This Row],[Have Understanding Parents (%)]]&lt;=60,"Moderate",IF(Table2[[#This Row],[Have Understanding Parents (%)]]&gt;60,"High")))</f>
        <v>Low</v>
      </c>
      <c r="K35" s="13">
        <v>37.200000000000003</v>
      </c>
      <c r="L35" s="13">
        <v>22.4</v>
      </c>
      <c r="M35" s="13">
        <v>41.7</v>
      </c>
      <c r="N35" s="13">
        <v>17.3</v>
      </c>
      <c r="O35" s="13">
        <v>29.4</v>
      </c>
      <c r="P35" s="13">
        <v>30.4</v>
      </c>
      <c r="Q35" s="13">
        <v>1.5</v>
      </c>
      <c r="R35" s="13">
        <v>16.2</v>
      </c>
      <c r="S35" s="13" t="str">
        <f>IF(Table2[[#This Row],[Attempted suicide (%)]]&lt;=20,"Subliminal",IF(Table2[[#This Row],[Attempted suicide (%)]]&lt;=30,"Low",IF(Table2[[#This Row],[Attempted suicide (%)]]&lt;=50,"Moderate",IF(Table2[[#This Row],[Attempted suicide (%)]]&lt;=70,"High",IF(Table2[[#This Row],[Attempted suicide (%)]]&gt;=70,"Extremely High", " ")))))</f>
        <v>Subliminal</v>
      </c>
    </row>
    <row r="36" spans="1:19" ht="17.25">
      <c r="A36" s="12" t="s">
        <v>29</v>
      </c>
      <c r="B36" s="12">
        <v>2017</v>
      </c>
      <c r="C36" s="12" t="s">
        <v>14</v>
      </c>
      <c r="D36" s="12" t="s">
        <v>18</v>
      </c>
      <c r="E36" s="13">
        <v>548</v>
      </c>
      <c r="F36" s="13">
        <v>33.200000000000003</v>
      </c>
      <c r="G36" s="13">
        <v>22.8</v>
      </c>
      <c r="H36" s="13">
        <v>20.9</v>
      </c>
      <c r="I36" s="13">
        <v>34.1</v>
      </c>
      <c r="J36" s="13" t="str">
        <f>IF(Table2[[#This Row],[Have Understanding Parents (%)]]&lt;=40,"Low",IF(Table2[[#This Row],[Have Understanding Parents (%)]]&lt;=60,"Moderate",IF(Table2[[#This Row],[Have Understanding Parents (%)]]&gt;60,"High")))</f>
        <v>Low</v>
      </c>
      <c r="K36" s="13">
        <v>30.2</v>
      </c>
      <c r="L36" s="13">
        <v>60.6</v>
      </c>
      <c r="M36" s="13">
        <v>17.899999999999999</v>
      </c>
      <c r="N36" s="13">
        <v>44.3</v>
      </c>
      <c r="O36" s="13">
        <v>26.3</v>
      </c>
      <c r="P36" s="13">
        <v>45.4</v>
      </c>
      <c r="Q36" s="13">
        <v>9.6</v>
      </c>
      <c r="R36" s="13">
        <v>16.100000000000001</v>
      </c>
      <c r="S36" s="13" t="str">
        <f>IF(Table2[[#This Row],[Attempted suicide (%)]]&lt;=20,"Subliminal",IF(Table2[[#This Row],[Attempted suicide (%)]]&lt;=30,"Low",IF(Table2[[#This Row],[Attempted suicide (%)]]&lt;=50,"Moderate",IF(Table2[[#This Row],[Attempted suicide (%)]]&lt;=70,"High",IF(Table2[[#This Row],[Attempted suicide (%)]]&gt;=70,"Extremely High", " ")))))</f>
        <v>Subliminal</v>
      </c>
    </row>
    <row r="37" spans="1:19" ht="17.25">
      <c r="A37" s="12" t="s">
        <v>41</v>
      </c>
      <c r="B37" s="12">
        <v>2015</v>
      </c>
      <c r="C37" s="12" t="s">
        <v>14</v>
      </c>
      <c r="D37" s="12" t="s">
        <v>18</v>
      </c>
      <c r="E37" s="13">
        <v>20.7</v>
      </c>
      <c r="F37" s="13">
        <v>19.2</v>
      </c>
      <c r="G37" s="13">
        <v>24.2</v>
      </c>
      <c r="H37" s="13">
        <v>9.5</v>
      </c>
      <c r="I37" s="13">
        <v>23.9</v>
      </c>
      <c r="J37" s="13" t="str">
        <f>IF(Table2[[#This Row],[Have Understanding Parents (%)]]&lt;=40,"Low",IF(Table2[[#This Row],[Have Understanding Parents (%)]]&lt;=60,"Moderate",IF(Table2[[#This Row],[Have Understanding Parents (%)]]&gt;60,"High")))</f>
        <v>Low</v>
      </c>
      <c r="K37" s="13">
        <v>21.8</v>
      </c>
      <c r="L37" s="13">
        <v>18.8</v>
      </c>
      <c r="M37" s="13">
        <v>14.7</v>
      </c>
      <c r="N37" s="13">
        <v>37</v>
      </c>
      <c r="O37" s="13">
        <v>38.200000000000003</v>
      </c>
      <c r="P37" s="13">
        <v>48</v>
      </c>
      <c r="Q37" s="13">
        <v>6.9</v>
      </c>
      <c r="R37" s="13">
        <v>16</v>
      </c>
      <c r="S37" s="13" t="str">
        <f>IF(Table2[[#This Row],[Attempted suicide (%)]]&lt;=20,"Subliminal",IF(Table2[[#This Row],[Attempted suicide (%)]]&lt;=30,"Low",IF(Table2[[#This Row],[Attempted suicide (%)]]&lt;=50,"Moderate",IF(Table2[[#This Row],[Attempted suicide (%)]]&lt;=70,"High",IF(Table2[[#This Row],[Attempted suicide (%)]]&gt;=70,"Extremely High", " ")))))</f>
        <v>Subliminal</v>
      </c>
    </row>
    <row r="38" spans="1:19" ht="17.25">
      <c r="A38" s="12" t="s">
        <v>47</v>
      </c>
      <c r="B38" s="12">
        <v>2015</v>
      </c>
      <c r="C38" s="12" t="s">
        <v>14</v>
      </c>
      <c r="D38" s="12" t="s">
        <v>18</v>
      </c>
      <c r="E38" s="13">
        <v>32.200000000000003</v>
      </c>
      <c r="F38" s="13">
        <v>35.5</v>
      </c>
      <c r="G38" s="13">
        <v>60.5</v>
      </c>
      <c r="H38" s="13">
        <v>4</v>
      </c>
      <c r="I38" s="13">
        <v>36.299999999999997</v>
      </c>
      <c r="J38" s="13" t="str">
        <f>IF(Table2[[#This Row],[Have Understanding Parents (%)]]&lt;=40,"Low",IF(Table2[[#This Row],[Have Understanding Parents (%)]]&lt;=60,"Moderate",IF(Table2[[#This Row],[Have Understanding Parents (%)]]&gt;60,"High")))</f>
        <v>Low</v>
      </c>
      <c r="K38" s="13">
        <v>32.700000000000003</v>
      </c>
      <c r="L38" s="13">
        <v>32</v>
      </c>
      <c r="M38" s="13">
        <v>25.7</v>
      </c>
      <c r="N38" s="13">
        <v>48.7</v>
      </c>
      <c r="O38" s="13">
        <v>30.2</v>
      </c>
      <c r="P38" s="13">
        <v>51.2</v>
      </c>
      <c r="Q38" s="13">
        <v>4.0999999999999996</v>
      </c>
      <c r="R38" s="13">
        <v>14.7</v>
      </c>
      <c r="S38" s="13" t="str">
        <f>IF(Table2[[#This Row],[Attempted suicide (%)]]&lt;=20,"Subliminal",IF(Table2[[#This Row],[Attempted suicide (%)]]&lt;=30,"Low",IF(Table2[[#This Row],[Attempted suicide (%)]]&lt;=50,"Moderate",IF(Table2[[#This Row],[Attempted suicide (%)]]&lt;=70,"High",IF(Table2[[#This Row],[Attempted suicide (%)]]&gt;=70,"Extremely High", " ")))))</f>
        <v>Subliminal</v>
      </c>
    </row>
    <row r="39" spans="1:19" ht="17.25">
      <c r="A39" s="12" t="s">
        <v>23</v>
      </c>
      <c r="B39" s="12">
        <v>2016</v>
      </c>
      <c r="C39" s="12" t="s">
        <v>14</v>
      </c>
      <c r="D39" s="12" t="s">
        <v>18</v>
      </c>
      <c r="E39" s="13">
        <v>38</v>
      </c>
      <c r="F39" s="13">
        <v>19.3</v>
      </c>
      <c r="G39" s="13">
        <v>12.7</v>
      </c>
      <c r="H39" s="13">
        <v>0.8</v>
      </c>
      <c r="I39" s="13">
        <v>35.700000000000003</v>
      </c>
      <c r="J39" s="13" t="str">
        <f>IF(Table2[[#This Row],[Have Understanding Parents (%)]]&lt;=40,"Low",IF(Table2[[#This Row],[Have Understanding Parents (%)]]&lt;=60,"Moderate",IF(Table2[[#This Row],[Have Understanding Parents (%)]]&gt;60,"High")))</f>
        <v>Low</v>
      </c>
      <c r="K39" s="13">
        <v>18.8</v>
      </c>
      <c r="L39" s="13">
        <v>31.8</v>
      </c>
      <c r="M39" s="13">
        <v>5.0999999999999996</v>
      </c>
      <c r="N39" s="13">
        <v>32.1</v>
      </c>
      <c r="O39" s="13">
        <v>47.4</v>
      </c>
      <c r="P39" s="13">
        <v>48.4</v>
      </c>
      <c r="Q39" s="13">
        <v>10.8</v>
      </c>
      <c r="R39" s="13">
        <v>14.4</v>
      </c>
      <c r="S39" s="13" t="str">
        <f>IF(Table2[[#This Row],[Attempted suicide (%)]]&lt;=20,"Subliminal",IF(Table2[[#This Row],[Attempted suicide (%)]]&lt;=30,"Low",IF(Table2[[#This Row],[Attempted suicide (%)]]&lt;=50,"Moderate",IF(Table2[[#This Row],[Attempted suicide (%)]]&lt;=70,"High",IF(Table2[[#This Row],[Attempted suicide (%)]]&gt;=70,"Extremely High", " ")))))</f>
        <v>Subliminal</v>
      </c>
    </row>
    <row r="40" spans="1:19" ht="17.25">
      <c r="A40" s="12" t="s">
        <v>23</v>
      </c>
      <c r="B40" s="12">
        <v>2016</v>
      </c>
      <c r="C40" s="12" t="s">
        <v>17</v>
      </c>
      <c r="D40" s="12" t="s">
        <v>15</v>
      </c>
      <c r="E40" s="13">
        <v>36.1</v>
      </c>
      <c r="F40" s="13">
        <v>20</v>
      </c>
      <c r="G40" s="13">
        <v>14.7</v>
      </c>
      <c r="H40" s="13">
        <v>0.6</v>
      </c>
      <c r="I40" s="13">
        <v>34.1</v>
      </c>
      <c r="J40" s="13" t="str">
        <f>IF(Table2[[#This Row],[Have Understanding Parents (%)]]&lt;=40,"Low",IF(Table2[[#This Row],[Have Understanding Parents (%)]]&lt;=60,"Moderate",IF(Table2[[#This Row],[Have Understanding Parents (%)]]&gt;60,"High")))</f>
        <v>Low</v>
      </c>
      <c r="K40" s="13">
        <v>20.6</v>
      </c>
      <c r="L40" s="13">
        <v>40.1</v>
      </c>
      <c r="M40" s="13">
        <v>2</v>
      </c>
      <c r="N40" s="13">
        <v>17.8</v>
      </c>
      <c r="O40" s="13">
        <v>39.799999999999997</v>
      </c>
      <c r="P40" s="13">
        <v>39.5</v>
      </c>
      <c r="Q40" s="13">
        <v>15.3</v>
      </c>
      <c r="R40" s="13">
        <v>14.1</v>
      </c>
      <c r="S40" s="13" t="str">
        <f>IF(Table2[[#This Row],[Attempted suicide (%)]]&lt;=20,"Subliminal",IF(Table2[[#This Row],[Attempted suicide (%)]]&lt;=30,"Low",IF(Table2[[#This Row],[Attempted suicide (%)]]&lt;=50,"Moderate",IF(Table2[[#This Row],[Attempted suicide (%)]]&lt;=70,"High",IF(Table2[[#This Row],[Attempted suicide (%)]]&gt;=70,"Extremely High", " ")))))</f>
        <v>Subliminal</v>
      </c>
    </row>
    <row r="41" spans="1:19" ht="17.25">
      <c r="A41" s="12" t="s">
        <v>24</v>
      </c>
      <c r="B41" s="12">
        <v>2016</v>
      </c>
      <c r="C41" s="12" t="s">
        <v>17</v>
      </c>
      <c r="D41" s="12" t="s">
        <v>15</v>
      </c>
      <c r="E41" s="13">
        <v>21.4</v>
      </c>
      <c r="F41" s="13">
        <v>20.9</v>
      </c>
      <c r="G41" s="13">
        <v>13.2</v>
      </c>
      <c r="H41" s="13">
        <v>7.4</v>
      </c>
      <c r="I41" s="13">
        <v>48.1</v>
      </c>
      <c r="J41" s="13" t="str">
        <f>IF(Table2[[#This Row],[Have Understanding Parents (%)]]&lt;=40,"Low",IF(Table2[[#This Row],[Have Understanding Parents (%)]]&lt;=60,"Moderate",IF(Table2[[#This Row],[Have Understanding Parents (%)]]&gt;60,"High")))</f>
        <v>Moderate</v>
      </c>
      <c r="K41" s="13">
        <v>20.6</v>
      </c>
      <c r="L41" s="13">
        <v>10</v>
      </c>
      <c r="M41" s="13">
        <v>17.100000000000001</v>
      </c>
      <c r="N41" s="13">
        <v>29.6</v>
      </c>
      <c r="O41" s="13">
        <v>23.2</v>
      </c>
      <c r="P41" s="13">
        <v>39.1</v>
      </c>
      <c r="Q41" s="13">
        <v>9.1</v>
      </c>
      <c r="R41" s="13">
        <v>14</v>
      </c>
      <c r="S41" s="13" t="str">
        <f>IF(Table2[[#This Row],[Attempted suicide (%)]]&lt;=20,"Subliminal",IF(Table2[[#This Row],[Attempted suicide (%)]]&lt;=30,"Low",IF(Table2[[#This Row],[Attempted suicide (%)]]&lt;=50,"Moderate",IF(Table2[[#This Row],[Attempted suicide (%)]]&lt;=70,"High",IF(Table2[[#This Row],[Attempted suicide (%)]]&gt;=70,"Extremely High", " ")))))</f>
        <v>Subliminal</v>
      </c>
    </row>
    <row r="42" spans="1:19" ht="17.25">
      <c r="A42" s="12" t="s">
        <v>39</v>
      </c>
      <c r="B42" s="12">
        <v>2015</v>
      </c>
      <c r="C42" s="12" t="s">
        <v>17</v>
      </c>
      <c r="D42" s="12" t="s">
        <v>18</v>
      </c>
      <c r="E42" s="13">
        <v>55</v>
      </c>
      <c r="F42" s="13">
        <v>55.3</v>
      </c>
      <c r="G42" s="13">
        <v>18.8</v>
      </c>
      <c r="H42" s="13">
        <v>23.2</v>
      </c>
      <c r="I42" s="13">
        <v>32.1</v>
      </c>
      <c r="J42" s="13" t="str">
        <f>IF(Table2[[#This Row],[Have Understanding Parents (%)]]&lt;=40,"Low",IF(Table2[[#This Row],[Have Understanding Parents (%)]]&lt;=60,"Moderate",IF(Table2[[#This Row],[Have Understanding Parents (%)]]&gt;60,"High")))</f>
        <v>Low</v>
      </c>
      <c r="K42" s="13">
        <v>34.799999999999997</v>
      </c>
      <c r="L42" s="13">
        <v>59.7</v>
      </c>
      <c r="M42" s="13">
        <v>30.6</v>
      </c>
      <c r="N42" s="13">
        <v>29.2</v>
      </c>
      <c r="O42" s="13">
        <v>27.3</v>
      </c>
      <c r="P42" s="13">
        <v>47.3</v>
      </c>
      <c r="Q42" s="13">
        <v>8.6999999999999993</v>
      </c>
      <c r="R42" s="13">
        <v>13.9</v>
      </c>
      <c r="S42" s="13" t="str">
        <f>IF(Table2[[#This Row],[Attempted suicide (%)]]&lt;=20,"Subliminal",IF(Table2[[#This Row],[Attempted suicide (%)]]&lt;=30,"Low",IF(Table2[[#This Row],[Attempted suicide (%)]]&lt;=50,"Moderate",IF(Table2[[#This Row],[Attempted suicide (%)]]&lt;=70,"High",IF(Table2[[#This Row],[Attempted suicide (%)]]&gt;=70,"Extremely High", " ")))))</f>
        <v>Subliminal</v>
      </c>
    </row>
    <row r="43" spans="1:19" ht="17.25">
      <c r="A43" s="12" t="s">
        <v>23</v>
      </c>
      <c r="B43" s="12">
        <v>2016</v>
      </c>
      <c r="C43" s="12" t="s">
        <v>17</v>
      </c>
      <c r="D43" s="12" t="s">
        <v>18</v>
      </c>
      <c r="E43" s="13">
        <v>46.5</v>
      </c>
      <c r="F43" s="13">
        <v>29.6</v>
      </c>
      <c r="G43" s="13">
        <v>3.3</v>
      </c>
      <c r="H43" s="13">
        <v>2.1</v>
      </c>
      <c r="I43" s="13">
        <v>33.299999999999997</v>
      </c>
      <c r="J43" s="13" t="str">
        <f>IF(Table2[[#This Row],[Have Understanding Parents (%)]]&lt;=40,"Low",IF(Table2[[#This Row],[Have Understanding Parents (%)]]&lt;=60,"Moderate",IF(Table2[[#This Row],[Have Understanding Parents (%)]]&gt;60,"High")))</f>
        <v>Low</v>
      </c>
      <c r="K43" s="13">
        <v>17.3</v>
      </c>
      <c r="L43" s="13">
        <v>35.700000000000003</v>
      </c>
      <c r="M43" s="13">
        <v>6.9</v>
      </c>
      <c r="N43" s="13">
        <v>28.8</v>
      </c>
      <c r="O43" s="13">
        <v>43.3</v>
      </c>
      <c r="P43" s="13">
        <v>51</v>
      </c>
      <c r="Q43" s="13">
        <v>9.6999999999999993</v>
      </c>
      <c r="R43" s="13">
        <v>13.4</v>
      </c>
      <c r="S43" s="13" t="str">
        <f>IF(Table2[[#This Row],[Attempted suicide (%)]]&lt;=20,"Subliminal",IF(Table2[[#This Row],[Attempted suicide (%)]]&lt;=30,"Low",IF(Table2[[#This Row],[Attempted suicide (%)]]&lt;=50,"Moderate",IF(Table2[[#This Row],[Attempted suicide (%)]]&lt;=70,"High",IF(Table2[[#This Row],[Attempted suicide (%)]]&gt;=70,"Extremely High", " ")))))</f>
        <v>Subliminal</v>
      </c>
    </row>
    <row r="44" spans="1:19" ht="17.25">
      <c r="A44" s="12" t="s">
        <v>29</v>
      </c>
      <c r="B44" s="12">
        <v>2017</v>
      </c>
      <c r="C44" s="12" t="s">
        <v>17</v>
      </c>
      <c r="D44" s="12" t="s">
        <v>18</v>
      </c>
      <c r="E44" s="13">
        <v>63.3</v>
      </c>
      <c r="F44" s="13">
        <v>41.7</v>
      </c>
      <c r="G44" s="13">
        <v>16.600000000000001</v>
      </c>
      <c r="H44" s="13">
        <v>37.799999999999997</v>
      </c>
      <c r="I44" s="13">
        <v>32.4</v>
      </c>
      <c r="J44" s="13" t="str">
        <f>IF(Table2[[#This Row],[Have Understanding Parents (%)]]&lt;=40,"Low",IF(Table2[[#This Row],[Have Understanding Parents (%)]]&lt;=60,"Moderate",IF(Table2[[#This Row],[Have Understanding Parents (%)]]&gt;60,"High")))</f>
        <v>Low</v>
      </c>
      <c r="K44" s="13">
        <v>32.799999999999997</v>
      </c>
      <c r="L44" s="13">
        <v>73.900000000000006</v>
      </c>
      <c r="M44" s="13">
        <v>20.7</v>
      </c>
      <c r="N44" s="13">
        <v>34.6</v>
      </c>
      <c r="O44" s="13">
        <v>20.100000000000001</v>
      </c>
      <c r="P44" s="13">
        <v>45</v>
      </c>
      <c r="Q44" s="13">
        <v>9.9</v>
      </c>
      <c r="R44" s="13">
        <v>13.2</v>
      </c>
      <c r="S44" s="13" t="str">
        <f>IF(Table2[[#This Row],[Attempted suicide (%)]]&lt;=20,"Subliminal",IF(Table2[[#This Row],[Attempted suicide (%)]]&lt;=30,"Low",IF(Table2[[#This Row],[Attempted suicide (%)]]&lt;=50,"Moderate",IF(Table2[[#This Row],[Attempted suicide (%)]]&lt;=70,"High",IF(Table2[[#This Row],[Attempted suicide (%)]]&gt;=70,"Extremely High", " ")))))</f>
        <v>Subliminal</v>
      </c>
    </row>
    <row r="45" spans="1:19" ht="17.25">
      <c r="A45" s="12" t="s">
        <v>13</v>
      </c>
      <c r="B45" s="12">
        <v>2012</v>
      </c>
      <c r="C45" s="12" t="s">
        <v>14</v>
      </c>
      <c r="D45" s="12" t="s">
        <v>18</v>
      </c>
      <c r="E45" s="13">
        <v>49.3</v>
      </c>
      <c r="F45" s="13">
        <v>28.9</v>
      </c>
      <c r="G45" s="13">
        <v>35.9</v>
      </c>
      <c r="H45" s="13">
        <v>10.6</v>
      </c>
      <c r="I45" s="13">
        <v>46.2</v>
      </c>
      <c r="J45" s="13" t="str">
        <f>IF(Table2[[#This Row],[Have Understanding Parents (%)]]&lt;=40,"Low",IF(Table2[[#This Row],[Have Understanding Parents (%)]]&lt;=60,"Moderate",IF(Table2[[#This Row],[Have Understanding Parents (%)]]&gt;60,"High")))</f>
        <v>Moderate</v>
      </c>
      <c r="K45" s="13">
        <v>32</v>
      </c>
      <c r="L45" s="13">
        <v>43.5</v>
      </c>
      <c r="M45" s="13">
        <v>17</v>
      </c>
      <c r="N45" s="13">
        <v>44.2</v>
      </c>
      <c r="O45" s="13">
        <v>42.1</v>
      </c>
      <c r="P45" s="13">
        <v>24.8</v>
      </c>
      <c r="Q45" s="13">
        <v>6.1</v>
      </c>
      <c r="R45" s="13">
        <v>12.9</v>
      </c>
      <c r="S45" s="13" t="str">
        <f>IF(Table2[[#This Row],[Attempted suicide (%)]]&lt;=20,"Subliminal",IF(Table2[[#This Row],[Attempted suicide (%)]]&lt;=30,"Low",IF(Table2[[#This Row],[Attempted suicide (%)]]&lt;=50,"Moderate",IF(Table2[[#This Row],[Attempted suicide (%)]]&lt;=70,"High",IF(Table2[[#This Row],[Attempted suicide (%)]]&gt;=70,"Extremely High", " ")))))</f>
        <v>Subliminal</v>
      </c>
    </row>
    <row r="46" spans="1:19" ht="17.25">
      <c r="A46" s="12" t="s">
        <v>27</v>
      </c>
      <c r="B46" s="12">
        <v>2016</v>
      </c>
      <c r="C46" s="12" t="s">
        <v>17</v>
      </c>
      <c r="D46" s="12" t="s">
        <v>18</v>
      </c>
      <c r="E46" s="13">
        <v>27.5</v>
      </c>
      <c r="F46" s="13">
        <v>26.5</v>
      </c>
      <c r="G46" s="13">
        <v>22.1</v>
      </c>
      <c r="H46" s="13">
        <v>13.7</v>
      </c>
      <c r="I46" s="13">
        <v>40.4</v>
      </c>
      <c r="J46" s="13" t="str">
        <f>IF(Table2[[#This Row],[Have Understanding Parents (%)]]&lt;=40,"Low",IF(Table2[[#This Row],[Have Understanding Parents (%)]]&lt;=60,"Moderate",IF(Table2[[#This Row],[Have Understanding Parents (%)]]&gt;60,"High")))</f>
        <v>Moderate</v>
      </c>
      <c r="K46" s="13">
        <v>27.4</v>
      </c>
      <c r="L46" s="13">
        <v>32.4</v>
      </c>
      <c r="M46" s="13">
        <v>22.3</v>
      </c>
      <c r="N46" s="13">
        <v>39.299999999999997</v>
      </c>
      <c r="O46" s="13">
        <v>25</v>
      </c>
      <c r="P46" s="13">
        <v>54.2</v>
      </c>
      <c r="Q46" s="13">
        <v>9.6</v>
      </c>
      <c r="R46" s="13">
        <v>12.8</v>
      </c>
      <c r="S46" s="13" t="str">
        <f>IF(Table2[[#This Row],[Attempted suicide (%)]]&lt;=20,"Subliminal",IF(Table2[[#This Row],[Attempted suicide (%)]]&lt;=30,"Low",IF(Table2[[#This Row],[Attempted suicide (%)]]&lt;=50,"Moderate",IF(Table2[[#This Row],[Attempted suicide (%)]]&lt;=70,"High",IF(Table2[[#This Row],[Attempted suicide (%)]]&gt;=70,"Extremely High", " ")))))</f>
        <v>Subliminal</v>
      </c>
    </row>
    <row r="47" spans="1:19" ht="17.25">
      <c r="A47" s="12" t="s">
        <v>41</v>
      </c>
      <c r="B47" s="12">
        <v>2015</v>
      </c>
      <c r="C47" s="12" t="s">
        <v>14</v>
      </c>
      <c r="D47" s="12" t="s">
        <v>15</v>
      </c>
      <c r="E47" s="13">
        <v>17.399999999999999</v>
      </c>
      <c r="F47" s="13">
        <v>18.2</v>
      </c>
      <c r="G47" s="13">
        <v>12.9</v>
      </c>
      <c r="H47" s="13">
        <v>3.6</v>
      </c>
      <c r="I47" s="13">
        <v>29.7</v>
      </c>
      <c r="J47" s="13" t="str">
        <f>IF(Table2[[#This Row],[Have Understanding Parents (%)]]&lt;=40,"Low",IF(Table2[[#This Row],[Have Understanding Parents (%)]]&lt;=60,"Moderate",IF(Table2[[#This Row],[Have Understanding Parents (%)]]&gt;60,"High")))</f>
        <v>Low</v>
      </c>
      <c r="K47" s="13">
        <v>16.5</v>
      </c>
      <c r="L47" s="13">
        <v>11</v>
      </c>
      <c r="M47" s="13">
        <v>4.5999999999999996</v>
      </c>
      <c r="N47" s="13">
        <v>20.5</v>
      </c>
      <c r="O47" s="13">
        <v>27.8</v>
      </c>
      <c r="P47" s="13">
        <v>34.799999999999997</v>
      </c>
      <c r="Q47" s="13">
        <v>5</v>
      </c>
      <c r="R47" s="13">
        <v>12.8</v>
      </c>
      <c r="S47" s="13" t="str">
        <f>IF(Table2[[#This Row],[Attempted suicide (%)]]&lt;=20,"Subliminal",IF(Table2[[#This Row],[Attempted suicide (%)]]&lt;=30,"Low",IF(Table2[[#This Row],[Attempted suicide (%)]]&lt;=50,"Moderate",IF(Table2[[#This Row],[Attempted suicide (%)]]&lt;=70,"High",IF(Table2[[#This Row],[Attempted suicide (%)]]&gt;=70,"Extremely High", " ")))))</f>
        <v>Subliminal</v>
      </c>
    </row>
    <row r="48" spans="1:19" ht="17.25">
      <c r="A48" s="12" t="s">
        <v>26</v>
      </c>
      <c r="B48" s="12">
        <v>2016</v>
      </c>
      <c r="C48" s="12" t="s">
        <v>14</v>
      </c>
      <c r="D48" s="12" t="s">
        <v>18</v>
      </c>
      <c r="E48" s="13">
        <v>35.799999999999997</v>
      </c>
      <c r="F48" s="13">
        <v>26.3</v>
      </c>
      <c r="G48" s="13">
        <v>31.7</v>
      </c>
      <c r="H48" s="13">
        <v>4.5</v>
      </c>
      <c r="I48" s="13">
        <v>48.8</v>
      </c>
      <c r="J48" s="13" t="str">
        <f>IF(Table2[[#This Row],[Have Understanding Parents (%)]]&lt;=40,"Low",IF(Table2[[#This Row],[Have Understanding Parents (%)]]&lt;=60,"Moderate",IF(Table2[[#This Row],[Have Understanding Parents (%)]]&gt;60,"High")))</f>
        <v>Moderate</v>
      </c>
      <c r="K48" s="13">
        <v>25.6</v>
      </c>
      <c r="L48" s="13">
        <v>47</v>
      </c>
      <c r="M48" s="13">
        <v>8.1</v>
      </c>
      <c r="N48" s="13">
        <v>32.4</v>
      </c>
      <c r="O48" s="13">
        <v>26.3</v>
      </c>
      <c r="P48" s="13">
        <v>38.5</v>
      </c>
      <c r="Q48" s="13">
        <v>6.9</v>
      </c>
      <c r="R48" s="13">
        <v>12.3</v>
      </c>
      <c r="S48" s="13" t="str">
        <f>IF(Table2[[#This Row],[Attempted suicide (%)]]&lt;=20,"Subliminal",IF(Table2[[#This Row],[Attempted suicide (%)]]&lt;=30,"Low",IF(Table2[[#This Row],[Attempted suicide (%)]]&lt;=50,"Moderate",IF(Table2[[#This Row],[Attempted suicide (%)]]&lt;=70,"High",IF(Table2[[#This Row],[Attempted suicide (%)]]&gt;=70,"Extremely High", " ")))))</f>
        <v>Subliminal</v>
      </c>
    </row>
    <row r="49" spans="1:19" ht="17.25">
      <c r="A49" s="12" t="s">
        <v>43</v>
      </c>
      <c r="B49" s="12">
        <v>2017</v>
      </c>
      <c r="C49" s="12" t="s">
        <v>17</v>
      </c>
      <c r="D49" s="12" t="s">
        <v>18</v>
      </c>
      <c r="E49" s="13">
        <v>42.9</v>
      </c>
      <c r="F49" s="13">
        <v>41.3</v>
      </c>
      <c r="G49" s="13">
        <v>27.2</v>
      </c>
      <c r="H49" s="13">
        <v>27.6</v>
      </c>
      <c r="I49" s="13">
        <v>24.8</v>
      </c>
      <c r="J49" s="13" t="str">
        <f>IF(Table2[[#This Row],[Have Understanding Parents (%)]]&lt;=40,"Low",IF(Table2[[#This Row],[Have Understanding Parents (%)]]&lt;=60,"Moderate",IF(Table2[[#This Row],[Have Understanding Parents (%)]]&gt;60,"High")))</f>
        <v>Low</v>
      </c>
      <c r="K49" s="13">
        <v>33.4</v>
      </c>
      <c r="L49" s="13">
        <v>54</v>
      </c>
      <c r="M49" s="13">
        <v>20.9</v>
      </c>
      <c r="N49" s="13">
        <v>44.6</v>
      </c>
      <c r="O49" s="13">
        <v>15.5</v>
      </c>
      <c r="P49" s="13">
        <v>51</v>
      </c>
      <c r="Q49" s="13">
        <v>10.3</v>
      </c>
      <c r="R49" s="13">
        <v>12.2</v>
      </c>
      <c r="S49" s="13" t="str">
        <f>IF(Table2[[#This Row],[Attempted suicide (%)]]&lt;=20,"Subliminal",IF(Table2[[#This Row],[Attempted suicide (%)]]&lt;=30,"Low",IF(Table2[[#This Row],[Attempted suicide (%)]]&lt;=50,"Moderate",IF(Table2[[#This Row],[Attempted suicide (%)]]&lt;=70,"High",IF(Table2[[#This Row],[Attempted suicide (%)]]&gt;=70,"Extremely High", " ")))))</f>
        <v>Subliminal</v>
      </c>
    </row>
    <row r="50" spans="1:19" ht="17.25">
      <c r="A50" s="12" t="s">
        <v>26</v>
      </c>
      <c r="B50" s="12">
        <v>2016</v>
      </c>
      <c r="C50" s="12" t="s">
        <v>17</v>
      </c>
      <c r="D50" s="12" t="s">
        <v>18</v>
      </c>
      <c r="E50" s="13">
        <v>49.3</v>
      </c>
      <c r="F50" s="13">
        <v>34</v>
      </c>
      <c r="G50" s="13">
        <v>17.100000000000001</v>
      </c>
      <c r="H50" s="13">
        <v>4</v>
      </c>
      <c r="I50" s="13">
        <v>43.6</v>
      </c>
      <c r="J50" s="13" t="str">
        <f>IF(Table2[[#This Row],[Have Understanding Parents (%)]]&lt;=40,"Low",IF(Table2[[#This Row],[Have Understanding Parents (%)]]&lt;=60,"Moderate",IF(Table2[[#This Row],[Have Understanding Parents (%)]]&gt;60,"High")))</f>
        <v>Moderate</v>
      </c>
      <c r="K50" s="13">
        <v>28.3</v>
      </c>
      <c r="L50" s="13">
        <v>59.6</v>
      </c>
      <c r="M50" s="13">
        <v>9.6999999999999993</v>
      </c>
      <c r="N50" s="13">
        <v>28.7</v>
      </c>
      <c r="O50" s="13">
        <v>26.4</v>
      </c>
      <c r="P50" s="13">
        <v>35.299999999999997</v>
      </c>
      <c r="Q50" s="13">
        <v>5.7</v>
      </c>
      <c r="R50" s="13">
        <v>12.1</v>
      </c>
      <c r="S50" s="13" t="str">
        <f>IF(Table2[[#This Row],[Attempted suicide (%)]]&lt;=20,"Subliminal",IF(Table2[[#This Row],[Attempted suicide (%)]]&lt;=30,"Low",IF(Table2[[#This Row],[Attempted suicide (%)]]&lt;=50,"Moderate",IF(Table2[[#This Row],[Attempted suicide (%)]]&lt;=70,"High",IF(Table2[[#This Row],[Attempted suicide (%)]]&gt;=70,"Extremely High", " ")))))</f>
        <v>Subliminal</v>
      </c>
    </row>
    <row r="51" spans="1:19" ht="17.25">
      <c r="A51" s="12" t="s">
        <v>37</v>
      </c>
      <c r="B51" s="12">
        <v>2010</v>
      </c>
      <c r="C51" s="12" t="s">
        <v>14</v>
      </c>
      <c r="D51" s="12" t="s">
        <v>18</v>
      </c>
      <c r="E51" s="13">
        <v>28.4</v>
      </c>
      <c r="F51" s="13">
        <v>16.8</v>
      </c>
      <c r="G51" s="13">
        <v>21.8</v>
      </c>
      <c r="H51" s="13">
        <v>5.7</v>
      </c>
      <c r="I51" s="13">
        <v>33.5</v>
      </c>
      <c r="J51" s="13" t="str">
        <f>IF(Table2[[#This Row],[Have Understanding Parents (%)]]&lt;=40,"Low",IF(Table2[[#This Row],[Have Understanding Parents (%)]]&lt;=60,"Moderate",IF(Table2[[#This Row],[Have Understanding Parents (%)]]&gt;60,"High")))</f>
        <v>Low</v>
      </c>
      <c r="K51" s="13">
        <v>37.5</v>
      </c>
      <c r="L51" s="13">
        <v>24.3</v>
      </c>
      <c r="M51" s="13">
        <v>22.9</v>
      </c>
      <c r="N51" s="13">
        <v>52.4</v>
      </c>
      <c r="O51" s="13">
        <v>46.7</v>
      </c>
      <c r="P51" s="13">
        <v>53.8</v>
      </c>
      <c r="Q51" s="13">
        <v>5.7</v>
      </c>
      <c r="R51" s="13">
        <v>12</v>
      </c>
      <c r="S51" s="13" t="str">
        <f>IF(Table2[[#This Row],[Attempted suicide (%)]]&lt;=20,"Subliminal",IF(Table2[[#This Row],[Attempted suicide (%)]]&lt;=30,"Low",IF(Table2[[#This Row],[Attempted suicide (%)]]&lt;=50,"Moderate",IF(Table2[[#This Row],[Attempted suicide (%)]]&lt;=70,"High",IF(Table2[[#This Row],[Attempted suicide (%)]]&gt;=70,"Extremely High", " ")))))</f>
        <v>Subliminal</v>
      </c>
    </row>
    <row r="52" spans="1:19" ht="17.25">
      <c r="A52" s="12" t="s">
        <v>36</v>
      </c>
      <c r="B52" s="12">
        <v>2015</v>
      </c>
      <c r="C52" s="12" t="s">
        <v>17</v>
      </c>
      <c r="D52" s="12" t="s">
        <v>15</v>
      </c>
      <c r="E52" s="13">
        <v>3.3</v>
      </c>
      <c r="F52" s="13">
        <v>2.9</v>
      </c>
      <c r="G52" s="13">
        <v>3.8</v>
      </c>
      <c r="H52" s="13">
        <v>3.5</v>
      </c>
      <c r="I52" s="13">
        <v>51.6</v>
      </c>
      <c r="J52" s="13" t="str">
        <f>IF(Table2[[#This Row],[Have Understanding Parents (%)]]&lt;=40,"Low",IF(Table2[[#This Row],[Have Understanding Parents (%)]]&lt;=60,"Moderate",IF(Table2[[#This Row],[Have Understanding Parents (%)]]&gt;60,"High")))</f>
        <v>Moderate</v>
      </c>
      <c r="K52" s="13">
        <v>35.5</v>
      </c>
      <c r="L52" s="13">
        <v>18</v>
      </c>
      <c r="M52" s="13">
        <v>4.5</v>
      </c>
      <c r="N52" s="13">
        <v>35.799999999999997</v>
      </c>
      <c r="O52" s="13">
        <v>48.1</v>
      </c>
      <c r="P52" s="13">
        <v>64.3</v>
      </c>
      <c r="Q52" s="13">
        <v>4.8</v>
      </c>
      <c r="R52" s="13">
        <v>11.7</v>
      </c>
      <c r="S52" s="13" t="str">
        <f>IF(Table2[[#This Row],[Attempted suicide (%)]]&lt;=20,"Subliminal",IF(Table2[[#This Row],[Attempted suicide (%)]]&lt;=30,"Low",IF(Table2[[#This Row],[Attempted suicide (%)]]&lt;=50,"Moderate",IF(Table2[[#This Row],[Attempted suicide (%)]]&lt;=70,"High",IF(Table2[[#This Row],[Attempted suicide (%)]]&gt;=70,"Extremely High", " ")))))</f>
        <v>Subliminal</v>
      </c>
    </row>
    <row r="53" spans="1:19" ht="17.25">
      <c r="A53" s="12" t="s">
        <v>27</v>
      </c>
      <c r="B53" s="12">
        <v>2016</v>
      </c>
      <c r="C53" s="12" t="s">
        <v>14</v>
      </c>
      <c r="D53" s="12" t="s">
        <v>18</v>
      </c>
      <c r="E53" s="13">
        <v>15.5</v>
      </c>
      <c r="F53" s="13">
        <v>12.7</v>
      </c>
      <c r="G53" s="13">
        <v>27.6</v>
      </c>
      <c r="H53" s="13">
        <v>7.2</v>
      </c>
      <c r="I53" s="13">
        <v>43.7</v>
      </c>
      <c r="J53" s="13" t="str">
        <f>IF(Table2[[#This Row],[Have Understanding Parents (%)]]&lt;=40,"Low",IF(Table2[[#This Row],[Have Understanding Parents (%)]]&lt;=60,"Moderate",IF(Table2[[#This Row],[Have Understanding Parents (%)]]&gt;60,"High")))</f>
        <v>Moderate</v>
      </c>
      <c r="K53" s="13">
        <v>25.1</v>
      </c>
      <c r="L53" s="13">
        <v>22</v>
      </c>
      <c r="M53" s="13">
        <v>11.9</v>
      </c>
      <c r="N53" s="13">
        <v>43.1</v>
      </c>
      <c r="O53" s="13">
        <v>33.1</v>
      </c>
      <c r="P53" s="13">
        <v>55.7</v>
      </c>
      <c r="Q53" s="13">
        <v>9.3000000000000007</v>
      </c>
      <c r="R53" s="13">
        <v>11.6</v>
      </c>
      <c r="S53" s="13" t="str">
        <f>IF(Table2[[#This Row],[Attempted suicide (%)]]&lt;=20,"Subliminal",IF(Table2[[#This Row],[Attempted suicide (%)]]&lt;=30,"Low",IF(Table2[[#This Row],[Attempted suicide (%)]]&lt;=50,"Moderate",IF(Table2[[#This Row],[Attempted suicide (%)]]&lt;=70,"High",IF(Table2[[#This Row],[Attempted suicide (%)]]&gt;=70,"Extremely High", " ")))))</f>
        <v>Subliminal</v>
      </c>
    </row>
    <row r="54" spans="1:19" ht="17.25">
      <c r="A54" s="12" t="s">
        <v>34</v>
      </c>
      <c r="B54" s="12">
        <v>2013</v>
      </c>
      <c r="C54" s="12" t="s">
        <v>17</v>
      </c>
      <c r="D54" s="12" t="s">
        <v>15</v>
      </c>
      <c r="E54" s="13">
        <v>13</v>
      </c>
      <c r="F54" s="13">
        <v>15.1</v>
      </c>
      <c r="G54" s="13">
        <v>8.3000000000000007</v>
      </c>
      <c r="H54" s="13">
        <v>0.7</v>
      </c>
      <c r="I54" s="13">
        <v>27.4</v>
      </c>
      <c r="J54" s="13" t="str">
        <f>IF(Table2[[#This Row],[Have Understanding Parents (%)]]&lt;=40,"Low",IF(Table2[[#This Row],[Have Understanding Parents (%)]]&lt;=60,"Moderate",IF(Table2[[#This Row],[Have Understanding Parents (%)]]&gt;60,"High")))</f>
        <v>Low</v>
      </c>
      <c r="K54" s="13">
        <v>22.9</v>
      </c>
      <c r="L54" s="13">
        <v>14.3</v>
      </c>
      <c r="M54" s="13">
        <v>9.6999999999999993</v>
      </c>
      <c r="N54" s="13">
        <v>17.7</v>
      </c>
      <c r="O54" s="13">
        <v>15.4</v>
      </c>
      <c r="P54" s="13">
        <v>28.7</v>
      </c>
      <c r="Q54" s="13">
        <v>4.9000000000000004</v>
      </c>
      <c r="R54" s="13">
        <v>11.6</v>
      </c>
      <c r="S54" s="13" t="str">
        <f>IF(Table2[[#This Row],[Attempted suicide (%)]]&lt;=20,"Subliminal",IF(Table2[[#This Row],[Attempted suicide (%)]]&lt;=30,"Low",IF(Table2[[#This Row],[Attempted suicide (%)]]&lt;=50,"Moderate",IF(Table2[[#This Row],[Attempted suicide (%)]]&lt;=70,"High",IF(Table2[[#This Row],[Attempted suicide (%)]]&gt;=70,"Extremely High", " ")))))</f>
        <v>Subliminal</v>
      </c>
    </row>
    <row r="55" spans="1:19" ht="17.25">
      <c r="A55" s="12" t="s">
        <v>33</v>
      </c>
      <c r="B55" s="12">
        <v>2017</v>
      </c>
      <c r="C55" s="12" t="s">
        <v>14</v>
      </c>
      <c r="D55" s="12" t="s">
        <v>18</v>
      </c>
      <c r="E55" s="13">
        <v>20.2</v>
      </c>
      <c r="F55" s="13">
        <v>18.2</v>
      </c>
      <c r="G55" s="13">
        <v>28.2</v>
      </c>
      <c r="H55" s="13">
        <v>8.5</v>
      </c>
      <c r="I55" s="13">
        <v>39.700000000000003</v>
      </c>
      <c r="J55" s="13" t="str">
        <f>IF(Table2[[#This Row],[Have Understanding Parents (%)]]&lt;=40,"Low",IF(Table2[[#This Row],[Have Understanding Parents (%)]]&lt;=60,"Moderate",IF(Table2[[#This Row],[Have Understanding Parents (%)]]&gt;60,"High")))</f>
        <v>Low</v>
      </c>
      <c r="K55" s="13">
        <v>25.8</v>
      </c>
      <c r="L55" s="13">
        <v>22.5</v>
      </c>
      <c r="M55" s="13">
        <v>19.600000000000001</v>
      </c>
      <c r="N55" s="13">
        <v>42.7</v>
      </c>
      <c r="O55" s="13">
        <v>29</v>
      </c>
      <c r="P55" s="13">
        <v>46.9</v>
      </c>
      <c r="Q55" s="13">
        <v>11.9</v>
      </c>
      <c r="R55" s="13">
        <v>11.5</v>
      </c>
      <c r="S55" s="13" t="str">
        <f>IF(Table2[[#This Row],[Attempted suicide (%)]]&lt;=20,"Subliminal",IF(Table2[[#This Row],[Attempted suicide (%)]]&lt;=30,"Low",IF(Table2[[#This Row],[Attempted suicide (%)]]&lt;=50,"Moderate",IF(Table2[[#This Row],[Attempted suicide (%)]]&lt;=70,"High",IF(Table2[[#This Row],[Attempted suicide (%)]]&gt;=70,"Extremely High", " ")))))</f>
        <v>Subliminal</v>
      </c>
    </row>
    <row r="56" spans="1:19" ht="17.25">
      <c r="A56" s="12" t="s">
        <v>40</v>
      </c>
      <c r="B56" s="12">
        <v>2016</v>
      </c>
      <c r="C56" s="12" t="s">
        <v>17</v>
      </c>
      <c r="D56" s="12" t="s">
        <v>18</v>
      </c>
      <c r="E56" s="13">
        <v>55.5</v>
      </c>
      <c r="F56" s="13">
        <v>42.5</v>
      </c>
      <c r="G56" s="13">
        <v>21.2</v>
      </c>
      <c r="H56" s="13">
        <v>7.6</v>
      </c>
      <c r="I56" s="13">
        <v>29.2</v>
      </c>
      <c r="J56" s="13" t="str">
        <f>IF(Table2[[#This Row],[Have Understanding Parents (%)]]&lt;=40,"Low",IF(Table2[[#This Row],[Have Understanding Parents (%)]]&lt;=60,"Moderate",IF(Table2[[#This Row],[Have Understanding Parents (%)]]&gt;60,"High")))</f>
        <v>Low</v>
      </c>
      <c r="K56" s="13">
        <v>40.200000000000003</v>
      </c>
      <c r="L56" s="13">
        <v>62.3</v>
      </c>
      <c r="M56" s="13">
        <v>23.1</v>
      </c>
      <c r="N56" s="13">
        <v>33.700000000000003</v>
      </c>
      <c r="O56" s="13">
        <v>29.8</v>
      </c>
      <c r="P56" s="13">
        <v>53</v>
      </c>
      <c r="Q56" s="13">
        <v>20.9</v>
      </c>
      <c r="R56" s="13">
        <v>11.5</v>
      </c>
      <c r="S56" s="13" t="str">
        <f>IF(Table2[[#This Row],[Attempted suicide (%)]]&lt;=20,"Subliminal",IF(Table2[[#This Row],[Attempted suicide (%)]]&lt;=30,"Low",IF(Table2[[#This Row],[Attempted suicide (%)]]&lt;=50,"Moderate",IF(Table2[[#This Row],[Attempted suicide (%)]]&lt;=70,"High",IF(Table2[[#This Row],[Attempted suicide (%)]]&gt;=70,"Extremely High", " ")))))</f>
        <v>Subliminal</v>
      </c>
    </row>
    <row r="57" spans="1:19" ht="17.25">
      <c r="A57" s="12" t="s">
        <v>41</v>
      </c>
      <c r="B57" s="12">
        <v>2015</v>
      </c>
      <c r="C57" s="12" t="s">
        <v>17</v>
      </c>
      <c r="D57" s="12" t="s">
        <v>18</v>
      </c>
      <c r="E57" s="13">
        <v>45.4</v>
      </c>
      <c r="F57" s="13">
        <v>47.3</v>
      </c>
      <c r="G57" s="13">
        <v>15.8</v>
      </c>
      <c r="H57" s="13">
        <v>15.5</v>
      </c>
      <c r="I57" s="13">
        <v>23.7</v>
      </c>
      <c r="J57" s="13" t="str">
        <f>IF(Table2[[#This Row],[Have Understanding Parents (%)]]&lt;=40,"Low",IF(Table2[[#This Row],[Have Understanding Parents (%)]]&lt;=60,"Moderate",IF(Table2[[#This Row],[Have Understanding Parents (%)]]&gt;60,"High")))</f>
        <v>Low</v>
      </c>
      <c r="K57" s="13">
        <v>33.4</v>
      </c>
      <c r="L57" s="13">
        <v>34.6</v>
      </c>
      <c r="M57" s="13">
        <v>21.9</v>
      </c>
      <c r="N57" s="13">
        <v>27.3</v>
      </c>
      <c r="O57" s="13">
        <v>26.2</v>
      </c>
      <c r="P57" s="13">
        <v>35.5</v>
      </c>
      <c r="Q57" s="13">
        <v>9.3000000000000007</v>
      </c>
      <c r="R57" s="13">
        <v>11.5</v>
      </c>
      <c r="S57" s="13" t="str">
        <f>IF(Table2[[#This Row],[Attempted suicide (%)]]&lt;=20,"Subliminal",IF(Table2[[#This Row],[Attempted suicide (%)]]&lt;=30,"Low",IF(Table2[[#This Row],[Attempted suicide (%)]]&lt;=50,"Moderate",IF(Table2[[#This Row],[Attempted suicide (%)]]&lt;=70,"High",IF(Table2[[#This Row],[Attempted suicide (%)]]&gt;=70,"Extremely High", " ")))))</f>
        <v>Subliminal</v>
      </c>
    </row>
    <row r="58" spans="1:19" ht="17.25">
      <c r="A58" s="12" t="s">
        <v>27</v>
      </c>
      <c r="B58" s="12">
        <v>2016</v>
      </c>
      <c r="C58" s="12" t="s">
        <v>17</v>
      </c>
      <c r="D58" s="12" t="s">
        <v>15</v>
      </c>
      <c r="E58" s="13">
        <v>14.8</v>
      </c>
      <c r="F58" s="13">
        <v>11.8</v>
      </c>
      <c r="G58" s="13">
        <v>36.9</v>
      </c>
      <c r="H58" s="13">
        <v>4.2</v>
      </c>
      <c r="I58" s="13">
        <v>50.6</v>
      </c>
      <c r="J58" s="13" t="str">
        <f>IF(Table2[[#This Row],[Have Understanding Parents (%)]]&lt;=40,"Low",IF(Table2[[#This Row],[Have Understanding Parents (%)]]&lt;=60,"Moderate",IF(Table2[[#This Row],[Have Understanding Parents (%)]]&gt;60,"High")))</f>
        <v>Moderate</v>
      </c>
      <c r="K58" s="13">
        <v>20.399999999999999</v>
      </c>
      <c r="L58" s="13">
        <v>12.4</v>
      </c>
      <c r="M58" s="13">
        <v>10</v>
      </c>
      <c r="N58" s="13">
        <v>24.7</v>
      </c>
      <c r="O58" s="13">
        <v>23</v>
      </c>
      <c r="P58" s="13">
        <v>37.200000000000003</v>
      </c>
      <c r="Q58" s="13">
        <v>7.6</v>
      </c>
      <c r="R58" s="13">
        <v>11.2</v>
      </c>
      <c r="S58" s="13" t="str">
        <f>IF(Table2[[#This Row],[Attempted suicide (%)]]&lt;=20,"Subliminal",IF(Table2[[#This Row],[Attempted suicide (%)]]&lt;=30,"Low",IF(Table2[[#This Row],[Attempted suicide (%)]]&lt;=50,"Moderate",IF(Table2[[#This Row],[Attempted suicide (%)]]&lt;=70,"High",IF(Table2[[#This Row],[Attempted suicide (%)]]&gt;=70,"Extremely High", " ")))))</f>
        <v>Subliminal</v>
      </c>
    </row>
    <row r="59" spans="1:19" ht="17.25">
      <c r="A59" s="12" t="s">
        <v>24</v>
      </c>
      <c r="B59" s="12">
        <v>2016</v>
      </c>
      <c r="C59" s="12" t="s">
        <v>14</v>
      </c>
      <c r="D59" s="12" t="s">
        <v>18</v>
      </c>
      <c r="E59" s="13">
        <v>26</v>
      </c>
      <c r="F59" s="13">
        <v>22.8</v>
      </c>
      <c r="G59" s="13">
        <v>9.6999999999999993</v>
      </c>
      <c r="H59" s="13">
        <v>21.7</v>
      </c>
      <c r="I59" s="13">
        <v>38.700000000000003</v>
      </c>
      <c r="J59" s="13" t="str">
        <f>IF(Table2[[#This Row],[Have Understanding Parents (%)]]&lt;=40,"Low",IF(Table2[[#This Row],[Have Understanding Parents (%)]]&lt;=60,"Moderate",IF(Table2[[#This Row],[Have Understanding Parents (%)]]&gt;60,"High")))</f>
        <v>Low</v>
      </c>
      <c r="K59" s="13">
        <v>28.4</v>
      </c>
      <c r="L59" s="13">
        <v>18.399999999999999</v>
      </c>
      <c r="M59" s="13">
        <v>32.5</v>
      </c>
      <c r="N59" s="13">
        <v>51.7</v>
      </c>
      <c r="O59" s="13">
        <v>31.2</v>
      </c>
      <c r="P59" s="13">
        <v>50.8</v>
      </c>
      <c r="Q59" s="13">
        <v>7.8</v>
      </c>
      <c r="R59" s="13">
        <v>10.9</v>
      </c>
      <c r="S59" s="13" t="str">
        <f>IF(Table2[[#This Row],[Attempted suicide (%)]]&lt;=20,"Subliminal",IF(Table2[[#This Row],[Attempted suicide (%)]]&lt;=30,"Low",IF(Table2[[#This Row],[Attempted suicide (%)]]&lt;=50,"Moderate",IF(Table2[[#This Row],[Attempted suicide (%)]]&lt;=70,"High",IF(Table2[[#This Row],[Attempted suicide (%)]]&gt;=70,"Extremely High", " ")))))</f>
        <v>Subliminal</v>
      </c>
    </row>
    <row r="60" spans="1:19" ht="17.25">
      <c r="A60" s="12" t="s">
        <v>33</v>
      </c>
      <c r="B60" s="12">
        <v>2017</v>
      </c>
      <c r="C60" s="12" t="s">
        <v>17</v>
      </c>
      <c r="D60" s="12" t="s">
        <v>15</v>
      </c>
      <c r="E60" s="13">
        <v>29.6</v>
      </c>
      <c r="F60" s="13">
        <v>22.8</v>
      </c>
      <c r="G60" s="13">
        <v>25.6</v>
      </c>
      <c r="H60" s="13">
        <v>4.2</v>
      </c>
      <c r="I60" s="13">
        <v>44.4</v>
      </c>
      <c r="J60" s="13" t="str">
        <f>IF(Table2[[#This Row],[Have Understanding Parents (%)]]&lt;=40,"Low",IF(Table2[[#This Row],[Have Understanding Parents (%)]]&lt;=60,"Moderate",IF(Table2[[#This Row],[Have Understanding Parents (%)]]&gt;60,"High")))</f>
        <v>Moderate</v>
      </c>
      <c r="K60" s="13">
        <v>18.100000000000001</v>
      </c>
      <c r="L60" s="13">
        <v>17.8</v>
      </c>
      <c r="M60" s="13">
        <v>10.7</v>
      </c>
      <c r="N60" s="13">
        <v>11.1</v>
      </c>
      <c r="O60" s="13">
        <v>19.5</v>
      </c>
      <c r="P60" s="13">
        <v>28.8</v>
      </c>
      <c r="Q60" s="13">
        <v>7.6</v>
      </c>
      <c r="R60" s="13">
        <v>10.9</v>
      </c>
      <c r="S60" s="13" t="str">
        <f>IF(Table2[[#This Row],[Attempted suicide (%)]]&lt;=20,"Subliminal",IF(Table2[[#This Row],[Attempted suicide (%)]]&lt;=30,"Low",IF(Table2[[#This Row],[Attempted suicide (%)]]&lt;=50,"Moderate",IF(Table2[[#This Row],[Attempted suicide (%)]]&lt;=70,"High",IF(Table2[[#This Row],[Attempted suicide (%)]]&gt;=70,"Extremely High", " ")))))</f>
        <v>Subliminal</v>
      </c>
    </row>
    <row r="61" spans="1:19" ht="17.25">
      <c r="A61" s="12" t="s">
        <v>40</v>
      </c>
      <c r="B61" s="12">
        <v>2016</v>
      </c>
      <c r="C61" s="12" t="s">
        <v>14</v>
      </c>
      <c r="D61" s="12" t="s">
        <v>15</v>
      </c>
      <c r="E61" s="13">
        <v>35.5</v>
      </c>
      <c r="F61" s="13">
        <v>17.399999999999999</v>
      </c>
      <c r="G61" s="13">
        <v>29.1</v>
      </c>
      <c r="H61" s="13">
        <v>3.1</v>
      </c>
      <c r="I61" s="13">
        <v>41.8</v>
      </c>
      <c r="J61" s="13" t="str">
        <f>IF(Table2[[#This Row],[Have Understanding Parents (%)]]&lt;=40,"Low",IF(Table2[[#This Row],[Have Understanding Parents (%)]]&lt;=60,"Moderate",IF(Table2[[#This Row],[Have Understanding Parents (%)]]&gt;60,"High")))</f>
        <v>Moderate</v>
      </c>
      <c r="K61" s="13">
        <v>16</v>
      </c>
      <c r="L61" s="13">
        <v>14.7</v>
      </c>
      <c r="M61" s="13">
        <v>10.7</v>
      </c>
      <c r="N61" s="13">
        <v>14.7</v>
      </c>
      <c r="O61" s="13">
        <v>24.9</v>
      </c>
      <c r="P61" s="13">
        <v>23.5</v>
      </c>
      <c r="Q61" s="13">
        <v>13</v>
      </c>
      <c r="R61" s="13">
        <v>10.9</v>
      </c>
      <c r="S61" s="13" t="str">
        <f>IF(Table2[[#This Row],[Attempted suicide (%)]]&lt;=20,"Subliminal",IF(Table2[[#This Row],[Attempted suicide (%)]]&lt;=30,"Low",IF(Table2[[#This Row],[Attempted suicide (%)]]&lt;=50,"Moderate",IF(Table2[[#This Row],[Attempted suicide (%)]]&lt;=70,"High",IF(Table2[[#This Row],[Attempted suicide (%)]]&gt;=70,"Extremely High", " ")))))</f>
        <v>Subliminal</v>
      </c>
    </row>
    <row r="62" spans="1:19" ht="17.25">
      <c r="A62" s="12" t="s">
        <v>45</v>
      </c>
      <c r="B62" s="12">
        <v>2012</v>
      </c>
      <c r="C62" s="12" t="s">
        <v>14</v>
      </c>
      <c r="D62" s="12" t="s">
        <v>15</v>
      </c>
      <c r="E62" s="13">
        <v>43.4</v>
      </c>
      <c r="F62" s="13">
        <v>24.7</v>
      </c>
      <c r="G62" s="13">
        <v>25</v>
      </c>
      <c r="H62" s="13">
        <v>8.3000000000000007</v>
      </c>
      <c r="I62" s="13">
        <v>61</v>
      </c>
      <c r="J62" s="13" t="str">
        <f>IF(Table2[[#This Row],[Have Understanding Parents (%)]]&lt;=40,"Low",IF(Table2[[#This Row],[Have Understanding Parents (%)]]&lt;=60,"Moderate",IF(Table2[[#This Row],[Have Understanding Parents (%)]]&gt;60,"High")))</f>
        <v>High</v>
      </c>
      <c r="K62" s="13">
        <v>23.3</v>
      </c>
      <c r="L62" s="13">
        <v>22.3</v>
      </c>
      <c r="M62" s="13">
        <v>12.6</v>
      </c>
      <c r="N62" s="13">
        <v>15.4</v>
      </c>
      <c r="O62" s="13">
        <v>20.399999999999999</v>
      </c>
      <c r="P62" s="13">
        <v>26.2</v>
      </c>
      <c r="Q62" s="13">
        <v>2.1</v>
      </c>
      <c r="R62" s="13">
        <v>10.8</v>
      </c>
      <c r="S62" s="13" t="str">
        <f>IF(Table2[[#This Row],[Attempted suicide (%)]]&lt;=20,"Subliminal",IF(Table2[[#This Row],[Attempted suicide (%)]]&lt;=30,"Low",IF(Table2[[#This Row],[Attempted suicide (%)]]&lt;=50,"Moderate",IF(Table2[[#This Row],[Attempted suicide (%)]]&lt;=70,"High",IF(Table2[[#This Row],[Attempted suicide (%)]]&gt;=70,"Extremely High", " ")))))</f>
        <v>Subliminal</v>
      </c>
    </row>
    <row r="63" spans="1:19" ht="17.25">
      <c r="A63" s="12" t="s">
        <v>41</v>
      </c>
      <c r="B63" s="12">
        <v>2015</v>
      </c>
      <c r="C63" s="12" t="s">
        <v>17</v>
      </c>
      <c r="D63" s="12" t="s">
        <v>15</v>
      </c>
      <c r="E63" s="13">
        <v>22.4</v>
      </c>
      <c r="F63" s="13">
        <v>32.4</v>
      </c>
      <c r="G63" s="13">
        <v>8.1999999999999993</v>
      </c>
      <c r="H63" s="13">
        <v>3.3</v>
      </c>
      <c r="I63" s="13">
        <v>35.700000000000003</v>
      </c>
      <c r="J63" s="13" t="str">
        <f>IF(Table2[[#This Row],[Have Understanding Parents (%)]]&lt;=40,"Low",IF(Table2[[#This Row],[Have Understanding Parents (%)]]&lt;=60,"Moderate",IF(Table2[[#This Row],[Have Understanding Parents (%)]]&gt;60,"High")))</f>
        <v>Low</v>
      </c>
      <c r="K63" s="13">
        <v>16.2</v>
      </c>
      <c r="L63" s="13">
        <v>21.8</v>
      </c>
      <c r="M63" s="13">
        <v>5.3</v>
      </c>
      <c r="N63" s="13">
        <v>12.6</v>
      </c>
      <c r="O63" s="13">
        <v>18</v>
      </c>
      <c r="P63" s="13">
        <v>50.1</v>
      </c>
      <c r="Q63" s="13">
        <v>6.3</v>
      </c>
      <c r="R63" s="13">
        <v>10.5</v>
      </c>
      <c r="S63" s="13" t="str">
        <f>IF(Table2[[#This Row],[Attempted suicide (%)]]&lt;=20,"Subliminal",IF(Table2[[#This Row],[Attempted suicide (%)]]&lt;=30,"Low",IF(Table2[[#This Row],[Attempted suicide (%)]]&lt;=50,"Moderate",IF(Table2[[#This Row],[Attempted suicide (%)]]&lt;=70,"High",IF(Table2[[#This Row],[Attempted suicide (%)]]&gt;=70,"Extremely High", " ")))))</f>
        <v>Subliminal</v>
      </c>
    </row>
    <row r="64" spans="1:19" ht="17.25">
      <c r="A64" s="12" t="s">
        <v>34</v>
      </c>
      <c r="B64" s="12">
        <v>2013</v>
      </c>
      <c r="C64" s="12" t="s">
        <v>14</v>
      </c>
      <c r="D64" s="12" t="s">
        <v>15</v>
      </c>
      <c r="E64" s="13">
        <v>3.9</v>
      </c>
      <c r="F64" s="13">
        <v>4.7</v>
      </c>
      <c r="G64" s="13">
        <v>11.7</v>
      </c>
      <c r="H64" s="13">
        <v>0.9</v>
      </c>
      <c r="I64" s="13">
        <v>33.799999999999997</v>
      </c>
      <c r="J64" s="13" t="str">
        <f>IF(Table2[[#This Row],[Have Understanding Parents (%)]]&lt;=40,"Low",IF(Table2[[#This Row],[Have Understanding Parents (%)]]&lt;=60,"Moderate",IF(Table2[[#This Row],[Have Understanding Parents (%)]]&gt;60,"High")))</f>
        <v>Low</v>
      </c>
      <c r="K64" s="13">
        <v>17</v>
      </c>
      <c r="L64" s="13">
        <v>7.2</v>
      </c>
      <c r="M64" s="13">
        <v>3.3</v>
      </c>
      <c r="N64" s="13">
        <v>23</v>
      </c>
      <c r="O64" s="13">
        <v>25</v>
      </c>
      <c r="P64" s="13">
        <v>31.9</v>
      </c>
      <c r="Q64" s="13">
        <v>6.6</v>
      </c>
      <c r="R64" s="13">
        <v>10.4</v>
      </c>
      <c r="S64" s="13" t="str">
        <f>IF(Table2[[#This Row],[Attempted suicide (%)]]&lt;=20,"Subliminal",IF(Table2[[#This Row],[Attempted suicide (%)]]&lt;=30,"Low",IF(Table2[[#This Row],[Attempted suicide (%)]]&lt;=50,"Moderate",IF(Table2[[#This Row],[Attempted suicide (%)]]&lt;=70,"High",IF(Table2[[#This Row],[Attempted suicide (%)]]&gt;=70,"Extremely High", " ")))))</f>
        <v>Subliminal</v>
      </c>
    </row>
    <row r="65" spans="1:19" ht="17.25">
      <c r="A65" s="12" t="s">
        <v>36</v>
      </c>
      <c r="B65" s="12">
        <v>2015</v>
      </c>
      <c r="C65" s="12" t="s">
        <v>14</v>
      </c>
      <c r="D65" s="12" t="s">
        <v>15</v>
      </c>
      <c r="E65" s="13">
        <v>3.7</v>
      </c>
      <c r="F65" s="13">
        <v>2.8</v>
      </c>
      <c r="G65" s="13">
        <v>5.7</v>
      </c>
      <c r="H65" s="13">
        <v>2.1</v>
      </c>
      <c r="I65" s="13">
        <v>5.6</v>
      </c>
      <c r="J65" s="13" t="str">
        <f>IF(Table2[[#This Row],[Have Understanding Parents (%)]]&lt;=40,"Low",IF(Table2[[#This Row],[Have Understanding Parents (%)]]&lt;=60,"Moderate",IF(Table2[[#This Row],[Have Understanding Parents (%)]]&gt;60,"High")))</f>
        <v>Low</v>
      </c>
      <c r="K65" s="13">
        <v>26.3</v>
      </c>
      <c r="L65" s="13">
        <v>16.7</v>
      </c>
      <c r="M65" s="13">
        <v>3</v>
      </c>
      <c r="N65" s="13">
        <v>35.1</v>
      </c>
      <c r="O65" s="13">
        <v>45.4</v>
      </c>
      <c r="P65" s="13">
        <v>60</v>
      </c>
      <c r="Q65" s="13">
        <v>5.0999999999999996</v>
      </c>
      <c r="R65" s="13">
        <v>10.4</v>
      </c>
      <c r="S65" s="13" t="str">
        <f>IF(Table2[[#This Row],[Attempted suicide (%)]]&lt;=20,"Subliminal",IF(Table2[[#This Row],[Attempted suicide (%)]]&lt;=30,"Low",IF(Table2[[#This Row],[Attempted suicide (%)]]&lt;=50,"Moderate",IF(Table2[[#This Row],[Attempted suicide (%)]]&lt;=70,"High",IF(Table2[[#This Row],[Attempted suicide (%)]]&gt;=70,"Extremely High", " ")))))</f>
        <v>Subliminal</v>
      </c>
    </row>
    <row r="66" spans="1:19" ht="17.25">
      <c r="A66" s="12" t="s">
        <v>43</v>
      </c>
      <c r="B66" s="12">
        <v>2017</v>
      </c>
      <c r="C66" s="12" t="s">
        <v>14</v>
      </c>
      <c r="D66" s="12" t="s">
        <v>18</v>
      </c>
      <c r="E66" s="13">
        <v>27.6</v>
      </c>
      <c r="F66" s="13">
        <v>23.1</v>
      </c>
      <c r="G66" s="13">
        <v>32.9</v>
      </c>
      <c r="H66" s="13">
        <v>13.9</v>
      </c>
      <c r="I66" s="13">
        <v>37.5</v>
      </c>
      <c r="J66" s="13" t="str">
        <f>IF(Table2[[#This Row],[Have Understanding Parents (%)]]&lt;=40,"Low",IF(Table2[[#This Row],[Have Understanding Parents (%)]]&lt;=60,"Moderate",IF(Table2[[#This Row],[Have Understanding Parents (%)]]&gt;60,"High")))</f>
        <v>Low</v>
      </c>
      <c r="K66" s="13">
        <v>20.5</v>
      </c>
      <c r="L66" s="13">
        <v>33.299999999999997</v>
      </c>
      <c r="M66" s="13">
        <v>13.6</v>
      </c>
      <c r="N66" s="13">
        <v>44.8</v>
      </c>
      <c r="O66" s="13">
        <v>13.2</v>
      </c>
      <c r="P66" s="13">
        <v>49.7</v>
      </c>
      <c r="Q66" s="13">
        <v>11.8</v>
      </c>
      <c r="R66" s="13">
        <v>10.4</v>
      </c>
      <c r="S66" s="13" t="str">
        <f>IF(Table2[[#This Row],[Attempted suicide (%)]]&lt;=20,"Subliminal",IF(Table2[[#This Row],[Attempted suicide (%)]]&lt;=30,"Low",IF(Table2[[#This Row],[Attempted suicide (%)]]&lt;=50,"Moderate",IF(Table2[[#This Row],[Attempted suicide (%)]]&lt;=70,"High",IF(Table2[[#This Row],[Attempted suicide (%)]]&gt;=70,"Extremely High", " ")))))</f>
        <v>Subliminal</v>
      </c>
    </row>
    <row r="67" spans="1:19" ht="17.25">
      <c r="A67" s="12" t="s">
        <v>24</v>
      </c>
      <c r="B67" s="12">
        <v>2016</v>
      </c>
      <c r="C67" s="12" t="s">
        <v>14</v>
      </c>
      <c r="D67" s="12" t="s">
        <v>15</v>
      </c>
      <c r="E67" s="13">
        <v>11.7</v>
      </c>
      <c r="F67" s="13">
        <v>9.3000000000000007</v>
      </c>
      <c r="G67" s="13">
        <v>15.7</v>
      </c>
      <c r="H67" s="13">
        <v>3.6</v>
      </c>
      <c r="I67" s="13">
        <v>45.9</v>
      </c>
      <c r="J67" s="13" t="str">
        <f>IF(Table2[[#This Row],[Have Understanding Parents (%)]]&lt;=40,"Low",IF(Table2[[#This Row],[Have Understanding Parents (%)]]&lt;=60,"Moderate",IF(Table2[[#This Row],[Have Understanding Parents (%)]]&gt;60,"High")))</f>
        <v>Moderate</v>
      </c>
      <c r="K67" s="13">
        <v>19.3</v>
      </c>
      <c r="L67" s="13">
        <v>7.8</v>
      </c>
      <c r="M67" s="13">
        <v>9.6</v>
      </c>
      <c r="N67" s="13">
        <v>34.299999999999997</v>
      </c>
      <c r="O67" s="13">
        <v>28.9</v>
      </c>
      <c r="P67" s="13">
        <v>38.9</v>
      </c>
      <c r="Q67" s="13">
        <v>10.3</v>
      </c>
      <c r="R67" s="13">
        <v>10.3</v>
      </c>
      <c r="S67" s="13" t="str">
        <f>IF(Table2[[#This Row],[Attempted suicide (%)]]&lt;=20,"Subliminal",IF(Table2[[#This Row],[Attempted suicide (%)]]&lt;=30,"Low",IF(Table2[[#This Row],[Attempted suicide (%)]]&lt;=50,"Moderate",IF(Table2[[#This Row],[Attempted suicide (%)]]&lt;=70,"High",IF(Table2[[#This Row],[Attempted suicide (%)]]&gt;=70,"Extremely High", " ")))))</f>
        <v>Subliminal</v>
      </c>
    </row>
    <row r="68" spans="1:19" ht="17.25">
      <c r="A68" s="12" t="s">
        <v>24</v>
      </c>
      <c r="B68" s="12">
        <v>2016</v>
      </c>
      <c r="C68" s="12" t="s">
        <v>17</v>
      </c>
      <c r="D68" s="12" t="s">
        <v>18</v>
      </c>
      <c r="E68" s="13">
        <v>41.2</v>
      </c>
      <c r="F68" s="13">
        <v>44.6</v>
      </c>
      <c r="G68" s="13">
        <v>5.9</v>
      </c>
      <c r="H68" s="13">
        <v>35.5</v>
      </c>
      <c r="I68" s="13">
        <v>41</v>
      </c>
      <c r="J68" s="13" t="str">
        <f>IF(Table2[[#This Row],[Have Understanding Parents (%)]]&lt;=40,"Low",IF(Table2[[#This Row],[Have Understanding Parents (%)]]&lt;=60,"Moderate",IF(Table2[[#This Row],[Have Understanding Parents (%)]]&gt;60,"High")))</f>
        <v>Moderate</v>
      </c>
      <c r="K68" s="13">
        <v>31.6</v>
      </c>
      <c r="L68" s="13">
        <v>27</v>
      </c>
      <c r="M68" s="13">
        <v>43.8</v>
      </c>
      <c r="N68" s="13">
        <v>46.6</v>
      </c>
      <c r="O68" s="13">
        <v>21.2</v>
      </c>
      <c r="P68" s="13">
        <v>46.7</v>
      </c>
      <c r="Q68" s="13">
        <v>6.9</v>
      </c>
      <c r="R68" s="13">
        <v>9.6999999999999993</v>
      </c>
      <c r="S68" s="13" t="str">
        <f>IF(Table2[[#This Row],[Attempted suicide (%)]]&lt;=20,"Subliminal",IF(Table2[[#This Row],[Attempted suicide (%)]]&lt;=30,"Low",IF(Table2[[#This Row],[Attempted suicide (%)]]&lt;=50,"Moderate",IF(Table2[[#This Row],[Attempted suicide (%)]]&lt;=70,"High",IF(Table2[[#This Row],[Attempted suicide (%)]]&gt;=70,"Extremely High", " ")))))</f>
        <v>Subliminal</v>
      </c>
    </row>
    <row r="69" spans="1:19" ht="17.25">
      <c r="A69" s="12" t="s">
        <v>23</v>
      </c>
      <c r="B69" s="12">
        <v>2016</v>
      </c>
      <c r="C69" s="12" t="s">
        <v>14</v>
      </c>
      <c r="D69" s="12" t="s">
        <v>15</v>
      </c>
      <c r="E69" s="13">
        <v>42.4</v>
      </c>
      <c r="F69" s="13">
        <v>16.8</v>
      </c>
      <c r="G69" s="13">
        <v>18.3</v>
      </c>
      <c r="H69" s="13">
        <v>0.2</v>
      </c>
      <c r="I69" s="13">
        <v>39.700000000000003</v>
      </c>
      <c r="J69" s="13" t="str">
        <f>IF(Table2[[#This Row],[Have Understanding Parents (%)]]&lt;=40,"Low",IF(Table2[[#This Row],[Have Understanding Parents (%)]]&lt;=60,"Moderate",IF(Table2[[#This Row],[Have Understanding Parents (%)]]&gt;60,"High")))</f>
        <v>Low</v>
      </c>
      <c r="K69" s="13">
        <v>6.5</v>
      </c>
      <c r="L69" s="13">
        <v>14.2</v>
      </c>
      <c r="M69" s="13">
        <v>1.3</v>
      </c>
      <c r="N69" s="13">
        <v>27.3</v>
      </c>
      <c r="O69" s="13">
        <v>51.5</v>
      </c>
      <c r="P69" s="13">
        <v>40.4</v>
      </c>
      <c r="Q69" s="13">
        <v>14.2</v>
      </c>
      <c r="R69" s="13">
        <v>9.6</v>
      </c>
      <c r="S69" s="13" t="str">
        <f>IF(Table2[[#This Row],[Attempted suicide (%)]]&lt;=20,"Subliminal",IF(Table2[[#This Row],[Attempted suicide (%)]]&lt;=30,"Low",IF(Table2[[#This Row],[Attempted suicide (%)]]&lt;=50,"Moderate",IF(Table2[[#This Row],[Attempted suicide (%)]]&lt;=70,"High",IF(Table2[[#This Row],[Attempted suicide (%)]]&gt;=70,"Extremely High", " ")))))</f>
        <v>Subliminal</v>
      </c>
    </row>
    <row r="70" spans="1:19" ht="17.25">
      <c r="A70" s="12" t="s">
        <v>25</v>
      </c>
      <c r="B70" s="12">
        <v>2014</v>
      </c>
      <c r="C70" s="12" t="s">
        <v>17</v>
      </c>
      <c r="D70" s="12" t="s">
        <v>15</v>
      </c>
      <c r="E70" s="13">
        <v>2.1</v>
      </c>
      <c r="F70" s="13">
        <v>2.4</v>
      </c>
      <c r="G70" s="13">
        <v>33.6</v>
      </c>
      <c r="H70" s="13">
        <v>1</v>
      </c>
      <c r="I70" s="13">
        <v>25.4</v>
      </c>
      <c r="J70" s="13" t="str">
        <f>IF(Table2[[#This Row],[Have Understanding Parents (%)]]&lt;=40,"Low",IF(Table2[[#This Row],[Have Understanding Parents (%)]]&lt;=60,"Moderate",IF(Table2[[#This Row],[Have Understanding Parents (%)]]&gt;60,"High")))</f>
        <v>Low</v>
      </c>
      <c r="K70" s="13">
        <v>36.6</v>
      </c>
      <c r="L70" s="13">
        <v>11.6</v>
      </c>
      <c r="M70" s="13">
        <v>6.3</v>
      </c>
      <c r="N70" s="13">
        <v>13.1</v>
      </c>
      <c r="O70" s="13">
        <v>14.8</v>
      </c>
      <c r="P70" s="13">
        <v>21.1</v>
      </c>
      <c r="Q70" s="13">
        <v>2.9</v>
      </c>
      <c r="R70" s="13">
        <v>9.6</v>
      </c>
      <c r="S70" s="13" t="str">
        <f>IF(Table2[[#This Row],[Attempted suicide (%)]]&lt;=20,"Subliminal",IF(Table2[[#This Row],[Attempted suicide (%)]]&lt;=30,"Low",IF(Table2[[#This Row],[Attempted suicide (%)]]&lt;=50,"Moderate",IF(Table2[[#This Row],[Attempted suicide (%)]]&lt;=70,"High",IF(Table2[[#This Row],[Attempted suicide (%)]]&gt;=70,"Extremely High", " ")))))</f>
        <v>Subliminal</v>
      </c>
    </row>
    <row r="71" spans="1:19" ht="17.25">
      <c r="A71" s="12" t="s">
        <v>42</v>
      </c>
      <c r="B71" s="12">
        <v>2015</v>
      </c>
      <c r="C71" s="12" t="s">
        <v>14</v>
      </c>
      <c r="D71" s="12" t="s">
        <v>18</v>
      </c>
      <c r="E71" s="13">
        <v>14.1</v>
      </c>
      <c r="F71" s="13">
        <v>10.1</v>
      </c>
      <c r="G71" s="13">
        <v>3.8</v>
      </c>
      <c r="H71" s="13">
        <v>6.2</v>
      </c>
      <c r="I71" s="13">
        <v>9.1</v>
      </c>
      <c r="J71" s="13" t="str">
        <f>IF(Table2[[#This Row],[Have Understanding Parents (%)]]&lt;=40,"Low",IF(Table2[[#This Row],[Have Understanding Parents (%)]]&lt;=60,"Moderate",IF(Table2[[#This Row],[Have Understanding Parents (%)]]&gt;60,"High")))</f>
        <v>Low</v>
      </c>
      <c r="K71" s="13">
        <v>36.9</v>
      </c>
      <c r="L71" s="13">
        <v>21.7</v>
      </c>
      <c r="M71" s="13">
        <v>25.9</v>
      </c>
      <c r="N71" s="13">
        <v>39.799999999999997</v>
      </c>
      <c r="O71" s="13">
        <v>28.5</v>
      </c>
      <c r="P71" s="13">
        <v>71.099999999999994</v>
      </c>
      <c r="Q71" s="13">
        <v>4.3</v>
      </c>
      <c r="R71" s="13">
        <v>9.6</v>
      </c>
      <c r="S71" s="13" t="str">
        <f>IF(Table2[[#This Row],[Attempted suicide (%)]]&lt;=20,"Subliminal",IF(Table2[[#This Row],[Attempted suicide (%)]]&lt;=30,"Low",IF(Table2[[#This Row],[Attempted suicide (%)]]&lt;=50,"Moderate",IF(Table2[[#This Row],[Attempted suicide (%)]]&lt;=70,"High",IF(Table2[[#This Row],[Attempted suicide (%)]]&gt;=70,"Extremely High", " ")))))</f>
        <v>Subliminal</v>
      </c>
    </row>
    <row r="72" spans="1:19" ht="17.25">
      <c r="A72" s="12" t="s">
        <v>42</v>
      </c>
      <c r="B72" s="12">
        <v>2015</v>
      </c>
      <c r="C72" s="12" t="s">
        <v>17</v>
      </c>
      <c r="D72" s="12" t="s">
        <v>18</v>
      </c>
      <c r="E72" s="13">
        <v>27.2</v>
      </c>
      <c r="F72" s="13">
        <v>21.5</v>
      </c>
      <c r="G72" s="13">
        <v>3.9</v>
      </c>
      <c r="H72" s="13">
        <v>5.8</v>
      </c>
      <c r="I72" s="13">
        <v>12.8</v>
      </c>
      <c r="J72" s="13" t="str">
        <f>IF(Table2[[#This Row],[Have Understanding Parents (%)]]&lt;=40,"Low",IF(Table2[[#This Row],[Have Understanding Parents (%)]]&lt;=60,"Moderate",IF(Table2[[#This Row],[Have Understanding Parents (%)]]&gt;60,"High")))</f>
        <v>Low</v>
      </c>
      <c r="K72" s="13">
        <v>44</v>
      </c>
      <c r="L72" s="13">
        <v>37.799999999999997</v>
      </c>
      <c r="M72" s="13">
        <v>41.6</v>
      </c>
      <c r="N72" s="13">
        <v>29.7</v>
      </c>
      <c r="O72" s="13">
        <v>29.7</v>
      </c>
      <c r="P72" s="13">
        <v>72.5</v>
      </c>
      <c r="Q72" s="13">
        <v>3.3</v>
      </c>
      <c r="R72" s="13">
        <v>9.5</v>
      </c>
      <c r="S72" s="13" t="str">
        <f>IF(Table2[[#This Row],[Attempted suicide (%)]]&lt;=20,"Subliminal",IF(Table2[[#This Row],[Attempted suicide (%)]]&lt;=30,"Low",IF(Table2[[#This Row],[Attempted suicide (%)]]&lt;=50,"Moderate",IF(Table2[[#This Row],[Attempted suicide (%)]]&lt;=70,"High",IF(Table2[[#This Row],[Attempted suicide (%)]]&gt;=70,"Extremely High", " ")))))</f>
        <v>Subliminal</v>
      </c>
    </row>
    <row r="73" spans="1:19" ht="17.25">
      <c r="A73" s="12" t="s">
        <v>33</v>
      </c>
      <c r="B73" s="12">
        <v>2017</v>
      </c>
      <c r="C73" s="12" t="s">
        <v>17</v>
      </c>
      <c r="D73" s="12" t="s">
        <v>18</v>
      </c>
      <c r="E73" s="13">
        <v>40.1</v>
      </c>
      <c r="F73" s="13">
        <v>41.2</v>
      </c>
      <c r="G73" s="13">
        <v>23.9</v>
      </c>
      <c r="H73" s="13">
        <v>24.8</v>
      </c>
      <c r="I73" s="13">
        <v>43.1</v>
      </c>
      <c r="J73" s="13" t="str">
        <f>IF(Table2[[#This Row],[Have Understanding Parents (%)]]&lt;=40,"Low",IF(Table2[[#This Row],[Have Understanding Parents (%)]]&lt;=60,"Moderate",IF(Table2[[#This Row],[Have Understanding Parents (%)]]&gt;60,"High")))</f>
        <v>Moderate</v>
      </c>
      <c r="K73" s="13">
        <v>44.4</v>
      </c>
      <c r="L73" s="13">
        <v>36.4</v>
      </c>
      <c r="M73" s="13">
        <v>33.700000000000003</v>
      </c>
      <c r="N73" s="13">
        <v>37.1</v>
      </c>
      <c r="O73" s="13">
        <v>23.3</v>
      </c>
      <c r="P73" s="13">
        <v>42.8</v>
      </c>
      <c r="Q73" s="13">
        <v>9.6</v>
      </c>
      <c r="R73" s="13">
        <v>9.4</v>
      </c>
      <c r="S73" s="13" t="str">
        <f>IF(Table2[[#This Row],[Attempted suicide (%)]]&lt;=20,"Subliminal",IF(Table2[[#This Row],[Attempted suicide (%)]]&lt;=30,"Low",IF(Table2[[#This Row],[Attempted suicide (%)]]&lt;=50,"Moderate",IF(Table2[[#This Row],[Attempted suicide (%)]]&lt;=70,"High",IF(Table2[[#This Row],[Attempted suicide (%)]]&gt;=70,"Extremely High", " ")))))</f>
        <v>Subliminal</v>
      </c>
    </row>
    <row r="74" spans="1:19" ht="17.25">
      <c r="A74" s="12" t="s">
        <v>34</v>
      </c>
      <c r="B74" s="12">
        <v>2010</v>
      </c>
      <c r="C74" s="12" t="s">
        <v>14</v>
      </c>
      <c r="D74" s="12" t="s">
        <v>15</v>
      </c>
      <c r="E74" s="13">
        <v>4.5</v>
      </c>
      <c r="F74" s="13">
        <v>3.9</v>
      </c>
      <c r="G74" s="13">
        <v>8.1</v>
      </c>
      <c r="H74" s="13">
        <v>0.7</v>
      </c>
      <c r="I74" s="13">
        <v>30.9</v>
      </c>
      <c r="J74" s="13" t="str">
        <f>IF(Table2[[#This Row],[Have Understanding Parents (%)]]&lt;=40,"Low",IF(Table2[[#This Row],[Have Understanding Parents (%)]]&lt;=60,"Moderate",IF(Table2[[#This Row],[Have Understanding Parents (%)]]&gt;60,"High")))</f>
        <v>Low</v>
      </c>
      <c r="K74" s="13">
        <v>17.899999999999999</v>
      </c>
      <c r="L74" s="13">
        <v>4.5</v>
      </c>
      <c r="M74" s="13">
        <v>2</v>
      </c>
      <c r="N74" s="13">
        <v>18.600000000000001</v>
      </c>
      <c r="O74" s="13">
        <v>19.8</v>
      </c>
      <c r="P74" s="13">
        <v>28.4</v>
      </c>
      <c r="Q74" s="13">
        <v>4.5</v>
      </c>
      <c r="R74" s="13">
        <v>9.4</v>
      </c>
      <c r="S74" s="13" t="str">
        <f>IF(Table2[[#This Row],[Attempted suicide (%)]]&lt;=20,"Subliminal",IF(Table2[[#This Row],[Attempted suicide (%)]]&lt;=30,"Low",IF(Table2[[#This Row],[Attempted suicide (%)]]&lt;=50,"Moderate",IF(Table2[[#This Row],[Attempted suicide (%)]]&lt;=70,"High",IF(Table2[[#This Row],[Attempted suicide (%)]]&gt;=70,"Extremely High", " ")))))</f>
        <v>Subliminal</v>
      </c>
    </row>
    <row r="75" spans="1:19" ht="17.25">
      <c r="A75" s="12" t="s">
        <v>36</v>
      </c>
      <c r="B75" s="12">
        <v>2015</v>
      </c>
      <c r="C75" s="12" t="s">
        <v>14</v>
      </c>
      <c r="D75" s="12" t="s">
        <v>18</v>
      </c>
      <c r="E75" s="13">
        <v>5.5</v>
      </c>
      <c r="F75" s="13">
        <v>5.5</v>
      </c>
      <c r="G75" s="13">
        <v>7.8</v>
      </c>
      <c r="H75" s="13">
        <v>4</v>
      </c>
      <c r="I75" s="13">
        <v>53.1</v>
      </c>
      <c r="J75" s="13" t="str">
        <f>IF(Table2[[#This Row],[Have Understanding Parents (%)]]&lt;=40,"Low",IF(Table2[[#This Row],[Have Understanding Parents (%)]]&lt;=60,"Moderate",IF(Table2[[#This Row],[Have Understanding Parents (%)]]&gt;60,"High")))</f>
        <v>Moderate</v>
      </c>
      <c r="K75" s="13">
        <v>25.5</v>
      </c>
      <c r="L75" s="13">
        <v>20.3</v>
      </c>
      <c r="M75" s="13">
        <v>6.8</v>
      </c>
      <c r="N75" s="13">
        <v>45.2</v>
      </c>
      <c r="O75" s="13">
        <v>56.2</v>
      </c>
      <c r="P75" s="13">
        <v>67.900000000000006</v>
      </c>
      <c r="Q75" s="13">
        <v>3.6</v>
      </c>
      <c r="R75" s="13">
        <v>9.4</v>
      </c>
      <c r="S75" s="13" t="str">
        <f>IF(Table2[[#This Row],[Attempted suicide (%)]]&lt;=20,"Subliminal",IF(Table2[[#This Row],[Attempted suicide (%)]]&lt;=30,"Low",IF(Table2[[#This Row],[Attempted suicide (%)]]&lt;=50,"Moderate",IF(Table2[[#This Row],[Attempted suicide (%)]]&lt;=70,"High",IF(Table2[[#This Row],[Attempted suicide (%)]]&gt;=70,"Extremely High", " ")))))</f>
        <v>Subliminal</v>
      </c>
    </row>
    <row r="76" spans="1:19" ht="17.25">
      <c r="A76" s="12" t="s">
        <v>34</v>
      </c>
      <c r="B76" s="12">
        <v>2013</v>
      </c>
      <c r="C76" s="12" t="s">
        <v>17</v>
      </c>
      <c r="D76" s="12" t="s">
        <v>18</v>
      </c>
      <c r="E76" s="13">
        <v>23.2</v>
      </c>
      <c r="F76" s="13">
        <v>32.6</v>
      </c>
      <c r="G76" s="13">
        <v>6.3</v>
      </c>
      <c r="H76" s="13">
        <v>2.2000000000000002</v>
      </c>
      <c r="I76" s="13">
        <v>25</v>
      </c>
      <c r="J76" s="13" t="str">
        <f>IF(Table2[[#This Row],[Have Understanding Parents (%)]]&lt;=40,"Low",IF(Table2[[#This Row],[Have Understanding Parents (%)]]&lt;=60,"Moderate",IF(Table2[[#This Row],[Have Understanding Parents (%)]]&gt;60,"High")))</f>
        <v>Low</v>
      </c>
      <c r="K76" s="13">
        <v>43</v>
      </c>
      <c r="L76" s="13">
        <v>39.299999999999997</v>
      </c>
      <c r="M76" s="13">
        <v>26.9</v>
      </c>
      <c r="N76" s="13">
        <v>59.7</v>
      </c>
      <c r="O76" s="13">
        <v>24.8</v>
      </c>
      <c r="P76" s="13">
        <v>44.5</v>
      </c>
      <c r="Q76" s="13">
        <v>4.5</v>
      </c>
      <c r="R76" s="13">
        <v>9.1999999999999993</v>
      </c>
      <c r="S76" s="13" t="str">
        <f>IF(Table2[[#This Row],[Attempted suicide (%)]]&lt;=20,"Subliminal",IF(Table2[[#This Row],[Attempted suicide (%)]]&lt;=30,"Low",IF(Table2[[#This Row],[Attempted suicide (%)]]&lt;=50,"Moderate",IF(Table2[[#This Row],[Attempted suicide (%)]]&lt;=70,"High",IF(Table2[[#This Row],[Attempted suicide (%)]]&gt;=70,"Extremely High", " ")))))</f>
        <v>Subliminal</v>
      </c>
    </row>
    <row r="77" spans="1:19" ht="17.25">
      <c r="A77" s="12" t="s">
        <v>47</v>
      </c>
      <c r="B77" s="12">
        <v>2015</v>
      </c>
      <c r="C77" s="12" t="s">
        <v>17</v>
      </c>
      <c r="D77" s="12" t="s">
        <v>18</v>
      </c>
      <c r="E77" s="13">
        <v>48.3</v>
      </c>
      <c r="F77" s="13">
        <v>53.7</v>
      </c>
      <c r="G77" s="13">
        <v>57.8</v>
      </c>
      <c r="H77" s="13">
        <v>10.1</v>
      </c>
      <c r="I77" s="13">
        <v>36.5</v>
      </c>
      <c r="J77" s="13" t="str">
        <f>IF(Table2[[#This Row],[Have Understanding Parents (%)]]&lt;=40,"Low",IF(Table2[[#This Row],[Have Understanding Parents (%)]]&lt;=60,"Moderate",IF(Table2[[#This Row],[Have Understanding Parents (%)]]&gt;60,"High")))</f>
        <v>Low</v>
      </c>
      <c r="K77" s="13">
        <v>38.9</v>
      </c>
      <c r="L77" s="13">
        <v>55.7</v>
      </c>
      <c r="M77" s="13">
        <v>40</v>
      </c>
      <c r="N77" s="13">
        <v>49.6</v>
      </c>
      <c r="O77" s="13">
        <v>23.6</v>
      </c>
      <c r="P77" s="13">
        <v>54.5</v>
      </c>
      <c r="Q77" s="13">
        <v>7.3</v>
      </c>
      <c r="R77" s="13">
        <v>9</v>
      </c>
      <c r="S77" s="13" t="str">
        <f>IF(Table2[[#This Row],[Attempted suicide (%)]]&lt;=20,"Subliminal",IF(Table2[[#This Row],[Attempted suicide (%)]]&lt;=30,"Low",IF(Table2[[#This Row],[Attempted suicide (%)]]&lt;=50,"Moderate",IF(Table2[[#This Row],[Attempted suicide (%)]]&lt;=70,"High",IF(Table2[[#This Row],[Attempted suicide (%)]]&gt;=70,"Extremely High", " ")))))</f>
        <v>Subliminal</v>
      </c>
    </row>
    <row r="78" spans="1:19" ht="17.25">
      <c r="A78" s="12" t="s">
        <v>42</v>
      </c>
      <c r="B78" s="12">
        <v>2015</v>
      </c>
      <c r="C78" s="12" t="s">
        <v>14</v>
      </c>
      <c r="D78" s="12" t="s">
        <v>15</v>
      </c>
      <c r="E78" s="13">
        <v>8.3000000000000007</v>
      </c>
      <c r="F78" s="13">
        <v>4.9000000000000004</v>
      </c>
      <c r="G78" s="13">
        <v>5.7</v>
      </c>
      <c r="H78" s="13">
        <v>5.8</v>
      </c>
      <c r="I78" s="13">
        <v>9</v>
      </c>
      <c r="J78" s="13" t="str">
        <f>IF(Table2[[#This Row],[Have Understanding Parents (%)]]&lt;=40,"Low",IF(Table2[[#This Row],[Have Understanding Parents (%)]]&lt;=60,"Moderate",IF(Table2[[#This Row],[Have Understanding Parents (%)]]&gt;60,"High")))</f>
        <v>Low</v>
      </c>
      <c r="K78" s="13">
        <v>28</v>
      </c>
      <c r="L78" s="13">
        <v>16</v>
      </c>
      <c r="M78" s="13">
        <v>5.8</v>
      </c>
      <c r="N78" s="13">
        <v>26.9</v>
      </c>
      <c r="O78" s="13">
        <v>24.7</v>
      </c>
      <c r="P78" s="13">
        <v>72.3</v>
      </c>
      <c r="Q78" s="13">
        <v>4.5999999999999996</v>
      </c>
      <c r="R78" s="13">
        <v>8.1999999999999993</v>
      </c>
      <c r="S78" s="13" t="str">
        <f>IF(Table2[[#This Row],[Attempted suicide (%)]]&lt;=20,"Subliminal",IF(Table2[[#This Row],[Attempted suicide (%)]]&lt;=30,"Low",IF(Table2[[#This Row],[Attempted suicide (%)]]&lt;=50,"Moderate",IF(Table2[[#This Row],[Attempted suicide (%)]]&lt;=70,"High",IF(Table2[[#This Row],[Attempted suicide (%)]]&gt;=70,"Extremely High", " ")))))</f>
        <v>Subliminal</v>
      </c>
    </row>
    <row r="79" spans="1:19" ht="17.25">
      <c r="A79" s="12" t="s">
        <v>27</v>
      </c>
      <c r="B79" s="12">
        <v>2016</v>
      </c>
      <c r="C79" s="12" t="s">
        <v>14</v>
      </c>
      <c r="D79" s="12" t="s">
        <v>15</v>
      </c>
      <c r="E79" s="13">
        <v>9.3000000000000007</v>
      </c>
      <c r="F79" s="13">
        <v>4.5</v>
      </c>
      <c r="G79" s="13">
        <v>27.4</v>
      </c>
      <c r="H79" s="13">
        <v>2.5</v>
      </c>
      <c r="I79" s="13">
        <v>53.7</v>
      </c>
      <c r="J79" s="13" t="str">
        <f>IF(Table2[[#This Row],[Have Understanding Parents (%)]]&lt;=40,"Low",IF(Table2[[#This Row],[Have Understanding Parents (%)]]&lt;=60,"Moderate",IF(Table2[[#This Row],[Have Understanding Parents (%)]]&gt;60,"High")))</f>
        <v>Moderate</v>
      </c>
      <c r="K79" s="13">
        <v>20.6</v>
      </c>
      <c r="L79" s="13">
        <v>9.9</v>
      </c>
      <c r="M79" s="13">
        <v>4.3</v>
      </c>
      <c r="N79" s="13">
        <v>24.2</v>
      </c>
      <c r="O79" s="13">
        <v>25.7</v>
      </c>
      <c r="P79" s="13">
        <v>38.700000000000003</v>
      </c>
      <c r="Q79" s="13">
        <v>6.6</v>
      </c>
      <c r="R79" s="13">
        <v>8</v>
      </c>
      <c r="S79" s="13" t="str">
        <f>IF(Table2[[#This Row],[Attempted suicide (%)]]&lt;=20,"Subliminal",IF(Table2[[#This Row],[Attempted suicide (%)]]&lt;=30,"Low",IF(Table2[[#This Row],[Attempted suicide (%)]]&lt;=50,"Moderate",IF(Table2[[#This Row],[Attempted suicide (%)]]&lt;=70,"High",IF(Table2[[#This Row],[Attempted suicide (%)]]&gt;=70,"Extremely High", " ")))))</f>
        <v>Subliminal</v>
      </c>
    </row>
    <row r="80" spans="1:19" ht="17.25">
      <c r="A80" s="12" t="s">
        <v>40</v>
      </c>
      <c r="B80" s="12">
        <v>2016</v>
      </c>
      <c r="C80" s="12" t="s">
        <v>14</v>
      </c>
      <c r="D80" s="12" t="s">
        <v>18</v>
      </c>
      <c r="E80" s="13">
        <v>36.6</v>
      </c>
      <c r="F80" s="13">
        <v>22.6</v>
      </c>
      <c r="G80" s="13">
        <v>28</v>
      </c>
      <c r="H80" s="13">
        <v>4.7</v>
      </c>
      <c r="I80" s="13">
        <v>41.5</v>
      </c>
      <c r="J80" s="13" t="str">
        <f>IF(Table2[[#This Row],[Have Understanding Parents (%)]]&lt;=40,"Low",IF(Table2[[#This Row],[Have Understanding Parents (%)]]&lt;=60,"Moderate",IF(Table2[[#This Row],[Have Understanding Parents (%)]]&gt;60,"High")))</f>
        <v>Moderate</v>
      </c>
      <c r="K80" s="13">
        <v>20</v>
      </c>
      <c r="L80" s="13">
        <v>27</v>
      </c>
      <c r="M80" s="13">
        <v>12.9</v>
      </c>
      <c r="N80" s="13">
        <v>27.5</v>
      </c>
      <c r="O80" s="13">
        <v>25.4</v>
      </c>
      <c r="P80" s="13">
        <v>45</v>
      </c>
      <c r="Q80" s="13">
        <v>14.4</v>
      </c>
      <c r="R80" s="13">
        <v>7.9</v>
      </c>
      <c r="S80" s="13" t="str">
        <f>IF(Table2[[#This Row],[Attempted suicide (%)]]&lt;=20,"Subliminal",IF(Table2[[#This Row],[Attempted suicide (%)]]&lt;=30,"Low",IF(Table2[[#This Row],[Attempted suicide (%)]]&lt;=50,"Moderate",IF(Table2[[#This Row],[Attempted suicide (%)]]&lt;=70,"High",IF(Table2[[#This Row],[Attempted suicide (%)]]&gt;=70,"Extremely High", " ")))))</f>
        <v>Subliminal</v>
      </c>
    </row>
    <row r="81" spans="1:19" ht="17.25">
      <c r="A81" s="12" t="s">
        <v>42</v>
      </c>
      <c r="B81" s="12">
        <v>2015</v>
      </c>
      <c r="C81" s="12" t="s">
        <v>17</v>
      </c>
      <c r="D81" s="12" t="s">
        <v>15</v>
      </c>
      <c r="E81" s="13">
        <v>10</v>
      </c>
      <c r="F81" s="13">
        <v>4.7</v>
      </c>
      <c r="G81" s="13">
        <v>4.2</v>
      </c>
      <c r="H81" s="13">
        <v>2.2000000000000002</v>
      </c>
      <c r="I81" s="13">
        <v>13.7</v>
      </c>
      <c r="J81" s="13" t="str">
        <f>IF(Table2[[#This Row],[Have Understanding Parents (%)]]&lt;=40,"Low",IF(Table2[[#This Row],[Have Understanding Parents (%)]]&lt;=60,"Moderate",IF(Table2[[#This Row],[Have Understanding Parents (%)]]&gt;60,"High")))</f>
        <v>Low</v>
      </c>
      <c r="K81" s="13">
        <v>29.4</v>
      </c>
      <c r="L81" s="13">
        <v>14.1</v>
      </c>
      <c r="M81" s="13">
        <v>7.1</v>
      </c>
      <c r="N81" s="13">
        <v>19.7</v>
      </c>
      <c r="O81" s="13">
        <v>20.8</v>
      </c>
      <c r="P81" s="13">
        <v>65.7</v>
      </c>
      <c r="Q81" s="13">
        <v>5.2</v>
      </c>
      <c r="R81" s="13">
        <v>7.8</v>
      </c>
      <c r="S81" s="13" t="str">
        <f>IF(Table2[[#This Row],[Attempted suicide (%)]]&lt;=20,"Subliminal",IF(Table2[[#This Row],[Attempted suicide (%)]]&lt;=30,"Low",IF(Table2[[#This Row],[Attempted suicide (%)]]&lt;=50,"Moderate",IF(Table2[[#This Row],[Attempted suicide (%)]]&lt;=70,"High",IF(Table2[[#This Row],[Attempted suicide (%)]]&gt;=70,"Extremely High", " ")))))</f>
        <v>Subliminal</v>
      </c>
    </row>
    <row r="82" spans="1:19" ht="17.25">
      <c r="A82" s="12" t="s">
        <v>34</v>
      </c>
      <c r="B82" s="12">
        <v>2013</v>
      </c>
      <c r="C82" s="12" t="s">
        <v>14</v>
      </c>
      <c r="D82" s="12" t="s">
        <v>18</v>
      </c>
      <c r="E82" s="13">
        <v>4.9000000000000004</v>
      </c>
      <c r="F82" s="13">
        <v>8.5</v>
      </c>
      <c r="G82" s="13">
        <v>11.3</v>
      </c>
      <c r="H82" s="13">
        <v>1.5</v>
      </c>
      <c r="I82" s="13">
        <v>30.5</v>
      </c>
      <c r="J82" s="13" t="str">
        <f>IF(Table2[[#This Row],[Have Understanding Parents (%)]]&lt;=40,"Low",IF(Table2[[#This Row],[Have Understanding Parents (%)]]&lt;=60,"Moderate",IF(Table2[[#This Row],[Have Understanding Parents (%)]]&gt;60,"High")))</f>
        <v>Low</v>
      </c>
      <c r="K82" s="13">
        <v>26.3</v>
      </c>
      <c r="L82" s="13">
        <v>12.9</v>
      </c>
      <c r="M82" s="13">
        <v>8.3000000000000007</v>
      </c>
      <c r="N82" s="13">
        <v>64.599999999999994</v>
      </c>
      <c r="O82" s="13">
        <v>35.9</v>
      </c>
      <c r="P82" s="13">
        <v>40.200000000000003</v>
      </c>
      <c r="Q82" s="13">
        <v>4.8</v>
      </c>
      <c r="R82" s="13">
        <v>7.7</v>
      </c>
      <c r="S82" s="13" t="str">
        <f>IF(Table2[[#This Row],[Attempted suicide (%)]]&lt;=20,"Subliminal",IF(Table2[[#This Row],[Attempted suicide (%)]]&lt;=30,"Low",IF(Table2[[#This Row],[Attempted suicide (%)]]&lt;=50,"Moderate",IF(Table2[[#This Row],[Attempted suicide (%)]]&lt;=70,"High",IF(Table2[[#This Row],[Attempted suicide (%)]]&gt;=70,"Extremely High", " ")))))</f>
        <v>Subliminal</v>
      </c>
    </row>
    <row r="83" spans="1:19" ht="17.25">
      <c r="A83" s="12" t="s">
        <v>32</v>
      </c>
      <c r="B83" s="12">
        <v>2012</v>
      </c>
      <c r="C83" s="12" t="s">
        <v>14</v>
      </c>
      <c r="D83" s="12" t="s">
        <v>15</v>
      </c>
      <c r="E83" s="13">
        <v>5.7</v>
      </c>
      <c r="F83" s="13">
        <v>3</v>
      </c>
      <c r="G83" s="13">
        <v>22.2</v>
      </c>
      <c r="H83" s="13">
        <v>0.4</v>
      </c>
      <c r="I83" s="13">
        <v>32.299999999999997</v>
      </c>
      <c r="J83" s="13" t="str">
        <f>IF(Table2[[#This Row],[Have Understanding Parents (%)]]&lt;=40,"Low",IF(Table2[[#This Row],[Have Understanding Parents (%)]]&lt;=60,"Moderate",IF(Table2[[#This Row],[Have Understanding Parents (%)]]&gt;60,"High")))</f>
        <v>Low</v>
      </c>
      <c r="K83" s="13">
        <v>25.4</v>
      </c>
      <c r="L83" s="13">
        <v>6.9</v>
      </c>
      <c r="M83" s="13">
        <v>1.9</v>
      </c>
      <c r="N83" s="13">
        <v>21.9</v>
      </c>
      <c r="O83" s="13">
        <v>17.8</v>
      </c>
      <c r="P83" s="13">
        <v>28.4</v>
      </c>
      <c r="Q83" s="13">
        <v>2.8</v>
      </c>
      <c r="R83" s="13">
        <v>7.4</v>
      </c>
      <c r="S83" s="13" t="str">
        <f>IF(Table2[[#This Row],[Attempted suicide (%)]]&lt;=20,"Subliminal",IF(Table2[[#This Row],[Attempted suicide (%)]]&lt;=30,"Low",IF(Table2[[#This Row],[Attempted suicide (%)]]&lt;=50,"Moderate",IF(Table2[[#This Row],[Attempted suicide (%)]]&lt;=70,"High",IF(Table2[[#This Row],[Attempted suicide (%)]]&gt;=70,"Extremely High", " ")))))</f>
        <v>Subliminal</v>
      </c>
    </row>
    <row r="84" spans="1:19" ht="17.25">
      <c r="A84" s="12" t="s">
        <v>36</v>
      </c>
      <c r="B84" s="12">
        <v>2015</v>
      </c>
      <c r="C84" s="12" t="s">
        <v>17</v>
      </c>
      <c r="D84" s="12" t="s">
        <v>18</v>
      </c>
      <c r="E84" s="13">
        <v>9.9</v>
      </c>
      <c r="F84" s="13">
        <v>11.1</v>
      </c>
      <c r="G84" s="13">
        <v>5.2</v>
      </c>
      <c r="H84" s="13">
        <v>7.7</v>
      </c>
      <c r="I84" s="13">
        <v>51.3</v>
      </c>
      <c r="J84" s="13" t="str">
        <f>IF(Table2[[#This Row],[Have Understanding Parents (%)]]&lt;=40,"Low",IF(Table2[[#This Row],[Have Understanding Parents (%)]]&lt;=60,"Moderate",IF(Table2[[#This Row],[Have Understanding Parents (%)]]&gt;60,"High")))</f>
        <v>Moderate</v>
      </c>
      <c r="K84" s="13">
        <v>29</v>
      </c>
      <c r="L84" s="13">
        <v>26.2</v>
      </c>
      <c r="M84" s="13">
        <v>12.6</v>
      </c>
      <c r="N84" s="13">
        <v>42.8</v>
      </c>
      <c r="O84" s="13">
        <v>55.9</v>
      </c>
      <c r="P84" s="13">
        <v>63.4</v>
      </c>
      <c r="Q84" s="13">
        <v>3.7</v>
      </c>
      <c r="R84" s="13">
        <v>7.4</v>
      </c>
      <c r="S84" s="13" t="str">
        <f>IF(Table2[[#This Row],[Attempted suicide (%)]]&lt;=20,"Subliminal",IF(Table2[[#This Row],[Attempted suicide (%)]]&lt;=30,"Low",IF(Table2[[#This Row],[Attempted suicide (%)]]&lt;=50,"Moderate",IF(Table2[[#This Row],[Attempted suicide (%)]]&lt;=70,"High",IF(Table2[[#This Row],[Attempted suicide (%)]]&gt;=70,"Extremely High", " ")))))</f>
        <v>Subliminal</v>
      </c>
    </row>
    <row r="85" spans="1:19" ht="17.25">
      <c r="A85" s="12" t="s">
        <v>45</v>
      </c>
      <c r="B85" s="12">
        <v>2012</v>
      </c>
      <c r="C85" s="12" t="s">
        <v>14</v>
      </c>
      <c r="D85" s="12" t="s">
        <v>18</v>
      </c>
      <c r="E85" s="13">
        <v>47.2</v>
      </c>
      <c r="F85" s="13">
        <v>24.5</v>
      </c>
      <c r="G85" s="13">
        <v>29.7</v>
      </c>
      <c r="H85" s="13">
        <v>11.6</v>
      </c>
      <c r="I85" s="13">
        <v>63.9</v>
      </c>
      <c r="J85" s="13" t="str">
        <f>IF(Table2[[#This Row],[Have Understanding Parents (%)]]&lt;=40,"Low",IF(Table2[[#This Row],[Have Understanding Parents (%)]]&lt;=60,"Moderate",IF(Table2[[#This Row],[Have Understanding Parents (%)]]&gt;60,"High")))</f>
        <v>High</v>
      </c>
      <c r="K85" s="13">
        <v>22.3</v>
      </c>
      <c r="L85" s="13">
        <v>34</v>
      </c>
      <c r="M85" s="13">
        <v>8</v>
      </c>
      <c r="N85" s="13">
        <v>38</v>
      </c>
      <c r="O85" s="13">
        <v>17.7</v>
      </c>
      <c r="P85" s="13">
        <v>41.1</v>
      </c>
      <c r="Q85" s="13">
        <v>3.3</v>
      </c>
      <c r="R85" s="13">
        <v>7.4</v>
      </c>
      <c r="S85" s="13" t="str">
        <f>IF(Table2[[#This Row],[Attempted suicide (%)]]&lt;=20,"Subliminal",IF(Table2[[#This Row],[Attempted suicide (%)]]&lt;=30,"Low",IF(Table2[[#This Row],[Attempted suicide (%)]]&lt;=50,"Moderate",IF(Table2[[#This Row],[Attempted suicide (%)]]&lt;=70,"High",IF(Table2[[#This Row],[Attempted suicide (%)]]&gt;=70,"Extremely High", " ")))))</f>
        <v>Subliminal</v>
      </c>
    </row>
    <row r="86" spans="1:19" ht="17.25">
      <c r="A86" s="12" t="s">
        <v>34</v>
      </c>
      <c r="B86" s="12">
        <v>2010</v>
      </c>
      <c r="C86" s="12" t="s">
        <v>14</v>
      </c>
      <c r="D86" s="12" t="s">
        <v>18</v>
      </c>
      <c r="E86" s="13">
        <v>6.6</v>
      </c>
      <c r="F86" s="13">
        <v>6.6</v>
      </c>
      <c r="G86" s="13">
        <v>6.2</v>
      </c>
      <c r="H86" s="13">
        <v>2.9</v>
      </c>
      <c r="I86" s="13">
        <v>39.6</v>
      </c>
      <c r="J86" s="13" t="str">
        <f>IF(Table2[[#This Row],[Have Understanding Parents (%)]]&lt;=40,"Low",IF(Table2[[#This Row],[Have Understanding Parents (%)]]&lt;=60,"Moderate",IF(Table2[[#This Row],[Have Understanding Parents (%)]]&gt;60,"High")))</f>
        <v>Low</v>
      </c>
      <c r="K86" s="13">
        <v>32.200000000000003</v>
      </c>
      <c r="L86" s="13">
        <v>9.9</v>
      </c>
      <c r="M86" s="13">
        <v>9.1999999999999993</v>
      </c>
      <c r="N86" s="13">
        <v>63.3</v>
      </c>
      <c r="O86" s="13">
        <v>36.700000000000003</v>
      </c>
      <c r="P86" s="13">
        <v>38.9</v>
      </c>
      <c r="Q86" s="13">
        <v>4.4000000000000004</v>
      </c>
      <c r="R86" s="13">
        <v>7.2</v>
      </c>
      <c r="S86" s="13" t="str">
        <f>IF(Table2[[#This Row],[Attempted suicide (%)]]&lt;=20,"Subliminal",IF(Table2[[#This Row],[Attempted suicide (%)]]&lt;=30,"Low",IF(Table2[[#This Row],[Attempted suicide (%)]]&lt;=50,"Moderate",IF(Table2[[#This Row],[Attempted suicide (%)]]&lt;=70,"High",IF(Table2[[#This Row],[Attempted suicide (%)]]&gt;=70,"Extremely High", " ")))))</f>
        <v>Subliminal</v>
      </c>
    </row>
    <row r="87" spans="1:19" ht="17.25">
      <c r="A87" s="12" t="s">
        <v>31</v>
      </c>
      <c r="B87" s="12">
        <v>2015</v>
      </c>
      <c r="C87" s="12" t="s">
        <v>14</v>
      </c>
      <c r="D87" s="12" t="s">
        <v>15</v>
      </c>
      <c r="E87" s="13">
        <v>20.8</v>
      </c>
      <c r="F87" s="13">
        <v>10.9</v>
      </c>
      <c r="G87" s="13">
        <v>11.8</v>
      </c>
      <c r="H87" s="13">
        <v>0.1</v>
      </c>
      <c r="I87" s="13">
        <v>16.5</v>
      </c>
      <c r="J87" s="13" t="str">
        <f>IF(Table2[[#This Row],[Have Understanding Parents (%)]]&lt;=40,"Low",IF(Table2[[#This Row],[Have Understanding Parents (%)]]&lt;=60,"Moderate",IF(Table2[[#This Row],[Have Understanding Parents (%)]]&gt;60,"High")))</f>
        <v>Low</v>
      </c>
      <c r="K87" s="13">
        <v>36</v>
      </c>
      <c r="L87" s="13">
        <v>6.9</v>
      </c>
      <c r="M87" s="13">
        <v>1.6</v>
      </c>
      <c r="N87" s="13">
        <v>8.6999999999999993</v>
      </c>
      <c r="O87" s="13">
        <v>11.3</v>
      </c>
      <c r="P87" s="13">
        <v>16.899999999999999</v>
      </c>
      <c r="Q87" s="13">
        <v>3.5</v>
      </c>
      <c r="R87" s="13">
        <v>6.9</v>
      </c>
      <c r="S87" s="13" t="str">
        <f>IF(Table2[[#This Row],[Attempted suicide (%)]]&lt;=20,"Subliminal",IF(Table2[[#This Row],[Attempted suicide (%)]]&lt;=30,"Low",IF(Table2[[#This Row],[Attempted suicide (%)]]&lt;=50,"Moderate",IF(Table2[[#This Row],[Attempted suicide (%)]]&lt;=70,"High",IF(Table2[[#This Row],[Attempted suicide (%)]]&gt;=70,"Extremely High", " ")))))</f>
        <v>Subliminal</v>
      </c>
    </row>
    <row r="88" spans="1:19" ht="17.25">
      <c r="A88" s="12" t="s">
        <v>32</v>
      </c>
      <c r="B88" s="12">
        <v>2012</v>
      </c>
      <c r="C88" s="12" t="s">
        <v>17</v>
      </c>
      <c r="D88" s="12" t="s">
        <v>15</v>
      </c>
      <c r="E88" s="13">
        <v>7.4</v>
      </c>
      <c r="F88" s="13">
        <v>5.8</v>
      </c>
      <c r="G88" s="13">
        <v>11.2</v>
      </c>
      <c r="H88" s="13">
        <v>0.3</v>
      </c>
      <c r="I88" s="13">
        <v>29.6</v>
      </c>
      <c r="J88" s="13" t="str">
        <f>IF(Table2[[#This Row],[Have Understanding Parents (%)]]&lt;=40,"Low",IF(Table2[[#This Row],[Have Understanding Parents (%)]]&lt;=60,"Moderate",IF(Table2[[#This Row],[Have Understanding Parents (%)]]&gt;60,"High")))</f>
        <v>Low</v>
      </c>
      <c r="K88" s="13">
        <v>34.1</v>
      </c>
      <c r="L88" s="13">
        <v>7.5</v>
      </c>
      <c r="M88" s="13">
        <v>2.5</v>
      </c>
      <c r="N88" s="13">
        <v>16.399999999999999</v>
      </c>
      <c r="O88" s="13">
        <v>12</v>
      </c>
      <c r="P88" s="13">
        <v>26.4</v>
      </c>
      <c r="Q88" s="13">
        <v>2.7</v>
      </c>
      <c r="R88" s="13">
        <v>6.7</v>
      </c>
      <c r="S88" s="13" t="str">
        <f>IF(Table2[[#This Row],[Attempted suicide (%)]]&lt;=20,"Subliminal",IF(Table2[[#This Row],[Attempted suicide (%)]]&lt;=30,"Low",IF(Table2[[#This Row],[Attempted suicide (%)]]&lt;=50,"Moderate",IF(Table2[[#This Row],[Attempted suicide (%)]]&lt;=70,"High",IF(Table2[[#This Row],[Attempted suicide (%)]]&gt;=70,"Extremely High", " ")))))</f>
        <v>Subliminal</v>
      </c>
    </row>
    <row r="89" spans="1:19" ht="17.25">
      <c r="A89" s="12" t="s">
        <v>32</v>
      </c>
      <c r="B89" s="12">
        <v>2012</v>
      </c>
      <c r="C89" s="12" t="s">
        <v>14</v>
      </c>
      <c r="D89" s="12" t="s">
        <v>18</v>
      </c>
      <c r="E89" s="13">
        <v>9.3000000000000007</v>
      </c>
      <c r="F89" s="13">
        <v>6.8</v>
      </c>
      <c r="G89" s="13">
        <v>25.3</v>
      </c>
      <c r="H89" s="13">
        <v>1.4</v>
      </c>
      <c r="I89" s="13">
        <v>32.6</v>
      </c>
      <c r="J89" s="13" t="str">
        <f>IF(Table2[[#This Row],[Have Understanding Parents (%)]]&lt;=40,"Low",IF(Table2[[#This Row],[Have Understanding Parents (%)]]&lt;=60,"Moderate",IF(Table2[[#This Row],[Have Understanding Parents (%)]]&gt;60,"High")))</f>
        <v>Low</v>
      </c>
      <c r="K89" s="13">
        <v>30</v>
      </c>
      <c r="L89" s="13">
        <v>9.5</v>
      </c>
      <c r="M89" s="13">
        <v>17.100000000000001</v>
      </c>
      <c r="N89" s="13">
        <v>38.5</v>
      </c>
      <c r="O89" s="13">
        <v>24</v>
      </c>
      <c r="P89" s="13">
        <v>43.7</v>
      </c>
      <c r="Q89" s="13">
        <v>3.6</v>
      </c>
      <c r="R89" s="13">
        <v>6.6</v>
      </c>
      <c r="S89" s="13" t="str">
        <f>IF(Table2[[#This Row],[Attempted suicide (%)]]&lt;=20,"Subliminal",IF(Table2[[#This Row],[Attempted suicide (%)]]&lt;=30,"Low",IF(Table2[[#This Row],[Attempted suicide (%)]]&lt;=50,"Moderate",IF(Table2[[#This Row],[Attempted suicide (%)]]&lt;=70,"High",IF(Table2[[#This Row],[Attempted suicide (%)]]&gt;=70,"Extremely High", " ")))))</f>
        <v>Subliminal</v>
      </c>
    </row>
    <row r="90" spans="1:19" ht="17.25">
      <c r="A90" s="12" t="s">
        <v>25</v>
      </c>
      <c r="B90" s="12">
        <v>2014</v>
      </c>
      <c r="C90" s="12" t="s">
        <v>14</v>
      </c>
      <c r="D90" s="12" t="s">
        <v>15</v>
      </c>
      <c r="E90" s="13">
        <v>3.2</v>
      </c>
      <c r="F90" s="13">
        <v>2.2999999999999998</v>
      </c>
      <c r="G90" s="13">
        <v>34.799999999999997</v>
      </c>
      <c r="H90" s="13">
        <v>0</v>
      </c>
      <c r="I90" s="13">
        <v>25.7</v>
      </c>
      <c r="J90" s="13" t="str">
        <f>IF(Table2[[#This Row],[Have Understanding Parents (%)]]&lt;=40,"Low",IF(Table2[[#This Row],[Have Understanding Parents (%)]]&lt;=60,"Moderate",IF(Table2[[#This Row],[Have Understanding Parents (%)]]&gt;60,"High")))</f>
        <v>Low</v>
      </c>
      <c r="K90" s="13">
        <v>35.5</v>
      </c>
      <c r="L90" s="13">
        <v>8.5</v>
      </c>
      <c r="M90" s="13">
        <v>4.3</v>
      </c>
      <c r="N90" s="13">
        <v>17.100000000000001</v>
      </c>
      <c r="O90" s="13">
        <v>21.7</v>
      </c>
      <c r="P90" s="13">
        <v>22.8</v>
      </c>
      <c r="Q90" s="13">
        <v>2.5</v>
      </c>
      <c r="R90" s="13">
        <v>5.9</v>
      </c>
      <c r="S90" s="13" t="str">
        <f>IF(Table2[[#This Row],[Attempted suicide (%)]]&lt;=20,"Subliminal",IF(Table2[[#This Row],[Attempted suicide (%)]]&lt;=30,"Low",IF(Table2[[#This Row],[Attempted suicide (%)]]&lt;=50,"Moderate",IF(Table2[[#This Row],[Attempted suicide (%)]]&lt;=70,"High",IF(Table2[[#This Row],[Attempted suicide (%)]]&gt;=70,"Extremely High", " ")))))</f>
        <v>Subliminal</v>
      </c>
    </row>
    <row r="91" spans="1:19" ht="17.25">
      <c r="A91" s="12" t="s">
        <v>32</v>
      </c>
      <c r="B91" s="12">
        <v>2012</v>
      </c>
      <c r="C91" s="12" t="s">
        <v>17</v>
      </c>
      <c r="D91" s="12" t="s">
        <v>18</v>
      </c>
      <c r="E91" s="13">
        <v>13.6</v>
      </c>
      <c r="F91" s="13">
        <v>11</v>
      </c>
      <c r="G91" s="13">
        <v>11.9</v>
      </c>
      <c r="H91" s="13">
        <v>1.5</v>
      </c>
      <c r="I91" s="13">
        <v>31.4</v>
      </c>
      <c r="J91" s="13" t="str">
        <f>IF(Table2[[#This Row],[Have Understanding Parents (%)]]&lt;=40,"Low",IF(Table2[[#This Row],[Have Understanding Parents (%)]]&lt;=60,"Moderate",IF(Table2[[#This Row],[Have Understanding Parents (%)]]&gt;60,"High")))</f>
        <v>Low</v>
      </c>
      <c r="K91" s="13">
        <v>36.9</v>
      </c>
      <c r="L91" s="13">
        <v>9.6999999999999993</v>
      </c>
      <c r="M91" s="13">
        <v>27</v>
      </c>
      <c r="N91" s="13">
        <v>29.1</v>
      </c>
      <c r="O91" s="13">
        <v>12.9</v>
      </c>
      <c r="P91" s="13">
        <v>39.700000000000003</v>
      </c>
      <c r="Q91" s="13">
        <v>3.2</v>
      </c>
      <c r="R91" s="13">
        <v>5.7</v>
      </c>
      <c r="S91" s="13" t="str">
        <f>IF(Table2[[#This Row],[Attempted suicide (%)]]&lt;=20,"Subliminal",IF(Table2[[#This Row],[Attempted suicide (%)]]&lt;=30,"Low",IF(Table2[[#This Row],[Attempted suicide (%)]]&lt;=50,"Moderate",IF(Table2[[#This Row],[Attempted suicide (%)]]&lt;=70,"High",IF(Table2[[#This Row],[Attempted suicide (%)]]&gt;=70,"Extremely High", " ")))))</f>
        <v>Subliminal</v>
      </c>
    </row>
    <row r="92" spans="1:19" ht="17.25">
      <c r="A92" s="12" t="s">
        <v>31</v>
      </c>
      <c r="B92" s="12">
        <v>2015</v>
      </c>
      <c r="C92" s="12" t="s">
        <v>17</v>
      </c>
      <c r="D92" s="12" t="s">
        <v>15</v>
      </c>
      <c r="E92" s="13">
        <v>35.700000000000003</v>
      </c>
      <c r="F92" s="13">
        <v>23.2</v>
      </c>
      <c r="G92" s="13">
        <v>11</v>
      </c>
      <c r="H92" s="13">
        <v>0.3</v>
      </c>
      <c r="I92" s="13">
        <v>16.7</v>
      </c>
      <c r="J92" s="13" t="str">
        <f>IF(Table2[[#This Row],[Have Understanding Parents (%)]]&lt;=40,"Low",IF(Table2[[#This Row],[Have Understanding Parents (%)]]&lt;=60,"Moderate",IF(Table2[[#This Row],[Have Understanding Parents (%)]]&gt;60,"High")))</f>
        <v>Low</v>
      </c>
      <c r="K92" s="13">
        <v>39.1</v>
      </c>
      <c r="L92" s="13">
        <v>10.7</v>
      </c>
      <c r="M92" s="13">
        <v>1.2</v>
      </c>
      <c r="N92" s="13">
        <v>3.5</v>
      </c>
      <c r="O92" s="13">
        <v>12</v>
      </c>
      <c r="P92" s="13">
        <v>15.2</v>
      </c>
      <c r="Q92" s="13">
        <v>3.5</v>
      </c>
      <c r="R92" s="13">
        <v>5.5</v>
      </c>
      <c r="S92" s="13" t="str">
        <f>IF(Table2[[#This Row],[Attempted suicide (%)]]&lt;=20,"Subliminal",IF(Table2[[#This Row],[Attempted suicide (%)]]&lt;=30,"Low",IF(Table2[[#This Row],[Attempted suicide (%)]]&lt;=50,"Moderate",IF(Table2[[#This Row],[Attempted suicide (%)]]&lt;=70,"High",IF(Table2[[#This Row],[Attempted suicide (%)]]&gt;=70,"Extremely High", " ")))))</f>
        <v>Subliminal</v>
      </c>
    </row>
    <row r="93" spans="1:19" ht="17.25">
      <c r="A93" s="12" t="s">
        <v>31</v>
      </c>
      <c r="B93" s="12">
        <v>2015</v>
      </c>
      <c r="C93" s="12" t="s">
        <v>14</v>
      </c>
      <c r="D93" s="12" t="s">
        <v>18</v>
      </c>
      <c r="E93" s="13">
        <v>18.899999999999999</v>
      </c>
      <c r="F93" s="13">
        <v>14.8</v>
      </c>
      <c r="G93" s="13">
        <v>11.3</v>
      </c>
      <c r="H93" s="13">
        <v>0.6</v>
      </c>
      <c r="I93" s="13">
        <v>18.5</v>
      </c>
      <c r="J93" s="13" t="str">
        <f>IF(Table2[[#This Row],[Have Understanding Parents (%)]]&lt;=40,"Low",IF(Table2[[#This Row],[Have Understanding Parents (%)]]&lt;=60,"Moderate",IF(Table2[[#This Row],[Have Understanding Parents (%)]]&gt;60,"High")))</f>
        <v>Low</v>
      </c>
      <c r="K93" s="13">
        <v>39.9</v>
      </c>
      <c r="L93" s="13">
        <v>12.5</v>
      </c>
      <c r="M93" s="13">
        <v>5.7</v>
      </c>
      <c r="N93" s="13">
        <v>12</v>
      </c>
      <c r="O93" s="13">
        <v>15.2</v>
      </c>
      <c r="P93" s="13">
        <v>20</v>
      </c>
      <c r="Q93" s="13">
        <v>7</v>
      </c>
      <c r="R93" s="13">
        <v>4.9000000000000004</v>
      </c>
      <c r="S93" s="13" t="str">
        <f>IF(Table2[[#This Row],[Attempted suicide (%)]]&lt;=20,"Subliminal",IF(Table2[[#This Row],[Attempted suicide (%)]]&lt;=30,"Low",IF(Table2[[#This Row],[Attempted suicide (%)]]&lt;=50,"Moderate",IF(Table2[[#This Row],[Attempted suicide (%)]]&lt;=70,"High",IF(Table2[[#This Row],[Attempted suicide (%)]]&gt;=70,"Extremely High", " ")))))</f>
        <v>Subliminal</v>
      </c>
    </row>
    <row r="94" spans="1:19" ht="17.25">
      <c r="A94" s="12" t="s">
        <v>25</v>
      </c>
      <c r="B94" s="12">
        <v>2014</v>
      </c>
      <c r="C94" s="12" t="s">
        <v>14</v>
      </c>
      <c r="D94" s="12" t="s">
        <v>18</v>
      </c>
      <c r="E94" s="13">
        <v>4.4000000000000004</v>
      </c>
      <c r="F94" s="13">
        <v>4.5</v>
      </c>
      <c r="G94" s="13">
        <v>37.4</v>
      </c>
      <c r="H94" s="13">
        <v>0.6</v>
      </c>
      <c r="I94" s="13">
        <v>31.4</v>
      </c>
      <c r="J94" s="13" t="str">
        <f>IF(Table2[[#This Row],[Have Understanding Parents (%)]]&lt;=40,"Low",IF(Table2[[#This Row],[Have Understanding Parents (%)]]&lt;=60,"Moderate",IF(Table2[[#This Row],[Have Understanding Parents (%)]]&gt;60,"High")))</f>
        <v>Low</v>
      </c>
      <c r="K94" s="13">
        <v>38.5</v>
      </c>
      <c r="L94" s="13">
        <v>11.5</v>
      </c>
      <c r="M94" s="13">
        <v>13.9</v>
      </c>
      <c r="N94" s="13">
        <v>31.9</v>
      </c>
      <c r="O94" s="13">
        <v>25.3</v>
      </c>
      <c r="P94" s="13">
        <v>37.1</v>
      </c>
      <c r="Q94" s="13">
        <v>2.7</v>
      </c>
      <c r="R94" s="13">
        <v>4.5</v>
      </c>
      <c r="S94" s="13" t="str">
        <f>IF(Table2[[#This Row],[Attempted suicide (%)]]&lt;=20,"Subliminal",IF(Table2[[#This Row],[Attempted suicide (%)]]&lt;=30,"Low",IF(Table2[[#This Row],[Attempted suicide (%)]]&lt;=50,"Moderate",IF(Table2[[#This Row],[Attempted suicide (%)]]&lt;=70,"High",IF(Table2[[#This Row],[Attempted suicide (%)]]&gt;=70,"Extremely High", " ")))))</f>
        <v>Subliminal</v>
      </c>
    </row>
    <row r="95" spans="1:19" ht="17.25">
      <c r="A95" s="12" t="s">
        <v>25</v>
      </c>
      <c r="B95" s="12">
        <v>2014</v>
      </c>
      <c r="C95" s="12" t="s">
        <v>17</v>
      </c>
      <c r="D95" s="12" t="s">
        <v>18</v>
      </c>
      <c r="E95" s="13">
        <v>9.4</v>
      </c>
      <c r="F95" s="13">
        <v>7.5</v>
      </c>
      <c r="G95" s="13">
        <v>32.5</v>
      </c>
      <c r="H95" s="13">
        <v>0.5</v>
      </c>
      <c r="I95" s="13">
        <v>30.8</v>
      </c>
      <c r="J95" s="13" t="str">
        <f>IF(Table2[[#This Row],[Have Understanding Parents (%)]]&lt;=40,"Low",IF(Table2[[#This Row],[Have Understanding Parents (%)]]&lt;=60,"Moderate",IF(Table2[[#This Row],[Have Understanding Parents (%)]]&gt;60,"High")))</f>
        <v>Low</v>
      </c>
      <c r="K95" s="13">
        <v>39.6</v>
      </c>
      <c r="L95" s="13">
        <v>16.7</v>
      </c>
      <c r="M95" s="13">
        <v>26.5</v>
      </c>
      <c r="N95" s="13">
        <v>27.2</v>
      </c>
      <c r="O95" s="13">
        <v>15.3</v>
      </c>
      <c r="P95" s="13">
        <v>38.9</v>
      </c>
      <c r="Q95" s="13">
        <v>4.9000000000000004</v>
      </c>
      <c r="R95" s="13">
        <v>4.5</v>
      </c>
      <c r="S95" s="13" t="str">
        <f>IF(Table2[[#This Row],[Attempted suicide (%)]]&lt;=20,"Subliminal",IF(Table2[[#This Row],[Attempted suicide (%)]]&lt;=30,"Low",IF(Table2[[#This Row],[Attempted suicide (%)]]&lt;=50,"Moderate",IF(Table2[[#This Row],[Attempted suicide (%)]]&lt;=70,"High",IF(Table2[[#This Row],[Attempted suicide (%)]]&gt;=70,"Extremely High", " ")))))</f>
        <v>Subliminal</v>
      </c>
    </row>
    <row r="96" spans="1:19" ht="17.25">
      <c r="A96" s="12" t="s">
        <v>28</v>
      </c>
      <c r="B96" s="12">
        <v>2015</v>
      </c>
      <c r="C96" s="12" t="s">
        <v>14</v>
      </c>
      <c r="D96" s="12" t="s">
        <v>18</v>
      </c>
      <c r="E96" s="13">
        <v>6.1</v>
      </c>
      <c r="F96" s="13">
        <v>5.0999999999999996</v>
      </c>
      <c r="G96" s="13">
        <v>15.7</v>
      </c>
      <c r="H96" s="13">
        <v>2.1</v>
      </c>
      <c r="I96" s="13">
        <v>31.8</v>
      </c>
      <c r="J96" s="13" t="str">
        <f>IF(Table2[[#This Row],[Have Understanding Parents (%)]]&lt;=40,"Low",IF(Table2[[#This Row],[Have Understanding Parents (%)]]&lt;=60,"Moderate",IF(Table2[[#This Row],[Have Understanding Parents (%)]]&gt;60,"High")))</f>
        <v>Low</v>
      </c>
      <c r="K96" s="13">
        <v>23.5</v>
      </c>
      <c r="L96" s="13">
        <v>6.9</v>
      </c>
      <c r="M96" s="13">
        <v>21.5</v>
      </c>
      <c r="N96" s="13">
        <v>35.9</v>
      </c>
      <c r="O96" s="13">
        <v>23.7</v>
      </c>
      <c r="P96" s="13">
        <v>39.6</v>
      </c>
      <c r="Q96" s="13">
        <v>3.8</v>
      </c>
      <c r="R96" s="13">
        <v>4.4000000000000004</v>
      </c>
      <c r="S96" s="13" t="str">
        <f>IF(Table2[[#This Row],[Attempted suicide (%)]]&lt;=20,"Subliminal",IF(Table2[[#This Row],[Attempted suicide (%)]]&lt;=30,"Low",IF(Table2[[#This Row],[Attempted suicide (%)]]&lt;=50,"Moderate",IF(Table2[[#This Row],[Attempted suicide (%)]]&lt;=70,"High",IF(Table2[[#This Row],[Attempted suicide (%)]]&gt;=70,"Extremely High", " ")))))</f>
        <v>Subliminal</v>
      </c>
    </row>
    <row r="97" spans="1:19" ht="17.25">
      <c r="A97" s="12" t="s">
        <v>31</v>
      </c>
      <c r="B97" s="12">
        <v>2015</v>
      </c>
      <c r="C97" s="12" t="s">
        <v>17</v>
      </c>
      <c r="D97" s="12" t="s">
        <v>18</v>
      </c>
      <c r="E97" s="13">
        <v>36.1</v>
      </c>
      <c r="F97" s="13">
        <v>34</v>
      </c>
      <c r="G97" s="13">
        <v>10.3</v>
      </c>
      <c r="H97" s="13">
        <v>1.2</v>
      </c>
      <c r="I97" s="13">
        <v>15.5</v>
      </c>
      <c r="J97" s="13" t="str">
        <f>IF(Table2[[#This Row],[Have Understanding Parents (%)]]&lt;=40,"Low",IF(Table2[[#This Row],[Have Understanding Parents (%)]]&lt;=60,"Moderate",IF(Table2[[#This Row],[Have Understanding Parents (%)]]&gt;60,"High")))</f>
        <v>Low</v>
      </c>
      <c r="K97" s="13">
        <v>45.4</v>
      </c>
      <c r="L97" s="13">
        <v>24.7</v>
      </c>
      <c r="M97" s="13">
        <v>12.1</v>
      </c>
      <c r="N97" s="13">
        <v>6.4</v>
      </c>
      <c r="O97" s="13">
        <v>9.9</v>
      </c>
      <c r="P97" s="13">
        <v>16.100000000000001</v>
      </c>
      <c r="Q97" s="13">
        <v>5.5</v>
      </c>
      <c r="R97" s="13">
        <v>3.8</v>
      </c>
      <c r="S97" s="13" t="str">
        <f>IF(Table2[[#This Row],[Attempted suicide (%)]]&lt;=20,"Subliminal",IF(Table2[[#This Row],[Attempted suicide (%)]]&lt;=30,"Low",IF(Table2[[#This Row],[Attempted suicide (%)]]&lt;=50,"Moderate",IF(Table2[[#This Row],[Attempted suicide (%)]]&lt;=70,"High",IF(Table2[[#This Row],[Attempted suicide (%)]]&gt;=70,"Extremely High", " ")))))</f>
        <v>Subliminal</v>
      </c>
    </row>
    <row r="98" spans="1:19" ht="17.25">
      <c r="A98" s="12" t="s">
        <v>28</v>
      </c>
      <c r="B98" s="12">
        <v>2015</v>
      </c>
      <c r="C98" s="12" t="s">
        <v>17</v>
      </c>
      <c r="D98" s="12" t="s">
        <v>18</v>
      </c>
      <c r="E98" s="13">
        <v>12.1</v>
      </c>
      <c r="F98" s="13">
        <v>12.7</v>
      </c>
      <c r="G98" s="13">
        <v>12.6</v>
      </c>
      <c r="H98" s="13">
        <v>2.9</v>
      </c>
      <c r="I98" s="13">
        <v>30.2</v>
      </c>
      <c r="J98" s="13" t="str">
        <f>IF(Table2[[#This Row],[Have Understanding Parents (%)]]&lt;=40,"Low",IF(Table2[[#This Row],[Have Understanding Parents (%)]]&lt;=60,"Moderate",IF(Table2[[#This Row],[Have Understanding Parents (%)]]&gt;60,"High")))</f>
        <v>Low</v>
      </c>
      <c r="K98" s="13">
        <v>26.1</v>
      </c>
      <c r="L98" s="13">
        <v>7.4</v>
      </c>
      <c r="M98" s="13">
        <v>33</v>
      </c>
      <c r="N98" s="13">
        <v>23.5</v>
      </c>
      <c r="O98" s="13">
        <v>24</v>
      </c>
      <c r="P98" s="13">
        <v>34.799999999999997</v>
      </c>
      <c r="Q98" s="13">
        <v>4</v>
      </c>
      <c r="R98" s="13">
        <v>3.7</v>
      </c>
      <c r="S98" s="13" t="str">
        <f>IF(Table2[[#This Row],[Attempted suicide (%)]]&lt;=20,"Subliminal",IF(Table2[[#This Row],[Attempted suicide (%)]]&lt;=30,"Low",IF(Table2[[#This Row],[Attempted suicide (%)]]&lt;=50,"Moderate",IF(Table2[[#This Row],[Attempted suicide (%)]]&lt;=70,"High",IF(Table2[[#This Row],[Attempted suicide (%)]]&gt;=70,"Extremely High", " ")))))</f>
        <v>Subliminal</v>
      </c>
    </row>
    <row r="99" spans="1:19" ht="17.25">
      <c r="A99" s="12" t="s">
        <v>28</v>
      </c>
      <c r="B99" s="12">
        <v>2015</v>
      </c>
      <c r="C99" s="12" t="s">
        <v>14</v>
      </c>
      <c r="D99" s="12" t="s">
        <v>15</v>
      </c>
      <c r="E99" s="13">
        <v>1.4</v>
      </c>
      <c r="F99" s="13">
        <v>0.8</v>
      </c>
      <c r="G99" s="13">
        <v>14.9</v>
      </c>
      <c r="H99" s="13">
        <v>0.7</v>
      </c>
      <c r="I99" s="13">
        <v>36.200000000000003</v>
      </c>
      <c r="J99" s="13" t="str">
        <f>IF(Table2[[#This Row],[Have Understanding Parents (%)]]&lt;=40,"Low",IF(Table2[[#This Row],[Have Understanding Parents (%)]]&lt;=60,"Moderate",IF(Table2[[#This Row],[Have Understanding Parents (%)]]&gt;60,"High")))</f>
        <v>Low</v>
      </c>
      <c r="K99" s="13">
        <v>16.899999999999999</v>
      </c>
      <c r="L99" s="13">
        <v>4</v>
      </c>
      <c r="M99" s="13">
        <v>1.5</v>
      </c>
      <c r="N99" s="13">
        <v>13.1</v>
      </c>
      <c r="O99" s="13">
        <v>19</v>
      </c>
      <c r="P99" s="13">
        <v>21.2</v>
      </c>
      <c r="Q99" s="13">
        <v>2.4</v>
      </c>
      <c r="R99" s="13">
        <v>3.6</v>
      </c>
      <c r="S99" s="13" t="str">
        <f>IF(Table2[[#This Row],[Attempted suicide (%)]]&lt;=20,"Subliminal",IF(Table2[[#This Row],[Attempted suicide (%)]]&lt;=30,"Low",IF(Table2[[#This Row],[Attempted suicide (%)]]&lt;=50,"Moderate",IF(Table2[[#This Row],[Attempted suicide (%)]]&lt;=70,"High",IF(Table2[[#This Row],[Attempted suicide (%)]]&gt;=70,"Extremely High", " ")))))</f>
        <v>Subliminal</v>
      </c>
    </row>
    <row r="100" spans="1:19" ht="17.25">
      <c r="A100" s="12" t="s">
        <v>44</v>
      </c>
      <c r="B100" s="12">
        <v>2013</v>
      </c>
      <c r="C100" s="12" t="s">
        <v>14</v>
      </c>
      <c r="D100" s="12" t="s">
        <v>15</v>
      </c>
      <c r="E100" s="13">
        <v>5.0999999999999996</v>
      </c>
      <c r="F100" s="13">
        <v>2.9</v>
      </c>
      <c r="G100" s="13">
        <v>52.2</v>
      </c>
      <c r="H100" s="13">
        <v>0</v>
      </c>
      <c r="I100" s="13">
        <v>19.600000000000001</v>
      </c>
      <c r="J100" s="13" t="str">
        <f>IF(Table2[[#This Row],[Have Understanding Parents (%)]]&lt;=40,"Low",IF(Table2[[#This Row],[Have Understanding Parents (%)]]&lt;=60,"Moderate",IF(Table2[[#This Row],[Have Understanding Parents (%)]]&gt;60,"High")))</f>
        <v>Low</v>
      </c>
      <c r="K100" s="13">
        <v>32.5</v>
      </c>
      <c r="L100" s="13">
        <v>8.1999999999999993</v>
      </c>
      <c r="M100" s="13">
        <v>8.4</v>
      </c>
      <c r="N100" s="13">
        <v>65.8</v>
      </c>
      <c r="O100" s="13">
        <v>15</v>
      </c>
      <c r="P100" s="13">
        <v>35.6</v>
      </c>
      <c r="Q100" s="13">
        <v>14.9</v>
      </c>
      <c r="R100" s="13">
        <v>3.6</v>
      </c>
      <c r="S100" s="13" t="str">
        <f>IF(Table2[[#This Row],[Attempted suicide (%)]]&lt;=20,"Subliminal",IF(Table2[[#This Row],[Attempted suicide (%)]]&lt;=30,"Low",IF(Table2[[#This Row],[Attempted suicide (%)]]&lt;=50,"Moderate",IF(Table2[[#This Row],[Attempted suicide (%)]]&lt;=70,"High",IF(Table2[[#This Row],[Attempted suicide (%)]]&gt;=70,"Extremely High", " ")))))</f>
        <v>Subliminal</v>
      </c>
    </row>
    <row r="101" spans="1:19" ht="17.25">
      <c r="A101" s="12" t="s">
        <v>28</v>
      </c>
      <c r="B101" s="12">
        <v>2015</v>
      </c>
      <c r="C101" s="12" t="s">
        <v>17</v>
      </c>
      <c r="D101" s="12" t="s">
        <v>15</v>
      </c>
      <c r="E101" s="13">
        <v>2.2000000000000002</v>
      </c>
      <c r="F101" s="13">
        <v>1.1000000000000001</v>
      </c>
      <c r="G101" s="13">
        <v>13.1</v>
      </c>
      <c r="H101" s="13">
        <v>0.2</v>
      </c>
      <c r="I101" s="13">
        <v>38.799999999999997</v>
      </c>
      <c r="J101" s="13" t="str">
        <f>IF(Table2[[#This Row],[Have Understanding Parents (%)]]&lt;=40,"Low",IF(Table2[[#This Row],[Have Understanding Parents (%)]]&lt;=60,"Moderate",IF(Table2[[#This Row],[Have Understanding Parents (%)]]&gt;60,"High")))</f>
        <v>Low</v>
      </c>
      <c r="K101" s="13">
        <v>15.8</v>
      </c>
      <c r="L101" s="13">
        <v>2.5</v>
      </c>
      <c r="M101" s="13">
        <v>1.5</v>
      </c>
      <c r="N101" s="13">
        <v>7</v>
      </c>
      <c r="O101" s="13">
        <v>13</v>
      </c>
      <c r="P101" s="13">
        <v>18.399999999999999</v>
      </c>
      <c r="Q101" s="13">
        <v>1.6</v>
      </c>
      <c r="R101" s="13">
        <v>2.7</v>
      </c>
      <c r="S101" s="13" t="str">
        <f>IF(Table2[[#This Row],[Attempted suicide (%)]]&lt;=20,"Subliminal",IF(Table2[[#This Row],[Attempted suicide (%)]]&lt;=30,"Low",IF(Table2[[#This Row],[Attempted suicide (%)]]&lt;=50,"Moderate",IF(Table2[[#This Row],[Attempted suicide (%)]]&lt;=70,"High",IF(Table2[[#This Row],[Attempted suicide (%)]]&gt;=70,"Extremely High", " ")))))</f>
        <v>Subliminal</v>
      </c>
    </row>
  </sheetData>
  <pageMargins left="0.7" right="0.7" top="0.75" bottom="0.75" header="0.3" footer="0.3"/>
  <pageSetup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
  <sheetViews>
    <sheetView workbookViewId="0">
      <selection activeCell="L37" sqref="L37"/>
    </sheetView>
  </sheetViews>
  <sheetFormatPr defaultRowHeight="16.5"/>
  <cols>
    <col min="1" max="1" width="24" style="14" bestFit="1" customWidth="1"/>
    <col min="2" max="2" width="15.6640625" style="14" bestFit="1" customWidth="1"/>
    <col min="3" max="3" width="5.44140625" style="14" bestFit="1" customWidth="1"/>
    <col min="4" max="4" width="9.44140625" style="14" bestFit="1" customWidth="1"/>
    <col min="5" max="5" width="7.5546875" style="14" bestFit="1" customWidth="1"/>
    <col min="6" max="6" width="5.44140625" style="14" bestFit="1" customWidth="1"/>
    <col min="7" max="7" width="9.44140625" style="14" bestFit="1" customWidth="1"/>
    <col min="8" max="9" width="5.44140625" style="14" customWidth="1"/>
    <col min="10" max="10" width="24.6640625" style="14" customWidth="1"/>
    <col min="11" max="11" width="20.109375" style="14" customWidth="1"/>
    <col min="12" max="12" width="21.77734375" style="14" customWidth="1"/>
    <col min="13" max="13" width="20.109375" style="14" customWidth="1"/>
    <col min="14" max="14" width="21.77734375" style="14" customWidth="1"/>
    <col min="15" max="15" width="20.109375" style="14" customWidth="1"/>
    <col min="16" max="16" width="21.77734375" style="14" customWidth="1"/>
    <col min="17" max="17" width="20.109375" style="14" customWidth="1"/>
    <col min="18" max="18" width="21.77734375" style="14" customWidth="1"/>
    <col min="19" max="19" width="20.109375" style="14" customWidth="1"/>
    <col min="20" max="20" width="21.77734375" style="14" customWidth="1"/>
    <col min="21" max="21" width="20.109375" style="14" customWidth="1"/>
    <col min="22" max="22" width="21.77734375" style="14" customWidth="1"/>
    <col min="23" max="23" width="20.109375" style="14" customWidth="1"/>
    <col min="24" max="24" width="21.77734375" style="14" customWidth="1"/>
    <col min="25" max="25" width="20.109375" style="14" customWidth="1"/>
    <col min="26" max="26" width="21.77734375" style="14" customWidth="1"/>
    <col min="27" max="27" width="20.109375" style="14" customWidth="1"/>
    <col min="28" max="28" width="21.77734375" style="14" customWidth="1"/>
    <col min="29" max="29" width="20.109375" style="14" customWidth="1"/>
    <col min="30" max="30" width="21.77734375" style="14" customWidth="1"/>
    <col min="31" max="31" width="20.109375" style="14" customWidth="1"/>
    <col min="32" max="32" width="21.77734375" style="14" customWidth="1"/>
    <col min="33" max="33" width="20.109375" style="14" customWidth="1"/>
    <col min="34" max="34" width="21.77734375" style="14" customWidth="1"/>
    <col min="35" max="35" width="20.109375" style="14" customWidth="1"/>
    <col min="36" max="36" width="21.77734375" style="14" customWidth="1"/>
    <col min="37" max="37" width="20.109375" style="14" customWidth="1"/>
    <col min="38" max="38" width="21.77734375" style="14" customWidth="1"/>
    <col min="39" max="39" width="20.109375" style="14" customWidth="1"/>
    <col min="40" max="40" width="21.77734375" style="14" customWidth="1"/>
    <col min="41" max="41" width="20.109375" style="14" customWidth="1"/>
    <col min="42" max="42" width="21.77734375" style="14" customWidth="1"/>
    <col min="43" max="43" width="20.109375" style="14" customWidth="1"/>
    <col min="44" max="44" width="21.77734375" style="14" customWidth="1"/>
    <col min="45" max="45" width="20.109375" style="14" customWidth="1"/>
    <col min="46" max="46" width="21.77734375" style="14" customWidth="1"/>
    <col min="47" max="47" width="20.109375" style="14" customWidth="1"/>
    <col min="48" max="48" width="21.77734375" style="14" customWidth="1"/>
    <col min="49" max="49" width="20.109375" style="14" customWidth="1"/>
    <col min="50" max="50" width="21.77734375" style="14" customWidth="1"/>
    <col min="51" max="51" width="20.109375" style="14" customWidth="1"/>
    <col min="52" max="52" width="21.77734375" style="14" customWidth="1"/>
    <col min="53" max="53" width="20.109375" style="14" customWidth="1"/>
    <col min="54" max="54" width="21.77734375" style="14" customWidth="1"/>
    <col min="55" max="55" width="20.109375" style="14" customWidth="1"/>
    <col min="56" max="56" width="21.77734375" style="14" customWidth="1"/>
    <col min="57" max="57" width="20.109375" style="14" customWidth="1"/>
    <col min="58" max="58" width="21.77734375" style="14" customWidth="1"/>
    <col min="59" max="59" width="20.109375" style="14" customWidth="1"/>
    <col min="60" max="60" width="21.77734375" style="14" customWidth="1"/>
    <col min="61" max="61" width="20.109375" style="14" customWidth="1"/>
    <col min="62" max="62" width="21.77734375" style="14" customWidth="1"/>
    <col min="63" max="63" width="20.109375" style="14" customWidth="1"/>
    <col min="64" max="64" width="21.77734375" style="14" customWidth="1"/>
    <col min="65" max="65" width="20.109375" style="14" customWidth="1"/>
    <col min="66" max="66" width="21.77734375" style="14" customWidth="1"/>
    <col min="67" max="67" width="20.109375" style="14" customWidth="1"/>
    <col min="68" max="68" width="21.77734375" style="14" customWidth="1"/>
    <col min="69" max="69" width="20.109375" style="14" customWidth="1"/>
    <col min="70" max="70" width="21.77734375" style="14" customWidth="1"/>
    <col min="71" max="71" width="20.109375" style="14" customWidth="1"/>
    <col min="72" max="72" width="21.77734375" style="14" customWidth="1"/>
    <col min="73" max="73" width="20.109375" style="14" customWidth="1"/>
    <col min="74" max="74" width="21.77734375" style="14" customWidth="1"/>
    <col min="75" max="75" width="20.109375" style="14" customWidth="1"/>
    <col min="76" max="76" width="21.77734375" style="14" customWidth="1"/>
    <col min="77" max="77" width="20.109375" style="14" customWidth="1"/>
    <col min="78" max="78" width="21.77734375" style="14" customWidth="1"/>
    <col min="79" max="79" width="20.109375" style="14" customWidth="1"/>
    <col min="80" max="80" width="21.77734375" style="14" customWidth="1"/>
    <col min="81" max="81" width="20.109375" style="14" customWidth="1"/>
    <col min="82" max="82" width="21.77734375" style="14" customWidth="1"/>
    <col min="83" max="83" width="20.109375" style="14" customWidth="1"/>
    <col min="84" max="84" width="21.77734375" style="14" customWidth="1"/>
    <col min="85" max="85" width="20.109375" style="14" customWidth="1"/>
    <col min="86" max="86" width="21.77734375" style="14" customWidth="1"/>
    <col min="87" max="87" width="20.109375" style="14" customWidth="1"/>
    <col min="88" max="88" width="21.77734375" style="14" customWidth="1"/>
    <col min="89" max="89" width="20.109375" style="14" customWidth="1"/>
    <col min="90" max="90" width="21.77734375" style="14" customWidth="1"/>
    <col min="91" max="91" width="20.109375" style="14" customWidth="1"/>
    <col min="92" max="92" width="21.77734375" style="14" customWidth="1"/>
    <col min="93" max="93" width="20.109375" style="14" customWidth="1"/>
    <col min="94" max="94" width="21.77734375" style="14" customWidth="1"/>
    <col min="95" max="95" width="20.109375" style="14" customWidth="1"/>
    <col min="96" max="96" width="21.77734375" style="14" customWidth="1"/>
    <col min="97" max="97" width="20.109375" style="14" customWidth="1"/>
    <col min="98" max="98" width="21.77734375" style="14" customWidth="1"/>
    <col min="99" max="99" width="20.109375" style="14" customWidth="1"/>
    <col min="100" max="100" width="21.77734375" style="14" customWidth="1"/>
    <col min="101" max="101" width="20.109375" style="14" customWidth="1"/>
    <col min="102" max="102" width="21.77734375" style="14" customWidth="1"/>
    <col min="103" max="103" width="20.109375" style="14" customWidth="1"/>
    <col min="104" max="104" width="21.77734375" style="14" customWidth="1"/>
    <col min="105" max="105" width="20.109375" style="14" customWidth="1"/>
    <col min="106" max="106" width="21.77734375" style="14" customWidth="1"/>
    <col min="107" max="107" width="20.109375" style="14" customWidth="1"/>
    <col min="108" max="108" width="21.77734375" style="14" customWidth="1"/>
    <col min="109" max="109" width="20.109375" style="14" customWidth="1"/>
    <col min="110" max="110" width="21.77734375" style="14" customWidth="1"/>
    <col min="111" max="111" width="20.109375" style="14" customWidth="1"/>
    <col min="112" max="112" width="21.77734375" style="14" customWidth="1"/>
    <col min="113" max="113" width="20.109375" style="14" customWidth="1"/>
    <col min="114" max="114" width="21.77734375" style="14" customWidth="1"/>
    <col min="115" max="115" width="20.109375" style="14" customWidth="1"/>
    <col min="116" max="116" width="21.77734375" style="14" customWidth="1"/>
    <col min="117" max="117" width="20.109375" style="14" customWidth="1"/>
    <col min="118" max="118" width="21.77734375" style="14" customWidth="1"/>
    <col min="119" max="119" width="20.109375" style="14" customWidth="1"/>
    <col min="120" max="120" width="21.77734375" style="14" customWidth="1"/>
    <col min="121" max="121" width="20.109375" style="14" customWidth="1"/>
    <col min="122" max="122" width="21.77734375" style="14" customWidth="1"/>
    <col min="123" max="123" width="20.109375" style="14" customWidth="1"/>
    <col min="124" max="124" width="21.77734375" style="14" customWidth="1"/>
    <col min="125" max="125" width="20.109375" style="14" customWidth="1"/>
    <col min="126" max="126" width="21.77734375" style="14" customWidth="1"/>
    <col min="127" max="127" width="20.109375" style="14" customWidth="1"/>
    <col min="128" max="128" width="21.77734375" style="14" customWidth="1"/>
    <col min="129" max="129" width="20.109375" style="14" customWidth="1"/>
    <col min="130" max="130" width="21.77734375" style="14" customWidth="1"/>
    <col min="131" max="131" width="20.109375" style="14" customWidth="1"/>
    <col min="132" max="132" width="21.77734375" style="14" customWidth="1"/>
    <col min="133" max="133" width="20.109375" style="14" customWidth="1"/>
    <col min="134" max="134" width="21.77734375" style="14" customWidth="1"/>
    <col min="135" max="135" width="20.109375" style="14" customWidth="1"/>
    <col min="136" max="136" width="21.77734375" style="14" customWidth="1"/>
    <col min="137" max="137" width="20.109375" style="14" customWidth="1"/>
    <col min="138" max="138" width="21.77734375" style="14" customWidth="1"/>
    <col min="139" max="139" width="20.109375" style="14" customWidth="1"/>
    <col min="140" max="140" width="21.77734375" style="14" customWidth="1"/>
    <col min="141" max="141" width="20.109375" style="14" customWidth="1"/>
    <col min="142" max="142" width="21.77734375" style="14" customWidth="1"/>
    <col min="143" max="143" width="20.109375" style="14" customWidth="1"/>
    <col min="144" max="144" width="21.77734375" style="14" customWidth="1"/>
    <col min="145" max="145" width="20.109375" style="14" customWidth="1"/>
    <col min="146" max="146" width="21.77734375" style="14" customWidth="1"/>
    <col min="147" max="147" width="20.109375" style="14" customWidth="1"/>
    <col min="148" max="148" width="21.77734375" style="14" customWidth="1"/>
    <col min="149" max="149" width="20.109375" style="14" customWidth="1"/>
    <col min="150" max="150" width="21.77734375" style="14" customWidth="1"/>
    <col min="151" max="151" width="20.109375" style="14" customWidth="1"/>
    <col min="152" max="152" width="21.77734375" style="14" customWidth="1"/>
    <col min="153" max="153" width="20.109375" style="14" customWidth="1"/>
    <col min="154" max="154" width="21.77734375" style="14" customWidth="1"/>
    <col min="155" max="155" width="20.109375" style="14" customWidth="1"/>
    <col min="156" max="156" width="21.77734375" style="14" customWidth="1"/>
    <col min="157" max="157" width="20.109375" style="14" customWidth="1"/>
    <col min="158" max="158" width="21.77734375" style="14" customWidth="1"/>
    <col min="159" max="159" width="20.109375" style="14" customWidth="1"/>
    <col min="160" max="160" width="21.77734375" style="14" customWidth="1"/>
    <col min="161" max="161" width="20.109375" style="14" customWidth="1"/>
    <col min="162" max="162" width="21.77734375" style="14" customWidth="1"/>
    <col min="163" max="163" width="20.109375" style="14" customWidth="1"/>
    <col min="164" max="164" width="21.77734375" style="14" customWidth="1"/>
    <col min="165" max="165" width="20.109375" style="14" customWidth="1"/>
    <col min="166" max="166" width="21.77734375" style="14" customWidth="1"/>
    <col min="167" max="167" width="20.109375" style="14" customWidth="1"/>
    <col min="168" max="168" width="21.77734375" style="14" customWidth="1"/>
    <col min="169" max="169" width="20.109375" style="14" customWidth="1"/>
    <col min="170" max="170" width="7.33203125" style="14" customWidth="1"/>
    <col min="171" max="171" width="5.33203125" style="14" customWidth="1"/>
    <col min="172" max="172" width="7.33203125" style="14" customWidth="1"/>
    <col min="173" max="173" width="3.88671875" style="14" customWidth="1"/>
    <col min="174" max="174" width="6.109375" style="14" customWidth="1"/>
    <col min="175" max="175" width="5.33203125" style="14" customWidth="1"/>
    <col min="176" max="176" width="7.33203125" style="14" customWidth="1"/>
    <col min="177" max="177" width="5.33203125" style="14" customWidth="1"/>
    <col min="178" max="178" width="7.33203125" style="14" customWidth="1"/>
    <col min="179" max="179" width="5.33203125" style="14" customWidth="1"/>
    <col min="180" max="180" width="7.33203125" style="14" customWidth="1"/>
    <col min="181" max="181" width="5.33203125" style="14" customWidth="1"/>
    <col min="182" max="182" width="7.33203125" style="14" customWidth="1"/>
    <col min="183" max="183" width="5.33203125" style="14" customWidth="1"/>
    <col min="184" max="184" width="7.33203125" style="14" customWidth="1"/>
    <col min="185" max="185" width="5.33203125" style="14" customWidth="1"/>
    <col min="186" max="186" width="7.33203125" style="14" customWidth="1"/>
    <col min="187" max="187" width="5.33203125" style="14" customWidth="1"/>
    <col min="188" max="188" width="7.33203125" style="14" customWidth="1"/>
    <col min="189" max="189" width="5.33203125" style="14" customWidth="1"/>
    <col min="190" max="190" width="7.33203125" style="14" customWidth="1"/>
    <col min="191" max="191" width="5.33203125" style="14" customWidth="1"/>
    <col min="192" max="192" width="7.33203125" style="14" customWidth="1"/>
    <col min="193" max="193" width="5.33203125" style="14" customWidth="1"/>
    <col min="194" max="194" width="7.33203125" style="14" customWidth="1"/>
    <col min="195" max="195" width="8.77734375" style="14" customWidth="1"/>
    <col min="196" max="197" width="7.33203125" style="14" customWidth="1"/>
    <col min="198" max="198" width="5.33203125" style="14" customWidth="1"/>
    <col min="199" max="200" width="7.33203125" style="14" customWidth="1"/>
    <col min="201" max="201" width="5.33203125" style="14" customWidth="1"/>
    <col min="202" max="203" width="7.33203125" style="14" customWidth="1"/>
    <col min="204" max="204" width="5.33203125" style="14" customWidth="1"/>
    <col min="205" max="206" width="7.33203125" style="14" customWidth="1"/>
    <col min="207" max="207" width="5.33203125" style="14" customWidth="1"/>
    <col min="208" max="209" width="7.33203125" style="14" customWidth="1"/>
    <col min="210" max="210" width="5.33203125" style="14" customWidth="1"/>
    <col min="211" max="211" width="6.5546875" style="14" customWidth="1"/>
    <col min="212" max="212" width="7.33203125" style="14" customWidth="1"/>
    <col min="213" max="213" width="5.33203125" style="14" customWidth="1"/>
    <col min="214" max="215" width="7.33203125" style="14" customWidth="1"/>
    <col min="216" max="216" width="5.33203125" style="14" customWidth="1"/>
    <col min="217" max="217" width="6.5546875" style="14" customWidth="1"/>
    <col min="218" max="218" width="7.33203125" style="14" customWidth="1"/>
    <col min="219" max="219" width="5.33203125" style="14" customWidth="1"/>
    <col min="220" max="221" width="7.33203125" style="14" customWidth="1"/>
    <col min="222" max="222" width="5.33203125" style="14" customWidth="1"/>
    <col min="223" max="224" width="7.33203125" style="14" customWidth="1"/>
    <col min="225" max="225" width="5.33203125" style="14" customWidth="1"/>
    <col min="226" max="226" width="6.5546875" style="14" customWidth="1"/>
    <col min="227" max="227" width="7.33203125" style="14" customWidth="1"/>
    <col min="228" max="228" width="5.33203125" style="14" customWidth="1"/>
    <col min="229" max="230" width="7.33203125" style="14" customWidth="1"/>
    <col min="231" max="231" width="5.33203125" style="14" customWidth="1"/>
    <col min="232" max="233" width="7.33203125" style="14" customWidth="1"/>
    <col min="234" max="234" width="5.33203125" style="14" customWidth="1"/>
    <col min="235" max="236" width="7.33203125" style="14" customWidth="1"/>
    <col min="237" max="237" width="5.33203125" style="14" customWidth="1"/>
    <col min="238" max="238" width="6.5546875" style="14" customWidth="1"/>
    <col min="239" max="239" width="7.33203125" style="14" customWidth="1"/>
    <col min="240" max="240" width="5.33203125" style="14" customWidth="1"/>
    <col min="241" max="242" width="7.33203125" style="14" customWidth="1"/>
    <col min="243" max="243" width="5.33203125" style="14" customWidth="1"/>
    <col min="244" max="244" width="6.5546875" style="14" customWidth="1"/>
    <col min="245" max="245" width="7.33203125" style="14" customWidth="1"/>
    <col min="246" max="246" width="5.33203125" style="14" customWidth="1"/>
    <col min="247" max="247" width="6.5546875" style="14" customWidth="1"/>
    <col min="248" max="248" width="7.33203125" style="14" customWidth="1"/>
    <col min="249" max="249" width="4.5546875" style="14" customWidth="1"/>
    <col min="250" max="250" width="6.5546875" style="14" customWidth="1"/>
    <col min="251" max="251" width="6.109375" style="14" customWidth="1"/>
    <col min="252" max="252" width="5.33203125" style="14" customWidth="1"/>
    <col min="253" max="253" width="6.109375" style="14" customWidth="1"/>
    <col min="254" max="254" width="7.33203125" style="14" customWidth="1"/>
    <col min="255" max="255" width="5.33203125" style="14" customWidth="1"/>
    <col min="256" max="256" width="7.33203125" style="14" customWidth="1"/>
    <col min="257" max="257" width="6.109375" style="14" customWidth="1"/>
    <col min="258" max="258" width="5.33203125" style="14" customWidth="1"/>
    <col min="259" max="260" width="7.33203125" style="14" customWidth="1"/>
    <col min="261" max="261" width="5.33203125" style="14" customWidth="1"/>
    <col min="262" max="263" width="7.33203125" style="14" customWidth="1"/>
    <col min="264" max="264" width="5.33203125" style="14" customWidth="1"/>
    <col min="265" max="265" width="6.5546875" style="14" customWidth="1"/>
    <col min="266" max="266" width="7.33203125" style="14" customWidth="1"/>
    <col min="267" max="267" width="5.33203125" style="14" customWidth="1"/>
    <col min="268" max="268" width="7.33203125" style="14" customWidth="1"/>
    <col min="269" max="269" width="6.109375" style="14" customWidth="1"/>
    <col min="270" max="271" width="5.33203125" style="14" customWidth="1"/>
    <col min="272" max="272" width="7.33203125" style="14" customWidth="1"/>
    <col min="273" max="273" width="5.33203125" style="14" customWidth="1"/>
    <col min="274" max="274" width="6.5546875" style="14" customWidth="1"/>
    <col min="275" max="275" width="7.33203125" style="14" customWidth="1"/>
    <col min="276" max="276" width="5.33203125" style="14" customWidth="1"/>
    <col min="277" max="278" width="7.33203125" style="14" customWidth="1"/>
    <col min="279" max="279" width="5.33203125" style="14" customWidth="1"/>
    <col min="280" max="281" width="7.33203125" style="14" customWidth="1"/>
    <col min="282" max="282" width="5.33203125" style="14" customWidth="1"/>
    <col min="283" max="284" width="7.33203125" style="14" customWidth="1"/>
    <col min="285" max="285" width="5.33203125" style="14" customWidth="1"/>
    <col min="286" max="287" width="7.33203125" style="14" customWidth="1"/>
    <col min="288" max="288" width="5.33203125" style="14" customWidth="1"/>
    <col min="289" max="290" width="7.33203125" style="14" customWidth="1"/>
    <col min="291" max="291" width="5.33203125" style="14" customWidth="1"/>
    <col min="292" max="293" width="7.33203125" style="14" customWidth="1"/>
    <col min="294" max="294" width="5.33203125" style="14" customWidth="1"/>
    <col min="295" max="296" width="7.33203125" style="14" customWidth="1"/>
    <col min="297" max="297" width="5.33203125" style="14" customWidth="1"/>
    <col min="298" max="299" width="7.33203125" style="14" customWidth="1"/>
    <col min="300" max="300" width="8.77734375" style="14" customWidth="1"/>
    <col min="301" max="301" width="7.33203125" style="14" customWidth="1"/>
    <col min="302" max="302" width="5.33203125" style="14" customWidth="1"/>
    <col min="303" max="305" width="7.33203125" style="14" customWidth="1"/>
    <col min="306" max="306" width="5.33203125" style="14" customWidth="1"/>
    <col min="307" max="307" width="7.33203125" style="14" customWidth="1"/>
    <col min="308" max="308" width="6.5546875" style="14" customWidth="1"/>
    <col min="309" max="309" width="7.33203125" style="14" customWidth="1"/>
    <col min="310" max="310" width="5.33203125" style="14" customWidth="1"/>
    <col min="311" max="313" width="7.33203125" style="14" customWidth="1"/>
    <col min="314" max="314" width="5.33203125" style="14" customWidth="1"/>
    <col min="315" max="317" width="7.33203125" style="14" customWidth="1"/>
    <col min="318" max="318" width="5.33203125" style="14" customWidth="1"/>
    <col min="319" max="321" width="7.33203125" style="14" customWidth="1"/>
    <col min="322" max="322" width="5.33203125" style="14" customWidth="1"/>
    <col min="323" max="323" width="6.109375" style="14" customWidth="1"/>
    <col min="324" max="324" width="6.5546875" style="14" customWidth="1"/>
    <col min="325" max="325" width="7.33203125" style="14" customWidth="1"/>
    <col min="326" max="326" width="5.33203125" style="14" customWidth="1"/>
    <col min="327" max="329" width="7.33203125" style="14" customWidth="1"/>
    <col min="330" max="330" width="5.33203125" style="14" customWidth="1"/>
    <col min="331" max="331" width="7.33203125" style="14" customWidth="1"/>
    <col min="332" max="332" width="6.5546875" style="14" customWidth="1"/>
    <col min="333" max="333" width="7.33203125" style="14" customWidth="1"/>
    <col min="334" max="334" width="5.33203125" style="14" customWidth="1"/>
    <col min="335" max="335" width="7.33203125" style="14" customWidth="1"/>
    <col min="336" max="336" width="6.5546875" style="14" customWidth="1"/>
    <col min="337" max="337" width="7.33203125" style="14" customWidth="1"/>
    <col min="338" max="338" width="5.33203125" style="14" customWidth="1"/>
    <col min="339" max="339" width="7.33203125" style="14" customWidth="1"/>
    <col min="340" max="340" width="6.5546875" style="14" customWidth="1"/>
    <col min="341" max="341" width="6.109375" style="14" customWidth="1"/>
    <col min="342" max="342" width="5.33203125" style="14" customWidth="1"/>
    <col min="343" max="343" width="7.33203125" style="14" customWidth="1"/>
    <col min="344" max="344" width="6.109375" style="14" customWidth="1"/>
    <col min="345" max="345" width="7.33203125" style="14" customWidth="1"/>
    <col min="346" max="346" width="5.33203125" style="14" customWidth="1"/>
    <col min="347" max="348" width="7.33203125" style="14" customWidth="1"/>
    <col min="349" max="349" width="6.109375" style="14" customWidth="1"/>
    <col min="350" max="350" width="5.33203125" style="14" customWidth="1"/>
    <col min="351" max="353" width="7.33203125" style="14" customWidth="1"/>
    <col min="354" max="354" width="5.33203125" style="14" customWidth="1"/>
    <col min="355" max="357" width="7.33203125" style="14" customWidth="1"/>
    <col min="358" max="358" width="5.33203125" style="14" customWidth="1"/>
    <col min="359" max="360" width="6.5546875" style="14" customWidth="1"/>
    <col min="361" max="361" width="7.33203125" style="14" customWidth="1"/>
    <col min="362" max="362" width="5.33203125" style="14" customWidth="1"/>
    <col min="363" max="364" width="7.33203125" style="14" customWidth="1"/>
    <col min="365" max="365" width="6.109375" style="14" customWidth="1"/>
    <col min="366" max="366" width="5.33203125" style="14" customWidth="1"/>
    <col min="367" max="367" width="7.33203125" style="14" customWidth="1"/>
    <col min="368" max="368" width="5.33203125" style="14" customWidth="1"/>
    <col min="369" max="369" width="7.33203125" style="14" customWidth="1"/>
    <col min="370" max="370" width="5.33203125" style="14" customWidth="1"/>
    <col min="371" max="372" width="6.5546875" style="14" customWidth="1"/>
    <col min="373" max="373" width="7.33203125" style="14" customWidth="1"/>
    <col min="374" max="374" width="5.33203125" style="14" customWidth="1"/>
    <col min="375" max="375" width="6.5546875" style="14" customWidth="1"/>
    <col min="376" max="377" width="7.33203125" style="14" customWidth="1"/>
    <col min="378" max="378" width="5.33203125" style="14" customWidth="1"/>
    <col min="379" max="379" width="6.5546875" style="14" customWidth="1"/>
    <col min="380" max="381" width="7.33203125" style="14" customWidth="1"/>
    <col min="382" max="382" width="5.33203125" style="14" customWidth="1"/>
    <col min="383" max="385" width="7.33203125" style="14" customWidth="1"/>
    <col min="386" max="386" width="5.33203125" style="14" customWidth="1"/>
    <col min="387" max="387" width="6.5546875" style="14" customWidth="1"/>
    <col min="388" max="389" width="7.33203125" style="14" customWidth="1"/>
    <col min="390" max="390" width="5.33203125" style="14" customWidth="1"/>
    <col min="391" max="393" width="7.33203125" style="14" customWidth="1"/>
    <col min="394" max="394" width="5.33203125" style="14" customWidth="1"/>
    <col min="395" max="397" width="7.33203125" style="14" customWidth="1"/>
    <col min="398" max="398" width="5.33203125" style="14" customWidth="1"/>
    <col min="399" max="401" width="7.33203125" style="14" customWidth="1"/>
    <col min="402" max="402" width="5.33203125" style="14" customWidth="1"/>
    <col min="403" max="405" width="7.33203125" style="14" customWidth="1"/>
    <col min="406" max="406" width="8.77734375" style="14" customWidth="1"/>
    <col min="407" max="407" width="5.33203125" style="14" customWidth="1"/>
    <col min="408" max="408" width="6.109375" style="14" customWidth="1"/>
    <col min="409" max="410" width="6.5546875" style="14" customWidth="1"/>
    <col min="411" max="411" width="7.33203125" style="14" customWidth="1"/>
    <col min="412" max="412" width="5.33203125" style="14" customWidth="1"/>
    <col min="413" max="413" width="7.33203125" style="14" customWidth="1"/>
    <col min="414" max="414" width="5.33203125" style="14" customWidth="1"/>
    <col min="415" max="416" width="7.33203125" style="14" customWidth="1"/>
    <col min="417" max="417" width="5.33203125" style="14" customWidth="1"/>
    <col min="418" max="419" width="7.33203125" style="14" customWidth="1"/>
    <col min="420" max="420" width="6.5546875" style="14" customWidth="1"/>
    <col min="421" max="421" width="7.33203125" style="14" customWidth="1"/>
    <col min="422" max="422" width="5.33203125" style="14" customWidth="1"/>
    <col min="423" max="423" width="7.33203125" style="14" customWidth="1"/>
    <col min="424" max="425" width="6.5546875" style="14" customWidth="1"/>
    <col min="426" max="426" width="7.33203125" style="14" customWidth="1"/>
    <col min="427" max="427" width="5.33203125" style="14" customWidth="1"/>
    <col min="428" max="428" width="7.33203125" style="14" customWidth="1"/>
    <col min="429" max="430" width="6.5546875" style="14" customWidth="1"/>
    <col min="431" max="431" width="6.109375" style="14" customWidth="1"/>
    <col min="432" max="432" width="5.33203125" style="14" customWidth="1"/>
    <col min="433" max="434" width="7.33203125" style="14" customWidth="1"/>
    <col min="435" max="435" width="6.109375" style="14" customWidth="1"/>
    <col min="436" max="436" width="7.33203125" style="14" customWidth="1"/>
    <col min="437" max="437" width="5.33203125" style="14" customWidth="1"/>
    <col min="438" max="438" width="7.33203125" style="14" customWidth="1"/>
    <col min="439" max="439" width="6.5546875" style="14" customWidth="1"/>
    <col min="440" max="440" width="7.33203125" style="14" customWidth="1"/>
    <col min="441" max="441" width="6.109375" style="14" customWidth="1"/>
    <col min="442" max="442" width="5.33203125" style="14" customWidth="1"/>
    <col min="443" max="443" width="7.33203125" style="14" customWidth="1"/>
    <col min="444" max="444" width="6.5546875" style="14" customWidth="1"/>
    <col min="445" max="446" width="7.33203125" style="14" customWidth="1"/>
    <col min="447" max="447" width="5.33203125" style="14" customWidth="1"/>
    <col min="448" max="448" width="7.33203125" style="14" customWidth="1"/>
    <col min="449" max="449" width="6.5546875" style="14" customWidth="1"/>
    <col min="450" max="451" width="7.33203125" style="14" customWidth="1"/>
    <col min="452" max="452" width="5.33203125" style="14" customWidth="1"/>
    <col min="453" max="455" width="6.5546875" style="14" customWidth="1"/>
    <col min="456" max="456" width="7.33203125" style="14" customWidth="1"/>
    <col min="457" max="457" width="5.33203125" style="14" customWidth="1"/>
    <col min="458" max="458" width="7.33203125" style="14" customWidth="1"/>
    <col min="459" max="459" width="6.109375" style="14" customWidth="1"/>
    <col min="460" max="460" width="7.33203125" style="14" customWidth="1"/>
    <col min="461" max="461" width="6.109375" style="14" customWidth="1"/>
    <col min="462" max="462" width="5.33203125" style="14" customWidth="1"/>
    <col min="463" max="463" width="7.33203125" style="14" customWidth="1"/>
    <col min="464" max="464" width="6.5546875" style="14" customWidth="1"/>
    <col min="465" max="465" width="5.33203125" style="14" customWidth="1"/>
    <col min="466" max="466" width="7.33203125" style="14" customWidth="1"/>
    <col min="467" max="467" width="5.33203125" style="14" customWidth="1"/>
    <col min="468" max="470" width="6.5546875" style="14" customWidth="1"/>
    <col min="471" max="471" width="7.33203125" style="14" customWidth="1"/>
    <col min="472" max="472" width="5.33203125" style="14" customWidth="1"/>
    <col min="473" max="473" width="6.5546875" style="14" customWidth="1"/>
    <col min="474" max="476" width="7.33203125" style="14" customWidth="1"/>
    <col min="477" max="477" width="5.33203125" style="14" customWidth="1"/>
    <col min="478" max="478" width="6.5546875" style="14" customWidth="1"/>
    <col min="479" max="479" width="5.33203125" style="14" customWidth="1"/>
    <col min="480" max="481" width="7.33203125" style="14" customWidth="1"/>
    <col min="482" max="482" width="5.33203125" style="14" customWidth="1"/>
    <col min="483" max="483" width="7.33203125" style="14" customWidth="1"/>
    <col min="484" max="484" width="6.5546875" style="14" customWidth="1"/>
    <col min="485" max="486" width="7.33203125" style="14" customWidth="1"/>
    <col min="487" max="487" width="5.33203125" style="14" customWidth="1"/>
    <col min="488" max="489" width="6.5546875" style="14" customWidth="1"/>
    <col min="490" max="491" width="7.33203125" style="14" customWidth="1"/>
    <col min="492" max="492" width="5.33203125" style="14" customWidth="1"/>
    <col min="493" max="493" width="7.33203125" style="14" customWidth="1"/>
    <col min="494" max="494" width="6.5546875" style="14" customWidth="1"/>
    <col min="495" max="496" width="7.33203125" style="14" customWidth="1"/>
    <col min="497" max="497" width="5.33203125" style="14" customWidth="1"/>
    <col min="498" max="498" width="7.33203125" style="14" customWidth="1"/>
    <col min="499" max="499" width="6.5546875" style="14" customWidth="1"/>
    <col min="500" max="501" width="7.33203125" style="14" customWidth="1"/>
    <col min="502" max="502" width="5.33203125" style="14" customWidth="1"/>
    <col min="503" max="506" width="7.33203125" style="14" customWidth="1"/>
    <col min="507" max="507" width="5.33203125" style="14" customWidth="1"/>
    <col min="508" max="511" width="7.33203125" style="14" customWidth="1"/>
    <col min="512" max="512" width="8.77734375" style="14" customWidth="1"/>
    <col min="513" max="513" width="7.33203125" style="14" customWidth="1"/>
    <col min="514" max="514" width="6.5546875" style="14" customWidth="1"/>
    <col min="515" max="515" width="7.33203125" style="14" customWidth="1"/>
    <col min="516" max="516" width="5.33203125" style="14" customWidth="1"/>
    <col min="517" max="517" width="7.33203125" style="14" customWidth="1"/>
    <col min="518" max="518" width="6.5546875" style="14" customWidth="1"/>
    <col min="519" max="519" width="6.109375" style="14" customWidth="1"/>
    <col min="520" max="520" width="6.5546875" style="14" customWidth="1"/>
    <col min="521" max="521" width="6.109375" style="14" customWidth="1"/>
    <col min="522" max="522" width="5.33203125" style="14" customWidth="1"/>
    <col min="523" max="525" width="7.33203125" style="14" customWidth="1"/>
    <col min="526" max="526" width="6.109375" style="14" customWidth="1"/>
    <col min="527" max="527" width="7.33203125" style="14" customWidth="1"/>
    <col min="528" max="528" width="5.33203125" style="14" customWidth="1"/>
    <col min="529" max="529" width="7.33203125" style="14" customWidth="1"/>
    <col min="530" max="530" width="6.5546875" style="14" customWidth="1"/>
    <col min="531" max="532" width="7.33203125" style="14" customWidth="1"/>
    <col min="533" max="533" width="6.109375" style="14" customWidth="1"/>
    <col min="534" max="534" width="5.33203125" style="14" customWidth="1"/>
    <col min="535" max="535" width="7.33203125" style="14" customWidth="1"/>
    <col min="536" max="536" width="6.5546875" style="14" customWidth="1"/>
    <col min="537" max="539" width="7.33203125" style="14" customWidth="1"/>
    <col min="540" max="540" width="5.33203125" style="14" customWidth="1"/>
    <col min="541" max="541" width="7.33203125" style="14" customWidth="1"/>
    <col min="542" max="542" width="6.5546875" style="14" customWidth="1"/>
    <col min="543" max="545" width="7.33203125" style="14" customWidth="1"/>
    <col min="546" max="546" width="5.33203125" style="14" customWidth="1"/>
    <col min="547" max="548" width="6.5546875" style="14" customWidth="1"/>
    <col min="549" max="549" width="6.109375" style="14" customWidth="1"/>
    <col min="550" max="550" width="6.5546875" style="14" customWidth="1"/>
    <col min="551" max="551" width="7.33203125" style="14" customWidth="1"/>
    <col min="552" max="552" width="5.33203125" style="14" customWidth="1"/>
    <col min="553" max="553" width="7.33203125" style="14" customWidth="1"/>
    <col min="554" max="554" width="6.109375" style="14" customWidth="1"/>
    <col min="555" max="556" width="7.33203125" style="14" customWidth="1"/>
    <col min="557" max="557" width="6.109375" style="14" customWidth="1"/>
    <col min="558" max="558" width="5.33203125" style="14" customWidth="1"/>
    <col min="559" max="559" width="7.33203125" style="14" customWidth="1"/>
    <col min="560" max="560" width="6.5546875" style="14" customWidth="1"/>
    <col min="561" max="561" width="7.33203125" style="14" customWidth="1"/>
    <col min="562" max="562" width="5.33203125" style="14" customWidth="1"/>
    <col min="563" max="563" width="7.33203125" style="14" customWidth="1"/>
    <col min="564" max="564" width="5.33203125" style="14" customWidth="1"/>
    <col min="565" max="566" width="6.5546875" style="14" customWidth="1"/>
    <col min="567" max="567" width="7.33203125" style="14" customWidth="1"/>
    <col min="568" max="568" width="6.5546875" style="14" customWidth="1"/>
    <col min="569" max="569" width="7.33203125" style="14" customWidth="1"/>
    <col min="570" max="570" width="5.33203125" style="14" customWidth="1"/>
    <col min="571" max="571" width="6.5546875" style="14" customWidth="1"/>
    <col min="572" max="575" width="7.33203125" style="14" customWidth="1"/>
    <col min="576" max="576" width="5.33203125" style="14" customWidth="1"/>
    <col min="577" max="577" width="6.5546875" style="14" customWidth="1"/>
    <col min="578" max="578" width="5.33203125" style="14" customWidth="1"/>
    <col min="579" max="581" width="7.33203125" style="14" customWidth="1"/>
    <col min="582" max="582" width="5.33203125" style="14" customWidth="1"/>
    <col min="583" max="583" width="7.33203125" style="14" customWidth="1"/>
    <col min="584" max="584" width="6.5546875" style="14" customWidth="1"/>
    <col min="585" max="587" width="7.33203125" style="14" customWidth="1"/>
    <col min="588" max="588" width="5.33203125" style="14" customWidth="1"/>
    <col min="589" max="590" width="6.5546875" style="14" customWidth="1"/>
    <col min="591" max="593" width="7.33203125" style="14" customWidth="1"/>
    <col min="594" max="594" width="5.33203125" style="14" customWidth="1"/>
    <col min="595" max="595" width="7.33203125" style="14" customWidth="1"/>
    <col min="596" max="596" width="6.5546875" style="14" customWidth="1"/>
    <col min="597" max="599" width="7.33203125" style="14" customWidth="1"/>
    <col min="600" max="600" width="5.33203125" style="14" customWidth="1"/>
    <col min="601" max="601" width="7.33203125" style="14" customWidth="1"/>
    <col min="602" max="602" width="6.5546875" style="14" customWidth="1"/>
    <col min="603" max="605" width="7.33203125" style="14" customWidth="1"/>
    <col min="606" max="606" width="5.33203125" style="14" customWidth="1"/>
    <col min="607" max="611" width="7.33203125" style="14" customWidth="1"/>
    <col min="612" max="612" width="5.33203125" style="14" customWidth="1"/>
    <col min="613" max="614" width="7.33203125" style="14" customWidth="1"/>
    <col min="615" max="615" width="6.109375" style="14" customWidth="1"/>
    <col min="616" max="617" width="7.33203125" style="14" customWidth="1"/>
    <col min="618" max="618" width="8.77734375" style="14" customWidth="1"/>
    <col min="619" max="619" width="5.33203125" style="14" customWidth="1"/>
    <col min="620" max="620" width="7.33203125" style="14" customWidth="1"/>
    <col min="621" max="621" width="6.5546875" style="14" customWidth="1"/>
    <col min="622" max="622" width="7.33203125" style="14" customWidth="1"/>
    <col min="623" max="623" width="6.5546875" style="14" customWidth="1"/>
    <col min="624" max="624" width="7.33203125" style="14" customWidth="1"/>
    <col min="625" max="625" width="6.109375" style="14" customWidth="1"/>
    <col min="626" max="626" width="5.33203125" style="14" customWidth="1"/>
    <col min="627" max="627" width="7.33203125" style="14" customWidth="1"/>
    <col min="628" max="628" width="6.5546875" style="14" customWidth="1"/>
    <col min="629" max="632" width="7.33203125" style="14" customWidth="1"/>
    <col min="633" max="633" width="5.33203125" style="14" customWidth="1"/>
    <col min="634" max="634" width="7.33203125" style="14" customWidth="1"/>
    <col min="635" max="635" width="6.5546875" style="14" customWidth="1"/>
    <col min="636" max="639" width="7.33203125" style="14" customWidth="1"/>
    <col min="640" max="640" width="5.33203125" style="14" customWidth="1"/>
    <col min="641" max="642" width="6.5546875" style="14" customWidth="1"/>
    <col min="643" max="644" width="6.109375" style="14" customWidth="1"/>
    <col min="645" max="645" width="6.5546875" style="14" customWidth="1"/>
    <col min="646" max="646" width="7.33203125" style="14" customWidth="1"/>
    <col min="647" max="647" width="5.33203125" style="14" customWidth="1"/>
    <col min="648" max="648" width="7.33203125" style="14" customWidth="1"/>
    <col min="649" max="649" width="6.109375" style="14" customWidth="1"/>
    <col min="650" max="652" width="7.33203125" style="14" customWidth="1"/>
    <col min="653" max="653" width="6.109375" style="14" customWidth="1"/>
    <col min="654" max="654" width="5.33203125" style="14" customWidth="1"/>
    <col min="655" max="655" width="7.33203125" style="14" customWidth="1"/>
    <col min="656" max="656" width="6.5546875" style="14" customWidth="1"/>
    <col min="657" max="658" width="7.33203125" style="14" customWidth="1"/>
    <col min="659" max="659" width="5.33203125" style="14" customWidth="1"/>
    <col min="660" max="660" width="7.33203125" style="14" customWidth="1"/>
    <col min="661" max="661" width="5.33203125" style="14" customWidth="1"/>
    <col min="662" max="663" width="6.5546875" style="14" customWidth="1"/>
    <col min="664" max="665" width="7.33203125" style="14" customWidth="1"/>
    <col min="666" max="666" width="6.5546875" style="14" customWidth="1"/>
    <col min="667" max="667" width="7.33203125" style="14" customWidth="1"/>
    <col min="668" max="668" width="5.33203125" style="14" customWidth="1"/>
    <col min="669" max="669" width="6.5546875" style="14" customWidth="1"/>
    <col min="670" max="674" width="7.33203125" style="14" customWidth="1"/>
    <col min="675" max="675" width="5.33203125" style="14" customWidth="1"/>
    <col min="676" max="676" width="6.5546875" style="14" customWidth="1"/>
    <col min="677" max="677" width="5.33203125" style="14" customWidth="1"/>
    <col min="678" max="681" width="7.33203125" style="14" customWidth="1"/>
    <col min="682" max="682" width="5.33203125" style="14" customWidth="1"/>
    <col min="683" max="683" width="7.33203125" style="14" customWidth="1"/>
    <col min="684" max="684" width="6.5546875" style="14" customWidth="1"/>
    <col min="685" max="688" width="7.33203125" style="14" customWidth="1"/>
    <col min="689" max="689" width="5.33203125" style="14" customWidth="1"/>
    <col min="690" max="691" width="6.5546875" style="14" customWidth="1"/>
    <col min="692" max="695" width="7.33203125" style="14" customWidth="1"/>
    <col min="696" max="696" width="5.33203125" style="14" customWidth="1"/>
    <col min="697" max="697" width="7.33203125" style="14" customWidth="1"/>
    <col min="698" max="698" width="6.5546875" style="14" customWidth="1"/>
    <col min="699" max="702" width="7.33203125" style="14" customWidth="1"/>
    <col min="703" max="703" width="5.33203125" style="14" customWidth="1"/>
    <col min="704" max="704" width="7.33203125" style="14" customWidth="1"/>
    <col min="705" max="705" width="6.5546875" style="14" customWidth="1"/>
    <col min="706" max="706" width="7.33203125" style="14" customWidth="1"/>
    <col min="707" max="707" width="6.5546875" style="14" customWidth="1"/>
    <col min="708" max="709" width="7.33203125" style="14" customWidth="1"/>
    <col min="710" max="710" width="5.33203125" style="14" customWidth="1"/>
    <col min="711" max="716" width="7.33203125" style="14" customWidth="1"/>
    <col min="717" max="717" width="5.33203125" style="14" customWidth="1"/>
    <col min="718" max="719" width="7.33203125" style="14" customWidth="1"/>
    <col min="720" max="720" width="6.109375" style="14" customWidth="1"/>
    <col min="721" max="723" width="7.33203125" style="14" customWidth="1"/>
    <col min="724" max="724" width="8.77734375" style="14" customWidth="1"/>
    <col min="725" max="726" width="7.33203125" style="14" customWidth="1"/>
    <col min="727" max="727" width="5.33203125" style="14" customWidth="1"/>
    <col min="728" max="728" width="7.33203125" style="14" customWidth="1"/>
    <col min="729" max="729" width="6.5546875" style="14" customWidth="1"/>
    <col min="730" max="734" width="7.33203125" style="14" customWidth="1"/>
    <col min="735" max="735" width="5.33203125" style="14" customWidth="1"/>
    <col min="736" max="737" width="6.5546875" style="14" customWidth="1"/>
    <col min="738" max="739" width="6.109375" style="14" customWidth="1"/>
    <col min="740" max="740" width="6.5546875" style="14" customWidth="1"/>
    <col min="741" max="742" width="7.33203125" style="14" customWidth="1"/>
    <col min="743" max="743" width="5.33203125" style="14" customWidth="1"/>
    <col min="744" max="744" width="7.33203125" style="14" customWidth="1"/>
    <col min="745" max="745" width="6.109375" style="14" customWidth="1"/>
    <col min="746" max="749" width="7.33203125" style="14" customWidth="1"/>
    <col min="750" max="750" width="6.109375" style="14" customWidth="1"/>
    <col min="751" max="751" width="5.33203125" style="14" customWidth="1"/>
    <col min="752" max="752" width="7.33203125" style="14" customWidth="1"/>
    <col min="753" max="753" width="6.5546875" style="14" customWidth="1"/>
    <col min="754" max="755" width="7.33203125" style="14" customWidth="1"/>
    <col min="756" max="756" width="5.33203125" style="14" customWidth="1"/>
    <col min="757" max="757" width="7.33203125" style="14" bestFit="1" customWidth="1"/>
    <col min="758" max="758" width="7.33203125" style="14" customWidth="1"/>
    <col min="759" max="759" width="5.33203125" style="14" customWidth="1"/>
    <col min="760" max="761" width="6.5546875" style="14" customWidth="1"/>
    <col min="762" max="763" width="7.33203125" style="14" customWidth="1"/>
    <col min="764" max="764" width="6.5546875" style="14" customWidth="1"/>
    <col min="765" max="766" width="7.33203125" style="14" customWidth="1"/>
    <col min="767" max="767" width="5.33203125" style="14" customWidth="1"/>
    <col min="768" max="768" width="6.5546875" style="14" customWidth="1"/>
    <col min="769" max="774" width="7.33203125" style="14" customWidth="1"/>
    <col min="775" max="775" width="5.33203125" style="14" customWidth="1"/>
    <col min="776" max="776" width="6.5546875" style="14" customWidth="1"/>
    <col min="777" max="777" width="5.33203125" style="14" customWidth="1"/>
    <col min="778" max="782" width="7.33203125" style="14" customWidth="1"/>
    <col min="783" max="783" width="5.33203125" style="14" customWidth="1"/>
    <col min="784" max="784" width="7.33203125" style="14" customWidth="1"/>
    <col min="785" max="785" width="6.5546875" style="14" customWidth="1"/>
    <col min="786" max="790" width="7.33203125" style="14" customWidth="1"/>
    <col min="791" max="791" width="5.33203125" style="14" customWidth="1"/>
    <col min="792" max="793" width="6.5546875" style="14" customWidth="1"/>
    <col min="794" max="796" width="7.33203125" style="14" customWidth="1"/>
    <col min="797" max="797" width="6.109375" style="14" customWidth="1"/>
    <col min="798" max="798" width="7.33203125" style="14" customWidth="1"/>
    <col min="799" max="799" width="5.33203125" style="14" customWidth="1"/>
    <col min="800" max="800" width="7.33203125" style="14" customWidth="1"/>
    <col min="801" max="801" width="6.5546875" style="14" customWidth="1"/>
    <col min="802" max="806" width="7.33203125" style="14" customWidth="1"/>
    <col min="807" max="807" width="5.33203125" style="14" customWidth="1"/>
    <col min="808" max="808" width="7.33203125" style="14" customWidth="1"/>
    <col min="809" max="809" width="6.5546875" style="14" customWidth="1"/>
    <col min="810" max="810" width="7.33203125" style="14" customWidth="1"/>
    <col min="811" max="811" width="6.5546875" style="14" customWidth="1"/>
    <col min="812" max="814" width="7.33203125" style="14" customWidth="1"/>
    <col min="815" max="815" width="5.33203125" style="14" customWidth="1"/>
    <col min="816" max="822" width="7.33203125" style="14" customWidth="1"/>
    <col min="823" max="823" width="5.33203125" style="14" customWidth="1"/>
    <col min="824" max="825" width="7.33203125" style="14" customWidth="1"/>
    <col min="826" max="826" width="6.109375" style="14" customWidth="1"/>
    <col min="827" max="830" width="7.33203125" style="14" customWidth="1"/>
    <col min="831" max="831" width="8.77734375" style="14" customWidth="1"/>
    <col min="832" max="834" width="7.33203125" style="14" customWidth="1"/>
    <col min="835" max="835" width="6.5546875" style="14" customWidth="1"/>
    <col min="836" max="836" width="7.33203125" style="14" customWidth="1"/>
    <col min="837" max="837" width="5.33203125" style="14" customWidth="1"/>
    <col min="838" max="838" width="7.33203125" style="14" customWidth="1"/>
    <col min="839" max="839" width="6.5546875" style="14" customWidth="1"/>
    <col min="840" max="845" width="7.33203125" style="14" customWidth="1"/>
    <col min="846" max="846" width="5.33203125" style="14" customWidth="1"/>
    <col min="847" max="848" width="6.5546875" style="14" customWidth="1"/>
    <col min="849" max="849" width="7.33203125" style="14" customWidth="1"/>
    <col min="850" max="850" width="6.109375" style="14" customWidth="1"/>
    <col min="851" max="851" width="6.5546875" style="14" customWidth="1"/>
    <col min="852" max="854" width="7.33203125" style="14" customWidth="1"/>
    <col min="855" max="855" width="5.33203125" style="14" customWidth="1"/>
    <col min="856" max="857" width="6.5546875" style="14" customWidth="1"/>
    <col min="858" max="859" width="7.33203125" style="14" customWidth="1"/>
    <col min="860" max="860" width="6.5546875" style="14" customWidth="1"/>
    <col min="861" max="861" width="7.33203125" style="14" customWidth="1"/>
    <col min="862" max="862" width="6.5546875" style="14" customWidth="1"/>
    <col min="863" max="863" width="7.33203125" style="14" customWidth="1"/>
    <col min="864" max="864" width="5.33203125" style="14" customWidth="1"/>
    <col min="865" max="866" width="6.5546875" style="14" customWidth="1"/>
    <col min="867" max="869" width="7.33203125" style="14" customWidth="1"/>
    <col min="870" max="870" width="6.109375" style="14" customWidth="1"/>
    <col min="871" max="872" width="7.33203125" style="14" customWidth="1"/>
    <col min="873" max="873" width="5.33203125" style="14" customWidth="1"/>
    <col min="874" max="874" width="6.5546875" style="14" customWidth="1"/>
    <col min="875" max="875" width="5.33203125" style="14" customWidth="1"/>
    <col min="876" max="881" width="7.33203125" style="14" customWidth="1"/>
    <col min="882" max="882" width="5.33203125" style="14" customWidth="1"/>
    <col min="883" max="883" width="6.5546875" style="14" customWidth="1"/>
    <col min="884" max="884" width="5.33203125" style="14" customWidth="1"/>
    <col min="885" max="886" width="7.33203125" style="14" customWidth="1"/>
    <col min="887" max="887" width="6.5546875" style="14" customWidth="1"/>
    <col min="888" max="888" width="7.33203125" style="14" customWidth="1"/>
    <col min="889" max="889" width="6.5546875" style="14" customWidth="1"/>
    <col min="890" max="890" width="7.33203125" style="14" customWidth="1"/>
    <col min="891" max="891" width="5.33203125" style="14" customWidth="1"/>
    <col min="892" max="894" width="6.5546875" style="14" customWidth="1"/>
    <col min="895" max="897" width="7.33203125" style="14" customWidth="1"/>
    <col min="898" max="898" width="6.5546875" style="14" customWidth="1"/>
    <col min="899" max="899" width="7.33203125" style="14" customWidth="1"/>
    <col min="900" max="900" width="5.33203125" style="14" customWidth="1"/>
    <col min="901" max="901" width="7.33203125" style="14" customWidth="1"/>
    <col min="902" max="902" width="6.5546875" style="14" customWidth="1"/>
    <col min="903" max="907" width="7.33203125" style="14" customWidth="1"/>
    <col min="908" max="908" width="7.33203125" style="14" bestFit="1" customWidth="1"/>
    <col min="909" max="909" width="5.33203125" style="14" customWidth="1"/>
    <col min="910" max="911" width="6.5546875" style="14" customWidth="1"/>
    <col min="912" max="912" width="5.33203125" style="14" customWidth="1"/>
    <col min="913" max="913" width="6.109375" style="14" customWidth="1"/>
    <col min="914" max="914" width="6.5546875" style="14" customWidth="1"/>
    <col min="915" max="915" width="7.33203125" style="14" customWidth="1"/>
    <col min="916" max="916" width="6.5546875" style="14" customWidth="1"/>
    <col min="917" max="917" width="7.33203125" style="14" customWidth="1"/>
    <col min="918" max="918" width="5.33203125" style="14" customWidth="1"/>
    <col min="919" max="920" width="6.5546875" style="14" customWidth="1"/>
    <col min="921" max="924" width="7.33203125" style="14" customWidth="1"/>
    <col min="925" max="925" width="6.5546875" style="14" customWidth="1"/>
    <col min="926" max="926" width="7.33203125" style="14" customWidth="1"/>
    <col min="927" max="927" width="5.33203125" style="14" customWidth="1"/>
    <col min="928" max="929" width="7.33203125" style="14" customWidth="1"/>
    <col min="930" max="930" width="7.33203125" style="14" bestFit="1" customWidth="1"/>
    <col min="931" max="935" width="7.33203125" style="14" customWidth="1"/>
    <col min="936" max="936" width="5.33203125" style="14" customWidth="1"/>
    <col min="937" max="938" width="7.33203125" style="14" customWidth="1"/>
    <col min="939" max="939" width="6.109375" style="14" customWidth="1"/>
    <col min="940" max="944" width="7.33203125" style="14" customWidth="1"/>
    <col min="945" max="945" width="8.77734375" style="14" customWidth="1"/>
    <col min="946" max="946" width="6.5546875" style="14" customWidth="1"/>
    <col min="947" max="950" width="7.33203125" style="14" customWidth="1"/>
    <col min="951" max="951" width="5.33203125" style="14" customWidth="1"/>
    <col min="952" max="953" width="6.5546875" style="14" customWidth="1"/>
    <col min="954" max="954" width="7.33203125" style="14" customWidth="1"/>
    <col min="955" max="955" width="7.33203125" style="14" bestFit="1" customWidth="1"/>
    <col min="956" max="956" width="6.5546875" style="14" customWidth="1"/>
    <col min="957" max="957" width="7.33203125" style="14" customWidth="1"/>
    <col min="958" max="958" width="6.5546875" style="14" customWidth="1"/>
    <col min="959" max="960" width="7.33203125" style="14" customWidth="1"/>
    <col min="961" max="961" width="5.33203125" style="14" customWidth="1"/>
    <col min="962" max="963" width="6.5546875" style="14" customWidth="1"/>
    <col min="964" max="966" width="7.33203125" style="14" customWidth="1"/>
    <col min="967" max="967" width="6.109375" style="14" customWidth="1"/>
    <col min="968" max="970" width="7.33203125" style="14" customWidth="1"/>
    <col min="971" max="971" width="5.33203125" style="14" customWidth="1"/>
    <col min="972" max="972" width="6.5546875" style="14" customWidth="1"/>
    <col min="973" max="973" width="5.33203125" style="14" customWidth="1"/>
    <col min="974" max="978" width="7.33203125" style="14" customWidth="1"/>
    <col min="979" max="979" width="6.109375" style="14" customWidth="1"/>
    <col min="980" max="980" width="7.33203125" style="14" customWidth="1"/>
    <col min="981" max="981" width="5.33203125" style="14" customWidth="1"/>
    <col min="982" max="982" width="6.5546875" style="14" customWidth="1"/>
    <col min="983" max="983" width="5.33203125" style="14" customWidth="1"/>
    <col min="984" max="985" width="7.33203125" style="14" customWidth="1"/>
    <col min="986" max="986" width="6.5546875" style="14" customWidth="1"/>
    <col min="987" max="987" width="7.33203125" style="14" customWidth="1"/>
    <col min="988" max="988" width="6.5546875" style="14" customWidth="1"/>
    <col min="989" max="990" width="7.33203125" style="14" customWidth="1"/>
    <col min="991" max="991" width="5.33203125" style="14" customWidth="1"/>
    <col min="992" max="994" width="6.5546875" style="14" customWidth="1"/>
    <col min="995" max="995" width="7.33203125" style="14" customWidth="1"/>
    <col min="996" max="996" width="7.33203125" style="14" bestFit="1" customWidth="1"/>
    <col min="997" max="997" width="7.33203125" style="14" customWidth="1"/>
    <col min="998" max="998" width="6.5546875" style="14" customWidth="1"/>
    <col min="999" max="1000" width="7.33203125" style="14" customWidth="1"/>
    <col min="1001" max="1001" width="5.33203125" style="14" customWidth="1"/>
    <col min="1002" max="1002" width="7.33203125" style="14" customWidth="1"/>
    <col min="1003" max="1003" width="6.5546875" style="14" customWidth="1"/>
    <col min="1004" max="1004" width="7.33203125" style="14" customWidth="1"/>
    <col min="1005" max="1005" width="7.33203125" style="14" bestFit="1" customWidth="1"/>
    <col min="1006" max="1008" width="7.33203125" style="14" customWidth="1"/>
    <col min="1009" max="1009" width="6.109375" style="14" customWidth="1"/>
    <col min="1010" max="1010" width="7.33203125" style="14" customWidth="1"/>
    <col min="1011" max="1011" width="5.33203125" style="14" customWidth="1"/>
    <col min="1012" max="1013" width="6.5546875" style="14" customWidth="1"/>
    <col min="1014" max="1014" width="5.33203125" style="14" customWidth="1"/>
    <col min="1015" max="1015" width="6.109375" style="14" customWidth="1"/>
    <col min="1016" max="1016" width="6.5546875" style="14" customWidth="1"/>
    <col min="1017" max="1017" width="7.33203125" style="14" bestFit="1" customWidth="1"/>
    <col min="1018" max="1018" width="6.5546875" style="14" customWidth="1"/>
    <col min="1019" max="1019" width="7.33203125" style="14" customWidth="1"/>
    <col min="1020" max="1020" width="7.33203125" style="14" bestFit="1" customWidth="1"/>
    <col min="1021" max="1021" width="5.33203125" style="14" customWidth="1"/>
    <col min="1022" max="1023" width="6.5546875" style="14" customWidth="1"/>
    <col min="1024" max="1027" width="7.33203125" style="14" customWidth="1"/>
    <col min="1028" max="1028" width="6.5546875" style="14" customWidth="1"/>
    <col min="1029" max="1030" width="7.33203125" style="14" customWidth="1"/>
    <col min="1031" max="1031" width="5.33203125" style="14" customWidth="1"/>
    <col min="1032" max="1040" width="7.33203125" style="14" customWidth="1"/>
    <col min="1041" max="1041" width="5.33203125" style="14" customWidth="1"/>
    <col min="1042" max="1043" width="7.33203125" style="14" customWidth="1"/>
    <col min="1044" max="1044" width="6.109375" style="14" customWidth="1"/>
    <col min="1045" max="1050" width="7.33203125" style="14" customWidth="1"/>
    <col min="1051" max="1051" width="8.77734375" style="14" customWidth="1"/>
    <col min="1052" max="1054" width="7.33203125" style="14" customWidth="1"/>
    <col min="1055" max="1055" width="5.33203125" style="14" customWidth="1"/>
    <col min="1056" max="1056" width="7.33203125" style="14" bestFit="1" customWidth="1"/>
    <col min="1057" max="1057" width="6.5546875" style="14" customWidth="1"/>
    <col min="1058" max="1058" width="7.33203125" style="14" customWidth="1"/>
    <col min="1059" max="1060" width="6.5546875" style="14" customWidth="1"/>
    <col min="1061" max="1064" width="7.33203125" style="14" customWidth="1"/>
    <col min="1065" max="1065" width="7.33203125" style="14" bestFit="1" customWidth="1"/>
    <col min="1066" max="1066" width="5.33203125" style="14" customWidth="1"/>
    <col min="1067" max="1067" width="7.33203125" style="14" customWidth="1"/>
    <col min="1068" max="1068" width="6.5546875" style="14" customWidth="1"/>
    <col min="1069" max="1071" width="7.33203125" style="14" customWidth="1"/>
    <col min="1072" max="1074" width="6.5546875" style="14" customWidth="1"/>
    <col min="1075" max="1076" width="7.33203125" style="14" customWidth="1"/>
    <col min="1077" max="1077" width="5.33203125" style="14" customWidth="1"/>
    <col min="1078" max="1078" width="7.33203125" style="14" customWidth="1"/>
    <col min="1079" max="1079" width="6.5546875" style="14" customWidth="1"/>
    <col min="1080" max="1080" width="7.33203125" style="14" bestFit="1" customWidth="1"/>
    <col min="1081" max="1087" width="7.33203125" style="14" customWidth="1"/>
    <col min="1088" max="1088" width="5.33203125" style="14" customWidth="1"/>
    <col min="1089" max="1089" width="7.33203125" style="14" customWidth="1"/>
    <col min="1090" max="1090" width="7.33203125" style="14" bestFit="1" customWidth="1"/>
    <col min="1091" max="1098" width="7.33203125" style="14" customWidth="1"/>
    <col min="1099" max="1099" width="5.33203125" style="14" customWidth="1"/>
    <col min="1100" max="1100" width="6.5546875" style="14" customWidth="1"/>
    <col min="1101" max="1101" width="5.33203125" style="14" customWidth="1"/>
    <col min="1102" max="1104" width="7.33203125" style="14" customWidth="1"/>
    <col min="1105" max="1105" width="7.33203125" style="14" bestFit="1" customWidth="1"/>
    <col min="1106" max="1106" width="7.33203125" style="14" customWidth="1"/>
    <col min="1107" max="1107" width="6.109375" style="14" customWidth="1"/>
    <col min="1108" max="1109" width="7.33203125" style="14" customWidth="1"/>
    <col min="1110" max="1110" width="5.33203125" style="14" customWidth="1"/>
    <col min="1111" max="1111" width="7.33203125" style="14" customWidth="1"/>
    <col min="1112" max="1112" width="6.5546875" style="14" customWidth="1"/>
    <col min="1113" max="1113" width="7.33203125" style="14" bestFit="1" customWidth="1"/>
    <col min="1114" max="1117" width="7.33203125" style="14" customWidth="1"/>
    <col min="1118" max="1118" width="6.109375" style="14" customWidth="1"/>
    <col min="1119" max="1120" width="7.33203125" style="14" customWidth="1"/>
    <col min="1121" max="1121" width="5.33203125" style="14" customWidth="1"/>
    <col min="1122" max="1122" width="7.33203125" style="14" customWidth="1"/>
    <col min="1123" max="1123" width="6.5546875" style="14" customWidth="1"/>
    <col min="1124" max="1128" width="7.33203125" style="14" customWidth="1"/>
    <col min="1129" max="1129" width="6.109375" style="14" customWidth="1"/>
    <col min="1130" max="1130" width="7.33203125" style="14" customWidth="1"/>
    <col min="1131" max="1131" width="7.33203125" style="14" bestFit="1" customWidth="1"/>
    <col min="1132" max="1132" width="5.33203125" style="14" customWidth="1"/>
    <col min="1133" max="1134" width="7.33203125" style="14" customWidth="1"/>
    <col min="1135" max="1135" width="6.109375" style="14" customWidth="1"/>
    <col min="1136" max="1136" width="7.33203125" style="14" bestFit="1" customWidth="1"/>
    <col min="1137" max="1141" width="7.33203125" style="14" customWidth="1"/>
    <col min="1142" max="1142" width="7.33203125" style="14" bestFit="1" customWidth="1"/>
    <col min="1143" max="1143" width="5.33203125" style="14" customWidth="1"/>
    <col min="1144" max="1144" width="7.33203125" style="14" bestFit="1" customWidth="1"/>
    <col min="1145" max="1145" width="6.5546875" style="14" customWidth="1"/>
    <col min="1146" max="1148" width="7.33203125" style="14" customWidth="1"/>
    <col min="1149" max="1149" width="7.33203125" style="14" bestFit="1" customWidth="1"/>
    <col min="1150" max="1150" width="7.33203125" style="14" customWidth="1"/>
    <col min="1151" max="1151" width="6.109375" style="14" customWidth="1"/>
    <col min="1152" max="1152" width="7.33203125" style="14" customWidth="1"/>
    <col min="1153" max="1153" width="7.33203125" style="14" bestFit="1" customWidth="1"/>
    <col min="1154" max="1154" width="8.77734375" style="14" customWidth="1"/>
    <col min="1155" max="1155" width="7.33203125" style="14" customWidth="1"/>
    <col min="1156" max="1157" width="6.5546875" style="14" customWidth="1"/>
    <col min="1158" max="1161" width="7.33203125" style="14" customWidth="1"/>
    <col min="1162" max="1162" width="7.33203125" style="14" bestFit="1" customWidth="1"/>
    <col min="1163" max="1163" width="7.33203125" style="14" customWidth="1"/>
    <col min="1164" max="1164" width="5.33203125" style="14" customWidth="1"/>
    <col min="1165" max="1165" width="7.33203125" style="14" bestFit="1" customWidth="1"/>
    <col min="1166" max="1166" width="6.5546875" style="14" customWidth="1"/>
    <col min="1167" max="1169" width="7.33203125" style="14" customWidth="1"/>
    <col min="1170" max="1172" width="6.5546875" style="14" customWidth="1"/>
    <col min="1173" max="1173" width="7.33203125" style="14" customWidth="1"/>
    <col min="1174" max="1174" width="6.5546875" style="14" customWidth="1"/>
    <col min="1175" max="1175" width="7.33203125" style="14" bestFit="1" customWidth="1"/>
    <col min="1176" max="1176" width="5.33203125" style="14" customWidth="1"/>
    <col min="1177" max="1177" width="7.33203125" style="14" customWidth="1"/>
    <col min="1178" max="1178" width="6.5546875" style="14" customWidth="1"/>
    <col min="1179" max="1179" width="7.33203125" style="14" customWidth="1"/>
    <col min="1180" max="1180" width="7.33203125" style="14" bestFit="1" customWidth="1"/>
    <col min="1181" max="1187" width="7.33203125" style="14" customWidth="1"/>
    <col min="1188" max="1188" width="5.33203125" style="14" customWidth="1"/>
    <col min="1189" max="1189" width="7.33203125" style="14" customWidth="1"/>
    <col min="1190" max="1190" width="7.33203125" style="14" bestFit="1" customWidth="1"/>
    <col min="1191" max="1191" width="7.33203125" style="14" customWidth="1"/>
    <col min="1192" max="1193" width="7.33203125" style="14" bestFit="1" customWidth="1"/>
    <col min="1194" max="1194" width="7.33203125" style="14" customWidth="1"/>
    <col min="1195" max="1195" width="7.33203125" style="14" bestFit="1" customWidth="1"/>
    <col min="1196" max="1196" width="7.33203125" style="14" customWidth="1"/>
    <col min="1197" max="1197" width="7.33203125" style="14" bestFit="1" customWidth="1"/>
    <col min="1198" max="1199" width="7.33203125" style="14" customWidth="1"/>
    <col min="1200" max="1200" width="5.33203125" style="14" customWidth="1"/>
    <col min="1201" max="1201" width="6.5546875" style="14" customWidth="1"/>
    <col min="1202" max="1202" width="5.33203125" style="14" customWidth="1"/>
    <col min="1203" max="1204" width="7.33203125" style="14" customWidth="1"/>
    <col min="1205" max="1205" width="7.33203125" style="14" bestFit="1" customWidth="1"/>
    <col min="1206" max="1206" width="7.33203125" style="14" customWidth="1"/>
    <col min="1207" max="1207" width="7.33203125" style="14" bestFit="1" customWidth="1"/>
    <col min="1208" max="1208" width="6.109375" style="14" customWidth="1"/>
    <col min="1209" max="1209" width="7.33203125" style="14" customWidth="1"/>
    <col min="1210" max="1210" width="6.109375" style="14" customWidth="1"/>
    <col min="1211" max="1211" width="7.33203125" style="14" customWidth="1"/>
    <col min="1212" max="1212" width="5.33203125" style="14" customWidth="1"/>
    <col min="1213" max="1213" width="7.33203125" style="14" customWidth="1"/>
    <col min="1214" max="1214" width="6.5546875" style="14" customWidth="1"/>
    <col min="1215" max="1215" width="7.33203125" style="14" bestFit="1" customWidth="1"/>
    <col min="1216" max="1219" width="7.33203125" style="14" customWidth="1"/>
    <col min="1220" max="1220" width="6.109375" style="14" customWidth="1"/>
    <col min="1221" max="1221" width="7.33203125" style="14" bestFit="1" customWidth="1"/>
    <col min="1222" max="1222" width="6.5546875" style="14" customWidth="1"/>
    <col min="1223" max="1223" width="7.33203125" style="14" customWidth="1"/>
    <col min="1224" max="1224" width="5.33203125" style="14" customWidth="1"/>
    <col min="1225" max="1225" width="7.33203125" style="14" customWidth="1"/>
    <col min="1226" max="1226" width="6.5546875" style="14" customWidth="1"/>
    <col min="1227" max="1231" width="7.33203125" style="14" customWidth="1"/>
    <col min="1232" max="1232" width="6.109375" style="14" customWidth="1"/>
    <col min="1233" max="1233" width="7.33203125" style="14" bestFit="1" customWidth="1"/>
    <col min="1234" max="1234" width="6.5546875" style="14" customWidth="1"/>
    <col min="1235" max="1235" width="7.33203125" style="14" customWidth="1"/>
    <col min="1236" max="1236" width="5.33203125" style="14" customWidth="1"/>
    <col min="1237" max="1237" width="7.33203125" style="14" customWidth="1"/>
    <col min="1238" max="1238" width="7.33203125" style="14" bestFit="1" customWidth="1"/>
    <col min="1239" max="1239" width="6.109375" style="14" customWidth="1"/>
    <col min="1240" max="1243" width="7.33203125" style="14" customWidth="1"/>
    <col min="1244" max="1244" width="7.33203125" style="14" bestFit="1" customWidth="1"/>
    <col min="1245" max="1247" width="7.33203125" style="14" customWidth="1"/>
    <col min="1248" max="1248" width="5.33203125" style="14" customWidth="1"/>
    <col min="1249" max="1249" width="7.33203125" style="14" customWidth="1"/>
    <col min="1250" max="1250" width="6.5546875" style="14" customWidth="1"/>
    <col min="1251" max="1251" width="7.33203125" style="14" bestFit="1" customWidth="1"/>
    <col min="1252" max="1255" width="7.33203125" style="14" customWidth="1"/>
    <col min="1256" max="1256" width="6.109375" style="14" customWidth="1"/>
    <col min="1257" max="1257" width="7.33203125" style="14" bestFit="1" customWidth="1"/>
    <col min="1258" max="1258" width="6.5546875" style="14" customWidth="1"/>
    <col min="1259" max="1259" width="7.33203125" style="14" bestFit="1" customWidth="1"/>
    <col min="1260" max="1260" width="8.77734375" style="14" customWidth="1"/>
    <col min="1261" max="1262" width="7.33203125" style="14" customWidth="1"/>
    <col min="1263" max="1264" width="7.33203125" style="14" bestFit="1" customWidth="1"/>
    <col min="1265" max="1265" width="7.33203125" style="14" customWidth="1"/>
    <col min="1266" max="1266" width="6.5546875" style="14" customWidth="1"/>
    <col min="1267" max="1267" width="7.33203125" style="14" customWidth="1"/>
    <col min="1268" max="1268" width="6.109375" style="14" customWidth="1"/>
    <col min="1269" max="1269" width="5.33203125" style="14" customWidth="1"/>
    <col min="1270" max="1270" width="7.33203125" style="14" bestFit="1" customWidth="1"/>
    <col min="1271" max="1271" width="6.5546875" style="14" customWidth="1"/>
    <col min="1272" max="1275" width="7.33203125" style="14" bestFit="1" customWidth="1"/>
    <col min="1276" max="1276" width="7.33203125" style="14" customWidth="1"/>
    <col min="1277" max="1277" width="7.33203125" style="14" bestFit="1" customWidth="1"/>
    <col min="1278" max="1278" width="6.109375" style="14" customWidth="1"/>
    <col min="1279" max="1279" width="7.33203125" style="14" customWidth="1"/>
    <col min="1280" max="1280" width="7.33203125" style="14" bestFit="1" customWidth="1"/>
    <col min="1281" max="1281" width="7.33203125" style="14" customWidth="1"/>
    <col min="1282" max="1282" width="5.33203125" style="14" customWidth="1"/>
    <col min="1283" max="1284" width="7.33203125" style="14" bestFit="1" customWidth="1"/>
    <col min="1285" max="1285" width="6.109375" style="14" customWidth="1"/>
    <col min="1286" max="1286" width="7.33203125" style="14" bestFit="1" customWidth="1"/>
    <col min="1287" max="1291" width="7.33203125" style="14" customWidth="1"/>
    <col min="1292" max="1292" width="6.5546875" style="14" customWidth="1"/>
    <col min="1293" max="1293" width="7.33203125" style="14" customWidth="1"/>
    <col min="1294" max="1294" width="7.33203125" style="14" bestFit="1" customWidth="1"/>
    <col min="1295" max="1295" width="5.33203125" style="14" customWidth="1"/>
    <col min="1296" max="1298" width="7.33203125" style="14" bestFit="1" customWidth="1"/>
    <col min="1299" max="1300" width="7.33203125" style="14" customWidth="1"/>
    <col min="1301" max="1301" width="7.33203125" style="14" bestFit="1" customWidth="1"/>
    <col min="1302" max="1302" width="7.33203125" style="14" customWidth="1"/>
    <col min="1303" max="1303" width="7.33203125" style="14" bestFit="1" customWidth="1"/>
    <col min="1304" max="1304" width="6.109375" style="14" customWidth="1"/>
    <col min="1305" max="1305" width="6.5546875" style="14" customWidth="1"/>
    <col min="1306" max="1306" width="7.33203125" style="14" bestFit="1" customWidth="1"/>
    <col min="1307" max="1307" width="7.33203125" style="14" customWidth="1"/>
    <col min="1308" max="1308" width="5.33203125" style="14" customWidth="1"/>
    <col min="1309" max="1312" width="7.33203125" style="14" bestFit="1" customWidth="1"/>
    <col min="1313" max="1315" width="7.33203125" style="14" customWidth="1"/>
    <col min="1316" max="1316" width="5.33203125" style="14" customWidth="1"/>
    <col min="1317" max="1317" width="7.33203125" style="14" customWidth="1"/>
    <col min="1318" max="1318" width="6.5546875" style="14" customWidth="1"/>
    <col min="1319" max="1319" width="6.109375" style="14" customWidth="1"/>
    <col min="1320" max="1320" width="7.33203125" style="14" bestFit="1" customWidth="1"/>
    <col min="1321" max="1321" width="5.33203125" style="14" customWidth="1"/>
    <col min="1322" max="1322" width="7.33203125" style="14" bestFit="1" customWidth="1"/>
    <col min="1323" max="1323" width="6.109375" style="14" customWidth="1"/>
    <col min="1324" max="1324" width="7.33203125" style="14" bestFit="1" customWidth="1"/>
    <col min="1325" max="1325" width="7.33203125" style="14" customWidth="1"/>
    <col min="1326" max="1326" width="6.109375" style="14" customWidth="1"/>
    <col min="1327" max="1328" width="7.33203125" style="14" customWidth="1"/>
    <col min="1329" max="1329" width="5.33203125" style="14" customWidth="1"/>
    <col min="1330" max="1330" width="7.33203125" style="14" customWidth="1"/>
    <col min="1331" max="1331" width="6.5546875" style="14" customWidth="1"/>
    <col min="1332" max="1332" width="7.33203125" style="14" bestFit="1" customWidth="1"/>
    <col min="1333" max="1333" width="7.33203125" style="14" customWidth="1"/>
    <col min="1334" max="1334" width="5.33203125" style="14" customWidth="1"/>
    <col min="1335" max="1335" width="7.33203125" style="14" bestFit="1" customWidth="1"/>
    <col min="1336" max="1341" width="7.33203125" style="14" customWidth="1"/>
    <col min="1342" max="1342" width="7.33203125" style="14" bestFit="1" customWidth="1"/>
    <col min="1343" max="1343" width="7.33203125" style="14" customWidth="1"/>
    <col min="1344" max="1344" width="6.5546875" style="14" customWidth="1"/>
    <col min="1345" max="1345" width="7.33203125" style="14" customWidth="1"/>
    <col min="1346" max="1346" width="6.88671875" style="14" customWidth="1"/>
    <col min="1347" max="1347" width="8.77734375" style="14" bestFit="1" customWidth="1"/>
    <col min="1348" max="1348" width="7.33203125" style="14" customWidth="1"/>
    <col min="1349" max="1349" width="7.33203125" style="14" bestFit="1" customWidth="1"/>
    <col min="1350" max="1353" width="7.33203125" style="14" customWidth="1"/>
    <col min="1354" max="1354" width="6.5546875" style="14" customWidth="1"/>
    <col min="1355" max="1355" width="7.33203125" style="14" bestFit="1" customWidth="1"/>
    <col min="1356" max="1356" width="6.88671875" style="14" customWidth="1"/>
    <col min="1357" max="1357" width="8.77734375" style="14" bestFit="1" customWidth="1"/>
    <col min="1358" max="1364" width="7.33203125" style="14" bestFit="1" customWidth="1"/>
    <col min="1365" max="1365" width="7.33203125" style="14" customWidth="1"/>
    <col min="1366" max="1366" width="6.5546875" style="14" customWidth="1"/>
    <col min="1367" max="1367" width="7.33203125" style="14" customWidth="1"/>
    <col min="1368" max="1368" width="6.88671875" style="14" customWidth="1"/>
    <col min="1369" max="1369" width="8.77734375" style="14" bestFit="1" customWidth="1"/>
    <col min="1370" max="16384" width="8.88671875" style="14"/>
  </cols>
  <sheetData>
    <row r="1" spans="1:9">
      <c r="A1" s="19" t="s">
        <v>56</v>
      </c>
      <c r="B1" s="21" t="s">
        <v>57</v>
      </c>
    </row>
    <row r="2" spans="1:9">
      <c r="A2" s="20" t="s">
        <v>48</v>
      </c>
      <c r="B2" s="22" t="s">
        <v>9</v>
      </c>
    </row>
    <row r="3" spans="1:9">
      <c r="A3" s="20" t="s">
        <v>51</v>
      </c>
      <c r="B3" s="22" t="s">
        <v>11</v>
      </c>
    </row>
    <row r="4" spans="1:9">
      <c r="A4" s="20" t="s">
        <v>50</v>
      </c>
    </row>
    <row r="5" spans="1:9">
      <c r="A5" s="20" t="s">
        <v>49</v>
      </c>
      <c r="B5" s="24"/>
      <c r="C5" s="18"/>
    </row>
    <row r="8" spans="1:9" ht="17.25">
      <c r="A8"/>
      <c r="B8"/>
    </row>
    <row r="9" spans="1:9" ht="17.25">
      <c r="A9"/>
      <c r="B9"/>
    </row>
    <row r="11" spans="1:9" ht="17.25">
      <c r="A11" s="16" t="s">
        <v>61</v>
      </c>
      <c r="B11" s="16" t="s">
        <v>55</v>
      </c>
      <c r="C11"/>
      <c r="D11"/>
      <c r="E11"/>
      <c r="F11"/>
      <c r="G11"/>
      <c r="H11"/>
      <c r="I11"/>
    </row>
    <row r="12" spans="1:9" ht="17.25">
      <c r="A12" s="16" t="s">
        <v>53</v>
      </c>
      <c r="B12" t="s">
        <v>15</v>
      </c>
      <c r="C12" t="s">
        <v>18</v>
      </c>
      <c r="D12"/>
      <c r="E12"/>
      <c r="F12"/>
      <c r="G12"/>
      <c r="H12"/>
      <c r="I12"/>
    </row>
    <row r="13" spans="1:9" ht="17.25">
      <c r="A13" s="17">
        <v>2011</v>
      </c>
      <c r="B13" s="8">
        <v>53.7</v>
      </c>
      <c r="C13" s="8">
        <v>67.2</v>
      </c>
      <c r="D13"/>
      <c r="E13"/>
      <c r="F13"/>
      <c r="G13"/>
      <c r="H13"/>
      <c r="I13"/>
    </row>
    <row r="14" spans="1:9" ht="17.25">
      <c r="A14" s="17">
        <v>2017</v>
      </c>
      <c r="B14" s="8">
        <v>20.7</v>
      </c>
      <c r="C14" s="8">
        <v>24</v>
      </c>
      <c r="D14"/>
      <c r="E14"/>
      <c r="F14"/>
      <c r="G14"/>
      <c r="H14"/>
      <c r="I14"/>
    </row>
    <row r="15" spans="1:9" ht="17.25">
      <c r="A15" s="17"/>
      <c r="B15" s="8"/>
      <c r="C15" s="8"/>
      <c r="D15"/>
      <c r="E15"/>
      <c r="F15"/>
      <c r="G15"/>
      <c r="H15"/>
      <c r="I15"/>
    </row>
    <row r="16" spans="1:9" ht="17.25">
      <c r="A16" s="17"/>
      <c r="B16" s="8"/>
      <c r="C16" s="8"/>
      <c r="D16"/>
      <c r="E16"/>
      <c r="F16"/>
      <c r="G16"/>
      <c r="H16"/>
      <c r="I16"/>
    </row>
    <row r="17" spans="1:9" ht="17.25">
      <c r="A17"/>
      <c r="B17"/>
      <c r="D17"/>
      <c r="E17"/>
      <c r="F17"/>
      <c r="G17"/>
      <c r="H17"/>
      <c r="I17"/>
    </row>
    <row r="18" spans="1:9" ht="17.25">
      <c r="A18"/>
      <c r="B18"/>
      <c r="D18"/>
      <c r="E18"/>
      <c r="F18"/>
      <c r="G18"/>
      <c r="H18"/>
      <c r="I18"/>
    </row>
    <row r="19" spans="1:9" ht="17.25">
      <c r="D19"/>
      <c r="E19"/>
      <c r="F19"/>
      <c r="G19"/>
      <c r="H19"/>
      <c r="I19"/>
    </row>
    <row r="20" spans="1:9" ht="17.25">
      <c r="A20" s="16" t="s">
        <v>60</v>
      </c>
      <c r="B20" s="16" t="s">
        <v>55</v>
      </c>
      <c r="C20"/>
      <c r="D20"/>
      <c r="E20"/>
      <c r="F20"/>
      <c r="G20"/>
      <c r="H20"/>
      <c r="I20"/>
    </row>
    <row r="21" spans="1:9" ht="17.25">
      <c r="A21" s="16" t="s">
        <v>53</v>
      </c>
      <c r="B21" t="s">
        <v>15</v>
      </c>
      <c r="C21" t="s">
        <v>18</v>
      </c>
      <c r="D21"/>
      <c r="E21"/>
      <c r="F21"/>
      <c r="G21"/>
      <c r="H21"/>
      <c r="I21"/>
    </row>
    <row r="22" spans="1:9" ht="17.25">
      <c r="A22" s="17">
        <v>2011</v>
      </c>
      <c r="B22" s="8">
        <v>24.7</v>
      </c>
      <c r="C22" s="8">
        <v>43.2</v>
      </c>
      <c r="D22"/>
      <c r="E22"/>
      <c r="F22"/>
      <c r="G22"/>
      <c r="H22"/>
      <c r="I22"/>
    </row>
    <row r="23" spans="1:9" ht="17.25">
      <c r="A23" s="17">
        <v>2017</v>
      </c>
      <c r="B23" s="8">
        <v>3.4</v>
      </c>
      <c r="C23" s="8">
        <v>12</v>
      </c>
      <c r="D23"/>
      <c r="E23"/>
      <c r="F23"/>
      <c r="G23"/>
      <c r="H23"/>
      <c r="I23"/>
    </row>
    <row r="24" spans="1:9" ht="17.25">
      <c r="A24"/>
      <c r="B24"/>
      <c r="C24"/>
      <c r="D24"/>
      <c r="E24"/>
      <c r="F24"/>
      <c r="G24"/>
      <c r="H24"/>
      <c r="I24"/>
    </row>
    <row r="25" spans="1:9" ht="17.25">
      <c r="A25"/>
      <c r="B25"/>
      <c r="C25" s="8"/>
      <c r="D25"/>
      <c r="E25"/>
      <c r="F25"/>
      <c r="G25"/>
      <c r="H25"/>
      <c r="I25"/>
    </row>
    <row r="26" spans="1:9" ht="17.25">
      <c r="A26"/>
      <c r="B26"/>
    </row>
    <row r="28" spans="1:9" ht="17.25">
      <c r="A28"/>
      <c r="B28"/>
    </row>
    <row r="30" spans="1:9" ht="17.25">
      <c r="A30" s="16" t="s">
        <v>54</v>
      </c>
      <c r="B30" s="16" t="s">
        <v>55</v>
      </c>
      <c r="C30"/>
      <c r="D30"/>
      <c r="E30"/>
      <c r="F30"/>
      <c r="G30"/>
      <c r="H30"/>
      <c r="I30"/>
    </row>
    <row r="31" spans="1:9" ht="17.25">
      <c r="A31" s="16" t="s">
        <v>53</v>
      </c>
      <c r="B31" t="s">
        <v>15</v>
      </c>
      <c r="C31" t="s">
        <v>18</v>
      </c>
      <c r="D31"/>
      <c r="E31"/>
      <c r="F31"/>
      <c r="G31"/>
      <c r="H31"/>
      <c r="I31"/>
    </row>
    <row r="32" spans="1:9" ht="17.25">
      <c r="A32" s="17">
        <v>2011</v>
      </c>
      <c r="B32" s="8">
        <v>69.400000000000006</v>
      </c>
      <c r="C32" s="8">
        <v>78.599999999999994</v>
      </c>
      <c r="D32"/>
      <c r="E32"/>
      <c r="F32"/>
      <c r="G32"/>
      <c r="H32"/>
      <c r="I32"/>
    </row>
    <row r="33" spans="1:9" ht="17.25">
      <c r="A33" s="17">
        <v>2017</v>
      </c>
      <c r="B33" s="8">
        <v>33.9</v>
      </c>
      <c r="C33" s="8">
        <v>43</v>
      </c>
      <c r="D33"/>
      <c r="E33"/>
      <c r="F33"/>
      <c r="G33"/>
      <c r="H33"/>
      <c r="I33"/>
    </row>
    <row r="34" spans="1:9" ht="17.25">
      <c r="A34"/>
      <c r="B34"/>
      <c r="C34"/>
    </row>
    <row r="35" spans="1:9" ht="17.25">
      <c r="A35"/>
      <c r="B35"/>
      <c r="C35"/>
    </row>
    <row r="36" spans="1:9" ht="17.25">
      <c r="A36"/>
      <c r="B36"/>
      <c r="C36"/>
    </row>
    <row r="37" spans="1:9" ht="17.25">
      <c r="A37"/>
      <c r="B37"/>
      <c r="C37"/>
    </row>
    <row r="38" spans="1:9" ht="17.25">
      <c r="A38"/>
      <c r="B38"/>
      <c r="C38"/>
    </row>
    <row r="43" spans="1:9" ht="17.25">
      <c r="A43"/>
      <c r="B43"/>
    </row>
    <row r="44" spans="1:9" ht="17.25">
      <c r="A44"/>
      <c r="B44"/>
    </row>
    <row r="46" spans="1:9" ht="17.25">
      <c r="A46" s="16" t="s">
        <v>59</v>
      </c>
      <c r="B46" s="16" t="s">
        <v>55</v>
      </c>
      <c r="C46"/>
      <c r="D46"/>
      <c r="E46"/>
      <c r="F46"/>
      <c r="G46"/>
      <c r="H46"/>
      <c r="I46"/>
    </row>
    <row r="47" spans="1:9" ht="17.25">
      <c r="A47" s="16" t="s">
        <v>53</v>
      </c>
      <c r="B47" t="s">
        <v>15</v>
      </c>
      <c r="C47" t="s">
        <v>18</v>
      </c>
      <c r="D47"/>
      <c r="E47"/>
      <c r="F47"/>
      <c r="G47"/>
      <c r="H47"/>
      <c r="I47"/>
    </row>
    <row r="48" spans="1:9" ht="17.25">
      <c r="A48" s="17">
        <v>2011</v>
      </c>
      <c r="B48" s="8">
        <v>36.700000000000003</v>
      </c>
      <c r="C48" s="8">
        <v>30</v>
      </c>
      <c r="D48"/>
      <c r="E48"/>
      <c r="F48"/>
      <c r="G48"/>
      <c r="H48"/>
      <c r="I48"/>
    </row>
    <row r="49" spans="1:9" ht="17.25">
      <c r="A49" s="17">
        <v>2017</v>
      </c>
      <c r="B49" s="8">
        <v>27.3</v>
      </c>
      <c r="C49" s="8">
        <v>22.9</v>
      </c>
      <c r="D49"/>
      <c r="E49"/>
      <c r="F49"/>
      <c r="G49"/>
      <c r="H49"/>
      <c r="I49"/>
    </row>
    <row r="50" spans="1:9" ht="17.25">
      <c r="A50"/>
      <c r="B50"/>
    </row>
    <row r="51" spans="1:9" ht="17.25">
      <c r="A51"/>
      <c r="B51"/>
    </row>
    <row r="52" spans="1:9" ht="17.25">
      <c r="A52"/>
      <c r="B52"/>
    </row>
    <row r="53" spans="1:9" ht="17.25">
      <c r="A53"/>
      <c r="B53"/>
    </row>
    <row r="54" spans="1:9" ht="17.25">
      <c r="A54" s="16" t="s">
        <v>76</v>
      </c>
      <c r="B54" s="16" t="s">
        <v>55</v>
      </c>
      <c r="C54"/>
      <c r="D54"/>
      <c r="E54"/>
      <c r="F54"/>
      <c r="G54"/>
    </row>
    <row r="55" spans="1:9" ht="17.25">
      <c r="A55" s="16" t="s">
        <v>53</v>
      </c>
      <c r="B55" t="s">
        <v>15</v>
      </c>
      <c r="C55" t="s">
        <v>18</v>
      </c>
      <c r="D55"/>
      <c r="E55"/>
      <c r="F55"/>
      <c r="G55"/>
    </row>
    <row r="56" spans="1:9" ht="17.25">
      <c r="A56" s="17">
        <v>2011</v>
      </c>
      <c r="B56" s="8">
        <v>14.9</v>
      </c>
      <c r="C56" s="8">
        <v>17.399999999999999</v>
      </c>
      <c r="D56"/>
      <c r="E56"/>
      <c r="F56"/>
      <c r="G56"/>
    </row>
    <row r="57" spans="1:9" ht="17.25">
      <c r="A57" s="17">
        <v>2017</v>
      </c>
      <c r="B57" s="8">
        <v>7.9</v>
      </c>
      <c r="C57" s="8">
        <v>13.4</v>
      </c>
      <c r="D57"/>
      <c r="E57"/>
      <c r="F57"/>
      <c r="G57"/>
    </row>
    <row r="58" spans="1:9" ht="17.25">
      <c r="A58"/>
      <c r="B58"/>
      <c r="C58"/>
      <c r="D58"/>
      <c r="E58"/>
      <c r="F58"/>
      <c r="G58"/>
    </row>
    <row r="59" spans="1:9" ht="17.25">
      <c r="A59"/>
      <c r="B59"/>
    </row>
    <row r="60" spans="1:9" ht="17.25">
      <c r="A60"/>
      <c r="B60"/>
    </row>
    <row r="61" spans="1:9" ht="17.25">
      <c r="A61"/>
      <c r="B61"/>
    </row>
    <row r="62" spans="1:9" ht="17.25">
      <c r="A62"/>
      <c r="B62"/>
    </row>
    <row r="63" spans="1:9" ht="17.25">
      <c r="A63"/>
      <c r="B63"/>
    </row>
    <row r="64" spans="1:9" ht="17.25">
      <c r="A64"/>
      <c r="B64"/>
    </row>
    <row r="65" spans="1:2" ht="17.25">
      <c r="A65"/>
      <c r="B65"/>
    </row>
    <row r="66" spans="1:2" ht="17.25">
      <c r="A66"/>
      <c r="B66"/>
    </row>
    <row r="67" spans="1:2" ht="17.25">
      <c r="A67"/>
      <c r="B67"/>
    </row>
    <row r="68" spans="1:2" ht="17.25">
      <c r="A68"/>
      <c r="B68"/>
    </row>
    <row r="69" spans="1:2" ht="17.25">
      <c r="A69"/>
      <c r="B69"/>
    </row>
    <row r="70" spans="1:2" ht="17.25">
      <c r="A70"/>
      <c r="B70"/>
    </row>
    <row r="71" spans="1:2" ht="17.25">
      <c r="A71"/>
      <c r="B71"/>
    </row>
    <row r="72" spans="1:2" ht="17.25">
      <c r="A72"/>
      <c r="B72"/>
    </row>
  </sheetData>
  <pageMargins left="0.7" right="0.7" top="0.75" bottom="0.75" header="0.3" footer="0.3"/>
  <pageSetup orientation="portrait" horizontalDpi="4294967292"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P47"/>
  <sheetViews>
    <sheetView showGridLines="0" showRowColHeaders="0" tabSelected="1" topLeftCell="A26" zoomScale="106" zoomScaleNormal="106" workbookViewId="0">
      <selection sqref="A1:O47"/>
    </sheetView>
  </sheetViews>
  <sheetFormatPr defaultRowHeight="17.25"/>
  <sheetData>
    <row r="1" spans="1:16" ht="17.25" customHeight="1">
      <c r="A1" s="26" t="s">
        <v>58</v>
      </c>
      <c r="B1" s="26"/>
      <c r="C1" s="26"/>
      <c r="D1" s="26"/>
      <c r="E1" s="26"/>
      <c r="F1" s="26"/>
      <c r="G1" s="26"/>
      <c r="H1" s="26"/>
      <c r="I1" s="26"/>
      <c r="J1" s="26"/>
      <c r="K1" s="26"/>
      <c r="L1" s="26"/>
      <c r="M1" s="26"/>
      <c r="N1" s="26"/>
      <c r="O1" s="26"/>
      <c r="P1" s="23"/>
    </row>
    <row r="2" spans="1:16" ht="17.25" customHeight="1">
      <c r="A2" s="26"/>
      <c r="B2" s="26"/>
      <c r="C2" s="26"/>
      <c r="D2" s="26"/>
      <c r="E2" s="26"/>
      <c r="F2" s="26"/>
      <c r="G2" s="26"/>
      <c r="H2" s="26"/>
      <c r="I2" s="26"/>
      <c r="J2" s="26"/>
      <c r="K2" s="26"/>
      <c r="L2" s="26"/>
      <c r="M2" s="26"/>
      <c r="N2" s="26"/>
      <c r="O2" s="26"/>
      <c r="P2" s="23"/>
    </row>
    <row r="3" spans="1:16" ht="17.25" customHeight="1">
      <c r="A3" s="26"/>
      <c r="B3" s="26"/>
      <c r="C3" s="26"/>
      <c r="D3" s="26"/>
      <c r="E3" s="26"/>
      <c r="F3" s="26"/>
      <c r="G3" s="26"/>
      <c r="H3" s="26"/>
      <c r="I3" s="26"/>
      <c r="J3" s="26"/>
      <c r="K3" s="26"/>
      <c r="L3" s="26"/>
      <c r="M3" s="26"/>
      <c r="N3" s="26"/>
      <c r="O3" s="26"/>
      <c r="P3" s="23"/>
    </row>
    <row r="4" spans="1:16" ht="17.25" customHeight="1">
      <c r="A4" s="26"/>
      <c r="B4" s="26"/>
      <c r="C4" s="26"/>
      <c r="D4" s="26"/>
      <c r="E4" s="26"/>
      <c r="F4" s="26"/>
      <c r="G4" s="26"/>
      <c r="H4" s="26"/>
      <c r="I4" s="26"/>
      <c r="J4" s="26"/>
      <c r="K4" s="26"/>
      <c r="L4" s="26"/>
      <c r="M4" s="26"/>
      <c r="N4" s="26"/>
      <c r="O4" s="26"/>
      <c r="P4" s="23"/>
    </row>
    <row r="5" spans="1:16">
      <c r="A5" s="25"/>
      <c r="B5" s="25"/>
      <c r="C5" s="25"/>
      <c r="D5" s="25"/>
      <c r="E5" s="25"/>
      <c r="F5" s="25"/>
      <c r="G5" s="25"/>
      <c r="H5" s="25"/>
      <c r="I5" s="25"/>
      <c r="J5" s="25"/>
      <c r="K5" s="25"/>
      <c r="L5" s="25"/>
      <c r="M5" s="25"/>
      <c r="N5" s="25"/>
      <c r="O5" s="25"/>
    </row>
    <row r="6" spans="1:16">
      <c r="A6" s="25"/>
      <c r="B6" s="25"/>
      <c r="C6" s="25"/>
      <c r="D6" s="25"/>
      <c r="E6" s="25"/>
      <c r="F6" s="25"/>
      <c r="G6" s="25"/>
      <c r="H6" s="25"/>
      <c r="I6" s="25"/>
      <c r="J6" s="25"/>
      <c r="K6" s="25"/>
      <c r="L6" s="25"/>
      <c r="M6" s="25"/>
      <c r="N6" s="25"/>
      <c r="O6" s="25"/>
    </row>
    <row r="7" spans="1:16">
      <c r="A7" s="25"/>
      <c r="B7" s="25"/>
      <c r="C7" s="25"/>
      <c r="D7" s="25"/>
      <c r="E7" s="25"/>
      <c r="F7" s="25"/>
      <c r="G7" s="25"/>
      <c r="H7" s="25"/>
      <c r="I7" s="25"/>
      <c r="J7" s="25"/>
      <c r="K7" s="25"/>
      <c r="L7" s="25"/>
      <c r="M7" s="25"/>
      <c r="N7" s="25"/>
      <c r="O7" s="25"/>
    </row>
    <row r="8" spans="1:16">
      <c r="A8" s="25"/>
      <c r="B8" s="25"/>
      <c r="C8" s="25"/>
      <c r="D8" s="25"/>
      <c r="E8" s="25"/>
      <c r="F8" s="25"/>
      <c r="G8" s="25"/>
      <c r="H8" s="25"/>
      <c r="I8" s="25"/>
      <c r="J8" s="25"/>
      <c r="K8" s="25"/>
      <c r="L8" s="25"/>
      <c r="M8" s="25"/>
      <c r="N8" s="25"/>
      <c r="O8" s="25"/>
    </row>
    <row r="9" spans="1:16">
      <c r="A9" s="25"/>
      <c r="B9" s="25"/>
      <c r="C9" s="25"/>
      <c r="D9" s="25"/>
      <c r="E9" s="25"/>
      <c r="F9" s="25"/>
      <c r="G9" s="25"/>
      <c r="H9" s="25"/>
      <c r="I9" s="25"/>
      <c r="J9" s="25"/>
      <c r="K9" s="25"/>
      <c r="L9" s="25"/>
      <c r="M9" s="25"/>
      <c r="N9" s="25"/>
      <c r="O9" s="25"/>
    </row>
    <row r="10" spans="1:16">
      <c r="A10" s="25"/>
      <c r="B10" s="25"/>
      <c r="C10" s="25"/>
      <c r="D10" s="25"/>
      <c r="E10" s="25"/>
      <c r="F10" s="25"/>
      <c r="G10" s="25"/>
      <c r="H10" s="25"/>
      <c r="I10" s="25"/>
      <c r="J10" s="25"/>
      <c r="K10" s="25"/>
      <c r="L10" s="25"/>
      <c r="M10" s="25"/>
      <c r="N10" s="25"/>
      <c r="O10" s="25"/>
    </row>
    <row r="11" spans="1:16">
      <c r="A11" s="25"/>
      <c r="B11" s="25"/>
      <c r="C11" s="25"/>
      <c r="D11" s="25"/>
      <c r="E11" s="25"/>
      <c r="F11" s="25"/>
      <c r="G11" s="25"/>
      <c r="H11" s="25"/>
      <c r="I11" s="25"/>
      <c r="J11" s="25"/>
      <c r="K11" s="25"/>
      <c r="L11" s="25"/>
      <c r="M11" s="25"/>
      <c r="N11" s="25"/>
      <c r="O11" s="25"/>
    </row>
    <row r="12" spans="1:16">
      <c r="A12" s="25"/>
      <c r="B12" s="25"/>
      <c r="C12" s="25"/>
      <c r="D12" s="25"/>
      <c r="E12" s="25"/>
      <c r="F12" s="25"/>
      <c r="G12" s="25"/>
      <c r="H12" s="25"/>
      <c r="I12" s="25"/>
      <c r="J12" s="25"/>
      <c r="K12" s="25"/>
      <c r="L12" s="25"/>
      <c r="M12" s="25"/>
      <c r="N12" s="25"/>
      <c r="O12" s="25"/>
    </row>
    <row r="13" spans="1:16">
      <c r="A13" s="25"/>
      <c r="B13" s="25"/>
      <c r="C13" s="25"/>
      <c r="D13" s="25"/>
      <c r="E13" s="25"/>
      <c r="F13" s="25"/>
      <c r="G13" s="25"/>
      <c r="H13" s="25"/>
      <c r="I13" s="25"/>
      <c r="J13" s="25"/>
      <c r="K13" s="25"/>
      <c r="L13" s="25"/>
      <c r="M13" s="25"/>
      <c r="N13" s="25"/>
      <c r="O13" s="25"/>
    </row>
    <row r="14" spans="1:16">
      <c r="A14" s="25"/>
      <c r="B14" s="25"/>
      <c r="C14" s="25"/>
      <c r="D14" s="25"/>
      <c r="E14" s="25"/>
      <c r="F14" s="25"/>
      <c r="G14" s="25"/>
      <c r="H14" s="25"/>
      <c r="I14" s="25"/>
      <c r="J14" s="25"/>
      <c r="K14" s="25"/>
      <c r="L14" s="25"/>
      <c r="M14" s="25"/>
      <c r="N14" s="25"/>
      <c r="O14" s="25"/>
    </row>
    <row r="15" spans="1:16">
      <c r="A15" s="25"/>
      <c r="B15" s="25"/>
      <c r="C15" s="25"/>
      <c r="D15" s="25"/>
      <c r="E15" s="25"/>
      <c r="F15" s="25"/>
      <c r="G15" s="25"/>
      <c r="H15" s="25"/>
      <c r="I15" s="25"/>
      <c r="J15" s="25"/>
      <c r="K15" s="25"/>
      <c r="L15" s="25"/>
      <c r="M15" s="25"/>
      <c r="N15" s="25"/>
      <c r="O15" s="25"/>
    </row>
    <row r="16" spans="1:16">
      <c r="A16" s="25"/>
      <c r="B16" s="25"/>
      <c r="C16" s="25"/>
      <c r="D16" s="25"/>
      <c r="E16" s="25"/>
      <c r="F16" s="25"/>
      <c r="G16" s="25"/>
      <c r="H16" s="25"/>
      <c r="I16" s="25"/>
      <c r="J16" s="25"/>
      <c r="K16" s="25"/>
      <c r="L16" s="25"/>
      <c r="M16" s="25"/>
      <c r="N16" s="25"/>
      <c r="O16" s="25"/>
    </row>
    <row r="17" spans="1:15">
      <c r="A17" s="25"/>
      <c r="B17" s="25"/>
      <c r="C17" s="25"/>
      <c r="D17" s="25"/>
      <c r="E17" s="25"/>
      <c r="F17" s="25"/>
      <c r="G17" s="25"/>
      <c r="H17" s="25"/>
      <c r="I17" s="25"/>
      <c r="J17" s="25"/>
      <c r="K17" s="25"/>
      <c r="L17" s="25"/>
      <c r="M17" s="25"/>
      <c r="N17" s="25"/>
      <c r="O17" s="25"/>
    </row>
    <row r="18" spans="1:15">
      <c r="A18" s="25"/>
      <c r="B18" s="25"/>
      <c r="C18" s="25"/>
      <c r="D18" s="25"/>
      <c r="E18" s="25"/>
      <c r="F18" s="25"/>
      <c r="G18" s="25"/>
      <c r="H18" s="25"/>
      <c r="I18" s="25"/>
      <c r="J18" s="25"/>
      <c r="K18" s="25"/>
      <c r="L18" s="25"/>
      <c r="M18" s="25"/>
      <c r="N18" s="25"/>
      <c r="O18" s="25"/>
    </row>
    <row r="19" spans="1:15">
      <c r="A19" s="25"/>
      <c r="B19" s="25"/>
      <c r="C19" s="25"/>
      <c r="D19" s="25"/>
      <c r="E19" s="25"/>
      <c r="F19" s="25"/>
      <c r="G19" s="25"/>
      <c r="H19" s="25"/>
      <c r="I19" s="25"/>
      <c r="J19" s="25"/>
      <c r="K19" s="25"/>
      <c r="L19" s="25"/>
      <c r="M19" s="25"/>
      <c r="N19" s="25"/>
      <c r="O19" s="25"/>
    </row>
    <row r="20" spans="1:15">
      <c r="A20" s="25"/>
      <c r="B20" s="25"/>
      <c r="C20" s="25"/>
      <c r="D20" s="25"/>
      <c r="E20" s="25"/>
      <c r="F20" s="25"/>
      <c r="G20" s="25"/>
      <c r="H20" s="25"/>
      <c r="I20" s="25"/>
      <c r="J20" s="25"/>
      <c r="K20" s="25"/>
      <c r="L20" s="25"/>
      <c r="M20" s="25"/>
      <c r="N20" s="25"/>
      <c r="O20" s="25"/>
    </row>
    <row r="21" spans="1:15">
      <c r="A21" s="25"/>
      <c r="B21" s="25"/>
      <c r="C21" s="25"/>
      <c r="D21" s="25"/>
      <c r="E21" s="25"/>
      <c r="F21" s="25"/>
      <c r="G21" s="25"/>
      <c r="H21" s="25"/>
      <c r="I21" s="25"/>
      <c r="J21" s="25"/>
      <c r="K21" s="25"/>
      <c r="L21" s="25"/>
      <c r="M21" s="25"/>
      <c r="N21" s="25"/>
      <c r="O21" s="25"/>
    </row>
    <row r="22" spans="1:15">
      <c r="A22" s="25"/>
      <c r="B22" s="25"/>
      <c r="C22" s="25"/>
      <c r="D22" s="25"/>
      <c r="E22" s="25"/>
      <c r="F22" s="25"/>
      <c r="G22" s="25"/>
      <c r="H22" s="25"/>
      <c r="I22" s="25"/>
      <c r="J22" s="25"/>
      <c r="K22" s="25"/>
      <c r="L22" s="25"/>
      <c r="M22" s="25"/>
      <c r="N22" s="25"/>
      <c r="O22" s="25"/>
    </row>
    <row r="23" spans="1:15">
      <c r="A23" s="25"/>
      <c r="B23" s="25"/>
      <c r="C23" s="25"/>
      <c r="D23" s="25"/>
      <c r="E23" s="25"/>
      <c r="F23" s="25"/>
      <c r="G23" s="25"/>
      <c r="H23" s="25"/>
      <c r="I23" s="25"/>
      <c r="J23" s="25"/>
      <c r="K23" s="25"/>
      <c r="L23" s="25"/>
      <c r="M23" s="25"/>
      <c r="N23" s="25"/>
      <c r="O23" s="25"/>
    </row>
    <row r="24" spans="1:15">
      <c r="A24" s="25"/>
      <c r="B24" s="25"/>
      <c r="C24" s="25"/>
      <c r="D24" s="25"/>
      <c r="E24" s="25"/>
      <c r="F24" s="25"/>
      <c r="G24" s="25"/>
      <c r="H24" s="25"/>
      <c r="I24" s="25"/>
      <c r="J24" s="25"/>
      <c r="K24" s="25"/>
      <c r="L24" s="25"/>
      <c r="M24" s="25"/>
      <c r="N24" s="25"/>
      <c r="O24" s="25"/>
    </row>
    <row r="25" spans="1:15">
      <c r="A25" s="25"/>
      <c r="B25" s="25"/>
      <c r="C25" s="25"/>
      <c r="D25" s="25"/>
      <c r="E25" s="25"/>
      <c r="F25" s="25"/>
      <c r="G25" s="25"/>
      <c r="H25" s="25"/>
      <c r="I25" s="25"/>
      <c r="J25" s="25"/>
      <c r="K25" s="25"/>
      <c r="L25" s="25"/>
      <c r="M25" s="25"/>
      <c r="N25" s="25"/>
      <c r="O25" s="25"/>
    </row>
    <row r="26" spans="1:15">
      <c r="A26" s="25"/>
      <c r="B26" s="25"/>
      <c r="C26" s="25"/>
      <c r="D26" s="25"/>
      <c r="E26" s="25"/>
      <c r="F26" s="25"/>
      <c r="G26" s="25"/>
      <c r="H26" s="25"/>
      <c r="I26" s="25"/>
      <c r="J26" s="25"/>
      <c r="K26" s="25"/>
      <c r="L26" s="25"/>
      <c r="M26" s="25"/>
      <c r="N26" s="25"/>
      <c r="O26" s="25"/>
    </row>
    <row r="27" spans="1:15">
      <c r="A27" s="25"/>
      <c r="B27" s="25"/>
      <c r="C27" s="25"/>
      <c r="D27" s="25"/>
      <c r="E27" s="25"/>
      <c r="F27" s="25"/>
      <c r="G27" s="25"/>
      <c r="H27" s="25"/>
      <c r="I27" s="25"/>
      <c r="J27" s="25"/>
      <c r="K27" s="25"/>
      <c r="L27" s="25"/>
      <c r="M27" s="25"/>
      <c r="N27" s="25"/>
      <c r="O27" s="25"/>
    </row>
    <row r="28" spans="1:15">
      <c r="A28" s="25"/>
      <c r="B28" s="25"/>
      <c r="C28" s="25"/>
      <c r="D28" s="25"/>
      <c r="E28" s="25"/>
      <c r="F28" s="25"/>
      <c r="G28" s="25"/>
      <c r="H28" s="25"/>
      <c r="I28" s="25"/>
      <c r="J28" s="25"/>
      <c r="K28" s="25"/>
      <c r="L28" s="25"/>
      <c r="M28" s="25"/>
      <c r="N28" s="25"/>
      <c r="O28" s="25"/>
    </row>
    <row r="29" spans="1:15">
      <c r="A29" s="25"/>
      <c r="B29" s="25"/>
      <c r="C29" s="25"/>
      <c r="D29" s="25"/>
      <c r="E29" s="25"/>
      <c r="F29" s="25"/>
      <c r="G29" s="25"/>
      <c r="H29" s="25"/>
      <c r="I29" s="25"/>
      <c r="J29" s="25"/>
      <c r="K29" s="25"/>
      <c r="L29" s="25"/>
      <c r="M29" s="25"/>
      <c r="N29" s="25"/>
      <c r="O29" s="25"/>
    </row>
    <row r="30" spans="1:15">
      <c r="A30" s="25"/>
      <c r="B30" s="25"/>
      <c r="C30" s="25"/>
      <c r="D30" s="25"/>
      <c r="E30" s="25"/>
      <c r="F30" s="25"/>
      <c r="G30" s="25"/>
      <c r="H30" s="25"/>
      <c r="I30" s="25"/>
      <c r="J30" s="25"/>
      <c r="K30" s="25"/>
      <c r="L30" s="25"/>
      <c r="M30" s="25"/>
      <c r="N30" s="25"/>
      <c r="O30" s="25"/>
    </row>
    <row r="31" spans="1:15">
      <c r="A31" s="25"/>
      <c r="B31" s="25"/>
      <c r="C31" s="25"/>
      <c r="D31" s="25"/>
      <c r="E31" s="25"/>
      <c r="F31" s="25"/>
      <c r="G31" s="25"/>
      <c r="H31" s="25"/>
      <c r="I31" s="25"/>
      <c r="J31" s="25"/>
      <c r="K31" s="25"/>
      <c r="L31" s="25"/>
      <c r="M31" s="25"/>
      <c r="N31" s="25"/>
      <c r="O31" s="25"/>
    </row>
    <row r="32" spans="1:15">
      <c r="A32" s="25"/>
      <c r="B32" s="25"/>
      <c r="C32" s="25"/>
      <c r="D32" s="25"/>
      <c r="E32" s="25"/>
      <c r="F32" s="25"/>
      <c r="G32" s="25"/>
      <c r="H32" s="25"/>
      <c r="I32" s="25"/>
      <c r="J32" s="25"/>
      <c r="K32" s="25"/>
      <c r="L32" s="25"/>
      <c r="M32" s="25"/>
      <c r="N32" s="25"/>
      <c r="O32" s="25"/>
    </row>
    <row r="33" spans="1:15">
      <c r="A33" s="25"/>
      <c r="B33" s="25"/>
      <c r="C33" s="25"/>
      <c r="D33" s="25"/>
      <c r="E33" s="25"/>
      <c r="F33" s="25"/>
      <c r="G33" s="25"/>
      <c r="H33" s="25"/>
      <c r="I33" s="25"/>
      <c r="J33" s="25"/>
      <c r="K33" s="25"/>
      <c r="L33" s="25"/>
      <c r="M33" s="25"/>
      <c r="N33" s="25"/>
      <c r="O33" s="25"/>
    </row>
    <row r="34" spans="1:15">
      <c r="A34" s="25"/>
      <c r="B34" s="25"/>
      <c r="C34" s="25"/>
      <c r="D34" s="25"/>
      <c r="E34" s="25"/>
      <c r="F34" s="25"/>
      <c r="G34" s="25"/>
      <c r="H34" s="25"/>
      <c r="I34" s="25"/>
      <c r="J34" s="25"/>
      <c r="K34" s="25"/>
      <c r="L34" s="25"/>
      <c r="M34" s="25"/>
      <c r="N34" s="25"/>
      <c r="O34" s="25"/>
    </row>
    <row r="35" spans="1:15">
      <c r="A35" s="25"/>
      <c r="B35" s="25"/>
      <c r="C35" s="25"/>
      <c r="D35" s="25"/>
      <c r="E35" s="25"/>
      <c r="F35" s="25"/>
      <c r="G35" s="25"/>
      <c r="H35" s="25"/>
      <c r="I35" s="25"/>
      <c r="J35" s="25"/>
      <c r="K35" s="25"/>
      <c r="L35" s="25"/>
      <c r="M35" s="25"/>
      <c r="N35" s="25"/>
      <c r="O35" s="25"/>
    </row>
    <row r="36" spans="1:15">
      <c r="A36" s="25"/>
      <c r="B36" s="25"/>
      <c r="C36" s="25"/>
      <c r="D36" s="25"/>
      <c r="E36" s="25"/>
      <c r="F36" s="25"/>
      <c r="G36" s="25"/>
      <c r="H36" s="25"/>
      <c r="I36" s="25"/>
      <c r="J36" s="25"/>
      <c r="K36" s="25"/>
      <c r="L36" s="25"/>
      <c r="M36" s="25"/>
      <c r="N36" s="25"/>
      <c r="O36" s="25"/>
    </row>
    <row r="37" spans="1:15">
      <c r="A37" s="25"/>
      <c r="B37" s="25"/>
      <c r="C37" s="25"/>
      <c r="D37" s="25"/>
      <c r="E37" s="25"/>
      <c r="F37" s="25"/>
      <c r="G37" s="25"/>
      <c r="H37" s="25"/>
      <c r="I37" s="25"/>
      <c r="J37" s="25"/>
      <c r="K37" s="25"/>
      <c r="L37" s="25"/>
      <c r="M37" s="25"/>
      <c r="N37" s="25"/>
      <c r="O37" s="25"/>
    </row>
    <row r="38" spans="1:15">
      <c r="A38" s="25"/>
      <c r="B38" s="25"/>
      <c r="C38" s="25"/>
      <c r="D38" s="25"/>
      <c r="E38" s="25"/>
      <c r="F38" s="25"/>
      <c r="G38" s="25"/>
      <c r="H38" s="25"/>
      <c r="I38" s="25"/>
      <c r="J38" s="25"/>
      <c r="K38" s="25"/>
      <c r="L38" s="25"/>
      <c r="M38" s="25"/>
      <c r="N38" s="25"/>
      <c r="O38" s="25"/>
    </row>
    <row r="39" spans="1:15">
      <c r="A39" s="25"/>
      <c r="B39" s="25"/>
      <c r="C39" s="25"/>
      <c r="D39" s="25"/>
      <c r="E39" s="25"/>
      <c r="F39" s="25"/>
      <c r="G39" s="25"/>
      <c r="H39" s="25"/>
      <c r="I39" s="25"/>
      <c r="J39" s="25"/>
      <c r="K39" s="25"/>
      <c r="L39" s="25"/>
      <c r="M39" s="25"/>
      <c r="N39" s="25"/>
      <c r="O39" s="25"/>
    </row>
    <row r="40" spans="1:15">
      <c r="A40" s="25"/>
      <c r="B40" s="25"/>
      <c r="C40" s="25"/>
      <c r="D40" s="25"/>
      <c r="E40" s="25"/>
      <c r="F40" s="25"/>
      <c r="G40" s="25"/>
      <c r="H40" s="25"/>
      <c r="I40" s="25"/>
      <c r="J40" s="25"/>
      <c r="K40" s="25"/>
      <c r="L40" s="25"/>
      <c r="M40" s="25"/>
      <c r="N40" s="25"/>
      <c r="O40" s="25"/>
    </row>
    <row r="41" spans="1:15">
      <c r="A41" s="25"/>
      <c r="B41" s="25"/>
      <c r="C41" s="25"/>
      <c r="D41" s="25"/>
      <c r="E41" s="25"/>
      <c r="F41" s="25"/>
      <c r="G41" s="25"/>
      <c r="H41" s="25"/>
      <c r="I41" s="25"/>
      <c r="J41" s="25"/>
      <c r="K41" s="25"/>
      <c r="L41" s="25"/>
      <c r="M41" s="25"/>
      <c r="N41" s="25"/>
      <c r="O41" s="25"/>
    </row>
    <row r="42" spans="1:15">
      <c r="A42" s="25"/>
      <c r="B42" s="25"/>
      <c r="C42" s="25"/>
      <c r="D42" s="25"/>
      <c r="E42" s="25"/>
      <c r="F42" s="25"/>
      <c r="G42" s="25"/>
      <c r="H42" s="25"/>
      <c r="I42" s="25"/>
      <c r="J42" s="25"/>
      <c r="K42" s="25"/>
      <c r="L42" s="25"/>
      <c r="M42" s="25"/>
      <c r="N42" s="25"/>
      <c r="O42" s="25"/>
    </row>
    <row r="43" spans="1:15">
      <c r="A43" s="25"/>
      <c r="B43" s="25"/>
      <c r="C43" s="25"/>
      <c r="D43" s="25"/>
      <c r="E43" s="25"/>
      <c r="F43" s="25"/>
      <c r="G43" s="25"/>
      <c r="H43" s="25"/>
      <c r="I43" s="25"/>
      <c r="J43" s="25"/>
      <c r="K43" s="25"/>
      <c r="L43" s="25"/>
      <c r="M43" s="25"/>
      <c r="N43" s="25"/>
      <c r="O43" s="25"/>
    </row>
    <row r="44" spans="1:15">
      <c r="A44" s="25"/>
      <c r="B44" s="25"/>
      <c r="C44" s="25"/>
      <c r="D44" s="25"/>
      <c r="E44" s="25"/>
      <c r="F44" s="25"/>
      <c r="G44" s="25"/>
      <c r="H44" s="25"/>
      <c r="I44" s="25"/>
      <c r="J44" s="25"/>
      <c r="K44" s="25"/>
      <c r="L44" s="25"/>
      <c r="M44" s="25"/>
      <c r="N44" s="25"/>
      <c r="O44" s="25"/>
    </row>
    <row r="45" spans="1:15">
      <c r="A45" s="25"/>
      <c r="B45" s="25"/>
      <c r="C45" s="25"/>
      <c r="D45" s="25"/>
      <c r="E45" s="25"/>
      <c r="F45" s="25"/>
      <c r="G45" s="25"/>
      <c r="H45" s="25"/>
      <c r="I45" s="25"/>
      <c r="J45" s="25"/>
      <c r="K45" s="25"/>
      <c r="L45" s="25"/>
      <c r="M45" s="25"/>
      <c r="N45" s="25"/>
      <c r="O45" s="25"/>
    </row>
    <row r="46" spans="1:15">
      <c r="A46" s="25"/>
      <c r="B46" s="25"/>
      <c r="C46" s="25"/>
      <c r="D46" s="25"/>
      <c r="E46" s="25"/>
      <c r="F46" s="25"/>
      <c r="G46" s="25"/>
      <c r="H46" s="25"/>
      <c r="I46" s="25"/>
      <c r="J46" s="25"/>
      <c r="K46" s="25"/>
      <c r="L46" s="25"/>
      <c r="M46" s="25"/>
      <c r="N46" s="25"/>
      <c r="O46" s="25"/>
    </row>
    <row r="47" spans="1:15">
      <c r="A47" s="25"/>
      <c r="B47" s="25"/>
      <c r="C47" s="25"/>
      <c r="D47" s="25"/>
      <c r="E47" s="25"/>
      <c r="F47" s="25"/>
      <c r="G47" s="25"/>
      <c r="H47" s="25"/>
      <c r="I47" s="25"/>
      <c r="J47" s="25"/>
      <c r="K47" s="25"/>
      <c r="L47" s="25"/>
      <c r="M47" s="25"/>
      <c r="N47" s="25"/>
      <c r="O47" s="25"/>
    </row>
  </sheetData>
  <mergeCells count="1">
    <mergeCell ref="A1:O4"/>
  </mergeCells>
  <pageMargins left="0.7" right="0.7" top="0.75" bottom="0.75" header="0.3" footer="0.3"/>
  <pageSetup orientation="portrait" horizontalDpi="4294967292"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Dirty Data</vt:lpstr>
      <vt:lpstr>Cleaned Data</vt:lpstr>
      <vt:lpstr>Pivot tables</vt:lpstr>
      <vt:lpstr>Dashboard</vt:lpstr>
      <vt:lpstr>suicide_data</vt:lpstr>
      <vt:lpstr>suicide_survey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Y ADEGBOLA</dc:creator>
  <cp:lastModifiedBy>D Y ADEGBOLA</cp:lastModifiedBy>
  <dcterms:created xsi:type="dcterms:W3CDTF">2022-03-09T09:26:49Z</dcterms:created>
  <dcterms:modified xsi:type="dcterms:W3CDTF">2022-12-16T16:08:28Z</dcterms:modified>
</cp:coreProperties>
</file>