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2 - Data Cleanup I\"/>
    </mc:Choice>
  </mc:AlternateContent>
  <bookViews>
    <workbookView xWindow="240" yWindow="45" windowWidth="16605" windowHeight="8190" activeTab="1"/>
  </bookViews>
  <sheets>
    <sheet name="Agenda" sheetId="2" r:id="rId1"/>
    <sheet name="A" sheetId="25" r:id="rId2"/>
    <sheet name="Chart1" sheetId="31" r:id="rId3"/>
    <sheet name="Sheet2" sheetId="30" r:id="rId4"/>
    <sheet name="B" sheetId="26" r:id="rId5"/>
    <sheet name="C" sheetId="27" state="hidden" r:id="rId6"/>
    <sheet name="Sheet11" sheetId="1" state="veryHidden" r:id="rId7"/>
  </sheets>
  <externalReferences>
    <externalReference r:id="rId8"/>
  </externalReferences>
  <definedNames>
    <definedName name="circ" localSheetId="1">#REF!</definedName>
    <definedName name="circ" localSheetId="4">#REF!</definedName>
    <definedName name="circ">#REF!</definedName>
    <definedName name="list1">'[1]WB 1'!$A$1:$E$1</definedName>
  </definedNames>
  <calcPr calcId="162913"/>
  <pivotCaches>
    <pivotCache cacheId="7" r:id="rId9"/>
  </pivotCaches>
</workbook>
</file>

<file path=xl/calcChain.xml><?xml version="1.0" encoding="utf-8"?>
<calcChain xmlns="http://schemas.openxmlformats.org/spreadsheetml/2006/main">
  <c r="I13" i="25" l="1"/>
  <c r="M27" i="25"/>
  <c r="E30" i="25"/>
  <c r="A17" i="26" l="1"/>
  <c r="B17" i="26"/>
  <c r="A18" i="26"/>
  <c r="B18" i="26"/>
  <c r="A20" i="26"/>
  <c r="B20" i="26"/>
  <c r="A21" i="26"/>
  <c r="B21" i="26"/>
  <c r="A23" i="26"/>
  <c r="B23" i="26"/>
  <c r="A24" i="26"/>
  <c r="A25" i="26" s="1"/>
  <c r="A26" i="26" s="1"/>
  <c r="A27" i="26" s="1"/>
  <c r="B24" i="26"/>
  <c r="B25" i="26" s="1"/>
  <c r="B26" i="26" s="1"/>
  <c r="B27" i="26" s="1"/>
  <c r="A29" i="26"/>
  <c r="A30" i="26" s="1"/>
  <c r="A31" i="26" s="1"/>
  <c r="B29" i="26"/>
  <c r="B30" i="26" s="1"/>
  <c r="B31" i="26" s="1"/>
  <c r="A33" i="26"/>
  <c r="B33" i="26"/>
  <c r="A34" i="26"/>
  <c r="A35" i="26" s="1"/>
  <c r="A36" i="26" s="1"/>
  <c r="A37" i="26" s="1"/>
  <c r="A38" i="26" s="1"/>
  <c r="B34" i="26"/>
  <c r="B35" i="26" s="1"/>
  <c r="B36" i="26" s="1"/>
  <c r="B37" i="26" s="1"/>
  <c r="B38" i="26" s="1"/>
  <c r="A40" i="26"/>
  <c r="B40" i="26"/>
  <c r="A41" i="26"/>
  <c r="B41" i="26"/>
  <c r="A43" i="26"/>
  <c r="B43" i="26"/>
  <c r="A44" i="26"/>
  <c r="A45" i="26" s="1"/>
  <c r="A46" i="26" s="1"/>
  <c r="B44" i="26"/>
  <c r="B45" i="26" s="1"/>
  <c r="B46" i="26" s="1"/>
  <c r="A5" i="26"/>
  <c r="A6" i="26" s="1"/>
  <c r="A7" i="26" s="1"/>
  <c r="B5" i="26"/>
  <c r="B6" i="26" s="1"/>
  <c r="B7" i="26" s="1"/>
  <c r="A9" i="26"/>
  <c r="B9" i="26"/>
  <c r="A10" i="26"/>
  <c r="B10" i="26"/>
  <c r="A12" i="26"/>
  <c r="B12" i="26"/>
  <c r="A13" i="26"/>
  <c r="A14" i="26" s="1"/>
  <c r="A15" i="26" s="1"/>
  <c r="B13" i="26"/>
  <c r="B14" i="26" s="1"/>
  <c r="B15" i="26" s="1"/>
  <c r="C118" i="27" l="1"/>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10" i="27"/>
  <c r="C111" i="27"/>
  <c r="C112" i="27"/>
  <c r="C113" i="27"/>
  <c r="C114" i="27"/>
  <c r="C115" i="27"/>
  <c r="C116" i="27"/>
  <c r="C117" i="27"/>
  <c r="C119" i="27"/>
  <c r="C120" i="27"/>
  <c r="C121" i="27"/>
  <c r="C122" i="27"/>
  <c r="C123" i="27"/>
  <c r="C124" i="27"/>
  <c r="C125" i="27"/>
  <c r="C126" i="27"/>
  <c r="C127" i="27"/>
  <c r="C128" i="27"/>
  <c r="C129" i="27"/>
  <c r="C130" i="27"/>
  <c r="C131" i="27"/>
  <c r="C132" i="27"/>
  <c r="C133" i="27"/>
  <c r="C134" i="27"/>
  <c r="C135" i="27"/>
  <c r="C136" i="27"/>
  <c r="C137" i="27"/>
  <c r="C138" i="27"/>
  <c r="C139" i="27"/>
  <c r="C140" i="27"/>
  <c r="C141" i="27"/>
  <c r="C142" i="27"/>
  <c r="C143" i="27"/>
  <c r="C144" i="27"/>
  <c r="C145" i="27"/>
  <c r="C146" i="27"/>
  <c r="C147" i="27"/>
  <c r="C148" i="27"/>
  <c r="C149" i="27"/>
  <c r="C150" i="27"/>
  <c r="C151" i="27"/>
  <c r="C152" i="27"/>
  <c r="C153" i="27"/>
  <c r="C154" i="27"/>
  <c r="C155" i="27"/>
  <c r="C156" i="27"/>
  <c r="C157" i="27"/>
  <c r="C158" i="27"/>
  <c r="C159" i="27"/>
  <c r="C160" i="27"/>
  <c r="C161" i="27"/>
  <c r="C162" i="27"/>
  <c r="C163" i="27"/>
  <c r="C164" i="27"/>
  <c r="C165" i="27"/>
  <c r="C166" i="27"/>
  <c r="C167" i="27"/>
  <c r="C168" i="27"/>
  <c r="C169" i="27"/>
  <c r="C170" i="27"/>
  <c r="C171" i="27"/>
  <c r="C172" i="27"/>
  <c r="C173" i="27"/>
  <c r="C174" i="27"/>
  <c r="C175" i="27"/>
  <c r="C176" i="27"/>
  <c r="C177" i="27"/>
  <c r="C178" i="27"/>
  <c r="C179" i="27"/>
  <c r="C180" i="27"/>
  <c r="C181" i="27"/>
  <c r="C182" i="27"/>
  <c r="C183" i="27"/>
  <c r="C184" i="27"/>
  <c r="C185" i="27"/>
  <c r="C186" i="27"/>
  <c r="C187" i="27"/>
  <c r="C188" i="27"/>
  <c r="C189" i="27"/>
  <c r="C190" i="27"/>
  <c r="C191" i="27"/>
  <c r="C192" i="27"/>
  <c r="C193" i="27"/>
  <c r="C194" i="27"/>
  <c r="C195" i="27"/>
  <c r="C196" i="27"/>
  <c r="C197" i="27"/>
  <c r="C198" i="27"/>
  <c r="C199" i="27"/>
  <c r="C200" i="27"/>
  <c r="C201" i="27"/>
  <c r="C202" i="27"/>
  <c r="C203" i="27"/>
  <c r="C204" i="27"/>
  <c r="C205" i="27"/>
  <c r="C206" i="27"/>
  <c r="C207" i="27"/>
  <c r="C208" i="27"/>
  <c r="C209" i="27"/>
  <c r="C210" i="27"/>
  <c r="C211" i="27"/>
  <c r="C212" i="27"/>
  <c r="C213" i="27"/>
  <c r="C214" i="27"/>
  <c r="C215" i="27"/>
  <c r="C216" i="27"/>
  <c r="C217" i="27"/>
  <c r="C218" i="27"/>
  <c r="C219" i="27"/>
  <c r="C220" i="27"/>
  <c r="C221" i="27"/>
  <c r="C222" i="27"/>
  <c r="C223" i="27"/>
  <c r="C224" i="27"/>
  <c r="C225" i="27"/>
  <c r="C226" i="27"/>
  <c r="C227" i="27"/>
  <c r="C228" i="27"/>
  <c r="C229" i="27"/>
  <c r="C230" i="27"/>
  <c r="C231" i="27"/>
  <c r="C232" i="27"/>
  <c r="C233" i="27"/>
  <c r="C234" i="27"/>
  <c r="C235" i="27"/>
  <c r="C236" i="27"/>
  <c r="C237" i="27"/>
  <c r="C238" i="27"/>
  <c r="C239" i="27"/>
  <c r="C240" i="27"/>
  <c r="C241" i="27"/>
  <c r="C242" i="27"/>
  <c r="C243" i="27"/>
  <c r="C244" i="27"/>
  <c r="C245" i="27"/>
  <c r="C246" i="27"/>
  <c r="C247" i="27"/>
  <c r="C248" i="27"/>
  <c r="C249" i="27"/>
  <c r="C250" i="27"/>
  <c r="C251" i="27"/>
  <c r="C252" i="27"/>
  <c r="C253" i="27"/>
  <c r="C254" i="27"/>
  <c r="C255" i="27"/>
  <c r="C256" i="27"/>
  <c r="C257" i="27"/>
  <c r="C258" i="27"/>
  <c r="C259" i="27"/>
  <c r="C260" i="27"/>
  <c r="C261" i="27"/>
  <c r="C262" i="27"/>
  <c r="C263" i="27"/>
  <c r="C264" i="27"/>
  <c r="C265" i="27"/>
  <c r="C266" i="27"/>
  <c r="C267" i="27"/>
  <c r="C268" i="27"/>
  <c r="C269" i="27"/>
  <c r="C270" i="27"/>
  <c r="C271" i="27"/>
  <c r="C272" i="27"/>
  <c r="C273" i="27"/>
  <c r="C274" i="27"/>
  <c r="C275" i="27"/>
  <c r="C276" i="27"/>
  <c r="C277" i="27"/>
  <c r="C278" i="27"/>
  <c r="C279" i="27"/>
  <c r="C280" i="27"/>
  <c r="C281" i="27"/>
  <c r="C282" i="27"/>
  <c r="C283" i="27"/>
  <c r="C284" i="27"/>
  <c r="C285" i="27"/>
  <c r="C286" i="27"/>
  <c r="C287" i="27"/>
  <c r="C288" i="27"/>
  <c r="C289" i="27"/>
  <c r="C290" i="27"/>
  <c r="C291" i="27"/>
  <c r="C292" i="27"/>
  <c r="C293" i="27"/>
  <c r="C294" i="27"/>
  <c r="C295" i="27"/>
  <c r="C296" i="27"/>
  <c r="C297" i="27"/>
  <c r="C298" i="27"/>
  <c r="C299" i="27"/>
  <c r="C300" i="27"/>
  <c r="C301" i="27"/>
  <c r="C302" i="27"/>
  <c r="C303" i="27"/>
  <c r="C304" i="27"/>
  <c r="C305" i="27"/>
  <c r="C306" i="27"/>
  <c r="C307" i="27"/>
  <c r="C308" i="27"/>
  <c r="C309" i="27"/>
  <c r="C310" i="27"/>
  <c r="C311" i="27"/>
  <c r="C312" i="27"/>
  <c r="C313" i="27"/>
  <c r="C314" i="27"/>
  <c r="C315" i="27"/>
  <c r="C316" i="27"/>
  <c r="C317" i="27"/>
  <c r="C318" i="27"/>
  <c r="C319" i="27"/>
  <c r="C320" i="27"/>
  <c r="C321" i="27"/>
  <c r="C322" i="27"/>
  <c r="C323" i="27"/>
  <c r="C324" i="27"/>
  <c r="C325" i="27"/>
  <c r="C326" i="27"/>
  <c r="C327" i="27"/>
  <c r="C328" i="27"/>
  <c r="C329" i="27"/>
  <c r="C330" i="27"/>
  <c r="C331" i="27"/>
  <c r="C332" i="27"/>
  <c r="C333" i="27"/>
  <c r="C334" i="27"/>
  <c r="C335" i="27"/>
  <c r="C336" i="27"/>
  <c r="C337" i="27"/>
  <c r="C338" i="27"/>
  <c r="C339" i="27"/>
  <c r="C340" i="27"/>
  <c r="C341" i="27"/>
  <c r="C342" i="27"/>
  <c r="C343" i="27"/>
  <c r="C344" i="27"/>
  <c r="C345" i="27"/>
  <c r="C346" i="27"/>
  <c r="C347" i="27"/>
  <c r="C348" i="27"/>
  <c r="C349" i="27"/>
  <c r="C350" i="27"/>
  <c r="C351" i="27"/>
  <c r="C352" i="27"/>
  <c r="C353" i="27"/>
  <c r="C354" i="27"/>
  <c r="C355" i="27"/>
  <c r="C356" i="27"/>
  <c r="C357" i="27"/>
  <c r="C358" i="27"/>
  <c r="C359" i="27"/>
  <c r="C360" i="27"/>
  <c r="C361" i="27"/>
  <c r="C362" i="27"/>
  <c r="C363" i="27"/>
  <c r="C364" i="27"/>
  <c r="C365" i="27"/>
  <c r="C366" i="27"/>
  <c r="C367" i="27"/>
  <c r="C368" i="27"/>
  <c r="C369" i="27"/>
  <c r="C370" i="27"/>
  <c r="C371" i="27"/>
  <c r="C372" i="27"/>
  <c r="C373" i="27"/>
  <c r="C374" i="27"/>
  <c r="C375" i="27"/>
  <c r="C376" i="27"/>
  <c r="C377" i="27"/>
  <c r="C378" i="27"/>
  <c r="C379" i="27"/>
  <c r="C380" i="27"/>
  <c r="C381" i="27"/>
  <c r="C382" i="27"/>
  <c r="C383" i="27"/>
  <c r="C384" i="27"/>
  <c r="C385" i="27"/>
  <c r="C386" i="27"/>
  <c r="C387" i="27"/>
  <c r="C388" i="27"/>
  <c r="C389" i="27"/>
  <c r="C390" i="27"/>
  <c r="C391" i="27"/>
  <c r="C392" i="27"/>
  <c r="C393" i="27"/>
  <c r="C394" i="27"/>
  <c r="C395" i="27"/>
  <c r="C396" i="27"/>
  <c r="C397" i="27"/>
  <c r="C398" i="27"/>
  <c r="C399" i="27"/>
  <c r="C400" i="27"/>
  <c r="C401" i="27"/>
  <c r="C402" i="27"/>
  <c r="C403" i="27"/>
  <c r="C404" i="27"/>
  <c r="C405" i="27"/>
  <c r="C406" i="27"/>
  <c r="C407" i="27"/>
  <c r="C408" i="27"/>
  <c r="C409" i="27"/>
  <c r="C410" i="27"/>
  <c r="C411" i="27"/>
  <c r="C412" i="27"/>
  <c r="C413" i="27"/>
  <c r="C414" i="27"/>
  <c r="C415" i="27"/>
  <c r="C416" i="27"/>
  <c r="C417" i="27"/>
  <c r="C418" i="27"/>
  <c r="C419" i="27"/>
  <c r="C420" i="27"/>
  <c r="C5" i="27"/>
  <c r="C6" i="27"/>
  <c r="C4" i="27"/>
</calcChain>
</file>

<file path=xl/sharedStrings.xml><?xml version="1.0" encoding="utf-8"?>
<sst xmlns="http://schemas.openxmlformats.org/spreadsheetml/2006/main" count="509" uniqueCount="498">
  <si>
    <t xml:space="preserve">Intellectual Property of Excel Next ( www.excelnext.in) © Excel Next -CA. Rishabh Pugalia
</t>
  </si>
  <si>
    <t>Data Analytics &amp; MIS Reporting</t>
  </si>
  <si>
    <t>Advanced Excel Ninja</t>
  </si>
  <si>
    <t>Session - Data Cleaning #1</t>
  </si>
  <si>
    <t>Dealer No.</t>
  </si>
  <si>
    <t>Q1 03</t>
  </si>
  <si>
    <t>Q2 03</t>
  </si>
  <si>
    <t>Q3 03</t>
  </si>
  <si>
    <t>Q4 03</t>
  </si>
  <si>
    <t>Q1 04</t>
  </si>
  <si>
    <t>Q2 04</t>
  </si>
  <si>
    <t>Q3 04</t>
  </si>
  <si>
    <t>Q4 04</t>
  </si>
  <si>
    <t>Q1 05</t>
  </si>
  <si>
    <t>Q2 05</t>
  </si>
  <si>
    <t>Q3 05</t>
  </si>
  <si>
    <t>Q4 05</t>
  </si>
  <si>
    <t>Q1 06</t>
  </si>
  <si>
    <t>Q2 06</t>
  </si>
  <si>
    <t>Q3 06</t>
  </si>
  <si>
    <t>Q4 06</t>
  </si>
  <si>
    <t>Dealer 1</t>
  </si>
  <si>
    <t>Dealer 2</t>
  </si>
  <si>
    <t>Dealer 3</t>
  </si>
  <si>
    <t>Dealer 4</t>
  </si>
  <si>
    <t>Dealer 5</t>
  </si>
  <si>
    <t>Dealer 6</t>
  </si>
  <si>
    <t>Dealer 7</t>
  </si>
  <si>
    <t>Dealer 8</t>
  </si>
  <si>
    <t>Dealer 9</t>
  </si>
  <si>
    <t>Dealer 10</t>
  </si>
  <si>
    <t>Dealer 11</t>
  </si>
  <si>
    <t>Dealer 12</t>
  </si>
  <si>
    <t>Dealer 13</t>
  </si>
  <si>
    <t>Dealer 14</t>
  </si>
  <si>
    <t>Dealer 15</t>
  </si>
  <si>
    <t>Dealer 16</t>
  </si>
  <si>
    <t>Dealer 17</t>
  </si>
  <si>
    <t>Dealer 18</t>
  </si>
  <si>
    <t>Dealer 19</t>
  </si>
  <si>
    <t>Dealer 20</t>
  </si>
  <si>
    <t>Dealer 21</t>
  </si>
  <si>
    <t>Dealer 22</t>
  </si>
  <si>
    <t>Dealer 23</t>
  </si>
  <si>
    <t>Dealer 24</t>
  </si>
  <si>
    <t>Dealer 25</t>
  </si>
  <si>
    <t>Dealer 26</t>
  </si>
  <si>
    <t>Dealer 27</t>
  </si>
  <si>
    <t>Dealer 28</t>
  </si>
  <si>
    <t>Steps:</t>
  </si>
  <si>
    <t>Supplier No.</t>
  </si>
  <si>
    <t xml:space="preserve"> Supplier Name</t>
  </si>
  <si>
    <t>Transaction Amt. Rs.</t>
  </si>
  <si>
    <t>Choose affected range of columns/cells</t>
  </si>
  <si>
    <t>D.C. Power System</t>
  </si>
  <si>
    <t>"Ctrl G" to select "Blank cells"</t>
  </si>
  <si>
    <t>Write formula in the first selected cell keeping the "Blank" range selected</t>
  </si>
  <si>
    <t>"Ctrl Enter" to fill the formulas in the entire region of "Blank" range selected</t>
  </si>
  <si>
    <t>Use "Paste Special - Value" [Alt+E+S]</t>
  </si>
  <si>
    <t>ATMA Tele Power Limited</t>
  </si>
  <si>
    <t>ANZ Tele Power Ltd</t>
  </si>
  <si>
    <t>Agile Technologies</t>
  </si>
  <si>
    <t>K Jindal.</t>
  </si>
  <si>
    <t>M/s. D.P. Tron Pvt Ltd.</t>
  </si>
  <si>
    <t>KK MONDAL</t>
  </si>
  <si>
    <t>ABC CORPORATE</t>
  </si>
  <si>
    <t>BBK Inc</t>
  </si>
  <si>
    <t>SAM TELECOM</t>
  </si>
  <si>
    <t>#1: Delete all error cells</t>
  </si>
  <si>
    <t>#2: Color cells with calculations</t>
  </si>
  <si>
    <t>#1: Find Top 3 Supplier names by transaction volume</t>
  </si>
  <si>
    <t>Name</t>
  </si>
  <si>
    <t>Earnings</t>
  </si>
  <si>
    <t>AbduSalaam, Ismael</t>
  </si>
  <si>
    <t>Abney, Jeffery</t>
  </si>
  <si>
    <t>Adams, Jennifer M</t>
  </si>
  <si>
    <t>Adams, Sally</t>
  </si>
  <si>
    <t>Adams, Vanessa Y.</t>
  </si>
  <si>
    <t>Alexander, Amy H.</t>
  </si>
  <si>
    <t>Allen, Rebecca</t>
  </si>
  <si>
    <t>Allen, Sharon</t>
  </si>
  <si>
    <t>Allen, William Brent</t>
  </si>
  <si>
    <t>Alligood, Cynthia</t>
  </si>
  <si>
    <t>Andrews, Darryl</t>
  </si>
  <si>
    <t>Applegate, Mary Alice</t>
  </si>
  <si>
    <t>Ashcraft, Lynn F.</t>
  </si>
  <si>
    <t>Avina III, Ross J.</t>
  </si>
  <si>
    <t>Baker, Jacalyn L.</t>
  </si>
  <si>
    <t>Ball, Ruth Ann</t>
  </si>
  <si>
    <t>Barber, Eva</t>
  </si>
  <si>
    <t>Barden, Nicky E.</t>
  </si>
  <si>
    <t>Barrett, Stephen</t>
  </si>
  <si>
    <t>Barry, Sheila C.</t>
  </si>
  <si>
    <t>Bartlett, David E.</t>
  </si>
  <si>
    <t>Bassett, John</t>
  </si>
  <si>
    <t>Basso, Daniel A.</t>
  </si>
  <si>
    <t>Batchelor, Frances</t>
  </si>
  <si>
    <t>Bates, Tieshai</t>
  </si>
  <si>
    <t>Bearden, Brian</t>
  </si>
  <si>
    <t>Bearden, Stacey M.</t>
  </si>
  <si>
    <t>Beatty, Michael A.</t>
  </si>
  <si>
    <t>Bennett, Cherie</t>
  </si>
  <si>
    <t>Bernardi, Courtney</t>
  </si>
  <si>
    <t>Bernhardt, Cindi</t>
  </si>
  <si>
    <t>Boone, Kimberly</t>
  </si>
  <si>
    <t>Born, Rebecca</t>
  </si>
  <si>
    <t>Boswell, Bill</t>
  </si>
  <si>
    <t>Bowden, Jada J.</t>
  </si>
  <si>
    <t>Bowie, Tarsha</t>
  </si>
  <si>
    <t>Bradshaw, Tammy</t>
  </si>
  <si>
    <t>Bragg, "Nancy" Gail</t>
  </si>
  <si>
    <t>Brown, Johari C</t>
  </si>
  <si>
    <t>Brown, Susan</t>
  </si>
  <si>
    <t>Broxton, Janice</t>
  </si>
  <si>
    <t>Bryant, Brenda L.</t>
  </si>
  <si>
    <t>Buchanan, Frenchie</t>
  </si>
  <si>
    <t>Buggs, Laura F.</t>
  </si>
  <si>
    <t>Bullard, Alecia</t>
  </si>
  <si>
    <t>Burney, Ruben</t>
  </si>
  <si>
    <t>Burton, Queenie</t>
  </si>
  <si>
    <t>Busch, Deborah</t>
  </si>
  <si>
    <t>Bush, Michael G.</t>
  </si>
  <si>
    <t>Byrd, Tommy C.</t>
  </si>
  <si>
    <t>Cagle, Donna A.</t>
  </si>
  <si>
    <t>Caldwell, Tranae</t>
  </si>
  <si>
    <t>Calhoun, Linda Dianne</t>
  </si>
  <si>
    <t>Cameron, Sauncerae</t>
  </si>
  <si>
    <t>Carpenter, Diane L.</t>
  </si>
  <si>
    <t>Carr, Phyllis</t>
  </si>
  <si>
    <t>Carter, Kimberly</t>
  </si>
  <si>
    <t>Carter, Teresa E.</t>
  </si>
  <si>
    <t>Casper, Michael</t>
  </si>
  <si>
    <t>Chanda, Francis</t>
  </si>
  <si>
    <t>Chatmon, Robin</t>
  </si>
  <si>
    <t>Childers, Jo R.</t>
  </si>
  <si>
    <t>Chubb, Carmen</t>
  </si>
  <si>
    <t>Claffey, Anthony</t>
  </si>
  <si>
    <t>Clark, Charles</t>
  </si>
  <si>
    <t>Clay, Gloria H.</t>
  </si>
  <si>
    <t>Cobb, Lynn</t>
  </si>
  <si>
    <t>Cobb, Nancy C.</t>
  </si>
  <si>
    <t>Colbert, Marvin</t>
  </si>
  <si>
    <t>Colbert, Shakena</t>
  </si>
  <si>
    <t>Coleman, Ebony</t>
  </si>
  <si>
    <t>Collins, Lolita</t>
  </si>
  <si>
    <t>Collins, Michael N.</t>
  </si>
  <si>
    <t>Compton II, Robert B.</t>
  </si>
  <si>
    <t>Concannon, Teresa</t>
  </si>
  <si>
    <t>Connell, Clay P.</t>
  </si>
  <si>
    <t>Connell, Richard "RC"</t>
  </si>
  <si>
    <t>Connor, Brian</t>
  </si>
  <si>
    <t>Cooper, Antonit</t>
  </si>
  <si>
    <t>Cottone, Philip</t>
  </si>
  <si>
    <t>Coursey, Kathy</t>
  </si>
  <si>
    <t>Crader, Sherry</t>
  </si>
  <si>
    <t>Crews, Nikki T.</t>
  </si>
  <si>
    <t>Crowe, Denise</t>
  </si>
  <si>
    <t>Culpepper, Lorvetta A.</t>
  </si>
  <si>
    <t>Culverhouse, Donna</t>
  </si>
  <si>
    <t>Currie, Brenda</t>
  </si>
  <si>
    <t>Daniel, Mike</t>
  </si>
  <si>
    <t>Daniell, Kay</t>
  </si>
  <si>
    <t>Daniels-Williams, Anitra</t>
  </si>
  <si>
    <t>Davis, Angela L.</t>
  </si>
  <si>
    <t>de la Vaux, Mary E.</t>
  </si>
  <si>
    <t>Dean, Linda</t>
  </si>
  <si>
    <t>Dean, Tanita S.</t>
  </si>
  <si>
    <t>Deese, Jennifer</t>
  </si>
  <si>
    <t>DeGumbia, Joe</t>
  </si>
  <si>
    <t>Denion, Deatre</t>
  </si>
  <si>
    <t>DiNapoli, Brian Andrew</t>
  </si>
  <si>
    <t>Dove, Kenny</t>
  </si>
  <si>
    <t>Dove, Nancy</t>
  </si>
  <si>
    <t>Dowdy, Brandy L.</t>
  </si>
  <si>
    <t>Dowdy, Kellie C.</t>
  </si>
  <si>
    <t>Driver, Linda</t>
  </si>
  <si>
    <t>DuBose, Rebecca</t>
  </si>
  <si>
    <t>Dunlop, Joseph A.</t>
  </si>
  <si>
    <t>Duplessis, Nyanza</t>
  </si>
  <si>
    <t>Earhardt, Lavada</t>
  </si>
  <si>
    <t>Easley, Cynthia</t>
  </si>
  <si>
    <t>Edge, Jessica</t>
  </si>
  <si>
    <t>Edwards, Eric N.</t>
  </si>
  <si>
    <t>Edwards, Tracey W.</t>
  </si>
  <si>
    <t>Eidson, Cynthia "Cindy" A.</t>
  </si>
  <si>
    <t>Ellis, John</t>
  </si>
  <si>
    <t>Esterman, Stacy</t>
  </si>
  <si>
    <t>Evans, Kristen</t>
  </si>
  <si>
    <t>Evans, Linda</t>
  </si>
  <si>
    <t>Evans, Tammy R.</t>
  </si>
  <si>
    <t>Favors, Deardra</t>
  </si>
  <si>
    <t>Ferguson, Colin</t>
  </si>
  <si>
    <t>Finch, James D.</t>
  </si>
  <si>
    <t>Fischetti, Carmine C.</t>
  </si>
  <si>
    <t>Fitzgerald, Shawn</t>
  </si>
  <si>
    <t>Fluellen, Alicia</t>
  </si>
  <si>
    <t>Flynn, Donnetta J.</t>
  </si>
  <si>
    <t>Folsom-Lane, Kelly</t>
  </si>
  <si>
    <t>Fordham, Jennifer M.</t>
  </si>
  <si>
    <t>Forest, Martha</t>
  </si>
  <si>
    <t>Frederick, Jim</t>
  </si>
  <si>
    <t>Gaffney, Yatasia H.</t>
  </si>
  <si>
    <t>Galloway, Michael C</t>
  </si>
  <si>
    <t>Garner, Brandie M.</t>
  </si>
  <si>
    <t>Garner, Sharon</t>
  </si>
  <si>
    <t>Garrison, Kay</t>
  </si>
  <si>
    <t>Gathers, Will</t>
  </si>
  <si>
    <t>Gee, Ella</t>
  </si>
  <si>
    <t>Gee, John R.</t>
  </si>
  <si>
    <t>Gelmini, Valerie</t>
  </si>
  <si>
    <t>Gelot, Coleen A.</t>
  </si>
  <si>
    <t>Gibb, Ruth</t>
  </si>
  <si>
    <t>Gibbs, Tarron</t>
  </si>
  <si>
    <t>Gibson, Ashanti</t>
  </si>
  <si>
    <t>Gleaton, Mike</t>
  </si>
  <si>
    <t>Glenn, Chantell</t>
  </si>
  <si>
    <t>Graham, Trenetta</t>
  </si>
  <si>
    <t>Grant, John</t>
  </si>
  <si>
    <t>Greene, Tracy</t>
  </si>
  <si>
    <t>Greene-Parker, Alma</t>
  </si>
  <si>
    <t>Greene-Prothro, Sonji V.</t>
  </si>
  <si>
    <t>Greenleaf, Kawanna</t>
  </si>
  <si>
    <t>Greenlee, Kanika N.</t>
  </si>
  <si>
    <t>Gregory, Angela D.</t>
  </si>
  <si>
    <t>Griffin, Anthony</t>
  </si>
  <si>
    <t>Grimes, Sandra H.</t>
  </si>
  <si>
    <t>Gruber, Martin</t>
  </si>
  <si>
    <t>Gunn, Candice S.</t>
  </si>
  <si>
    <t>Hall, James "Jim" A</t>
  </si>
  <si>
    <t>Hampton, Valerie</t>
  </si>
  <si>
    <t>Harrington, Debra J.</t>
  </si>
  <si>
    <t>Harris, Terry A.</t>
  </si>
  <si>
    <t>Harrison, Cynthia</t>
  </si>
  <si>
    <t>Harrison, Jurell</t>
  </si>
  <si>
    <t>Hart, Laurel L.</t>
  </si>
  <si>
    <t>Hartmann, Randall L.</t>
  </si>
  <si>
    <t>Hastings, Tangalah</t>
  </si>
  <si>
    <t>Hatcher, Henry</t>
  </si>
  <si>
    <t>Hatton, Stephanie D.</t>
  </si>
  <si>
    <t>Henson, C. Claudine</t>
  </si>
  <si>
    <t>Henson, Nancy "Annette"</t>
  </si>
  <si>
    <t>Hill, Clinton</t>
  </si>
  <si>
    <t>Hill, Shelia R.</t>
  </si>
  <si>
    <t>Hill, Theresa</t>
  </si>
  <si>
    <t>Hines, Detrua</t>
  </si>
  <si>
    <t>Hipp, Tracy</t>
  </si>
  <si>
    <t>Hobbs, Patsy</t>
  </si>
  <si>
    <t>Hobson, Renetta L.</t>
  </si>
  <si>
    <t>Hodge, Karen E.</t>
  </si>
  <si>
    <t>Holloway, T. LaRuth</t>
  </si>
  <si>
    <t>Hough, Gloria K.</t>
  </si>
  <si>
    <t>Huber, Rick</t>
  </si>
  <si>
    <t>Hutcheson, Tina M.</t>
  </si>
  <si>
    <t>Hutchinson, Jerio</t>
  </si>
  <si>
    <t>Insinna, Patti</t>
  </si>
  <si>
    <t>Irby, Mark</t>
  </si>
  <si>
    <t>Ivery, Zaneta</t>
  </si>
  <si>
    <t>Jackson, Deborah</t>
  </si>
  <si>
    <t>Jackson, Janice</t>
  </si>
  <si>
    <t>Jackson, Stella</t>
  </si>
  <si>
    <t>Jackson, Terry</t>
  </si>
  <si>
    <t>John, Mathew</t>
  </si>
  <si>
    <t>Johnson, Cathy</t>
  </si>
  <si>
    <t>Johnson, Kremell Y.</t>
  </si>
  <si>
    <t>Johnson, Shawanda</t>
  </si>
  <si>
    <t>Johnson, William "Ken"</t>
  </si>
  <si>
    <t>Johnston, Jeannie D</t>
  </si>
  <si>
    <t>Jones, Alberta</t>
  </si>
  <si>
    <t>Jones, Kevin M.</t>
  </si>
  <si>
    <t>Jones, Peggy C.</t>
  </si>
  <si>
    <t>Jones, Wanda B.</t>
  </si>
  <si>
    <t>Jordan, Valencia</t>
  </si>
  <si>
    <t>Kalbach, Jeanette</t>
  </si>
  <si>
    <t>Kharoujik, Inna</t>
  </si>
  <si>
    <t>Kimbell, Patti D.</t>
  </si>
  <si>
    <t>Kingery, John</t>
  </si>
  <si>
    <t>Kinney, Catherine</t>
  </si>
  <si>
    <t>Kirkpatrick, Tim</t>
  </si>
  <si>
    <t>Knight, Cassandra V.</t>
  </si>
  <si>
    <t>Knox, Mary Ann</t>
  </si>
  <si>
    <t>Krewer, Joseph A.</t>
  </si>
  <si>
    <t>Kuvach, Elise</t>
  </si>
  <si>
    <t>Kyles, Theresa</t>
  </si>
  <si>
    <t>Lackey, Elizabeth D.</t>
  </si>
  <si>
    <t>Lamar, Tamie L.</t>
  </si>
  <si>
    <t>LaPalme, Cheryl A.</t>
  </si>
  <si>
    <t>LeBlanc, Sabra V.</t>
  </si>
  <si>
    <t>Leclair, Bryan</t>
  </si>
  <si>
    <t>Lentile, Leslie L.</t>
  </si>
  <si>
    <t>Lewis, Michelle</t>
  </si>
  <si>
    <t>Lloyd, Serene M.</t>
  </si>
  <si>
    <t>Loveless, Karen</t>
  </si>
  <si>
    <t>Lucas, Linda</t>
  </si>
  <si>
    <t>Lyons, James</t>
  </si>
  <si>
    <t>Maddux, Nan</t>
  </si>
  <si>
    <t>Maguire, Kathleen</t>
  </si>
  <si>
    <t>Malvoisin, Martine</t>
  </si>
  <si>
    <t>Maness, Krista</t>
  </si>
  <si>
    <t>Massie, Sherrie D.</t>
  </si>
  <si>
    <t>Mathis, Karen</t>
  </si>
  <si>
    <t>Mazza, Bradley A.</t>
  </si>
  <si>
    <t>McAllister, Knakiea</t>
  </si>
  <si>
    <t>McCook, Sherri E.</t>
  </si>
  <si>
    <t>McElroy, Rosalind</t>
  </si>
  <si>
    <t>McElroy, Veta</t>
  </si>
  <si>
    <t>McGee, Brenda</t>
  </si>
  <si>
    <t>McGhin, Lyle E.</t>
  </si>
  <si>
    <t>McGruder-Redmond, Hellon</t>
  </si>
  <si>
    <t>McIntyre, Erin</t>
  </si>
  <si>
    <t>McKinney, Selena M.</t>
  </si>
  <si>
    <t>McLendon, Felicia</t>
  </si>
  <si>
    <t>McNally, Pat</t>
  </si>
  <si>
    <t>McPherson, Karen J</t>
  </si>
  <si>
    <t>McWhorter, Jason</t>
  </si>
  <si>
    <t>Meres, Ryan</t>
  </si>
  <si>
    <t>Miles, Ellen</t>
  </si>
  <si>
    <t>Miller, Elayne</t>
  </si>
  <si>
    <t>Miltiades, Theodore N.</t>
  </si>
  <si>
    <t>Misner, Glenn</t>
  </si>
  <si>
    <t>Mitchell, Krista K.</t>
  </si>
  <si>
    <t>Mitchell, Stephanie</t>
  </si>
  <si>
    <t>Mole, Tonya P.</t>
  </si>
  <si>
    <t>Montero, Barbara McNabb</t>
  </si>
  <si>
    <t>Moore, Tarolyn</t>
  </si>
  <si>
    <t>Moore, Tina L.</t>
  </si>
  <si>
    <t>Morrison, Russell</t>
  </si>
  <si>
    <t>Morton, Amanda</t>
  </si>
  <si>
    <t>Moseley, Gary</t>
  </si>
  <si>
    <t>Mrus, Sally</t>
  </si>
  <si>
    <t>Murphy, Jodia M.</t>
  </si>
  <si>
    <t>Musgrove, Libby D.</t>
  </si>
  <si>
    <t>Newsome, Leonard</t>
  </si>
  <si>
    <t>Noah, Melanie</t>
  </si>
  <si>
    <t>Noel, Raymond</t>
  </si>
  <si>
    <t>Noel, Samuel A.</t>
  </si>
  <si>
    <t>Noles, Teresa</t>
  </si>
  <si>
    <t>Nunis, Jacqueline G.</t>
  </si>
  <si>
    <t>Oglesby, Desiree Y.</t>
  </si>
  <si>
    <t>Oliver, Lisa</t>
  </si>
  <si>
    <t>Osayi, Media</t>
  </si>
  <si>
    <t>Osborne, Tamika</t>
  </si>
  <si>
    <t>Owens, Rasheada</t>
  </si>
  <si>
    <t>Owens, Winfred E.</t>
  </si>
  <si>
    <t>Oxford, Misty</t>
  </si>
  <si>
    <t>Palena, Marie</t>
  </si>
  <si>
    <t>Papa, Kathryn A.</t>
  </si>
  <si>
    <t>Parham, Tarla Y.</t>
  </si>
  <si>
    <t>Parker, Geoffrey</t>
  </si>
  <si>
    <t>Parks, Linda</t>
  </si>
  <si>
    <t>Parrish, Harry "Billy" F.</t>
  </si>
  <si>
    <t>Parsons, Kathleen</t>
  </si>
  <si>
    <t>Patterson, Irette Y.</t>
  </si>
  <si>
    <t>Paul, Marcia</t>
  </si>
  <si>
    <t>Paulk, Charles L.</t>
  </si>
  <si>
    <t>Perry, Garfield</t>
  </si>
  <si>
    <t>Perry, Joanie</t>
  </si>
  <si>
    <t>Peters, Rod</t>
  </si>
  <si>
    <t>Pierce, Nora</t>
  </si>
  <si>
    <t>Pierce, Walter</t>
  </si>
  <si>
    <t>Pinkston, Willie</t>
  </si>
  <si>
    <t>Pitts, Verenda</t>
  </si>
  <si>
    <t>Ponce, Jo M.</t>
  </si>
  <si>
    <t>Ponder, Tracy</t>
  </si>
  <si>
    <t>Portmess, Kimberly</t>
  </si>
  <si>
    <t>Pound, Angela N.</t>
  </si>
  <si>
    <t>Pounds, Ronald</t>
  </si>
  <si>
    <t>Price, Susan</t>
  </si>
  <si>
    <t>Pridgeon, Charles "Ray" R.</t>
  </si>
  <si>
    <t>Pritchard, Marion "Cleve"</t>
  </si>
  <si>
    <t>Purvis, Scott</t>
  </si>
  <si>
    <t>Ray, Denise</t>
  </si>
  <si>
    <t>Rees, William S.</t>
  </si>
  <si>
    <t>Reese, Kimberly</t>
  </si>
  <si>
    <t>Rego, Robert</t>
  </si>
  <si>
    <t>Reid, Leigh A.</t>
  </si>
  <si>
    <t>Reimann, Martha</t>
  </si>
  <si>
    <t>Relaford, Gina</t>
  </si>
  <si>
    <t>Reynaud, Lora Artis</t>
  </si>
  <si>
    <t>Reynolds, Phyllis J.</t>
  </si>
  <si>
    <t>Riddles, LaSandra</t>
  </si>
  <si>
    <t>Rietschier, Max R.</t>
  </si>
  <si>
    <t>Roberts, Al</t>
  </si>
  <si>
    <t>Roberts-Polk, Stephine</t>
  </si>
  <si>
    <t>Robinson, Steed</t>
  </si>
  <si>
    <t>Rogers, Allison M.</t>
  </si>
  <si>
    <t>Rogers, Ginger</t>
  </si>
  <si>
    <t>Rollman, Sherry C.</t>
  </si>
  <si>
    <t>Ross, Cameron "Ron"</t>
  </si>
  <si>
    <t>Ross, Dora J.</t>
  </si>
  <si>
    <t>Rowell, Delores</t>
  </si>
  <si>
    <t>Rowland, Kate</t>
  </si>
  <si>
    <t>Rutherford, William E.</t>
  </si>
  <si>
    <t>Scheiderer, Will</t>
  </si>
  <si>
    <t>Schwitters, Scott</t>
  </si>
  <si>
    <t>Scott, Doug</t>
  </si>
  <si>
    <t>Scott, Leamon</t>
  </si>
  <si>
    <t>Scott, Shirley</t>
  </si>
  <si>
    <t>Shabazz, Bennetta</t>
  </si>
  <si>
    <t>Sharpe, Jonathan</t>
  </si>
  <si>
    <t>Shaw, Robert</t>
  </si>
  <si>
    <t>Shaw, Zenobia</t>
  </si>
  <si>
    <t>Shellhorse, David</t>
  </si>
  <si>
    <t>Shelly, Crystal</t>
  </si>
  <si>
    <t>Shelton, Otis</t>
  </si>
  <si>
    <t>Shepler, "Christy"</t>
  </si>
  <si>
    <t>Shinholster, Tunka</t>
  </si>
  <si>
    <t>Smith, Delecia</t>
  </si>
  <si>
    <t>Smith, Elizabeth C.</t>
  </si>
  <si>
    <t>Smith, Leslie Ann</t>
  </si>
  <si>
    <t>Smith, Richard M.</t>
  </si>
  <si>
    <t>Smith, Tracie</t>
  </si>
  <si>
    <t>Smitherman, Thomas</t>
  </si>
  <si>
    <t>Soto, Carmen M.</t>
  </si>
  <si>
    <t>Spears, Margaret "Beth" E.</t>
  </si>
  <si>
    <t>Spinks, Thomas E.</t>
  </si>
  <si>
    <t>Spring, Katherine Lynn</t>
  </si>
  <si>
    <t>Stafford, Saralyn H.</t>
  </si>
  <si>
    <t>Stephens, James</t>
  </si>
  <si>
    <t>Stern, Joanne</t>
  </si>
  <si>
    <t>Stevens, Bobby</t>
  </si>
  <si>
    <t>Stillman, Lindsey</t>
  </si>
  <si>
    <t>Stokes, Kathy</t>
  </si>
  <si>
    <t>Storey, James "Steve" S.</t>
  </si>
  <si>
    <t>Sturbaum, Dawn M</t>
  </si>
  <si>
    <t>Styles, Sharon</t>
  </si>
  <si>
    <t>Summerville, Melisa "Mendy" D</t>
  </si>
  <si>
    <t>Swaim, Bill F.</t>
  </si>
  <si>
    <t>Swann, Trina</t>
  </si>
  <si>
    <t>Szabo, Jennifer</t>
  </si>
  <si>
    <t>Taylor, "Fenice" Jianxin</t>
  </si>
  <si>
    <t>Thomas, Natasha C.</t>
  </si>
  <si>
    <t>Thomas, Phillis</t>
  </si>
  <si>
    <t>Thompson, James L.</t>
  </si>
  <si>
    <t>Thompson, Malisa</t>
  </si>
  <si>
    <t>Thompson, Ronald L.</t>
  </si>
  <si>
    <t>Thornton, Corinne B.</t>
  </si>
  <si>
    <t>Tiller, Regina Y.</t>
  </si>
  <si>
    <t>Tillman, Staci</t>
  </si>
  <si>
    <t>Timm, Michael</t>
  </si>
  <si>
    <t>Toliver-Ehrhardt, Christina</t>
  </si>
  <si>
    <t>Tollison, Joseph</t>
  </si>
  <si>
    <t>Totten, Dave</t>
  </si>
  <si>
    <t>Truitt, Pamela</t>
  </si>
  <si>
    <t>Tsung, Fu-Hsuen</t>
  </si>
  <si>
    <t>Turner, John</t>
  </si>
  <si>
    <t>Turner, Willa</t>
  </si>
  <si>
    <t>Valenzuela, Joanie E</t>
  </si>
  <si>
    <t>Vasquez, Licelotte</t>
  </si>
  <si>
    <t>Vickers, Karen</t>
  </si>
  <si>
    <t>Vickers, Patrick H.</t>
  </si>
  <si>
    <t>Wagner, Patt</t>
  </si>
  <si>
    <t>Waldron, Sheila</t>
  </si>
  <si>
    <t>Walker, Pansy J.</t>
  </si>
  <si>
    <t>Walker, Terence</t>
  </si>
  <si>
    <t>Walton, Gwen N.</t>
  </si>
  <si>
    <t>Warren, Felicia</t>
  </si>
  <si>
    <t>Watson, Lynnette</t>
  </si>
  <si>
    <t>Watt, Don</t>
  </si>
  <si>
    <t>Watts, John</t>
  </si>
  <si>
    <t>Weaver, Delores</t>
  </si>
  <si>
    <t>Webb, Cathy</t>
  </si>
  <si>
    <t>Webb, Kate R.</t>
  </si>
  <si>
    <t>Weeks, Christine</t>
  </si>
  <si>
    <t>Welsh, Sandy</t>
  </si>
  <si>
    <t>West, Jon</t>
  </si>
  <si>
    <t>Westin, Lisa</t>
  </si>
  <si>
    <t>Wheeling, Davey</t>
  </si>
  <si>
    <t>White, Samantha</t>
  </si>
  <si>
    <t>Whitted, Eugenia M.</t>
  </si>
  <si>
    <t>Wiley, Glenda</t>
  </si>
  <si>
    <t>Williams, Alma</t>
  </si>
  <si>
    <t>Williams, Andria A.</t>
  </si>
  <si>
    <t>Williams, Dennis A.</t>
  </si>
  <si>
    <t>Williams, Patrice</t>
  </si>
  <si>
    <t>Williamson, Ayisha</t>
  </si>
  <si>
    <t>Williamson, Brian</t>
  </si>
  <si>
    <t>Willingham, Carla M.</t>
  </si>
  <si>
    <t>Wilson, Vanessa</t>
  </si>
  <si>
    <t>Wood, Adriane</t>
  </si>
  <si>
    <t>Woodruff, Annaka</t>
  </si>
  <si>
    <t>Woods, Bonnie H.</t>
  </si>
  <si>
    <t>Wright, Dwan A.</t>
  </si>
  <si>
    <t>Wright, Miranda</t>
  </si>
  <si>
    <t>Wright, Patricia L.</t>
  </si>
  <si>
    <t>Wyckoff, Sandiskie G.</t>
  </si>
  <si>
    <t>Wynn, Maris</t>
  </si>
  <si>
    <t>Yarn, Charles Andrew "Andy"</t>
  </si>
  <si>
    <t>Yorkey, Alicia</t>
  </si>
  <si>
    <t>Young, Karen</t>
  </si>
  <si>
    <t>Zachery, Brenda</t>
  </si>
  <si>
    <t>Bonus @ 10%</t>
  </si>
  <si>
    <t>#1: Find the "odd" cells out in the Bonus calculation</t>
  </si>
  <si>
    <t>Go To - Special (Ctrl G) - Pg. 15</t>
  </si>
  <si>
    <t>Ctrl Enter - Pg. 15</t>
  </si>
  <si>
    <t>Grand Total</t>
  </si>
  <si>
    <t>Sum of Transaction Amt. Rs.</t>
  </si>
  <si>
    <t>Values</t>
  </si>
  <si>
    <t>Sum of Transaction Amt. Rs.2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</si>
</sst>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s>
  <fonts count="28"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b/>
      <sz val="10"/>
      <color theme="1"/>
      <name val="Calibri"/>
      <family val="2"/>
      <scheme val="minor"/>
    </font>
    <font>
      <sz val="10"/>
      <color theme="1"/>
      <name val="Calibri"/>
      <family val="2"/>
      <scheme val="minor"/>
    </font>
    <font>
      <b/>
      <sz val="10"/>
      <color indexed="56"/>
      <name val="Calibri"/>
      <family val="2"/>
      <scheme val="minor"/>
    </font>
    <font>
      <sz val="10"/>
      <name val="Calibri"/>
      <family val="2"/>
      <scheme val="minor"/>
    </font>
    <font>
      <b/>
      <sz val="10"/>
      <name val="Calibri"/>
      <family val="2"/>
      <scheme val="minor"/>
    </font>
    <font>
      <sz val="10"/>
      <color theme="0"/>
      <name val="Calibri"/>
      <family val="2"/>
      <scheme val="minor"/>
    </font>
    <font>
      <b/>
      <sz val="10"/>
      <color rgb="FFC00000"/>
      <name val="Calibri"/>
      <family val="2"/>
      <scheme val="minor"/>
    </font>
    <font>
      <sz val="10"/>
      <color rgb="FFC00000"/>
      <name val="Calibri"/>
      <family val="2"/>
      <scheme val="minor"/>
    </font>
    <font>
      <b/>
      <sz val="10"/>
      <color rgb="FF000000"/>
      <name val="Calibri"/>
      <family val="2"/>
      <scheme val="minor"/>
    </font>
    <font>
      <sz val="10"/>
      <color rgb="FF000000"/>
      <name val="Calibri"/>
      <family val="2"/>
      <scheme val="minor"/>
    </font>
  </fonts>
  <fills count="11">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indexed="31"/>
        <bgColor indexed="64"/>
      </patternFill>
    </fill>
    <fill>
      <patternFill patternType="solid">
        <fgColor rgb="FF00B0F0"/>
        <bgColor indexed="64"/>
      </patternFill>
    </fill>
    <fill>
      <patternFill patternType="solid">
        <fgColor theme="2"/>
        <bgColor indexed="64"/>
      </patternFill>
    </fill>
    <fill>
      <patternFill patternType="solid">
        <fgColor rgb="FFCCCCCC"/>
        <bgColor rgb="FFCCCCCC"/>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54">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9" fontId="8" fillId="0" borderId="0" xfId="0" applyNumberFormat="1" applyFont="1" applyAlignment="1">
      <alignment horizontal="left" vertical="center"/>
    </xf>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16" fillId="0" borderId="0" xfId="0" applyFont="1" applyAlignment="1">
      <alignment horizontal="left" vertical="center"/>
    </xf>
    <xf numFmtId="0" fontId="7" fillId="0" borderId="1" xfId="0" applyFont="1" applyBorder="1" applyAlignment="1">
      <alignment vertical="center"/>
    </xf>
    <xf numFmtId="9" fontId="16" fillId="0" borderId="0" xfId="0" applyNumberFormat="1" applyFont="1" applyAlignment="1">
      <alignment horizontal="left" vertical="center"/>
    </xf>
    <xf numFmtId="0" fontId="17" fillId="0" borderId="0" xfId="0" applyNumberFormat="1" applyFont="1" applyAlignment="1">
      <alignment horizontal="left"/>
    </xf>
    <xf numFmtId="0" fontId="19" fillId="0" borderId="0" xfId="0" applyFont="1"/>
    <xf numFmtId="15" fontId="20" fillId="5" borderId="1" xfId="4" applyFont="1" applyFill="1" applyBorder="1" applyAlignment="1" applyProtection="1">
      <alignment horizontal="center"/>
      <protection locked="0"/>
    </xf>
    <xf numFmtId="15" fontId="20" fillId="5" borderId="1" xfId="4" quotePrefix="1" applyFont="1" applyFill="1" applyBorder="1" applyAlignment="1" applyProtection="1">
      <alignment horizontal="center"/>
      <protection locked="0"/>
    </xf>
    <xf numFmtId="43" fontId="19" fillId="0" borderId="1" xfId="15" applyFont="1" applyBorder="1"/>
    <xf numFmtId="170" fontId="21" fillId="0" borderId="1" xfId="3" applyNumberFormat="1" applyFont="1" applyFill="1" applyBorder="1"/>
    <xf numFmtId="0" fontId="3" fillId="0" borderId="0" xfId="0" applyFont="1" applyAlignment="1">
      <alignment horizontal="center"/>
    </xf>
    <xf numFmtId="0" fontId="18" fillId="3" borderId="0" xfId="0" applyNumberFormat="1" applyFont="1" applyFill="1" applyAlignment="1">
      <alignment horizontal="left"/>
    </xf>
    <xf numFmtId="0" fontId="18" fillId="3" borderId="0" xfId="15" applyNumberFormat="1" applyFont="1" applyFill="1" applyAlignment="1">
      <alignment horizontal="left"/>
    </xf>
    <xf numFmtId="170" fontId="18" fillId="3" borderId="0" xfId="15" applyNumberFormat="1" applyFont="1" applyFill="1" applyAlignment="1">
      <alignment horizontal="left"/>
    </xf>
    <xf numFmtId="0" fontId="19" fillId="0" borderId="0" xfId="0" applyNumberFormat="1" applyFont="1"/>
    <xf numFmtId="0" fontId="19" fillId="0" borderId="0" xfId="0" applyNumberFormat="1" applyFont="1" applyAlignment="1">
      <alignment horizontal="left"/>
    </xf>
    <xf numFmtId="0" fontId="19" fillId="0" borderId="0" xfId="15" applyNumberFormat="1" applyFont="1" applyAlignment="1">
      <alignment horizontal="left"/>
    </xf>
    <xf numFmtId="170" fontId="19" fillId="0" borderId="0" xfId="15" applyNumberFormat="1" applyFont="1" applyAlignment="1">
      <alignment horizontal="left"/>
    </xf>
    <xf numFmtId="0" fontId="22" fillId="4" borderId="0" xfId="0" applyFont="1" applyFill="1" applyAlignment="1">
      <alignment horizontal="left"/>
    </xf>
    <xf numFmtId="0" fontId="19" fillId="0" borderId="0" xfId="0" applyFont="1" applyAlignment="1">
      <alignment horizontal="center"/>
    </xf>
    <xf numFmtId="170" fontId="19" fillId="0" borderId="0" xfId="15" applyNumberFormat="1" applyFont="1"/>
    <xf numFmtId="0" fontId="23" fillId="7" borderId="0" xfId="0" applyFont="1" applyFill="1"/>
    <xf numFmtId="0" fontId="19" fillId="6" borderId="0" xfId="0" applyNumberFormat="1" applyFont="1" applyFill="1"/>
    <xf numFmtId="0" fontId="24" fillId="0" borderId="0" xfId="0" applyNumberFormat="1" applyFont="1" applyAlignment="1">
      <alignment horizontal="center"/>
    </xf>
    <xf numFmtId="0" fontId="25" fillId="0" borderId="0" xfId="0" applyNumberFormat="1" applyFont="1" applyAlignment="1">
      <alignment horizontal="center"/>
    </xf>
    <xf numFmtId="170" fontId="19" fillId="0" borderId="0" xfId="15" applyNumberFormat="1" applyFont="1" applyAlignment="1">
      <alignment horizontal="center"/>
    </xf>
    <xf numFmtId="0" fontId="26" fillId="8" borderId="3" xfId="0" applyFont="1" applyFill="1" applyBorder="1" applyAlignment="1">
      <alignment wrapText="1"/>
    </xf>
    <xf numFmtId="0" fontId="27" fillId="0" borderId="3" xfId="0" applyFont="1" applyBorder="1"/>
    <xf numFmtId="170" fontId="22" fillId="4" borderId="0" xfId="15" applyNumberFormat="1" applyFont="1" applyFill="1" applyAlignment="1">
      <alignment horizontal="left"/>
    </xf>
    <xf numFmtId="170" fontId="26" fillId="8" borderId="3" xfId="15" applyNumberFormat="1" applyFont="1" applyFill="1" applyBorder="1" applyAlignment="1">
      <alignment horizontal="right" wrapText="1"/>
    </xf>
    <xf numFmtId="170" fontId="27" fillId="0" borderId="3" xfId="15" applyNumberFormat="1" applyFont="1" applyBorder="1"/>
    <xf numFmtId="0" fontId="19" fillId="7" borderId="0" xfId="0" applyFont="1" applyFill="1"/>
    <xf numFmtId="170" fontId="19" fillId="7" borderId="0" xfId="15" applyNumberFormat="1" applyFont="1" applyFill="1"/>
    <xf numFmtId="170" fontId="24" fillId="8" borderId="3" xfId="15" applyNumberFormat="1" applyFont="1" applyFill="1" applyBorder="1" applyAlignment="1">
      <alignment horizontal="right" wrapText="1"/>
    </xf>
    <xf numFmtId="0" fontId="0" fillId="0" borderId="0" xfId="0" pivotButton="1"/>
    <xf numFmtId="0" fontId="0" fillId="0" borderId="0" xfId="0" applyNumberFormat="1"/>
    <xf numFmtId="10" fontId="0" fillId="0" borderId="0" xfId="0" applyNumberFormat="1"/>
    <xf numFmtId="170" fontId="21" fillId="9" borderId="1" xfId="3" applyNumberFormat="1" applyFont="1" applyFill="1" applyBorder="1"/>
    <xf numFmtId="170" fontId="21" fillId="10" borderId="1" xfId="3" applyNumberFormat="1" applyFont="1" applyFill="1" applyBorder="1"/>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 Data Cleaning.xlsx]Sheet2!PivotTable2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Sum of Transaction Amt. Rs.</c:v>
                </c:pt>
              </c:strCache>
            </c:strRef>
          </c:tx>
          <c:spPr>
            <a:solidFill>
              <a:schemeClr val="accent1"/>
            </a:solidFill>
            <a:ln>
              <a:noFill/>
            </a:ln>
            <a:effectLst/>
          </c:spPr>
          <c:invertIfNegative val="0"/>
          <c:cat>
            <c:strRef>
              <c:f>Sheet2!$A$5:$A$15</c:f>
              <c:strCache>
                <c:ptCount val="10"/>
                <c:pt idx="0">
                  <c:v>M/s. D.P. Tron Pvt Ltd.</c:v>
                </c:pt>
                <c:pt idx="1">
                  <c:v>ABC CORPORATE</c:v>
                </c:pt>
                <c:pt idx="2">
                  <c:v>KK MONDAL</c:v>
                </c:pt>
                <c:pt idx="3">
                  <c:v>SAM TELECOM</c:v>
                </c:pt>
                <c:pt idx="4">
                  <c:v>ATMA Tele Power Limited</c:v>
                </c:pt>
                <c:pt idx="5">
                  <c:v>BBK Inc</c:v>
                </c:pt>
                <c:pt idx="6">
                  <c:v>D.C. Power System</c:v>
                </c:pt>
                <c:pt idx="7">
                  <c:v>K Jindal.</c:v>
                </c:pt>
                <c:pt idx="8">
                  <c:v>Agile Technologies</c:v>
                </c:pt>
                <c:pt idx="9">
                  <c:v>ANZ Tele Power Ltd</c:v>
                </c:pt>
              </c:strCache>
            </c:strRef>
          </c:cat>
          <c:val>
            <c:numRef>
              <c:f>Sheet2!$B$5:$B$15</c:f>
              <c:numCache>
                <c:formatCode>General</c:formatCode>
                <c:ptCount val="10"/>
                <c:pt idx="0">
                  <c:v>648125</c:v>
                </c:pt>
                <c:pt idx="1">
                  <c:v>586199</c:v>
                </c:pt>
                <c:pt idx="2">
                  <c:v>486853</c:v>
                </c:pt>
                <c:pt idx="3">
                  <c:v>454499</c:v>
                </c:pt>
                <c:pt idx="4">
                  <c:v>437110</c:v>
                </c:pt>
                <c:pt idx="5">
                  <c:v>428493</c:v>
                </c:pt>
                <c:pt idx="6">
                  <c:v>339203</c:v>
                </c:pt>
                <c:pt idx="7">
                  <c:v>332609</c:v>
                </c:pt>
                <c:pt idx="8">
                  <c:v>312729</c:v>
                </c:pt>
                <c:pt idx="9">
                  <c:v>254252</c:v>
                </c:pt>
              </c:numCache>
            </c:numRef>
          </c:val>
          <c:extLst>
            <c:ext xmlns:c16="http://schemas.microsoft.com/office/drawing/2014/chart" uri="{C3380CC4-5D6E-409C-BE32-E72D297353CC}">
              <c16:uniqueId val="{00000000-E487-45EA-A499-E66E4DAF0143}"/>
            </c:ext>
          </c:extLst>
        </c:ser>
        <c:ser>
          <c:idx val="1"/>
          <c:order val="1"/>
          <c:tx>
            <c:strRef>
              <c:f>Sheet2!$C$3:$C$4</c:f>
              <c:strCache>
                <c:ptCount val="1"/>
                <c:pt idx="0">
                  <c:v>Sum of Transaction Amt. Rs.2</c:v>
                </c:pt>
              </c:strCache>
            </c:strRef>
          </c:tx>
          <c:spPr>
            <a:solidFill>
              <a:schemeClr val="accent2"/>
            </a:solidFill>
            <a:ln>
              <a:noFill/>
            </a:ln>
            <a:effectLst/>
          </c:spPr>
          <c:invertIfNegative val="0"/>
          <c:cat>
            <c:strRef>
              <c:f>Sheet2!$A$5:$A$15</c:f>
              <c:strCache>
                <c:ptCount val="10"/>
                <c:pt idx="0">
                  <c:v>M/s. D.P. Tron Pvt Ltd.</c:v>
                </c:pt>
                <c:pt idx="1">
                  <c:v>ABC CORPORATE</c:v>
                </c:pt>
                <c:pt idx="2">
                  <c:v>KK MONDAL</c:v>
                </c:pt>
                <c:pt idx="3">
                  <c:v>SAM TELECOM</c:v>
                </c:pt>
                <c:pt idx="4">
                  <c:v>ATMA Tele Power Limited</c:v>
                </c:pt>
                <c:pt idx="5">
                  <c:v>BBK Inc</c:v>
                </c:pt>
                <c:pt idx="6">
                  <c:v>D.C. Power System</c:v>
                </c:pt>
                <c:pt idx="7">
                  <c:v>K Jindal.</c:v>
                </c:pt>
                <c:pt idx="8">
                  <c:v>Agile Technologies</c:v>
                </c:pt>
                <c:pt idx="9">
                  <c:v>ANZ Tele Power Ltd</c:v>
                </c:pt>
              </c:strCache>
            </c:strRef>
          </c:cat>
          <c:val>
            <c:numRef>
              <c:f>Sheet2!$C$5:$C$15</c:f>
              <c:numCache>
                <c:formatCode>0.00%</c:formatCode>
                <c:ptCount val="10"/>
                <c:pt idx="0">
                  <c:v>0.15142852737056761</c:v>
                </c:pt>
                <c:pt idx="1">
                  <c:v>0.13696007917623815</c:v>
                </c:pt>
                <c:pt idx="2">
                  <c:v>0.11374878740357638</c:v>
                </c:pt>
                <c:pt idx="3">
                  <c:v>0.10618956877360941</c:v>
                </c:pt>
                <c:pt idx="4">
                  <c:v>0.10212678665218716</c:v>
                </c:pt>
                <c:pt idx="5">
                  <c:v>0.10011350276350492</c:v>
                </c:pt>
                <c:pt idx="6">
                  <c:v>7.9251704176939081E-2</c:v>
                </c:pt>
                <c:pt idx="7">
                  <c:v>7.7711075888443004E-2</c:v>
                </c:pt>
                <c:pt idx="8">
                  <c:v>7.3066294211873065E-2</c:v>
                </c:pt>
                <c:pt idx="9">
                  <c:v>5.9403673583061221E-2</c:v>
                </c:pt>
              </c:numCache>
            </c:numRef>
          </c:val>
          <c:extLst>
            <c:ext xmlns:c16="http://schemas.microsoft.com/office/drawing/2014/chart" uri="{C3380CC4-5D6E-409C-BE32-E72D297353CC}">
              <c16:uniqueId val="{00000001-E487-45EA-A499-E66E4DAF0143}"/>
            </c:ext>
          </c:extLst>
        </c:ser>
        <c:dLbls>
          <c:showLegendKey val="0"/>
          <c:showVal val="0"/>
          <c:showCatName val="0"/>
          <c:showSerName val="0"/>
          <c:showPercent val="0"/>
          <c:showBubbleSize val="0"/>
        </c:dLbls>
        <c:gapWidth val="219"/>
        <c:overlap val="-27"/>
        <c:axId val="481124888"/>
        <c:axId val="481121280"/>
      </c:barChart>
      <c:catAx>
        <c:axId val="48112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21280"/>
        <c:crosses val="autoZero"/>
        <c:auto val="1"/>
        <c:lblAlgn val="ctr"/>
        <c:lblOffset val="100"/>
        <c:noMultiLvlLbl val="0"/>
      </c:catAx>
      <c:valAx>
        <c:axId val="4811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2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229208</xdr:colOff>
      <xdr:row>16</xdr:row>
      <xdr:rowOff>16081</xdr:rowOff>
    </xdr:from>
    <xdr:to>
      <xdr:col>3</xdr:col>
      <xdr:colOff>714376</xdr:colOff>
      <xdr:row>24</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93311" cy="607540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ayan Karmohapatra" refreshedDate="43215.496645023151" createdVersion="6" refreshedVersion="6" minRefreshableVersion="3" recordCount="43">
  <cacheSource type="worksheet">
    <worksheetSource ref="A3:C46" sheet="B"/>
  </cacheSource>
  <cacheFields count="3">
    <cacheField name="Supplier No." numFmtId="0">
      <sharedItems containsSemiMixedTypes="0" containsString="0" containsNumber="1" containsInteger="1" minValue="220976" maxValue="777826"/>
    </cacheField>
    <cacheField name=" Supplier Name" numFmtId="0">
      <sharedItems count="10">
        <s v="D.C. Power System"/>
        <s v="ATMA Tele Power Limited"/>
        <s v="ANZ Tele Power Ltd"/>
        <s v="Agile Technologies"/>
        <s v="K Jindal."/>
        <s v="M/s. D.P. Tron Pvt Ltd."/>
        <s v="KK MONDAL"/>
        <s v="ABC CORPORATE"/>
        <s v="BBK Inc"/>
        <s v="SAM TELECOM"/>
      </sharedItems>
    </cacheField>
    <cacheField name="Transaction Amt. Rs." numFmtId="170">
      <sharedItems containsString="0" containsBlank="1" containsNumber="1" containsInteger="1" minValue="14986" maxValue="182525" count="43">
        <n v="125279"/>
        <n v="32090"/>
        <n v="136529"/>
        <n v="45305"/>
        <n v="108411"/>
        <n v="171781"/>
        <n v="156918"/>
        <n v="74676"/>
        <n v="110210"/>
        <n v="20866"/>
        <n v="48500"/>
        <m/>
        <n v="111433"/>
        <n v="56903"/>
        <n v="144393"/>
        <n v="175059"/>
        <n v="44285"/>
        <n v="113265"/>
        <n v="94405"/>
        <n v="31483"/>
        <n v="111150"/>
        <n v="96454"/>
        <n v="134819"/>
        <n v="179814"/>
        <n v="33118"/>
        <n v="155513"/>
        <n v="177347"/>
        <n v="120875"/>
        <n v="41077"/>
        <n v="14986"/>
        <n v="92638"/>
        <n v="108512"/>
        <n v="72096"/>
        <n v="85242"/>
        <n v="171648"/>
        <n v="143004"/>
        <n v="182525"/>
        <n v="102964"/>
        <n v="19942"/>
        <n v="127960"/>
        <n v="138556"/>
        <n v="64088"/>
        <n v="1039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n v="707256"/>
    <x v="0"/>
    <x v="0"/>
  </r>
  <r>
    <n v="707256"/>
    <x v="0"/>
    <x v="1"/>
  </r>
  <r>
    <n v="707256"/>
    <x v="0"/>
    <x v="2"/>
  </r>
  <r>
    <n v="707256"/>
    <x v="0"/>
    <x v="3"/>
  </r>
  <r>
    <n v="712157"/>
    <x v="1"/>
    <x v="4"/>
  </r>
  <r>
    <n v="712157"/>
    <x v="1"/>
    <x v="5"/>
  </r>
  <r>
    <n v="712157"/>
    <x v="1"/>
    <x v="6"/>
  </r>
  <r>
    <n v="712158"/>
    <x v="2"/>
    <x v="7"/>
  </r>
  <r>
    <n v="712158"/>
    <x v="2"/>
    <x v="8"/>
  </r>
  <r>
    <n v="712158"/>
    <x v="2"/>
    <x v="9"/>
  </r>
  <r>
    <n v="712158"/>
    <x v="2"/>
    <x v="10"/>
  </r>
  <r>
    <n v="712158"/>
    <x v="2"/>
    <x v="11"/>
  </r>
  <r>
    <n v="777826"/>
    <x v="3"/>
    <x v="12"/>
  </r>
  <r>
    <n v="777826"/>
    <x v="3"/>
    <x v="13"/>
  </r>
  <r>
    <n v="777826"/>
    <x v="3"/>
    <x v="14"/>
  </r>
  <r>
    <n v="228612"/>
    <x v="4"/>
    <x v="15"/>
  </r>
  <r>
    <n v="228612"/>
    <x v="4"/>
    <x v="16"/>
  </r>
  <r>
    <n v="228612"/>
    <x v="4"/>
    <x v="17"/>
  </r>
  <r>
    <n v="220976"/>
    <x v="5"/>
    <x v="18"/>
  </r>
  <r>
    <n v="220976"/>
    <x v="5"/>
    <x v="19"/>
  </r>
  <r>
    <n v="220976"/>
    <x v="5"/>
    <x v="20"/>
  </r>
  <r>
    <n v="220976"/>
    <x v="5"/>
    <x v="21"/>
  </r>
  <r>
    <n v="220976"/>
    <x v="5"/>
    <x v="22"/>
  </r>
  <r>
    <n v="220976"/>
    <x v="5"/>
    <x v="23"/>
  </r>
  <r>
    <n v="477072"/>
    <x v="6"/>
    <x v="24"/>
  </r>
  <r>
    <n v="477072"/>
    <x v="6"/>
    <x v="25"/>
  </r>
  <r>
    <n v="477072"/>
    <x v="6"/>
    <x v="26"/>
  </r>
  <r>
    <n v="477072"/>
    <x v="6"/>
    <x v="27"/>
  </r>
  <r>
    <n v="258967"/>
    <x v="7"/>
    <x v="28"/>
  </r>
  <r>
    <n v="258967"/>
    <x v="7"/>
    <x v="29"/>
  </r>
  <r>
    <n v="258967"/>
    <x v="7"/>
    <x v="30"/>
  </r>
  <r>
    <n v="258967"/>
    <x v="7"/>
    <x v="31"/>
  </r>
  <r>
    <n v="258967"/>
    <x v="7"/>
    <x v="32"/>
  </r>
  <r>
    <n v="258967"/>
    <x v="7"/>
    <x v="33"/>
  </r>
  <r>
    <n v="258967"/>
    <x v="7"/>
    <x v="34"/>
  </r>
  <r>
    <n v="410297"/>
    <x v="8"/>
    <x v="35"/>
  </r>
  <r>
    <n v="410297"/>
    <x v="8"/>
    <x v="36"/>
  </r>
  <r>
    <n v="410297"/>
    <x v="8"/>
    <x v="37"/>
  </r>
  <r>
    <n v="744088"/>
    <x v="9"/>
    <x v="38"/>
  </r>
  <r>
    <n v="744088"/>
    <x v="9"/>
    <x v="39"/>
  </r>
  <r>
    <n v="744088"/>
    <x v="9"/>
    <x v="40"/>
  </r>
  <r>
    <n v="744088"/>
    <x v="9"/>
    <x v="41"/>
  </r>
  <r>
    <n v="744088"/>
    <x v="9"/>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
  <location ref="A3:C15" firstHeaderRow="1" firstDataRow="2" firstDataCol="1"/>
  <pivotFields count="3">
    <pivotField compact="0" outline="0" showAll="0"/>
    <pivotField axis="axisRow" compact="0" outline="0" showAll="0" sortType="descending">
      <items count="11">
        <item x="7"/>
        <item x="3"/>
        <item x="2"/>
        <item x="1"/>
        <item x="8"/>
        <item x="0"/>
        <item x="4"/>
        <item x="6"/>
        <item x="5"/>
        <item x="9"/>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1"/>
  </rowFields>
  <rowItems count="11">
    <i>
      <x v="8"/>
    </i>
    <i>
      <x/>
    </i>
    <i>
      <x v="7"/>
    </i>
    <i>
      <x v="9"/>
    </i>
    <i>
      <x v="3"/>
    </i>
    <i>
      <x v="4"/>
    </i>
    <i>
      <x v="5"/>
    </i>
    <i>
      <x v="6"/>
    </i>
    <i>
      <x v="1"/>
    </i>
    <i>
      <x v="2"/>
    </i>
    <i t="grand">
      <x/>
    </i>
  </rowItems>
  <colFields count="1">
    <field x="-2"/>
  </colFields>
  <colItems count="2">
    <i>
      <x/>
    </i>
    <i i="1">
      <x v="1"/>
    </i>
  </colItems>
  <dataFields count="2">
    <dataField name="Sum of Transaction Amt. Rs." fld="2" baseField="0" baseItem="0"/>
    <dataField name="Sum of Transaction Amt. Rs.2" fld="2"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showGridLines="0" zoomScaleNormal="100" workbookViewId="0">
      <selection activeCell="B11" sqref="B11"/>
    </sheetView>
  </sheetViews>
  <sheetFormatPr defaultColWidth="9.140625" defaultRowHeight="14.25" x14ac:dyDescent="0.2"/>
  <cols>
    <col min="1" max="1" width="3.7109375" style="3" customWidth="1"/>
    <col min="2" max="2" width="35.7109375" style="3" customWidth="1"/>
    <col min="3" max="3" width="20" style="3" customWidth="1"/>
    <col min="4" max="4" width="10.85546875" style="3" customWidth="1"/>
    <col min="5" max="16384" width="9.140625" style="3"/>
  </cols>
  <sheetData>
    <row r="1" spans="1:4" ht="40.5" customHeight="1" x14ac:dyDescent="0.4">
      <c r="B1" s="19" t="s">
        <v>2</v>
      </c>
    </row>
    <row r="2" spans="1:4" x14ac:dyDescent="0.2">
      <c r="B2" s="14" t="s">
        <v>1</v>
      </c>
      <c r="D2" s="13"/>
    </row>
    <row r="3" spans="1:4" x14ac:dyDescent="0.2">
      <c r="B3" s="4"/>
      <c r="C3" s="4"/>
      <c r="D3" s="4"/>
    </row>
    <row r="4" spans="1:4" x14ac:dyDescent="0.2">
      <c r="B4" s="11" t="s">
        <v>3</v>
      </c>
      <c r="C4" s="5"/>
      <c r="D4" s="5"/>
    </row>
    <row r="5" spans="1:4" s="8" customFormat="1" ht="15.75" customHeight="1" x14ac:dyDescent="0.25">
      <c r="B5" s="9"/>
    </row>
    <row r="6" spans="1:4" s="8" customFormat="1" ht="15.75" customHeight="1" x14ac:dyDescent="0.25">
      <c r="B6" s="9" t="s">
        <v>492</v>
      </c>
      <c r="D6" s="17"/>
    </row>
    <row r="7" spans="1:4" s="8" customFormat="1" ht="15.75" customHeight="1" x14ac:dyDescent="0.25">
      <c r="A7" s="6"/>
      <c r="B7" s="7"/>
    </row>
    <row r="8" spans="1:4" s="8" customFormat="1" ht="15.75" customHeight="1" x14ac:dyDescent="0.25">
      <c r="A8" s="6"/>
      <c r="B8" s="9" t="s">
        <v>493</v>
      </c>
      <c r="D8" s="17"/>
    </row>
    <row r="9" spans="1:4" s="8" customFormat="1" ht="15.75" customHeight="1" x14ac:dyDescent="0.25">
      <c r="A9" s="6"/>
    </row>
    <row r="10" spans="1:4" s="8" customFormat="1" ht="15.75" customHeight="1" x14ac:dyDescent="0.25">
      <c r="A10" s="6"/>
      <c r="B10" s="15"/>
      <c r="D10" s="17"/>
    </row>
    <row r="11" spans="1:4" s="8" customFormat="1" ht="15.75" customHeight="1" x14ac:dyDescent="0.25">
      <c r="A11" s="6"/>
      <c r="B11" s="12"/>
    </row>
    <row r="12" spans="1:4" s="8" customFormat="1" ht="15.75" customHeight="1" x14ac:dyDescent="0.25">
      <c r="A12" s="6"/>
      <c r="B12" s="18"/>
      <c r="D12" s="17"/>
    </row>
    <row r="13" spans="1:4" s="8" customFormat="1" ht="15.75" customHeight="1" x14ac:dyDescent="0.25">
      <c r="A13" s="6"/>
      <c r="B13" s="16"/>
    </row>
    <row r="14" spans="1:4" s="8" customFormat="1" ht="15.75" customHeight="1" x14ac:dyDescent="0.25">
      <c r="A14" s="6"/>
      <c r="B14" s="16"/>
      <c r="D14" s="17"/>
    </row>
    <row r="15" spans="1:4" s="8" customFormat="1" ht="15.75" customHeight="1" x14ac:dyDescent="0.25">
      <c r="B15" s="10"/>
      <c r="C15" s="10"/>
      <c r="D15" s="10"/>
    </row>
    <row r="26" spans="2:4" x14ac:dyDescent="0.2">
      <c r="B26" s="4"/>
      <c r="C26" s="4"/>
      <c r="D2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Formulas="1" showGridLines="0" tabSelected="1" topLeftCell="E7" zoomScale="130" zoomScaleNormal="130" workbookViewId="0">
      <selection activeCell="H18" sqref="H18"/>
    </sheetView>
  </sheetViews>
  <sheetFormatPr defaultColWidth="7.85546875" defaultRowHeight="12.75" x14ac:dyDescent="0.2"/>
  <cols>
    <col min="1" max="1" width="12.140625" style="20" customWidth="1"/>
    <col min="2" max="3" width="9.28515625" style="34" customWidth="1"/>
    <col min="4" max="4" width="9.28515625" style="20" customWidth="1"/>
    <col min="5" max="5" width="9.28515625" style="35" customWidth="1"/>
    <col min="6" max="7" width="9.28515625" style="20" customWidth="1"/>
    <col min="8" max="10" width="9.28515625" style="34" customWidth="1"/>
    <col min="11" max="17" width="9.28515625" style="20" customWidth="1"/>
    <col min="18" max="16384" width="7.85546875" style="20"/>
  </cols>
  <sheetData>
    <row r="1" spans="1:17" x14ac:dyDescent="0.2">
      <c r="A1" s="33" t="s">
        <v>68</v>
      </c>
      <c r="B1" s="33"/>
      <c r="C1" s="33"/>
      <c r="D1" s="33"/>
      <c r="E1" s="33"/>
      <c r="F1" s="33"/>
      <c r="G1" s="33"/>
      <c r="H1" s="33"/>
      <c r="I1" s="33"/>
      <c r="J1" s="33"/>
      <c r="K1" s="33"/>
      <c r="L1" s="33"/>
      <c r="M1" s="33"/>
      <c r="N1" s="33"/>
      <c r="O1" s="33"/>
      <c r="P1" s="33"/>
      <c r="Q1" s="33"/>
    </row>
    <row r="3" spans="1:17" x14ac:dyDescent="0.2">
      <c r="A3" s="33" t="s">
        <v>69</v>
      </c>
      <c r="B3" s="33"/>
      <c r="C3" s="33"/>
      <c r="D3" s="33"/>
      <c r="E3" s="33"/>
      <c r="F3" s="33"/>
      <c r="G3" s="33"/>
      <c r="H3" s="33"/>
      <c r="I3" s="33"/>
      <c r="J3" s="33"/>
      <c r="K3" s="33"/>
      <c r="L3" s="33"/>
      <c r="M3" s="33"/>
      <c r="N3" s="33"/>
      <c r="O3" s="33"/>
      <c r="P3" s="33"/>
      <c r="Q3" s="33"/>
    </row>
    <row r="5" spans="1:17" x14ac:dyDescent="0.2">
      <c r="A5" s="21" t="s">
        <v>4</v>
      </c>
      <c r="B5" s="22" t="s">
        <v>5</v>
      </c>
      <c r="C5" s="22" t="s">
        <v>6</v>
      </c>
      <c r="D5" s="22" t="s">
        <v>7</v>
      </c>
      <c r="E5" s="22" t="s">
        <v>8</v>
      </c>
      <c r="F5" s="22" t="s">
        <v>9</v>
      </c>
      <c r="G5" s="22" t="s">
        <v>10</v>
      </c>
      <c r="H5" s="22" t="s">
        <v>11</v>
      </c>
      <c r="I5" s="22" t="s">
        <v>12</v>
      </c>
      <c r="J5" s="22" t="s">
        <v>13</v>
      </c>
      <c r="K5" s="22" t="s">
        <v>14</v>
      </c>
      <c r="L5" s="22" t="s">
        <v>15</v>
      </c>
      <c r="M5" s="22" t="s">
        <v>16</v>
      </c>
      <c r="N5" s="22" t="s">
        <v>17</v>
      </c>
      <c r="O5" s="22" t="s">
        <v>18</v>
      </c>
      <c r="P5" s="22" t="s">
        <v>19</v>
      </c>
      <c r="Q5" s="22" t="s">
        <v>20</v>
      </c>
    </row>
    <row r="6" spans="1:17" x14ac:dyDescent="0.2">
      <c r="A6" s="23" t="s">
        <v>21</v>
      </c>
      <c r="B6" s="24">
        <v>633.37978868829725</v>
      </c>
      <c r="C6" s="24">
        <v>212.03173812117359</v>
      </c>
      <c r="D6" s="24">
        <v>248.73863800224072</v>
      </c>
      <c r="E6" s="24">
        <v>892.91882293355854</v>
      </c>
      <c r="F6" s="24">
        <v>113.95291327701207</v>
      </c>
      <c r="G6" s="24">
        <v>980.24191728708047</v>
      </c>
      <c r="H6" s="24">
        <v>719.31793987998401</v>
      </c>
      <c r="I6" s="24">
        <v>527.28883533652083</v>
      </c>
      <c r="J6" s="24">
        <v>721.54765117265106</v>
      </c>
      <c r="K6" s="24">
        <v>680.44656258787927</v>
      </c>
      <c r="L6" s="24">
        <v>80.111179509675168</v>
      </c>
      <c r="M6" s="24">
        <v>626.95301169394861</v>
      </c>
      <c r="N6" s="24">
        <v>135.21195918310713</v>
      </c>
      <c r="O6" s="24">
        <v>179.41658298617492</v>
      </c>
      <c r="P6" s="24">
        <v>601.40091682217769</v>
      </c>
      <c r="Q6" s="24">
        <v>991.93742907844728</v>
      </c>
    </row>
    <row r="7" spans="1:17" x14ac:dyDescent="0.2">
      <c r="A7" s="23" t="s">
        <v>22</v>
      </c>
      <c r="B7" s="24">
        <v>120.1528052351093</v>
      </c>
      <c r="C7" s="24">
        <v>698.2338414406388</v>
      </c>
      <c r="D7" s="24">
        <v>906.36429912498693</v>
      </c>
      <c r="E7" s="24">
        <v>465.93395524862149</v>
      </c>
      <c r="F7" s="24">
        <v>595.11855923423764</v>
      </c>
      <c r="G7" s="24">
        <v>426.62687277077629</v>
      </c>
      <c r="H7" s="24">
        <v>837.11026798329863</v>
      </c>
      <c r="I7" s="24">
        <v>233.08746526054881</v>
      </c>
      <c r="J7" s="24">
        <v>344.67885245603844</v>
      </c>
      <c r="K7" s="24">
        <v>371.26706255579302</v>
      </c>
      <c r="L7" s="24">
        <v>792.56282422018478</v>
      </c>
      <c r="M7" s="24">
        <v>688.41582991160544</v>
      </c>
      <c r="N7" s="24">
        <v>45.507371408374908</v>
      </c>
      <c r="O7" s="24">
        <v>252.34680901825723</v>
      </c>
      <c r="P7" s="24">
        <v>383.34051623590381</v>
      </c>
      <c r="Q7" s="24">
        <v>769.54292463426975</v>
      </c>
    </row>
    <row r="8" spans="1:17" x14ac:dyDescent="0.2">
      <c r="A8" s="23" t="s">
        <v>23</v>
      </c>
      <c r="B8" s="24">
        <v>14.922776082961775</v>
      </c>
      <c r="C8" s="24">
        <v>12.134097979493497</v>
      </c>
      <c r="D8" s="24">
        <v>833.94791644147585</v>
      </c>
      <c r="E8" s="24">
        <v>197.54653871340832</v>
      </c>
      <c r="F8" s="24">
        <v>4.648439774734392</v>
      </c>
      <c r="G8" s="24">
        <v>648.77723666982251</v>
      </c>
      <c r="H8" s="24">
        <v>843.53113443158861</v>
      </c>
      <c r="I8" s="24">
        <v>313.04823429460839</v>
      </c>
      <c r="J8" s="24">
        <v>645.49920453301729</v>
      </c>
      <c r="K8" s="24">
        <v>526.14578294254511</v>
      </c>
      <c r="L8" s="24">
        <v>47.426292651509883</v>
      </c>
      <c r="M8" s="24">
        <v>664.78625584730105</v>
      </c>
      <c r="N8" s="24">
        <v>605.00405804785237</v>
      </c>
      <c r="O8" s="24">
        <v>362.79134821032932</v>
      </c>
      <c r="P8" s="24">
        <v>342.92491721044269</v>
      </c>
      <c r="Q8" s="24">
        <v>713.04582323171587</v>
      </c>
    </row>
    <row r="9" spans="1:17" x14ac:dyDescent="0.2">
      <c r="A9" s="23" t="s">
        <v>24</v>
      </c>
      <c r="B9" s="24">
        <v>309.84467399889849</v>
      </c>
      <c r="C9" s="24">
        <v>742.81800357224802</v>
      </c>
      <c r="D9" s="24"/>
      <c r="E9" s="24">
        <v>564.59567774107722</v>
      </c>
      <c r="F9" s="24">
        <v>226.95712866465013</v>
      </c>
      <c r="G9" s="24">
        <v>834.25939613072433</v>
      </c>
      <c r="H9" s="24">
        <v>352.72118612932246</v>
      </c>
      <c r="I9" s="24">
        <v>246.40306615344377</v>
      </c>
      <c r="J9" s="24">
        <v>442.50269720199719</v>
      </c>
      <c r="K9" s="24">
        <v>71.979705928004293</v>
      </c>
      <c r="L9" s="24">
        <v>409.35726531086704</v>
      </c>
      <c r="M9" s="53"/>
      <c r="N9" s="24">
        <v>698.66732293702376</v>
      </c>
      <c r="O9" s="24">
        <v>691.63132522333331</v>
      </c>
      <c r="P9" s="24">
        <v>884.74302874959392</v>
      </c>
      <c r="Q9" s="24">
        <v>658.92829017505949</v>
      </c>
    </row>
    <row r="10" spans="1:17" x14ac:dyDescent="0.2">
      <c r="A10" s="23" t="s">
        <v>25</v>
      </c>
      <c r="B10" s="24">
        <v>275.20925062289513</v>
      </c>
      <c r="C10" s="24">
        <v>481.81080492352368</v>
      </c>
      <c r="D10" s="24">
        <v>414.49767732833823</v>
      </c>
      <c r="E10" s="24">
        <v>61.75471682007516</v>
      </c>
      <c r="F10" s="24">
        <v>982.15996577054307</v>
      </c>
      <c r="G10" s="24">
        <v>158.45076863460307</v>
      </c>
      <c r="H10" s="24">
        <v>832.87015226613721</v>
      </c>
      <c r="I10" s="24">
        <v>939.97496226554597</v>
      </c>
      <c r="J10" s="24">
        <v>832.60791920566942</v>
      </c>
      <c r="K10" s="24">
        <v>974.7860786816891</v>
      </c>
      <c r="L10" s="24">
        <v>945.28842707200147</v>
      </c>
      <c r="M10" s="24">
        <v>663.01760857946613</v>
      </c>
      <c r="N10" s="24">
        <v>491.49830233370074</v>
      </c>
      <c r="O10" s="24">
        <v>778.88586760453177</v>
      </c>
      <c r="P10" s="24">
        <v>165.33339742832976</v>
      </c>
      <c r="Q10" s="24">
        <v>943.63265733620437</v>
      </c>
    </row>
    <row r="11" spans="1:17" x14ac:dyDescent="0.2">
      <c r="A11" s="23" t="s">
        <v>26</v>
      </c>
      <c r="B11" s="24">
        <v>603.44687189059437</v>
      </c>
      <c r="C11" s="24">
        <v>643.81049843491314</v>
      </c>
      <c r="D11" s="24">
        <v>7.8757427580020689</v>
      </c>
      <c r="E11" s="24">
        <v>705.14235615204336</v>
      </c>
      <c r="F11" s="24">
        <v>477.80765423031534</v>
      </c>
      <c r="G11" s="24">
        <v>134.56939898471364</v>
      </c>
      <c r="H11" s="24">
        <v>335.26776496812636</v>
      </c>
      <c r="I11" s="24">
        <v>944.78924932765369</v>
      </c>
      <c r="J11" s="24">
        <v>669.18311474846064</v>
      </c>
      <c r="K11" s="24">
        <v>57.083252530408579</v>
      </c>
      <c r="L11" s="24">
        <v>153.77983882455126</v>
      </c>
      <c r="M11" s="24">
        <v>943.24615827695538</v>
      </c>
      <c r="N11" s="24">
        <v>243.07361159980201</v>
      </c>
      <c r="O11" s="24">
        <v>188.38294878279794</v>
      </c>
      <c r="P11" s="24"/>
      <c r="Q11" s="24">
        <v>42.905456098385471</v>
      </c>
    </row>
    <row r="12" spans="1:17" x14ac:dyDescent="0.2">
      <c r="A12" s="23" t="s">
        <v>27</v>
      </c>
      <c r="B12" s="24">
        <v>180.59223215820541</v>
      </c>
      <c r="C12" s="24">
        <v>778.96946959818104</v>
      </c>
      <c r="D12" s="24">
        <v>220.13696832783046</v>
      </c>
      <c r="E12" s="24">
        <v>60.615042228197467</v>
      </c>
      <c r="F12" s="24">
        <v>972.24306912879308</v>
      </c>
      <c r="G12" s="24">
        <v>13.255243426760543</v>
      </c>
      <c r="H12" s="24">
        <v>409.53651117470827</v>
      </c>
      <c r="I12" s="24">
        <v>359.76179327898404</v>
      </c>
      <c r="J12" s="24">
        <v>9.7992117721337202</v>
      </c>
      <c r="K12" s="24">
        <v>21.494658886071161</v>
      </c>
      <c r="L12" s="24">
        <v>250.85793073455287</v>
      </c>
      <c r="M12" s="24">
        <v>577.72190382295423</v>
      </c>
      <c r="N12" s="24">
        <v>378.21006265948711</v>
      </c>
      <c r="O12" s="24">
        <v>84.562825660996481</v>
      </c>
      <c r="P12" s="24">
        <v>533.87509633060426</v>
      </c>
      <c r="Q12" s="24">
        <v>950.78158439521053</v>
      </c>
    </row>
    <row r="13" spans="1:17" x14ac:dyDescent="0.2">
      <c r="A13" s="23" t="s">
        <v>28</v>
      </c>
      <c r="B13" s="24">
        <v>627.00454858375167</v>
      </c>
      <c r="C13" s="24">
        <v>876.06022997171397</v>
      </c>
      <c r="D13" s="24">
        <v>751.54667498215269</v>
      </c>
      <c r="E13" s="24">
        <v>456.53190492622167</v>
      </c>
      <c r="F13" s="24">
        <v>710.31241129226783</v>
      </c>
      <c r="G13" s="24">
        <v>206.98736709211741</v>
      </c>
      <c r="H13" s="24">
        <v>96.4316287482756</v>
      </c>
      <c r="I13" s="52">
        <f>122+5.2-8.1</f>
        <v>119.10000000000001</v>
      </c>
      <c r="J13" s="24">
        <v>434.00033882905564</v>
      </c>
      <c r="K13" s="24">
        <v>548.92080285269526</v>
      </c>
      <c r="L13" s="24">
        <v>452.41862294630317</v>
      </c>
      <c r="M13" s="24">
        <v>533.62931978433733</v>
      </c>
      <c r="N13" s="24">
        <v>397.53213392163934</v>
      </c>
      <c r="O13" s="24">
        <v>127.02592856712957</v>
      </c>
      <c r="P13" s="24">
        <v>967.87864204139157</v>
      </c>
      <c r="Q13" s="24">
        <v>83.123464338316296</v>
      </c>
    </row>
    <row r="14" spans="1:17" x14ac:dyDescent="0.2">
      <c r="A14" s="23" t="s">
        <v>29</v>
      </c>
      <c r="B14" s="24">
        <v>644.52963347285072</v>
      </c>
      <c r="C14" s="53"/>
      <c r="D14" s="24">
        <v>446.5847471158342</v>
      </c>
      <c r="E14" s="24">
        <v>735.12742691885774</v>
      </c>
      <c r="F14" s="24">
        <v>986.10494096147988</v>
      </c>
      <c r="G14" s="24">
        <v>519.99662761681509</v>
      </c>
      <c r="H14" s="24">
        <v>480.87333480513462</v>
      </c>
      <c r="I14" s="24">
        <v>112.80090180530267</v>
      </c>
      <c r="J14" s="24">
        <v>706.07380650690925</v>
      </c>
      <c r="K14" s="24">
        <v>394.26511657619056</v>
      </c>
      <c r="L14" s="24">
        <v>522.14948003274037</v>
      </c>
      <c r="M14" s="24">
        <v>967.07176949187533</v>
      </c>
      <c r="N14" s="24">
        <v>701.13089395372549</v>
      </c>
      <c r="O14" s="24">
        <v>594.06054348023838</v>
      </c>
      <c r="P14" s="24">
        <v>287.52353914621256</v>
      </c>
      <c r="Q14" s="24">
        <v>321.9415194919506</v>
      </c>
    </row>
    <row r="15" spans="1:17" x14ac:dyDescent="0.2">
      <c r="A15" s="23" t="s">
        <v>30</v>
      </c>
      <c r="B15" s="24">
        <v>506.76349978063075</v>
      </c>
      <c r="C15" s="24">
        <v>647.16778129144359</v>
      </c>
      <c r="D15" s="24">
        <v>171.64768158655198</v>
      </c>
      <c r="E15" s="24">
        <v>89.627761977753011</v>
      </c>
      <c r="F15" s="24">
        <v>944.14816308303</v>
      </c>
      <c r="G15" s="24">
        <v>131.98120334371043</v>
      </c>
      <c r="H15" s="24">
        <v>756.77820546516375</v>
      </c>
      <c r="I15" s="24">
        <v>389.34797591212987</v>
      </c>
      <c r="J15" s="24">
        <v>178.8365812879793</v>
      </c>
      <c r="K15" s="24">
        <v>887.9445125422651</v>
      </c>
      <c r="L15" s="24">
        <v>445.05255599393314</v>
      </c>
      <c r="M15" s="24">
        <v>348.45176645202281</v>
      </c>
      <c r="N15" s="24">
        <v>803.5741375950156</v>
      </c>
      <c r="O15" s="24">
        <v>849.24036121136214</v>
      </c>
      <c r="P15" s="24">
        <v>17.514196596256191</v>
      </c>
      <c r="Q15" s="24">
        <v>11.253347693196858</v>
      </c>
    </row>
    <row r="16" spans="1:17" x14ac:dyDescent="0.2">
      <c r="A16" s="23" t="s">
        <v>31</v>
      </c>
      <c r="B16" s="24">
        <v>489.25426696030172</v>
      </c>
      <c r="C16" s="24">
        <v>905.52447576682744</v>
      </c>
      <c r="D16" s="24">
        <v>940.88160882267323</v>
      </c>
      <c r="E16" s="24">
        <v>740.95650420176628</v>
      </c>
      <c r="F16" s="24">
        <v>834.0691427824662</v>
      </c>
      <c r="G16" s="24">
        <v>580.49913576440645</v>
      </c>
      <c r="H16" s="24">
        <v>337.90990420012434</v>
      </c>
      <c r="I16" s="24">
        <v>499.8495186311045</v>
      </c>
      <c r="J16" s="24">
        <v>872.38196991707116</v>
      </c>
      <c r="K16" s="24">
        <v>229.43984215168422</v>
      </c>
      <c r="L16" s="24">
        <v>263.93946812101655</v>
      </c>
      <c r="M16" s="24">
        <v>333.42342331521201</v>
      </c>
      <c r="N16" s="24">
        <v>669.93883912662875</v>
      </c>
      <c r="O16" s="24">
        <v>376.01034167571436</v>
      </c>
      <c r="P16" s="24">
        <v>399.62312395451357</v>
      </c>
      <c r="Q16" s="24">
        <v>535.76692286236641</v>
      </c>
    </row>
    <row r="17" spans="1:17" x14ac:dyDescent="0.2">
      <c r="A17" s="23" t="s">
        <v>32</v>
      </c>
      <c r="B17" s="24">
        <v>134.26409589164123</v>
      </c>
      <c r="C17" s="24">
        <v>244.33397548847947</v>
      </c>
      <c r="D17" s="24">
        <v>699.41732850676703</v>
      </c>
      <c r="E17" s="24">
        <v>779.93810453443155</v>
      </c>
      <c r="F17" s="24">
        <v>734.11629540272293</v>
      </c>
      <c r="G17" s="53"/>
      <c r="H17" s="24">
        <v>200.41156596819931</v>
      </c>
      <c r="I17" s="24">
        <v>140.45114482760025</v>
      </c>
      <c r="J17" s="24">
        <v>305.53910149360439</v>
      </c>
      <c r="K17" s="53"/>
      <c r="L17" s="24">
        <v>58.868399733725376</v>
      </c>
      <c r="M17" s="24">
        <v>786.84086843507475</v>
      </c>
      <c r="N17" s="24">
        <v>712.16596325789669</v>
      </c>
      <c r="O17" s="24">
        <v>970.96119221723723</v>
      </c>
      <c r="P17" s="24">
        <v>270.3464630940997</v>
      </c>
      <c r="Q17" s="24">
        <v>186.50193547717819</v>
      </c>
    </row>
    <row r="18" spans="1:17" x14ac:dyDescent="0.2">
      <c r="A18" s="23" t="s">
        <v>33</v>
      </c>
      <c r="B18" s="24">
        <v>469.48765065528073</v>
      </c>
      <c r="C18" s="24">
        <v>531.68974746610866</v>
      </c>
      <c r="D18" s="24">
        <v>411.7791666005968</v>
      </c>
      <c r="E18" s="24">
        <v>816.91318196381872</v>
      </c>
      <c r="F18" s="24">
        <v>924.65986049942114</v>
      </c>
      <c r="G18" s="24">
        <v>888.68868525228288</v>
      </c>
      <c r="H18" s="24">
        <v>665.0965823992201</v>
      </c>
      <c r="I18" s="24">
        <v>954.34944670634798</v>
      </c>
      <c r="J18" s="24">
        <v>251.76421037304664</v>
      </c>
      <c r="K18" s="24">
        <v>614.14609724192371</v>
      </c>
      <c r="L18" s="24">
        <v>645.57229162784506</v>
      </c>
      <c r="M18" s="24">
        <v>464.48348253740068</v>
      </c>
      <c r="N18" s="24">
        <v>330.91175389640301</v>
      </c>
      <c r="O18" s="24">
        <v>515.82465941453302</v>
      </c>
      <c r="P18" s="53"/>
      <c r="Q18" s="24">
        <v>483.99526499458335</v>
      </c>
    </row>
    <row r="19" spans="1:17" x14ac:dyDescent="0.2">
      <c r="A19" s="23" t="s">
        <v>34</v>
      </c>
      <c r="B19" s="24">
        <v>795.55073610712941</v>
      </c>
      <c r="C19" s="24">
        <v>859.78331466476129</v>
      </c>
      <c r="D19" s="24">
        <v>2.1808711978077433</v>
      </c>
      <c r="E19" s="24">
        <v>584.27466152052853</v>
      </c>
      <c r="F19" s="24">
        <v>48.455812173462398</v>
      </c>
      <c r="G19" s="24">
        <v>738.49876975630832</v>
      </c>
      <c r="H19" s="24">
        <v>414.269781825076</v>
      </c>
      <c r="I19" s="24">
        <v>2.6206037104019586</v>
      </c>
      <c r="J19" s="24">
        <v>655.26212673828229</v>
      </c>
      <c r="K19" s="24">
        <v>184.17810998114703</v>
      </c>
      <c r="L19" s="24">
        <v>849.13123736285741</v>
      </c>
      <c r="M19" s="24">
        <v>738.41954993963179</v>
      </c>
      <c r="N19" s="24">
        <v>732.11681264485321</v>
      </c>
      <c r="O19" s="24">
        <v>135.69422809106712</v>
      </c>
      <c r="P19" s="24">
        <v>33.989152724259952</v>
      </c>
      <c r="Q19" s="24">
        <v>390.53953790315467</v>
      </c>
    </row>
    <row r="20" spans="1:17" x14ac:dyDescent="0.2">
      <c r="A20" s="23" t="s">
        <v>35</v>
      </c>
      <c r="B20" s="24">
        <v>460.51141994209121</v>
      </c>
      <c r="C20" s="24">
        <v>240.24826251965359</v>
      </c>
      <c r="D20" s="24">
        <v>161.50968844524138</v>
      </c>
      <c r="E20" s="24">
        <v>728.93286625077258</v>
      </c>
      <c r="F20" s="24">
        <v>997.80321346991423</v>
      </c>
      <c r="G20" s="24">
        <v>591.27413618424373</v>
      </c>
      <c r="H20" s="24">
        <v>43.886852138374621</v>
      </c>
      <c r="I20" s="24">
        <v>987.2443086746963</v>
      </c>
      <c r="J20" s="24">
        <v>699.57636745702985</v>
      </c>
      <c r="K20" s="24">
        <v>407.52350548955098</v>
      </c>
      <c r="L20" s="24">
        <v>729.27233576021445</v>
      </c>
      <c r="M20" s="24">
        <v>950.93967534490753</v>
      </c>
      <c r="N20" s="24">
        <v>193.26023905610978</v>
      </c>
      <c r="O20" s="24">
        <v>222.04984726738485</v>
      </c>
      <c r="P20" s="24">
        <v>542.52174935490859</v>
      </c>
      <c r="Q20" s="24">
        <v>314.12295400577148</v>
      </c>
    </row>
    <row r="21" spans="1:17" x14ac:dyDescent="0.2">
      <c r="A21" s="23" t="s">
        <v>36</v>
      </c>
      <c r="B21" s="24">
        <v>653.18064405635926</v>
      </c>
      <c r="C21" s="24">
        <v>258.52114678136127</v>
      </c>
      <c r="D21" s="24">
        <v>823.36090390358254</v>
      </c>
      <c r="E21" s="24">
        <v>669.71418888537255</v>
      </c>
      <c r="F21" s="24">
        <v>81.581086887739133</v>
      </c>
      <c r="G21" s="24">
        <v>601.07963759482038</v>
      </c>
      <c r="H21" s="24">
        <v>694.32196890689806</v>
      </c>
      <c r="I21" s="24">
        <v>805.62401115138368</v>
      </c>
      <c r="J21" s="24">
        <v>744.35386335457565</v>
      </c>
      <c r="K21" s="24">
        <v>839.32305183860763</v>
      </c>
      <c r="L21" s="24">
        <v>947.98481345218113</v>
      </c>
      <c r="M21" s="24">
        <v>267.06986727904791</v>
      </c>
      <c r="N21" s="24">
        <v>879.40823409679058</v>
      </c>
      <c r="O21" s="24">
        <v>620.01832740574866</v>
      </c>
      <c r="P21" s="24">
        <v>587.53547885121463</v>
      </c>
      <c r="Q21" s="24">
        <v>391.653108482954</v>
      </c>
    </row>
    <row r="22" spans="1:17" x14ac:dyDescent="0.2">
      <c r="A22" s="23" t="s">
        <v>37</v>
      </c>
      <c r="B22" s="24">
        <v>10.691529545007405</v>
      </c>
      <c r="C22" s="24">
        <v>472.43509361126002</v>
      </c>
      <c r="D22" s="24">
        <v>288.40547361341896</v>
      </c>
      <c r="E22" s="24">
        <v>929.3462603603557</v>
      </c>
      <c r="F22" s="24">
        <v>305.85761618839592</v>
      </c>
      <c r="G22" s="24">
        <v>577.55441922391617</v>
      </c>
      <c r="H22" s="24">
        <v>601.66482046841452</v>
      </c>
      <c r="I22" s="24">
        <v>69.627404805646663</v>
      </c>
      <c r="J22" s="24">
        <v>427.18113373561198</v>
      </c>
      <c r="K22" s="24">
        <v>925.78438154953255</v>
      </c>
      <c r="L22" s="24">
        <v>900.76007401517268</v>
      </c>
      <c r="M22" s="24">
        <v>32.801107846283095</v>
      </c>
      <c r="N22" s="24">
        <v>693.9670532635472</v>
      </c>
      <c r="O22" s="24">
        <v>404.86417663476402</v>
      </c>
      <c r="P22" s="24">
        <v>239.86075684165598</v>
      </c>
      <c r="Q22" s="24">
        <v>59.251706122291026</v>
      </c>
    </row>
    <row r="23" spans="1:17" x14ac:dyDescent="0.2">
      <c r="A23" s="23" t="s">
        <v>38</v>
      </c>
      <c r="B23" s="24">
        <v>616.61676121502842</v>
      </c>
      <c r="C23" s="24">
        <v>266.31482087769621</v>
      </c>
      <c r="D23" s="24">
        <v>742.27776754158901</v>
      </c>
      <c r="E23" s="24">
        <v>297.77930514655293</v>
      </c>
      <c r="F23" s="24">
        <v>704.02682829932542</v>
      </c>
      <c r="G23" s="24">
        <v>266.56567387161067</v>
      </c>
      <c r="H23" s="24">
        <v>205.38117045387239</v>
      </c>
      <c r="I23" s="24">
        <v>241.24049895072997</v>
      </c>
      <c r="J23" s="53"/>
      <c r="K23" s="24">
        <v>684.37672264893126</v>
      </c>
      <c r="L23" s="24">
        <v>59.924301727689809</v>
      </c>
      <c r="M23" s="24">
        <v>164.61039066004179</v>
      </c>
      <c r="N23" s="24">
        <v>131.85182290203846</v>
      </c>
      <c r="O23" s="24">
        <v>267.48545063441173</v>
      </c>
      <c r="P23" s="24">
        <v>717.07257327861248</v>
      </c>
      <c r="Q23" s="24">
        <v>247.45337307863451</v>
      </c>
    </row>
    <row r="24" spans="1:17" x14ac:dyDescent="0.2">
      <c r="A24" s="23" t="s">
        <v>39</v>
      </c>
      <c r="B24" s="24">
        <v>403.33912332453804</v>
      </c>
      <c r="C24" s="24">
        <v>633.08235163288123</v>
      </c>
      <c r="D24" s="24">
        <v>55.533719907746359</v>
      </c>
      <c r="E24" s="24">
        <v>154.28596719150445</v>
      </c>
      <c r="F24" s="24">
        <v>640.21571773981998</v>
      </c>
      <c r="G24" s="24">
        <v>627.690909615245</v>
      </c>
      <c r="H24" s="24">
        <v>147.85547399261435</v>
      </c>
      <c r="I24" s="24">
        <v>637.18340121016001</v>
      </c>
      <c r="J24" s="24">
        <v>28.46237779606442</v>
      </c>
      <c r="K24" s="24">
        <v>230.00527043033037</v>
      </c>
      <c r="L24" s="24">
        <v>223.08493781661087</v>
      </c>
      <c r="M24" s="24">
        <v>857.63596692845829</v>
      </c>
      <c r="N24" s="24">
        <v>923.08864707684916</v>
      </c>
      <c r="O24" s="24">
        <v>753.06860336195848</v>
      </c>
      <c r="P24" s="24">
        <v>590.22087785348367</v>
      </c>
      <c r="Q24" s="24">
        <v>833.15284999700623</v>
      </c>
    </row>
    <row r="25" spans="1:17" x14ac:dyDescent="0.2">
      <c r="A25" s="23" t="s">
        <v>40</v>
      </c>
      <c r="B25" s="24">
        <v>144.34441878074546</v>
      </c>
      <c r="C25" s="24">
        <v>216.90317612759546</v>
      </c>
      <c r="D25" s="24">
        <v>15.416569345099163</v>
      </c>
      <c r="E25" s="24">
        <v>392.21339729075578</v>
      </c>
      <c r="F25" s="24">
        <v>824.89427493031303</v>
      </c>
      <c r="G25" s="24"/>
      <c r="H25" s="24">
        <v>475.24116850216046</v>
      </c>
      <c r="I25" s="24">
        <v>296.51069522553189</v>
      </c>
      <c r="J25" s="24">
        <v>165.41440587894286</v>
      </c>
      <c r="K25" s="24">
        <v>424.52178054408131</v>
      </c>
      <c r="L25" s="24">
        <v>210.66932264890536</v>
      </c>
      <c r="M25" s="24">
        <v>148.32684152339891</v>
      </c>
      <c r="N25" s="24">
        <v>890.7863434615964</v>
      </c>
      <c r="O25" s="24">
        <v>956.68244503300673</v>
      </c>
      <c r="P25" s="24">
        <v>753.59581814041053</v>
      </c>
      <c r="Q25" s="24">
        <v>177.1533327569843</v>
      </c>
    </row>
    <row r="26" spans="1:17" x14ac:dyDescent="0.2">
      <c r="A26" s="23" t="s">
        <v>41</v>
      </c>
      <c r="B26" s="24">
        <v>695.93638639335791</v>
      </c>
      <c r="C26" s="24">
        <v>437.08781624944248</v>
      </c>
      <c r="D26" s="24">
        <v>605.99230074030027</v>
      </c>
      <c r="E26" s="24">
        <v>77.888031397855599</v>
      </c>
      <c r="F26" s="24">
        <v>441.88480077501248</v>
      </c>
      <c r="G26" s="24">
        <v>813.43076428448398</v>
      </c>
      <c r="H26" s="24">
        <v>130.94335751960551</v>
      </c>
      <c r="I26" s="24">
        <v>736.25638005901988</v>
      </c>
      <c r="J26" s="24">
        <v>735.27126507974594</v>
      </c>
      <c r="K26" s="24">
        <v>253.10465237923063</v>
      </c>
      <c r="L26" s="24">
        <v>937.78999533356307</v>
      </c>
      <c r="M26" s="24">
        <v>184.50719477626666</v>
      </c>
      <c r="N26" s="24">
        <v>746.37664515714835</v>
      </c>
      <c r="O26" s="24">
        <v>390.28848009892857</v>
      </c>
      <c r="P26" s="24"/>
      <c r="Q26" s="24">
        <v>201.3225728270094</v>
      </c>
    </row>
    <row r="27" spans="1:17" x14ac:dyDescent="0.2">
      <c r="A27" s="23" t="s">
        <v>42</v>
      </c>
      <c r="B27" s="24">
        <v>329.09182711163277</v>
      </c>
      <c r="C27" s="24">
        <v>261.79831836207023</v>
      </c>
      <c r="D27" s="24">
        <v>436.54941297937012</v>
      </c>
      <c r="E27" s="24">
        <v>783.77759208227542</v>
      </c>
      <c r="F27" s="24">
        <v>565.4886732811608</v>
      </c>
      <c r="G27" s="24">
        <v>87.997150543903217</v>
      </c>
      <c r="H27" s="24">
        <v>843.37860185492627</v>
      </c>
      <c r="I27" s="24">
        <v>972.86231807631566</v>
      </c>
      <c r="J27" s="24">
        <v>145.90733751507878</v>
      </c>
      <c r="K27" s="24">
        <v>577.91595401772918</v>
      </c>
      <c r="L27" s="24">
        <v>137.0156752576228</v>
      </c>
      <c r="M27" s="52">
        <f>56.2-19.2+34</f>
        <v>71</v>
      </c>
      <c r="N27" s="24">
        <v>995.84428128213995</v>
      </c>
      <c r="O27" s="24">
        <v>264.16316795250248</v>
      </c>
      <c r="P27" s="24">
        <v>932.51689499826364</v>
      </c>
      <c r="Q27" s="24">
        <v>305.74344925762034</v>
      </c>
    </row>
    <row r="28" spans="1:17" x14ac:dyDescent="0.2">
      <c r="A28" s="23" t="s">
        <v>43</v>
      </c>
      <c r="B28" s="24">
        <v>293.06676600253655</v>
      </c>
      <c r="C28" s="24">
        <v>266.4892595519143</v>
      </c>
      <c r="D28" s="24">
        <v>336.71736196102177</v>
      </c>
      <c r="E28" s="24">
        <v>711.07539114810118</v>
      </c>
      <c r="F28" s="24">
        <v>472.72453805829338</v>
      </c>
      <c r="G28" s="24">
        <v>614.73897603334945</v>
      </c>
      <c r="H28" s="24">
        <v>35.0018050247769</v>
      </c>
      <c r="I28" s="24">
        <v>603.05211149793342</v>
      </c>
      <c r="J28" s="24">
        <v>935.09193653599618</v>
      </c>
      <c r="K28" s="24">
        <v>685.09800277543854</v>
      </c>
      <c r="L28" s="24">
        <v>507.98016156018468</v>
      </c>
      <c r="M28" s="24">
        <v>622.48868434039673</v>
      </c>
      <c r="N28" s="24">
        <v>312.36627101965018</v>
      </c>
      <c r="O28" s="24">
        <v>881.0180365922422</v>
      </c>
      <c r="P28" s="24">
        <v>763.60432181066449</v>
      </c>
      <c r="Q28" s="24">
        <v>548.17331039047974</v>
      </c>
    </row>
    <row r="29" spans="1:17" x14ac:dyDescent="0.2">
      <c r="A29" s="23" t="s">
        <v>44</v>
      </c>
      <c r="B29" s="24">
        <v>21.984814173989122</v>
      </c>
      <c r="C29" s="24">
        <v>553.34691456222538</v>
      </c>
      <c r="D29" s="24">
        <v>978.58361343015179</v>
      </c>
      <c r="E29" s="24">
        <v>285.94417609425489</v>
      </c>
      <c r="F29" s="24">
        <v>791.96227113512509</v>
      </c>
      <c r="G29" s="24">
        <v>173.88775013351011</v>
      </c>
      <c r="H29" s="24">
        <v>570.76458365077929</v>
      </c>
      <c r="I29" s="24">
        <v>261.63131526289504</v>
      </c>
      <c r="J29" s="24">
        <v>485.91021355069142</v>
      </c>
      <c r="K29" s="24">
        <v>832.42505207748434</v>
      </c>
      <c r="L29" s="24">
        <v>964.85304223005835</v>
      </c>
      <c r="M29" s="24">
        <v>945.68991737946465</v>
      </c>
      <c r="N29" s="24">
        <v>929.9856923531662</v>
      </c>
      <c r="O29" s="24">
        <v>242.50821978074731</v>
      </c>
      <c r="P29" s="24">
        <v>921.42600685441539</v>
      </c>
      <c r="Q29" s="24">
        <v>332.39903359137469</v>
      </c>
    </row>
    <row r="30" spans="1:17" x14ac:dyDescent="0.2">
      <c r="A30" s="23" t="s">
        <v>45</v>
      </c>
      <c r="B30" s="24">
        <v>253.36809835797024</v>
      </c>
      <c r="C30" s="24">
        <v>866.49791023214857</v>
      </c>
      <c r="D30" s="24">
        <v>690.00998292723011</v>
      </c>
      <c r="E30" s="52">
        <f>123+11-45.2</f>
        <v>88.8</v>
      </c>
      <c r="F30" s="24">
        <v>969.10859316939741</v>
      </c>
      <c r="G30" s="24">
        <v>421.00386710000691</v>
      </c>
      <c r="H30" s="24">
        <v>171.97020210232594</v>
      </c>
      <c r="I30" s="24">
        <v>384.25759524139289</v>
      </c>
      <c r="J30" s="24">
        <v>592.72480229050609</v>
      </c>
      <c r="K30" s="24">
        <v>715.3499091927946</v>
      </c>
      <c r="L30" s="24">
        <v>729.48887125492081</v>
      </c>
      <c r="M30" s="24">
        <v>164.18521491328164</v>
      </c>
      <c r="N30" s="24">
        <v>643.29013314549138</v>
      </c>
      <c r="O30" s="24">
        <v>985.53878424868492</v>
      </c>
      <c r="P30" s="24">
        <v>931.99034973030678</v>
      </c>
      <c r="Q30" s="24">
        <v>891.90768135575377</v>
      </c>
    </row>
    <row r="31" spans="1:17" x14ac:dyDescent="0.2">
      <c r="A31" s="23" t="s">
        <v>46</v>
      </c>
      <c r="B31" s="24">
        <v>267.36671233198717</v>
      </c>
      <c r="C31" s="24">
        <v>970.21335447858985</v>
      </c>
      <c r="D31" s="24">
        <v>60.566960445979312</v>
      </c>
      <c r="E31" s="24">
        <v>937.96386246415534</v>
      </c>
      <c r="F31" s="24">
        <v>678.63254629440917</v>
      </c>
      <c r="G31" s="24">
        <v>138.98549708683851</v>
      </c>
      <c r="H31" s="24">
        <v>15.221219971935263</v>
      </c>
      <c r="I31" s="24">
        <v>336.05611495283938</v>
      </c>
      <c r="J31" s="24">
        <v>903.86237333537701</v>
      </c>
      <c r="K31" s="24">
        <v>131.20671089718971</v>
      </c>
      <c r="L31" s="24">
        <v>430.26586207543005</v>
      </c>
      <c r="M31" s="24">
        <v>998.47098772626737</v>
      </c>
      <c r="N31" s="24">
        <v>123.24525597947589</v>
      </c>
      <c r="O31" s="24">
        <v>160.7558117562653</v>
      </c>
      <c r="P31" s="24">
        <v>294.76967744952498</v>
      </c>
      <c r="Q31" s="24">
        <v>356.77214999978071</v>
      </c>
    </row>
    <row r="32" spans="1:17" x14ac:dyDescent="0.2">
      <c r="A32" s="23" t="s">
        <v>47</v>
      </c>
      <c r="B32" s="24">
        <v>875.03441408167328</v>
      </c>
      <c r="C32" s="24">
        <v>168.10488892879593</v>
      </c>
      <c r="D32" s="24">
        <v>518.21270875598202</v>
      </c>
      <c r="E32" s="24">
        <v>144.99728643888244</v>
      </c>
      <c r="F32" s="24">
        <v>460.64252576294007</v>
      </c>
      <c r="G32" s="24">
        <v>50.209642376567665</v>
      </c>
      <c r="H32" s="24">
        <v>428.42413499785636</v>
      </c>
      <c r="I32" s="24">
        <v>432.29970971519941</v>
      </c>
      <c r="J32" s="24">
        <v>566.75556083870697</v>
      </c>
      <c r="K32" s="24">
        <v>965.43656967685342</v>
      </c>
      <c r="L32" s="24">
        <v>326.59865812911096</v>
      </c>
      <c r="M32" s="24">
        <v>23.165663411105264</v>
      </c>
      <c r="N32" s="24">
        <v>788.3636562991561</v>
      </c>
      <c r="O32" s="24">
        <v>966.7654844800677</v>
      </c>
      <c r="P32" s="53"/>
      <c r="Q32" s="24">
        <v>710.24658238903623</v>
      </c>
    </row>
    <row r="33" spans="1:17" x14ac:dyDescent="0.2">
      <c r="A33" s="23" t="s">
        <v>48</v>
      </c>
      <c r="B33" s="24"/>
      <c r="C33" s="24">
        <v>536.60044274112909</v>
      </c>
      <c r="D33" s="24">
        <v>510.97993097371773</v>
      </c>
      <c r="E33" s="24">
        <v>982.05912037654514</v>
      </c>
      <c r="F33" s="24">
        <v>546.30744631962136</v>
      </c>
      <c r="G33" s="24">
        <v>989.23286167671404</v>
      </c>
      <c r="H33" s="24">
        <v>307.35660418474976</v>
      </c>
      <c r="I33" s="24">
        <v>424.48204410099243</v>
      </c>
      <c r="J33" s="24">
        <v>188.98264492209904</v>
      </c>
      <c r="K33" s="24">
        <v>742.4841536704987</v>
      </c>
      <c r="L33" s="24"/>
      <c r="M33" s="24">
        <v>15.359018847153294</v>
      </c>
      <c r="N33" s="24">
        <v>12.035443104793098</v>
      </c>
      <c r="O33" s="24">
        <v>61.442872231916468</v>
      </c>
      <c r="P33" s="24">
        <v>437.68036666744092</v>
      </c>
      <c r="Q33" s="24">
        <v>905.26950623420089</v>
      </c>
    </row>
    <row r="35" spans="1:17" x14ac:dyDescent="0.2">
      <c r="A35" s="36"/>
      <c r="B35" s="36"/>
      <c r="C35" s="36"/>
      <c r="D35" s="36"/>
      <c r="E35" s="36"/>
      <c r="F35" s="36"/>
      <c r="G35" s="36"/>
      <c r="H35" s="36"/>
      <c r="I35" s="36"/>
      <c r="J35" s="36"/>
      <c r="K35" s="36"/>
      <c r="L35" s="36"/>
      <c r="M35" s="36"/>
      <c r="N35" s="36"/>
      <c r="O35" s="36"/>
      <c r="P35" s="36"/>
      <c r="Q35" s="36"/>
    </row>
    <row r="88" spans="7:7" x14ac:dyDescent="0.2">
      <c r="G88" s="5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C5" sqref="C5"/>
    </sheetView>
  </sheetViews>
  <sheetFormatPr defaultRowHeight="15" x14ac:dyDescent="0.25"/>
  <cols>
    <col min="1" max="1" width="24.28515625" customWidth="1"/>
    <col min="2" max="2" width="26" customWidth="1"/>
    <col min="3" max="3" width="27" customWidth="1"/>
  </cols>
  <sheetData>
    <row r="3" spans="1:3" x14ac:dyDescent="0.25">
      <c r="B3" s="49" t="s">
        <v>496</v>
      </c>
    </row>
    <row r="4" spans="1:3" x14ac:dyDescent="0.25">
      <c r="A4" s="49" t="s">
        <v>51</v>
      </c>
      <c r="B4" t="s">
        <v>495</v>
      </c>
      <c r="C4" t="s">
        <v>497</v>
      </c>
    </row>
    <row r="5" spans="1:3" x14ac:dyDescent="0.25">
      <c r="A5" t="s">
        <v>63</v>
      </c>
      <c r="B5" s="50">
        <v>648125</v>
      </c>
      <c r="C5" s="51">
        <v>0.15142852737056761</v>
      </c>
    </row>
    <row r="6" spans="1:3" x14ac:dyDescent="0.25">
      <c r="A6" t="s">
        <v>65</v>
      </c>
      <c r="B6" s="50">
        <v>586199</v>
      </c>
      <c r="C6" s="51">
        <v>0.13696007917623815</v>
      </c>
    </row>
    <row r="7" spans="1:3" x14ac:dyDescent="0.25">
      <c r="A7" t="s">
        <v>64</v>
      </c>
      <c r="B7" s="50">
        <v>486853</v>
      </c>
      <c r="C7" s="51">
        <v>0.11374878740357638</v>
      </c>
    </row>
    <row r="8" spans="1:3" x14ac:dyDescent="0.25">
      <c r="A8" t="s">
        <v>67</v>
      </c>
      <c r="B8" s="50">
        <v>454499</v>
      </c>
      <c r="C8" s="51">
        <v>0.10618956877360941</v>
      </c>
    </row>
    <row r="9" spans="1:3" x14ac:dyDescent="0.25">
      <c r="A9" t="s">
        <v>59</v>
      </c>
      <c r="B9" s="50">
        <v>437110</v>
      </c>
      <c r="C9" s="51">
        <v>0.10212678665218716</v>
      </c>
    </row>
    <row r="10" spans="1:3" x14ac:dyDescent="0.25">
      <c r="A10" t="s">
        <v>66</v>
      </c>
      <c r="B10" s="50">
        <v>428493</v>
      </c>
      <c r="C10" s="51">
        <v>0.10011350276350492</v>
      </c>
    </row>
    <row r="11" spans="1:3" x14ac:dyDescent="0.25">
      <c r="A11" t="s">
        <v>54</v>
      </c>
      <c r="B11" s="50">
        <v>339203</v>
      </c>
      <c r="C11" s="51">
        <v>7.9251704176939081E-2</v>
      </c>
    </row>
    <row r="12" spans="1:3" x14ac:dyDescent="0.25">
      <c r="A12" t="s">
        <v>62</v>
      </c>
      <c r="B12" s="50">
        <v>332609</v>
      </c>
      <c r="C12" s="51">
        <v>7.7711075888443004E-2</v>
      </c>
    </row>
    <row r="13" spans="1:3" x14ac:dyDescent="0.25">
      <c r="A13" t="s">
        <v>61</v>
      </c>
      <c r="B13" s="50">
        <v>312729</v>
      </c>
      <c r="C13" s="51">
        <v>7.3066294211873065E-2</v>
      </c>
    </row>
    <row r="14" spans="1:3" x14ac:dyDescent="0.25">
      <c r="A14" t="s">
        <v>60</v>
      </c>
      <c r="B14" s="50">
        <v>254252</v>
      </c>
      <c r="C14" s="51">
        <v>5.9403673583061221E-2</v>
      </c>
    </row>
    <row r="15" spans="1:3" x14ac:dyDescent="0.25">
      <c r="A15" t="s">
        <v>494</v>
      </c>
      <c r="B15" s="50">
        <v>4280072</v>
      </c>
      <c r="C15" s="5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topLeftCell="A3" zoomScale="115" zoomScaleNormal="115" workbookViewId="0">
      <selection activeCell="A3" sqref="A3:C46"/>
    </sheetView>
  </sheetViews>
  <sheetFormatPr defaultColWidth="7.85546875" defaultRowHeight="12.75" outlineLevelCol="1" x14ac:dyDescent="0.2"/>
  <cols>
    <col min="1" max="1" width="12.140625" style="20" customWidth="1"/>
    <col min="2" max="2" width="21" style="34" bestFit="1" customWidth="1"/>
    <col min="3" max="3" width="19.140625" style="40" customWidth="1"/>
    <col min="4" max="6" width="7.85546875" style="20"/>
    <col min="7" max="8" width="7.85546875" style="20" hidden="1" customWidth="1" outlineLevel="1"/>
    <col min="9" max="9" width="7.85546875" style="20" collapsed="1"/>
    <col min="10" max="16384" width="7.85546875" style="20"/>
  </cols>
  <sheetData>
    <row r="1" spans="1:9" x14ac:dyDescent="0.2">
      <c r="A1" s="33" t="s">
        <v>70</v>
      </c>
      <c r="B1" s="33"/>
      <c r="C1" s="33"/>
      <c r="G1" s="29"/>
      <c r="H1" s="29"/>
      <c r="I1" s="37"/>
    </row>
    <row r="2" spans="1:9" x14ac:dyDescent="0.2">
      <c r="A2" s="25"/>
      <c r="B2" s="25"/>
      <c r="C2" s="35"/>
      <c r="G2" s="38" t="s">
        <v>49</v>
      </c>
      <c r="H2" s="29"/>
      <c r="I2" s="29"/>
    </row>
    <row r="3" spans="1:9" x14ac:dyDescent="0.2">
      <c r="A3" s="26" t="s">
        <v>50</v>
      </c>
      <c r="B3" s="27" t="s">
        <v>51</v>
      </c>
      <c r="C3" s="28" t="s">
        <v>52</v>
      </c>
      <c r="G3" s="39">
        <v>1</v>
      </c>
      <c r="H3" s="29" t="s">
        <v>53</v>
      </c>
      <c r="I3" s="29"/>
    </row>
    <row r="4" spans="1:9" x14ac:dyDescent="0.2">
      <c r="A4" s="30">
        <v>707256</v>
      </c>
      <c r="B4" s="31" t="s">
        <v>54</v>
      </c>
      <c r="C4" s="32">
        <v>125279</v>
      </c>
      <c r="G4" s="39">
        <v>2</v>
      </c>
      <c r="H4" s="29" t="s">
        <v>55</v>
      </c>
      <c r="I4" s="29"/>
    </row>
    <row r="5" spans="1:9" x14ac:dyDescent="0.2">
      <c r="A5" s="30">
        <f t="shared" ref="A5:B7" si="0">A4</f>
        <v>707256</v>
      </c>
      <c r="B5" s="31" t="str">
        <f t="shared" si="0"/>
        <v>D.C. Power System</v>
      </c>
      <c r="C5" s="32">
        <v>32090</v>
      </c>
      <c r="G5" s="39">
        <v>3</v>
      </c>
      <c r="H5" s="29" t="s">
        <v>56</v>
      </c>
      <c r="I5" s="29"/>
    </row>
    <row r="6" spans="1:9" x14ac:dyDescent="0.2">
      <c r="A6" s="30">
        <f t="shared" si="0"/>
        <v>707256</v>
      </c>
      <c r="B6" s="31" t="str">
        <f t="shared" si="0"/>
        <v>D.C. Power System</v>
      </c>
      <c r="C6" s="32">
        <v>136529</v>
      </c>
      <c r="G6" s="39">
        <v>4</v>
      </c>
      <c r="H6" s="29" t="s">
        <v>57</v>
      </c>
      <c r="I6" s="29"/>
    </row>
    <row r="7" spans="1:9" x14ac:dyDescent="0.2">
      <c r="A7" s="30">
        <f t="shared" si="0"/>
        <v>707256</v>
      </c>
      <c r="B7" s="31" t="str">
        <f t="shared" si="0"/>
        <v>D.C. Power System</v>
      </c>
      <c r="C7" s="32">
        <v>45305</v>
      </c>
      <c r="G7" s="39">
        <v>5</v>
      </c>
      <c r="H7" s="29" t="s">
        <v>58</v>
      </c>
      <c r="I7" s="29"/>
    </row>
    <row r="8" spans="1:9" x14ac:dyDescent="0.2">
      <c r="A8" s="30">
        <v>712157</v>
      </c>
      <c r="B8" s="31" t="s">
        <v>59</v>
      </c>
      <c r="C8" s="32">
        <v>108411</v>
      </c>
    </row>
    <row r="9" spans="1:9" x14ac:dyDescent="0.2">
      <c r="A9" s="30">
        <f t="shared" ref="A9:B10" si="1">A8</f>
        <v>712157</v>
      </c>
      <c r="B9" s="31" t="str">
        <f t="shared" si="1"/>
        <v>ATMA Tele Power Limited</v>
      </c>
      <c r="C9" s="32">
        <v>171781</v>
      </c>
    </row>
    <row r="10" spans="1:9" x14ac:dyDescent="0.2">
      <c r="A10" s="30">
        <f t="shared" si="1"/>
        <v>712157</v>
      </c>
      <c r="B10" s="31" t="str">
        <f t="shared" si="1"/>
        <v>ATMA Tele Power Limited</v>
      </c>
      <c r="C10" s="32">
        <v>156918</v>
      </c>
    </row>
    <row r="11" spans="1:9" x14ac:dyDescent="0.2">
      <c r="A11" s="30">
        <v>712158</v>
      </c>
      <c r="B11" s="31" t="s">
        <v>60</v>
      </c>
      <c r="C11" s="32">
        <v>74676</v>
      </c>
    </row>
    <row r="12" spans="1:9" x14ac:dyDescent="0.2">
      <c r="A12" s="30">
        <f t="shared" ref="A12:B15" si="2">A11</f>
        <v>712158</v>
      </c>
      <c r="B12" s="31" t="str">
        <f t="shared" si="2"/>
        <v>ANZ Tele Power Ltd</v>
      </c>
      <c r="C12" s="32">
        <v>110210</v>
      </c>
    </row>
    <row r="13" spans="1:9" x14ac:dyDescent="0.2">
      <c r="A13" s="30">
        <f t="shared" si="2"/>
        <v>712158</v>
      </c>
      <c r="B13" s="31" t="str">
        <f t="shared" si="2"/>
        <v>ANZ Tele Power Ltd</v>
      </c>
      <c r="C13" s="32">
        <v>20866</v>
      </c>
    </row>
    <row r="14" spans="1:9" x14ac:dyDescent="0.2">
      <c r="A14" s="30">
        <f t="shared" si="2"/>
        <v>712158</v>
      </c>
      <c r="B14" s="31" t="str">
        <f t="shared" si="2"/>
        <v>ANZ Tele Power Ltd</v>
      </c>
      <c r="C14" s="32">
        <v>48500</v>
      </c>
    </row>
    <row r="15" spans="1:9" x14ac:dyDescent="0.2">
      <c r="A15" s="30">
        <f t="shared" si="2"/>
        <v>712158</v>
      </c>
      <c r="B15" s="31" t="str">
        <f t="shared" si="2"/>
        <v>ANZ Tele Power Ltd</v>
      </c>
      <c r="C15" s="32"/>
    </row>
    <row r="16" spans="1:9" x14ac:dyDescent="0.2">
      <c r="A16" s="30">
        <v>777826</v>
      </c>
      <c r="B16" s="31" t="s">
        <v>61</v>
      </c>
      <c r="C16" s="32">
        <v>111433</v>
      </c>
    </row>
    <row r="17" spans="1:3" x14ac:dyDescent="0.2">
      <c r="A17" s="30">
        <f t="shared" ref="A17:B18" si="3">A16</f>
        <v>777826</v>
      </c>
      <c r="B17" s="31" t="str">
        <f t="shared" si="3"/>
        <v>Agile Technologies</v>
      </c>
      <c r="C17" s="32">
        <v>56903</v>
      </c>
    </row>
    <row r="18" spans="1:3" x14ac:dyDescent="0.2">
      <c r="A18" s="30">
        <f t="shared" si="3"/>
        <v>777826</v>
      </c>
      <c r="B18" s="31" t="str">
        <f t="shared" si="3"/>
        <v>Agile Technologies</v>
      </c>
      <c r="C18" s="32">
        <v>144393</v>
      </c>
    </row>
    <row r="19" spans="1:3" x14ac:dyDescent="0.2">
      <c r="A19" s="30">
        <v>228612</v>
      </c>
      <c r="B19" s="31" t="s">
        <v>62</v>
      </c>
      <c r="C19" s="32">
        <v>175059</v>
      </c>
    </row>
    <row r="20" spans="1:3" x14ac:dyDescent="0.2">
      <c r="A20" s="30">
        <f t="shared" ref="A20:B21" si="4">A19</f>
        <v>228612</v>
      </c>
      <c r="B20" s="31" t="str">
        <f t="shared" si="4"/>
        <v>K Jindal.</v>
      </c>
      <c r="C20" s="32">
        <v>44285</v>
      </c>
    </row>
    <row r="21" spans="1:3" x14ac:dyDescent="0.2">
      <c r="A21" s="30">
        <f t="shared" si="4"/>
        <v>228612</v>
      </c>
      <c r="B21" s="31" t="str">
        <f t="shared" si="4"/>
        <v>K Jindal.</v>
      </c>
      <c r="C21" s="32">
        <v>113265</v>
      </c>
    </row>
    <row r="22" spans="1:3" x14ac:dyDescent="0.2">
      <c r="A22" s="30">
        <v>220976</v>
      </c>
      <c r="B22" s="31" t="s">
        <v>63</v>
      </c>
      <c r="C22" s="32">
        <v>94405</v>
      </c>
    </row>
    <row r="23" spans="1:3" x14ac:dyDescent="0.2">
      <c r="A23" s="30">
        <f t="shared" ref="A23:B27" si="5">A22</f>
        <v>220976</v>
      </c>
      <c r="B23" s="31" t="str">
        <f t="shared" si="5"/>
        <v>M/s. D.P. Tron Pvt Ltd.</v>
      </c>
      <c r="C23" s="32">
        <v>31483</v>
      </c>
    </row>
    <row r="24" spans="1:3" x14ac:dyDescent="0.2">
      <c r="A24" s="30">
        <f t="shared" si="5"/>
        <v>220976</v>
      </c>
      <c r="B24" s="31" t="str">
        <f t="shared" si="5"/>
        <v>M/s. D.P. Tron Pvt Ltd.</v>
      </c>
      <c r="C24" s="32">
        <v>111150</v>
      </c>
    </row>
    <row r="25" spans="1:3" x14ac:dyDescent="0.2">
      <c r="A25" s="30">
        <f t="shared" si="5"/>
        <v>220976</v>
      </c>
      <c r="B25" s="31" t="str">
        <f t="shared" si="5"/>
        <v>M/s. D.P. Tron Pvt Ltd.</v>
      </c>
      <c r="C25" s="32">
        <v>96454</v>
      </c>
    </row>
    <row r="26" spans="1:3" x14ac:dyDescent="0.2">
      <c r="A26" s="30">
        <f t="shared" si="5"/>
        <v>220976</v>
      </c>
      <c r="B26" s="31" t="str">
        <f t="shared" si="5"/>
        <v>M/s. D.P. Tron Pvt Ltd.</v>
      </c>
      <c r="C26" s="32">
        <v>134819</v>
      </c>
    </row>
    <row r="27" spans="1:3" x14ac:dyDescent="0.2">
      <c r="A27" s="30">
        <f t="shared" si="5"/>
        <v>220976</v>
      </c>
      <c r="B27" s="31" t="str">
        <f t="shared" si="5"/>
        <v>M/s. D.P. Tron Pvt Ltd.</v>
      </c>
      <c r="C27" s="32">
        <v>179814</v>
      </c>
    </row>
    <row r="28" spans="1:3" x14ac:dyDescent="0.2">
      <c r="A28" s="30">
        <v>477072</v>
      </c>
      <c r="B28" s="31" t="s">
        <v>64</v>
      </c>
      <c r="C28" s="32">
        <v>33118</v>
      </c>
    </row>
    <row r="29" spans="1:3" x14ac:dyDescent="0.2">
      <c r="A29" s="30">
        <f t="shared" ref="A29:B31" si="6">A28</f>
        <v>477072</v>
      </c>
      <c r="B29" s="31" t="str">
        <f t="shared" si="6"/>
        <v>KK MONDAL</v>
      </c>
      <c r="C29" s="32">
        <v>155513</v>
      </c>
    </row>
    <row r="30" spans="1:3" x14ac:dyDescent="0.2">
      <c r="A30" s="30">
        <f t="shared" si="6"/>
        <v>477072</v>
      </c>
      <c r="B30" s="31" t="str">
        <f t="shared" si="6"/>
        <v>KK MONDAL</v>
      </c>
      <c r="C30" s="32">
        <v>177347</v>
      </c>
    </row>
    <row r="31" spans="1:3" x14ac:dyDescent="0.2">
      <c r="A31" s="30">
        <f t="shared" si="6"/>
        <v>477072</v>
      </c>
      <c r="B31" s="31" t="str">
        <f t="shared" si="6"/>
        <v>KK MONDAL</v>
      </c>
      <c r="C31" s="32">
        <v>120875</v>
      </c>
    </row>
    <row r="32" spans="1:3" x14ac:dyDescent="0.2">
      <c r="A32" s="30">
        <v>258967</v>
      </c>
      <c r="B32" s="31" t="s">
        <v>65</v>
      </c>
      <c r="C32" s="32">
        <v>41077</v>
      </c>
    </row>
    <row r="33" spans="1:3" x14ac:dyDescent="0.2">
      <c r="A33" s="30">
        <f t="shared" ref="A33:B38" si="7">A32</f>
        <v>258967</v>
      </c>
      <c r="B33" s="31" t="str">
        <f t="shared" si="7"/>
        <v>ABC CORPORATE</v>
      </c>
      <c r="C33" s="32">
        <v>14986</v>
      </c>
    </row>
    <row r="34" spans="1:3" x14ac:dyDescent="0.2">
      <c r="A34" s="30">
        <f t="shared" si="7"/>
        <v>258967</v>
      </c>
      <c r="B34" s="31" t="str">
        <f t="shared" si="7"/>
        <v>ABC CORPORATE</v>
      </c>
      <c r="C34" s="32">
        <v>92638</v>
      </c>
    </row>
    <row r="35" spans="1:3" x14ac:dyDescent="0.2">
      <c r="A35" s="30">
        <f t="shared" si="7"/>
        <v>258967</v>
      </c>
      <c r="B35" s="31" t="str">
        <f t="shared" si="7"/>
        <v>ABC CORPORATE</v>
      </c>
      <c r="C35" s="32">
        <v>108512</v>
      </c>
    </row>
    <row r="36" spans="1:3" x14ac:dyDescent="0.2">
      <c r="A36" s="30">
        <f t="shared" si="7"/>
        <v>258967</v>
      </c>
      <c r="B36" s="31" t="str">
        <f t="shared" si="7"/>
        <v>ABC CORPORATE</v>
      </c>
      <c r="C36" s="32">
        <v>72096</v>
      </c>
    </row>
    <row r="37" spans="1:3" x14ac:dyDescent="0.2">
      <c r="A37" s="30">
        <f t="shared" si="7"/>
        <v>258967</v>
      </c>
      <c r="B37" s="31" t="str">
        <f t="shared" si="7"/>
        <v>ABC CORPORATE</v>
      </c>
      <c r="C37" s="32">
        <v>85242</v>
      </c>
    </row>
    <row r="38" spans="1:3" x14ac:dyDescent="0.2">
      <c r="A38" s="30">
        <f t="shared" si="7"/>
        <v>258967</v>
      </c>
      <c r="B38" s="31" t="str">
        <f t="shared" si="7"/>
        <v>ABC CORPORATE</v>
      </c>
      <c r="C38" s="32">
        <v>171648</v>
      </c>
    </row>
    <row r="39" spans="1:3" x14ac:dyDescent="0.2">
      <c r="A39" s="30">
        <v>410297</v>
      </c>
      <c r="B39" s="31" t="s">
        <v>66</v>
      </c>
      <c r="C39" s="32">
        <v>143004</v>
      </c>
    </row>
    <row r="40" spans="1:3" x14ac:dyDescent="0.2">
      <c r="A40" s="30">
        <f t="shared" ref="A40:B41" si="8">A39</f>
        <v>410297</v>
      </c>
      <c r="B40" s="31" t="str">
        <f t="shared" si="8"/>
        <v>BBK Inc</v>
      </c>
      <c r="C40" s="32">
        <v>182525</v>
      </c>
    </row>
    <row r="41" spans="1:3" x14ac:dyDescent="0.2">
      <c r="A41" s="30">
        <f t="shared" si="8"/>
        <v>410297</v>
      </c>
      <c r="B41" s="31" t="str">
        <f t="shared" si="8"/>
        <v>BBK Inc</v>
      </c>
      <c r="C41" s="32">
        <v>102964</v>
      </c>
    </row>
    <row r="42" spans="1:3" x14ac:dyDescent="0.2">
      <c r="A42" s="30">
        <v>744088</v>
      </c>
      <c r="B42" s="31" t="s">
        <v>67</v>
      </c>
      <c r="C42" s="32">
        <v>19942</v>
      </c>
    </row>
    <row r="43" spans="1:3" x14ac:dyDescent="0.2">
      <c r="A43" s="30">
        <f t="shared" ref="A43:B46" si="9">A42</f>
        <v>744088</v>
      </c>
      <c r="B43" s="31" t="str">
        <f t="shared" si="9"/>
        <v>SAM TELECOM</v>
      </c>
      <c r="C43" s="32">
        <v>127960</v>
      </c>
    </row>
    <row r="44" spans="1:3" x14ac:dyDescent="0.2">
      <c r="A44" s="30">
        <f t="shared" si="9"/>
        <v>744088</v>
      </c>
      <c r="B44" s="31" t="str">
        <f t="shared" si="9"/>
        <v>SAM TELECOM</v>
      </c>
      <c r="C44" s="32">
        <v>138556</v>
      </c>
    </row>
    <row r="45" spans="1:3" x14ac:dyDescent="0.2">
      <c r="A45" s="30">
        <f t="shared" si="9"/>
        <v>744088</v>
      </c>
      <c r="B45" s="31" t="str">
        <f t="shared" si="9"/>
        <v>SAM TELECOM</v>
      </c>
      <c r="C45" s="32">
        <v>64088</v>
      </c>
    </row>
    <row r="46" spans="1:3" x14ac:dyDescent="0.2">
      <c r="A46" s="30">
        <f t="shared" si="9"/>
        <v>744088</v>
      </c>
      <c r="B46" s="31" t="str">
        <f t="shared" si="9"/>
        <v>SAM TELECOM</v>
      </c>
      <c r="C46" s="32">
        <v>103953</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2"/>
  <sheetViews>
    <sheetView zoomScale="145" zoomScaleNormal="145" workbookViewId="0">
      <selection activeCell="A5" sqref="A5"/>
    </sheetView>
  </sheetViews>
  <sheetFormatPr defaultRowHeight="12.75" x14ac:dyDescent="0.2"/>
  <cols>
    <col min="1" max="1" width="26.28515625" style="20" bestFit="1" customWidth="1"/>
    <col min="2" max="2" width="11.42578125" style="35" customWidth="1"/>
    <col min="3" max="3" width="13.42578125" style="35" customWidth="1"/>
    <col min="4" max="16384" width="9.140625" style="20"/>
  </cols>
  <sheetData>
    <row r="1" spans="1:3" x14ac:dyDescent="0.2">
      <c r="A1" s="33" t="s">
        <v>491</v>
      </c>
      <c r="B1" s="43"/>
      <c r="C1" s="43"/>
    </row>
    <row r="3" spans="1:3" x14ac:dyDescent="0.2">
      <c r="A3" s="41" t="s">
        <v>71</v>
      </c>
      <c r="B3" s="44" t="s">
        <v>72</v>
      </c>
      <c r="C3" s="48" t="s">
        <v>490</v>
      </c>
    </row>
    <row r="4" spans="1:3" x14ac:dyDescent="0.2">
      <c r="A4" s="42" t="s">
        <v>73</v>
      </c>
      <c r="B4" s="45">
        <v>38261</v>
      </c>
      <c r="C4" s="45">
        <f>B4*10%</f>
        <v>3826.1000000000004</v>
      </c>
    </row>
    <row r="5" spans="1:3" x14ac:dyDescent="0.2">
      <c r="A5" s="42" t="s">
        <v>74</v>
      </c>
      <c r="B5" s="45">
        <v>82135</v>
      </c>
      <c r="C5" s="45">
        <f t="shared" ref="C5:C68" si="0">B5*10%</f>
        <v>8213.5</v>
      </c>
    </row>
    <row r="6" spans="1:3" x14ac:dyDescent="0.2">
      <c r="A6" s="42" t="s">
        <v>75</v>
      </c>
      <c r="B6" s="45">
        <v>24566</v>
      </c>
      <c r="C6" s="45">
        <f t="shared" si="0"/>
        <v>2456.6000000000004</v>
      </c>
    </row>
    <row r="7" spans="1:3" x14ac:dyDescent="0.2">
      <c r="A7" s="42" t="s">
        <v>76</v>
      </c>
      <c r="B7" s="45">
        <v>15097</v>
      </c>
      <c r="C7" s="45">
        <f t="shared" si="0"/>
        <v>1509.7</v>
      </c>
    </row>
    <row r="8" spans="1:3" x14ac:dyDescent="0.2">
      <c r="A8" s="42" t="s">
        <v>77</v>
      </c>
      <c r="B8" s="45">
        <v>38038</v>
      </c>
      <c r="C8" s="45">
        <f t="shared" si="0"/>
        <v>3803.8</v>
      </c>
    </row>
    <row r="9" spans="1:3" x14ac:dyDescent="0.2">
      <c r="A9" s="42" t="s">
        <v>78</v>
      </c>
      <c r="B9" s="45">
        <v>72682</v>
      </c>
      <c r="C9" s="45">
        <f t="shared" si="0"/>
        <v>7268.2000000000007</v>
      </c>
    </row>
    <row r="10" spans="1:3" x14ac:dyDescent="0.2">
      <c r="A10" s="42" t="s">
        <v>79</v>
      </c>
      <c r="B10" s="45">
        <v>353556</v>
      </c>
      <c r="C10" s="45">
        <f t="shared" si="0"/>
        <v>35355.599999999999</v>
      </c>
    </row>
    <row r="11" spans="1:3" x14ac:dyDescent="0.2">
      <c r="A11" s="42" t="s">
        <v>80</v>
      </c>
      <c r="B11" s="45">
        <v>55089</v>
      </c>
      <c r="C11" s="45">
        <f t="shared" si="0"/>
        <v>5508.9000000000005</v>
      </c>
    </row>
    <row r="12" spans="1:3" x14ac:dyDescent="0.2">
      <c r="A12" s="42" t="s">
        <v>81</v>
      </c>
      <c r="B12" s="45">
        <v>265746</v>
      </c>
      <c r="C12" s="45">
        <f t="shared" si="0"/>
        <v>26574.600000000002</v>
      </c>
    </row>
    <row r="13" spans="1:3" x14ac:dyDescent="0.2">
      <c r="A13" s="42" t="s">
        <v>82</v>
      </c>
      <c r="B13" s="45">
        <v>98527</v>
      </c>
      <c r="C13" s="45">
        <f t="shared" si="0"/>
        <v>9852.7000000000007</v>
      </c>
    </row>
    <row r="14" spans="1:3" x14ac:dyDescent="0.2">
      <c r="A14" s="42" t="s">
        <v>83</v>
      </c>
      <c r="B14" s="45">
        <v>20337</v>
      </c>
      <c r="C14" s="45">
        <f t="shared" si="0"/>
        <v>2033.7</v>
      </c>
    </row>
    <row r="15" spans="1:3" x14ac:dyDescent="0.2">
      <c r="A15" s="42" t="s">
        <v>84</v>
      </c>
      <c r="B15" s="45">
        <v>18158</v>
      </c>
      <c r="C15" s="45">
        <f t="shared" si="0"/>
        <v>1815.8000000000002</v>
      </c>
    </row>
    <row r="16" spans="1:3" x14ac:dyDescent="0.2">
      <c r="A16" s="42" t="s">
        <v>85</v>
      </c>
      <c r="B16" s="45">
        <v>67602</v>
      </c>
      <c r="C16" s="45">
        <f t="shared" si="0"/>
        <v>6760.2000000000007</v>
      </c>
    </row>
    <row r="17" spans="1:3" x14ac:dyDescent="0.2">
      <c r="A17" s="42" t="s">
        <v>86</v>
      </c>
      <c r="B17" s="45">
        <v>161229</v>
      </c>
      <c r="C17" s="45">
        <f t="shared" si="0"/>
        <v>16122.900000000001</v>
      </c>
    </row>
    <row r="18" spans="1:3" x14ac:dyDescent="0.2">
      <c r="A18" s="42" t="s">
        <v>87</v>
      </c>
      <c r="B18" s="45">
        <v>58614</v>
      </c>
      <c r="C18" s="45">
        <f t="shared" si="0"/>
        <v>5861.4000000000005</v>
      </c>
    </row>
    <row r="19" spans="1:3" x14ac:dyDescent="0.2">
      <c r="A19" s="42" t="s">
        <v>88</v>
      </c>
      <c r="B19" s="45">
        <v>50056</v>
      </c>
      <c r="C19" s="45">
        <f t="shared" si="0"/>
        <v>5005.6000000000004</v>
      </c>
    </row>
    <row r="20" spans="1:3" x14ac:dyDescent="0.2">
      <c r="A20" s="42" t="s">
        <v>89</v>
      </c>
      <c r="B20" s="45">
        <v>121317</v>
      </c>
      <c r="C20" s="45">
        <f t="shared" si="0"/>
        <v>12131.7</v>
      </c>
    </row>
    <row r="21" spans="1:3" x14ac:dyDescent="0.2">
      <c r="A21" s="42" t="s">
        <v>90</v>
      </c>
      <c r="B21" s="45">
        <v>932149</v>
      </c>
      <c r="C21" s="45">
        <f t="shared" si="0"/>
        <v>93214.900000000009</v>
      </c>
    </row>
    <row r="22" spans="1:3" x14ac:dyDescent="0.2">
      <c r="A22" s="42" t="s">
        <v>91</v>
      </c>
      <c r="B22" s="45">
        <v>28455</v>
      </c>
      <c r="C22" s="45">
        <f t="shared" si="0"/>
        <v>2845.5</v>
      </c>
    </row>
    <row r="23" spans="1:3" x14ac:dyDescent="0.2">
      <c r="A23" s="42" t="s">
        <v>92</v>
      </c>
      <c r="B23" s="45">
        <v>32449</v>
      </c>
      <c r="C23" s="45">
        <f t="shared" si="0"/>
        <v>3244.9</v>
      </c>
    </row>
    <row r="24" spans="1:3" x14ac:dyDescent="0.2">
      <c r="A24" s="42" t="s">
        <v>93</v>
      </c>
      <c r="B24" s="45">
        <v>24087</v>
      </c>
      <c r="C24" s="45">
        <f t="shared" si="0"/>
        <v>2408.7000000000003</v>
      </c>
    </row>
    <row r="25" spans="1:3" x14ac:dyDescent="0.2">
      <c r="A25" s="42" t="s">
        <v>94</v>
      </c>
      <c r="B25" s="45">
        <v>277469</v>
      </c>
      <c r="C25" s="45">
        <f t="shared" si="0"/>
        <v>27746.9</v>
      </c>
    </row>
    <row r="26" spans="1:3" x14ac:dyDescent="0.2">
      <c r="A26" s="42" t="s">
        <v>95</v>
      </c>
      <c r="B26" s="45">
        <v>195441</v>
      </c>
      <c r="C26" s="45">
        <f t="shared" si="0"/>
        <v>19544.100000000002</v>
      </c>
    </row>
    <row r="27" spans="1:3" x14ac:dyDescent="0.2">
      <c r="A27" s="42" t="s">
        <v>96</v>
      </c>
      <c r="B27" s="45">
        <v>37350</v>
      </c>
      <c r="C27" s="45">
        <f t="shared" si="0"/>
        <v>3735</v>
      </c>
    </row>
    <row r="28" spans="1:3" x14ac:dyDescent="0.2">
      <c r="A28" s="42" t="s">
        <v>97</v>
      </c>
      <c r="B28" s="45">
        <v>61076</v>
      </c>
      <c r="C28" s="45">
        <f t="shared" si="0"/>
        <v>6107.6</v>
      </c>
    </row>
    <row r="29" spans="1:3" x14ac:dyDescent="0.2">
      <c r="A29" s="42" t="s">
        <v>98</v>
      </c>
      <c r="B29" s="45">
        <v>74359</v>
      </c>
      <c r="C29" s="45">
        <f t="shared" si="0"/>
        <v>7435.9000000000005</v>
      </c>
    </row>
    <row r="30" spans="1:3" x14ac:dyDescent="0.2">
      <c r="A30" s="42" t="s">
        <v>99</v>
      </c>
      <c r="B30" s="45">
        <v>672316</v>
      </c>
      <c r="C30" s="45">
        <f t="shared" si="0"/>
        <v>67231.600000000006</v>
      </c>
    </row>
    <row r="31" spans="1:3" x14ac:dyDescent="0.2">
      <c r="A31" s="42" t="s">
        <v>100</v>
      </c>
      <c r="B31" s="45">
        <v>20870</v>
      </c>
      <c r="C31" s="45">
        <f t="shared" si="0"/>
        <v>2087</v>
      </c>
    </row>
    <row r="32" spans="1:3" x14ac:dyDescent="0.2">
      <c r="A32" s="42" t="s">
        <v>101</v>
      </c>
      <c r="B32" s="45">
        <v>66242</v>
      </c>
      <c r="C32" s="45">
        <f t="shared" si="0"/>
        <v>6624.2000000000007</v>
      </c>
    </row>
    <row r="33" spans="1:3" x14ac:dyDescent="0.2">
      <c r="A33" s="42" t="s">
        <v>102</v>
      </c>
      <c r="B33" s="45">
        <v>154420</v>
      </c>
      <c r="C33" s="45">
        <f t="shared" si="0"/>
        <v>15442</v>
      </c>
    </row>
    <row r="34" spans="1:3" x14ac:dyDescent="0.2">
      <c r="A34" s="42" t="s">
        <v>103</v>
      </c>
      <c r="B34" s="45">
        <v>369803</v>
      </c>
      <c r="C34" s="45">
        <f t="shared" si="0"/>
        <v>36980.300000000003</v>
      </c>
    </row>
    <row r="35" spans="1:3" x14ac:dyDescent="0.2">
      <c r="A35" s="42" t="s">
        <v>104</v>
      </c>
      <c r="B35" s="45">
        <v>325268</v>
      </c>
      <c r="C35" s="45">
        <f t="shared" si="0"/>
        <v>32526.800000000003</v>
      </c>
    </row>
    <row r="36" spans="1:3" x14ac:dyDescent="0.2">
      <c r="A36" s="42" t="s">
        <v>105</v>
      </c>
      <c r="B36" s="45">
        <v>525365</v>
      </c>
      <c r="C36" s="45">
        <f t="shared" si="0"/>
        <v>52536.5</v>
      </c>
    </row>
    <row r="37" spans="1:3" x14ac:dyDescent="0.2">
      <c r="A37" s="42" t="s">
        <v>106</v>
      </c>
      <c r="B37" s="45">
        <v>145239</v>
      </c>
      <c r="C37" s="45">
        <f t="shared" si="0"/>
        <v>14523.900000000001</v>
      </c>
    </row>
    <row r="38" spans="1:3" x14ac:dyDescent="0.2">
      <c r="A38" s="42" t="s">
        <v>107</v>
      </c>
      <c r="B38" s="45">
        <v>25529</v>
      </c>
      <c r="C38" s="45">
        <f t="shared" si="0"/>
        <v>2552.9</v>
      </c>
    </row>
    <row r="39" spans="1:3" x14ac:dyDescent="0.2">
      <c r="A39" s="42" t="s">
        <v>108</v>
      </c>
      <c r="B39" s="45">
        <v>12365</v>
      </c>
      <c r="C39" s="45">
        <f t="shared" si="0"/>
        <v>1236.5</v>
      </c>
    </row>
    <row r="40" spans="1:3" x14ac:dyDescent="0.2">
      <c r="A40" s="42" t="s">
        <v>109</v>
      </c>
      <c r="B40" s="45">
        <v>433236</v>
      </c>
      <c r="C40" s="45">
        <f t="shared" si="0"/>
        <v>43323.600000000006</v>
      </c>
    </row>
    <row r="41" spans="1:3" x14ac:dyDescent="0.2">
      <c r="A41" s="42" t="s">
        <v>110</v>
      </c>
      <c r="B41" s="45">
        <v>424721</v>
      </c>
      <c r="C41" s="45">
        <f t="shared" si="0"/>
        <v>42472.100000000006</v>
      </c>
    </row>
    <row r="42" spans="1:3" x14ac:dyDescent="0.2">
      <c r="A42" s="42" t="s">
        <v>111</v>
      </c>
      <c r="B42" s="45">
        <v>193589</v>
      </c>
      <c r="C42" s="45">
        <f t="shared" si="0"/>
        <v>19358.900000000001</v>
      </c>
    </row>
    <row r="43" spans="1:3" x14ac:dyDescent="0.2">
      <c r="A43" s="42" t="s">
        <v>112</v>
      </c>
      <c r="B43" s="45">
        <v>161988</v>
      </c>
      <c r="C43" s="45">
        <f t="shared" si="0"/>
        <v>16198.800000000001</v>
      </c>
    </row>
    <row r="44" spans="1:3" x14ac:dyDescent="0.2">
      <c r="A44" s="42" t="s">
        <v>113</v>
      </c>
      <c r="B44" s="45">
        <v>422529</v>
      </c>
      <c r="C44" s="45">
        <f t="shared" si="0"/>
        <v>42252.9</v>
      </c>
    </row>
    <row r="45" spans="1:3" x14ac:dyDescent="0.2">
      <c r="A45" s="42" t="s">
        <v>114</v>
      </c>
      <c r="B45" s="45">
        <v>19749</v>
      </c>
      <c r="C45" s="45">
        <f t="shared" si="0"/>
        <v>1974.9</v>
      </c>
    </row>
    <row r="46" spans="1:3" x14ac:dyDescent="0.2">
      <c r="A46" s="42" t="s">
        <v>115</v>
      </c>
      <c r="B46" s="45">
        <v>56692</v>
      </c>
      <c r="C46" s="45">
        <f t="shared" si="0"/>
        <v>5669.2000000000007</v>
      </c>
    </row>
    <row r="47" spans="1:3" x14ac:dyDescent="0.2">
      <c r="A47" s="42" t="s">
        <v>116</v>
      </c>
      <c r="B47" s="45">
        <v>36512</v>
      </c>
      <c r="C47" s="45">
        <f t="shared" si="0"/>
        <v>3651.2000000000003</v>
      </c>
    </row>
    <row r="48" spans="1:3" x14ac:dyDescent="0.2">
      <c r="A48" s="42" t="s">
        <v>117</v>
      </c>
      <c r="B48" s="45">
        <v>69948</v>
      </c>
      <c r="C48" s="45">
        <f t="shared" si="0"/>
        <v>6994.8</v>
      </c>
    </row>
    <row r="49" spans="1:3" x14ac:dyDescent="0.2">
      <c r="A49" s="42" t="s">
        <v>118</v>
      </c>
      <c r="B49" s="45">
        <v>745538</v>
      </c>
      <c r="C49" s="45">
        <f t="shared" si="0"/>
        <v>74553.8</v>
      </c>
    </row>
    <row r="50" spans="1:3" x14ac:dyDescent="0.2">
      <c r="A50" s="42" t="s">
        <v>119</v>
      </c>
      <c r="B50" s="45">
        <v>45425</v>
      </c>
      <c r="C50" s="45">
        <f t="shared" si="0"/>
        <v>4542.5</v>
      </c>
    </row>
    <row r="51" spans="1:3" x14ac:dyDescent="0.2">
      <c r="A51" s="42" t="s">
        <v>120</v>
      </c>
      <c r="B51" s="45">
        <v>607107</v>
      </c>
      <c r="C51" s="45">
        <f t="shared" si="0"/>
        <v>60710.700000000004</v>
      </c>
    </row>
    <row r="52" spans="1:3" x14ac:dyDescent="0.2">
      <c r="A52" s="42" t="s">
        <v>121</v>
      </c>
      <c r="B52" s="45">
        <v>350788</v>
      </c>
      <c r="C52" s="45">
        <f t="shared" si="0"/>
        <v>35078.800000000003</v>
      </c>
    </row>
    <row r="53" spans="1:3" x14ac:dyDescent="0.2">
      <c r="A53" s="42" t="s">
        <v>122</v>
      </c>
      <c r="B53" s="45">
        <v>142870</v>
      </c>
      <c r="C53" s="45">
        <f t="shared" si="0"/>
        <v>14287</v>
      </c>
    </row>
    <row r="54" spans="1:3" x14ac:dyDescent="0.2">
      <c r="A54" s="42" t="s">
        <v>123</v>
      </c>
      <c r="B54" s="45">
        <v>349082</v>
      </c>
      <c r="C54" s="45">
        <f t="shared" si="0"/>
        <v>34908.200000000004</v>
      </c>
    </row>
    <row r="55" spans="1:3" x14ac:dyDescent="0.2">
      <c r="A55" s="42" t="s">
        <v>124</v>
      </c>
      <c r="B55" s="45">
        <v>56057</v>
      </c>
      <c r="C55" s="45">
        <f t="shared" si="0"/>
        <v>5605.7000000000007</v>
      </c>
    </row>
    <row r="56" spans="1:3" x14ac:dyDescent="0.2">
      <c r="A56" s="42" t="s">
        <v>125</v>
      </c>
      <c r="B56" s="45">
        <v>358631</v>
      </c>
      <c r="C56" s="45">
        <f t="shared" si="0"/>
        <v>35863.1</v>
      </c>
    </row>
    <row r="57" spans="1:3" x14ac:dyDescent="0.2">
      <c r="A57" s="42" t="s">
        <v>126</v>
      </c>
      <c r="B57" s="45">
        <v>99031</v>
      </c>
      <c r="C57" s="45">
        <f t="shared" si="0"/>
        <v>9903.1</v>
      </c>
    </row>
    <row r="58" spans="1:3" x14ac:dyDescent="0.2">
      <c r="A58" s="42" t="s">
        <v>127</v>
      </c>
      <c r="B58" s="45">
        <v>157496</v>
      </c>
      <c r="C58" s="45">
        <f t="shared" si="0"/>
        <v>15749.6</v>
      </c>
    </row>
    <row r="59" spans="1:3" x14ac:dyDescent="0.2">
      <c r="A59" s="42" t="s">
        <v>128</v>
      </c>
      <c r="B59" s="45">
        <v>17224</v>
      </c>
      <c r="C59" s="45">
        <f t="shared" si="0"/>
        <v>1722.4</v>
      </c>
    </row>
    <row r="60" spans="1:3" x14ac:dyDescent="0.2">
      <c r="A60" s="42" t="s">
        <v>129</v>
      </c>
      <c r="B60" s="45">
        <v>27737</v>
      </c>
      <c r="C60" s="45">
        <f t="shared" si="0"/>
        <v>2773.7000000000003</v>
      </c>
    </row>
    <row r="61" spans="1:3" x14ac:dyDescent="0.2">
      <c r="A61" s="42" t="s">
        <v>130</v>
      </c>
      <c r="B61" s="45">
        <v>77595</v>
      </c>
      <c r="C61" s="45">
        <f t="shared" si="0"/>
        <v>7759.5</v>
      </c>
    </row>
    <row r="62" spans="1:3" x14ac:dyDescent="0.2">
      <c r="A62" s="42" t="s">
        <v>131</v>
      </c>
      <c r="B62" s="45">
        <v>21090</v>
      </c>
      <c r="C62" s="45">
        <f t="shared" si="0"/>
        <v>2109</v>
      </c>
    </row>
    <row r="63" spans="1:3" x14ac:dyDescent="0.2">
      <c r="A63" s="42" t="s">
        <v>132</v>
      </c>
      <c r="B63" s="45">
        <v>69305</v>
      </c>
      <c r="C63" s="45">
        <f t="shared" si="0"/>
        <v>6930.5</v>
      </c>
    </row>
    <row r="64" spans="1:3" x14ac:dyDescent="0.2">
      <c r="A64" s="42" t="s">
        <v>133</v>
      </c>
      <c r="B64" s="45">
        <v>114072</v>
      </c>
      <c r="C64" s="45">
        <f t="shared" si="0"/>
        <v>11407.2</v>
      </c>
    </row>
    <row r="65" spans="1:3" x14ac:dyDescent="0.2">
      <c r="A65" s="42" t="s">
        <v>134</v>
      </c>
      <c r="B65" s="45">
        <v>13486</v>
      </c>
      <c r="C65" s="45">
        <f t="shared" si="0"/>
        <v>1348.6000000000001</v>
      </c>
    </row>
    <row r="66" spans="1:3" x14ac:dyDescent="0.2">
      <c r="A66" s="42" t="s">
        <v>135</v>
      </c>
      <c r="B66" s="45">
        <v>65608</v>
      </c>
      <c r="C66" s="45">
        <f t="shared" si="0"/>
        <v>6560.8</v>
      </c>
    </row>
    <row r="67" spans="1:3" x14ac:dyDescent="0.2">
      <c r="A67" s="42" t="s">
        <v>136</v>
      </c>
      <c r="B67" s="45">
        <v>30763</v>
      </c>
      <c r="C67" s="45">
        <f t="shared" si="0"/>
        <v>3076.3</v>
      </c>
    </row>
    <row r="68" spans="1:3" x14ac:dyDescent="0.2">
      <c r="A68" s="42" t="s">
        <v>137</v>
      </c>
      <c r="B68" s="45">
        <v>400305</v>
      </c>
      <c r="C68" s="45">
        <f t="shared" si="0"/>
        <v>40030.5</v>
      </c>
    </row>
    <row r="69" spans="1:3" x14ac:dyDescent="0.2">
      <c r="A69" s="42" t="s">
        <v>138</v>
      </c>
      <c r="B69" s="45">
        <v>161552</v>
      </c>
      <c r="C69" s="45">
        <f t="shared" ref="C69:C132" si="1">B69*10%</f>
        <v>16155.2</v>
      </c>
    </row>
    <row r="70" spans="1:3" x14ac:dyDescent="0.2">
      <c r="A70" s="42" t="s">
        <v>139</v>
      </c>
      <c r="B70" s="45">
        <v>66901</v>
      </c>
      <c r="C70" s="45">
        <f t="shared" si="1"/>
        <v>6690.1</v>
      </c>
    </row>
    <row r="71" spans="1:3" x14ac:dyDescent="0.2">
      <c r="A71" s="42" t="s">
        <v>140</v>
      </c>
      <c r="B71" s="45">
        <v>518678</v>
      </c>
      <c r="C71" s="45">
        <f t="shared" si="1"/>
        <v>51867.8</v>
      </c>
    </row>
    <row r="72" spans="1:3" x14ac:dyDescent="0.2">
      <c r="A72" s="42" t="s">
        <v>141</v>
      </c>
      <c r="B72" s="45">
        <v>180285</v>
      </c>
      <c r="C72" s="45">
        <f t="shared" si="1"/>
        <v>18028.5</v>
      </c>
    </row>
    <row r="73" spans="1:3" x14ac:dyDescent="0.2">
      <c r="A73" s="42" t="s">
        <v>142</v>
      </c>
      <c r="B73" s="45">
        <v>99710</v>
      </c>
      <c r="C73" s="45">
        <f t="shared" si="1"/>
        <v>9971</v>
      </c>
    </row>
    <row r="74" spans="1:3" x14ac:dyDescent="0.2">
      <c r="A74" s="42" t="s">
        <v>143</v>
      </c>
      <c r="B74" s="45">
        <v>233821</v>
      </c>
      <c r="C74" s="45">
        <f t="shared" si="1"/>
        <v>23382.100000000002</v>
      </c>
    </row>
    <row r="75" spans="1:3" x14ac:dyDescent="0.2">
      <c r="A75" s="42" t="s">
        <v>144</v>
      </c>
      <c r="B75" s="45">
        <v>70722</v>
      </c>
      <c r="C75" s="45">
        <f t="shared" si="1"/>
        <v>7072.2000000000007</v>
      </c>
    </row>
    <row r="76" spans="1:3" x14ac:dyDescent="0.2">
      <c r="A76" s="42" t="s">
        <v>145</v>
      </c>
      <c r="B76" s="45">
        <v>487027</v>
      </c>
      <c r="C76" s="45">
        <f t="shared" si="1"/>
        <v>48702.700000000004</v>
      </c>
    </row>
    <row r="77" spans="1:3" x14ac:dyDescent="0.2">
      <c r="A77" s="42" t="s">
        <v>146</v>
      </c>
      <c r="B77" s="45">
        <v>33254</v>
      </c>
      <c r="C77" s="45">
        <f t="shared" si="1"/>
        <v>3325.4</v>
      </c>
    </row>
    <row r="78" spans="1:3" x14ac:dyDescent="0.2">
      <c r="A78" s="42" t="s">
        <v>147</v>
      </c>
      <c r="B78" s="45">
        <v>132120</v>
      </c>
      <c r="C78" s="45">
        <f t="shared" si="1"/>
        <v>13212</v>
      </c>
    </row>
    <row r="79" spans="1:3" x14ac:dyDescent="0.2">
      <c r="A79" s="42" t="s">
        <v>148</v>
      </c>
      <c r="B79" s="45">
        <v>155337</v>
      </c>
      <c r="C79" s="45">
        <f t="shared" si="1"/>
        <v>15533.7</v>
      </c>
    </row>
    <row r="80" spans="1:3" x14ac:dyDescent="0.2">
      <c r="A80" s="42" t="s">
        <v>149</v>
      </c>
      <c r="B80" s="45">
        <v>196085</v>
      </c>
      <c r="C80" s="45">
        <f t="shared" si="1"/>
        <v>19608.5</v>
      </c>
    </row>
    <row r="81" spans="1:3" x14ac:dyDescent="0.2">
      <c r="A81" s="42" t="s">
        <v>150</v>
      </c>
      <c r="B81" s="45">
        <v>31812</v>
      </c>
      <c r="C81" s="45">
        <f t="shared" si="1"/>
        <v>3181.2000000000003</v>
      </c>
    </row>
    <row r="82" spans="1:3" x14ac:dyDescent="0.2">
      <c r="A82" s="42" t="s">
        <v>151</v>
      </c>
      <c r="B82" s="45">
        <v>261528</v>
      </c>
      <c r="C82" s="45">
        <f t="shared" si="1"/>
        <v>26152.800000000003</v>
      </c>
    </row>
    <row r="83" spans="1:3" x14ac:dyDescent="0.2">
      <c r="A83" s="42" t="s">
        <v>152</v>
      </c>
      <c r="B83" s="45">
        <v>33872</v>
      </c>
      <c r="C83" s="45">
        <f t="shared" si="1"/>
        <v>3387.2000000000003</v>
      </c>
    </row>
    <row r="84" spans="1:3" x14ac:dyDescent="0.2">
      <c r="A84" s="42" t="s">
        <v>153</v>
      </c>
      <c r="B84" s="45">
        <v>549482</v>
      </c>
      <c r="C84" s="45">
        <f t="shared" si="1"/>
        <v>54948.200000000004</v>
      </c>
    </row>
    <row r="85" spans="1:3" x14ac:dyDescent="0.2">
      <c r="A85" s="42" t="s">
        <v>154</v>
      </c>
      <c r="B85" s="45">
        <v>377738</v>
      </c>
      <c r="C85" s="45">
        <f t="shared" si="1"/>
        <v>37773.800000000003</v>
      </c>
    </row>
    <row r="86" spans="1:3" x14ac:dyDescent="0.2">
      <c r="A86" s="42" t="s">
        <v>155</v>
      </c>
      <c r="B86" s="45">
        <v>601268</v>
      </c>
      <c r="C86" s="45">
        <f t="shared" si="1"/>
        <v>60126.8</v>
      </c>
    </row>
    <row r="87" spans="1:3" x14ac:dyDescent="0.2">
      <c r="A87" s="42" t="s">
        <v>156</v>
      </c>
      <c r="B87" s="45">
        <v>370293</v>
      </c>
      <c r="C87" s="45">
        <f t="shared" si="1"/>
        <v>37029.300000000003</v>
      </c>
    </row>
    <row r="88" spans="1:3" x14ac:dyDescent="0.2">
      <c r="A88" s="42" t="s">
        <v>157</v>
      </c>
      <c r="B88" s="45">
        <v>58341</v>
      </c>
      <c r="C88" s="45">
        <f t="shared" si="1"/>
        <v>5834.1</v>
      </c>
    </row>
    <row r="89" spans="1:3" x14ac:dyDescent="0.2">
      <c r="A89" s="42" t="s">
        <v>158</v>
      </c>
      <c r="B89" s="45">
        <v>466460</v>
      </c>
      <c r="C89" s="45">
        <f t="shared" si="1"/>
        <v>46646</v>
      </c>
    </row>
    <row r="90" spans="1:3" x14ac:dyDescent="0.2">
      <c r="A90" s="42" t="s">
        <v>159</v>
      </c>
      <c r="B90" s="45">
        <v>863161</v>
      </c>
      <c r="C90" s="45">
        <f t="shared" si="1"/>
        <v>86316.1</v>
      </c>
    </row>
    <row r="91" spans="1:3" x14ac:dyDescent="0.2">
      <c r="A91" s="42" t="s">
        <v>160</v>
      </c>
      <c r="B91" s="45">
        <v>67413</v>
      </c>
      <c r="C91" s="45">
        <f t="shared" si="1"/>
        <v>6741.3</v>
      </c>
    </row>
    <row r="92" spans="1:3" x14ac:dyDescent="0.2">
      <c r="A92" s="42" t="s">
        <v>161</v>
      </c>
      <c r="B92" s="45">
        <v>430574</v>
      </c>
      <c r="C92" s="45">
        <f t="shared" si="1"/>
        <v>43057.4</v>
      </c>
    </row>
    <row r="93" spans="1:3" x14ac:dyDescent="0.2">
      <c r="A93" s="42" t="s">
        <v>162</v>
      </c>
      <c r="B93" s="45">
        <v>289575</v>
      </c>
      <c r="C93" s="45">
        <f t="shared" si="1"/>
        <v>28957.5</v>
      </c>
    </row>
    <row r="94" spans="1:3" x14ac:dyDescent="0.2">
      <c r="A94" s="42" t="s">
        <v>163</v>
      </c>
      <c r="B94" s="45">
        <v>186847</v>
      </c>
      <c r="C94" s="45">
        <f t="shared" si="1"/>
        <v>18684.7</v>
      </c>
    </row>
    <row r="95" spans="1:3" x14ac:dyDescent="0.2">
      <c r="A95" s="42" t="s">
        <v>164</v>
      </c>
      <c r="B95" s="45">
        <v>155667</v>
      </c>
      <c r="C95" s="45">
        <f t="shared" si="1"/>
        <v>15566.7</v>
      </c>
    </row>
    <row r="96" spans="1:3" x14ac:dyDescent="0.2">
      <c r="A96" s="42" t="s">
        <v>165</v>
      </c>
      <c r="B96" s="45">
        <v>425251</v>
      </c>
      <c r="C96" s="45">
        <f t="shared" si="1"/>
        <v>42525.100000000006</v>
      </c>
    </row>
    <row r="97" spans="1:3" x14ac:dyDescent="0.2">
      <c r="A97" s="42" t="s">
        <v>166</v>
      </c>
      <c r="B97" s="45">
        <v>892311</v>
      </c>
      <c r="C97" s="45">
        <f t="shared" si="1"/>
        <v>89231.1</v>
      </c>
    </row>
    <row r="98" spans="1:3" x14ac:dyDescent="0.2">
      <c r="A98" s="42" t="s">
        <v>167</v>
      </c>
      <c r="B98" s="45">
        <v>346606</v>
      </c>
      <c r="C98" s="45">
        <f t="shared" si="1"/>
        <v>34660.6</v>
      </c>
    </row>
    <row r="99" spans="1:3" x14ac:dyDescent="0.2">
      <c r="A99" s="42" t="s">
        <v>168</v>
      </c>
      <c r="B99" s="45">
        <v>53432</v>
      </c>
      <c r="C99" s="45">
        <f t="shared" si="1"/>
        <v>5343.2000000000007</v>
      </c>
    </row>
    <row r="100" spans="1:3" x14ac:dyDescent="0.2">
      <c r="A100" s="42" t="s">
        <v>169</v>
      </c>
      <c r="B100" s="45">
        <v>402568</v>
      </c>
      <c r="C100" s="45">
        <f t="shared" si="1"/>
        <v>40256.800000000003</v>
      </c>
    </row>
    <row r="101" spans="1:3" x14ac:dyDescent="0.2">
      <c r="A101" s="42" t="s">
        <v>170</v>
      </c>
      <c r="B101" s="45">
        <v>290741</v>
      </c>
      <c r="C101" s="45">
        <f t="shared" si="1"/>
        <v>29074.100000000002</v>
      </c>
    </row>
    <row r="102" spans="1:3" x14ac:dyDescent="0.2">
      <c r="A102" s="42" t="s">
        <v>171</v>
      </c>
      <c r="B102" s="45">
        <v>98598</v>
      </c>
      <c r="C102" s="45">
        <f t="shared" si="1"/>
        <v>9859.8000000000011</v>
      </c>
    </row>
    <row r="103" spans="1:3" x14ac:dyDescent="0.2">
      <c r="A103" s="42" t="s">
        <v>172</v>
      </c>
      <c r="B103" s="45">
        <v>671761</v>
      </c>
      <c r="C103" s="45">
        <f t="shared" si="1"/>
        <v>67176.100000000006</v>
      </c>
    </row>
    <row r="104" spans="1:3" x14ac:dyDescent="0.2">
      <c r="A104" s="42" t="s">
        <v>173</v>
      </c>
      <c r="B104" s="45">
        <v>333353</v>
      </c>
      <c r="C104" s="45">
        <f t="shared" si="1"/>
        <v>33335.300000000003</v>
      </c>
    </row>
    <row r="105" spans="1:3" x14ac:dyDescent="0.2">
      <c r="A105" s="42" t="s">
        <v>174</v>
      </c>
      <c r="B105" s="45">
        <v>810165</v>
      </c>
      <c r="C105" s="45">
        <f t="shared" si="1"/>
        <v>81016.5</v>
      </c>
    </row>
    <row r="106" spans="1:3" x14ac:dyDescent="0.2">
      <c r="A106" s="42" t="s">
        <v>175</v>
      </c>
      <c r="B106" s="45">
        <v>483709</v>
      </c>
      <c r="C106" s="45">
        <f t="shared" si="1"/>
        <v>48370.9</v>
      </c>
    </row>
    <row r="107" spans="1:3" x14ac:dyDescent="0.2">
      <c r="A107" s="42" t="s">
        <v>176</v>
      </c>
      <c r="B107" s="45">
        <v>158926</v>
      </c>
      <c r="C107" s="45">
        <f t="shared" si="1"/>
        <v>15892.6</v>
      </c>
    </row>
    <row r="108" spans="1:3" x14ac:dyDescent="0.2">
      <c r="A108" s="42" t="s">
        <v>177</v>
      </c>
      <c r="B108" s="45">
        <v>192339</v>
      </c>
      <c r="C108" s="45">
        <f t="shared" si="1"/>
        <v>19233.900000000001</v>
      </c>
    </row>
    <row r="109" spans="1:3" x14ac:dyDescent="0.2">
      <c r="A109" s="42" t="s">
        <v>178</v>
      </c>
      <c r="B109" s="45">
        <v>37428</v>
      </c>
      <c r="C109" s="45">
        <v>5211</v>
      </c>
    </row>
    <row r="110" spans="1:3" x14ac:dyDescent="0.2">
      <c r="A110" s="42" t="s">
        <v>179</v>
      </c>
      <c r="B110" s="45">
        <v>467938</v>
      </c>
      <c r="C110" s="45">
        <f t="shared" si="1"/>
        <v>46793.8</v>
      </c>
    </row>
    <row r="111" spans="1:3" x14ac:dyDescent="0.2">
      <c r="A111" s="42" t="s">
        <v>180</v>
      </c>
      <c r="B111" s="45">
        <v>45904</v>
      </c>
      <c r="C111" s="45">
        <f t="shared" si="1"/>
        <v>4590.4000000000005</v>
      </c>
    </row>
    <row r="112" spans="1:3" x14ac:dyDescent="0.2">
      <c r="A112" s="42" t="s">
        <v>181</v>
      </c>
      <c r="B112" s="45">
        <v>20639</v>
      </c>
      <c r="C112" s="45">
        <f t="shared" si="1"/>
        <v>2063.9</v>
      </c>
    </row>
    <row r="113" spans="1:3" x14ac:dyDescent="0.2">
      <c r="A113" s="42" t="s">
        <v>182</v>
      </c>
      <c r="B113" s="45">
        <v>415839</v>
      </c>
      <c r="C113" s="45">
        <f t="shared" si="1"/>
        <v>41583.9</v>
      </c>
    </row>
    <row r="114" spans="1:3" x14ac:dyDescent="0.2">
      <c r="A114" s="42" t="s">
        <v>183</v>
      </c>
      <c r="B114" s="45">
        <v>86539</v>
      </c>
      <c r="C114" s="45">
        <f t="shared" si="1"/>
        <v>8653.9</v>
      </c>
    </row>
    <row r="115" spans="1:3" x14ac:dyDescent="0.2">
      <c r="A115" s="42" t="s">
        <v>184</v>
      </c>
      <c r="B115" s="45">
        <v>194503</v>
      </c>
      <c r="C115" s="45">
        <f t="shared" si="1"/>
        <v>19450.3</v>
      </c>
    </row>
    <row r="116" spans="1:3" x14ac:dyDescent="0.2">
      <c r="A116" s="42" t="s">
        <v>185</v>
      </c>
      <c r="B116" s="45">
        <v>457747</v>
      </c>
      <c r="C116" s="45">
        <f t="shared" si="1"/>
        <v>45774.700000000004</v>
      </c>
    </row>
    <row r="117" spans="1:3" x14ac:dyDescent="0.2">
      <c r="A117" s="42" t="s">
        <v>186</v>
      </c>
      <c r="B117" s="45">
        <v>227626</v>
      </c>
      <c r="C117" s="45">
        <f t="shared" si="1"/>
        <v>22762.600000000002</v>
      </c>
    </row>
    <row r="118" spans="1:3" x14ac:dyDescent="0.2">
      <c r="A118" s="42" t="s">
        <v>187</v>
      </c>
      <c r="B118" s="45">
        <v>88532</v>
      </c>
      <c r="C118" s="45">
        <f>B118*100%</f>
        <v>88532</v>
      </c>
    </row>
    <row r="119" spans="1:3" x14ac:dyDescent="0.2">
      <c r="A119" s="42" t="s">
        <v>188</v>
      </c>
      <c r="B119" s="45">
        <v>176170</v>
      </c>
      <c r="C119" s="45">
        <f t="shared" si="1"/>
        <v>17617</v>
      </c>
    </row>
    <row r="120" spans="1:3" x14ac:dyDescent="0.2">
      <c r="A120" s="42" t="s">
        <v>189</v>
      </c>
      <c r="B120" s="45">
        <v>14907</v>
      </c>
      <c r="C120" s="45">
        <f t="shared" si="1"/>
        <v>1490.7</v>
      </c>
    </row>
    <row r="121" spans="1:3" x14ac:dyDescent="0.2">
      <c r="A121" s="42" t="s">
        <v>190</v>
      </c>
      <c r="B121" s="45">
        <v>782293</v>
      </c>
      <c r="C121" s="45">
        <f t="shared" si="1"/>
        <v>78229.3</v>
      </c>
    </row>
    <row r="122" spans="1:3" x14ac:dyDescent="0.2">
      <c r="A122" s="42" t="s">
        <v>191</v>
      </c>
      <c r="B122" s="45">
        <v>380766</v>
      </c>
      <c r="C122" s="45">
        <f t="shared" si="1"/>
        <v>38076.6</v>
      </c>
    </row>
    <row r="123" spans="1:3" x14ac:dyDescent="0.2">
      <c r="A123" s="42" t="s">
        <v>192</v>
      </c>
      <c r="B123" s="45">
        <v>365567</v>
      </c>
      <c r="C123" s="45">
        <f t="shared" si="1"/>
        <v>36556.700000000004</v>
      </c>
    </row>
    <row r="124" spans="1:3" x14ac:dyDescent="0.2">
      <c r="A124" s="42" t="s">
        <v>193</v>
      </c>
      <c r="B124" s="45">
        <v>366037</v>
      </c>
      <c r="C124" s="45">
        <f t="shared" si="1"/>
        <v>36603.700000000004</v>
      </c>
    </row>
    <row r="125" spans="1:3" x14ac:dyDescent="0.2">
      <c r="A125" s="42" t="s">
        <v>194</v>
      </c>
      <c r="B125" s="45">
        <v>157010</v>
      </c>
      <c r="C125" s="45">
        <f t="shared" si="1"/>
        <v>15701</v>
      </c>
    </row>
    <row r="126" spans="1:3" x14ac:dyDescent="0.2">
      <c r="A126" s="42" t="s">
        <v>195</v>
      </c>
      <c r="B126" s="45">
        <v>695173</v>
      </c>
      <c r="C126" s="45">
        <f t="shared" si="1"/>
        <v>69517.3</v>
      </c>
    </row>
    <row r="127" spans="1:3" x14ac:dyDescent="0.2">
      <c r="A127" s="42" t="s">
        <v>196</v>
      </c>
      <c r="B127" s="45">
        <v>301843</v>
      </c>
      <c r="C127" s="45">
        <f t="shared" si="1"/>
        <v>30184.300000000003</v>
      </c>
    </row>
    <row r="128" spans="1:3" x14ac:dyDescent="0.2">
      <c r="A128" s="42" t="s">
        <v>197</v>
      </c>
      <c r="B128" s="45">
        <v>387548</v>
      </c>
      <c r="C128" s="45">
        <f t="shared" si="1"/>
        <v>38754.800000000003</v>
      </c>
    </row>
    <row r="129" spans="1:3" x14ac:dyDescent="0.2">
      <c r="A129" s="42" t="s">
        <v>198</v>
      </c>
      <c r="B129" s="45">
        <v>142132</v>
      </c>
      <c r="C129" s="45">
        <f t="shared" si="1"/>
        <v>14213.2</v>
      </c>
    </row>
    <row r="130" spans="1:3" x14ac:dyDescent="0.2">
      <c r="A130" s="42" t="s">
        <v>199</v>
      </c>
      <c r="B130" s="45">
        <v>23553</v>
      </c>
      <c r="C130" s="45">
        <f t="shared" si="1"/>
        <v>2355.3000000000002</v>
      </c>
    </row>
    <row r="131" spans="1:3" x14ac:dyDescent="0.2">
      <c r="A131" s="42" t="s">
        <v>200</v>
      </c>
      <c r="B131" s="45">
        <v>57128</v>
      </c>
      <c r="C131" s="45">
        <f t="shared" si="1"/>
        <v>5712.8</v>
      </c>
    </row>
    <row r="132" spans="1:3" x14ac:dyDescent="0.2">
      <c r="A132" s="42" t="s">
        <v>201</v>
      </c>
      <c r="B132" s="45">
        <v>550648</v>
      </c>
      <c r="C132" s="45">
        <f t="shared" si="1"/>
        <v>55064.800000000003</v>
      </c>
    </row>
    <row r="133" spans="1:3" x14ac:dyDescent="0.2">
      <c r="A133" s="42" t="s">
        <v>202</v>
      </c>
      <c r="B133" s="45">
        <v>83624</v>
      </c>
      <c r="C133" s="45">
        <f t="shared" ref="C133:C196" si="2">B133*10%</f>
        <v>8362.4</v>
      </c>
    </row>
    <row r="134" spans="1:3" x14ac:dyDescent="0.2">
      <c r="A134" s="42" t="s">
        <v>203</v>
      </c>
      <c r="B134" s="45">
        <v>41164</v>
      </c>
      <c r="C134" s="45">
        <f t="shared" si="2"/>
        <v>4116.4000000000005</v>
      </c>
    </row>
    <row r="135" spans="1:3" x14ac:dyDescent="0.2">
      <c r="A135" s="42" t="s">
        <v>204</v>
      </c>
      <c r="B135" s="45">
        <v>240189</v>
      </c>
      <c r="C135" s="45">
        <f t="shared" si="2"/>
        <v>24018.9</v>
      </c>
    </row>
    <row r="136" spans="1:3" x14ac:dyDescent="0.2">
      <c r="A136" s="42" t="s">
        <v>205</v>
      </c>
      <c r="B136" s="45">
        <v>19545</v>
      </c>
      <c r="C136" s="45">
        <f t="shared" si="2"/>
        <v>1954.5</v>
      </c>
    </row>
    <row r="137" spans="1:3" x14ac:dyDescent="0.2">
      <c r="A137" s="42" t="s">
        <v>206</v>
      </c>
      <c r="B137" s="45">
        <v>329426</v>
      </c>
      <c r="C137" s="45">
        <f t="shared" si="2"/>
        <v>32942.6</v>
      </c>
    </row>
    <row r="138" spans="1:3" x14ac:dyDescent="0.2">
      <c r="A138" s="42" t="s">
        <v>207</v>
      </c>
      <c r="B138" s="45">
        <v>152847</v>
      </c>
      <c r="C138" s="45">
        <f t="shared" si="2"/>
        <v>15284.7</v>
      </c>
    </row>
    <row r="139" spans="1:3" x14ac:dyDescent="0.2">
      <c r="A139" s="42" t="s">
        <v>208</v>
      </c>
      <c r="B139" s="45">
        <v>274611</v>
      </c>
      <c r="C139" s="45">
        <f t="shared" si="2"/>
        <v>27461.100000000002</v>
      </c>
    </row>
    <row r="140" spans="1:3" x14ac:dyDescent="0.2">
      <c r="A140" s="42" t="s">
        <v>209</v>
      </c>
      <c r="B140" s="45">
        <v>28597</v>
      </c>
      <c r="C140" s="45">
        <f t="shared" si="2"/>
        <v>2859.7000000000003</v>
      </c>
    </row>
    <row r="141" spans="1:3" x14ac:dyDescent="0.2">
      <c r="A141" s="42" t="s">
        <v>210</v>
      </c>
      <c r="B141" s="45">
        <v>129230</v>
      </c>
      <c r="C141" s="45">
        <f t="shared" si="2"/>
        <v>12923</v>
      </c>
    </row>
    <row r="142" spans="1:3" x14ac:dyDescent="0.2">
      <c r="A142" s="42" t="s">
        <v>211</v>
      </c>
      <c r="B142" s="45">
        <v>19495</v>
      </c>
      <c r="C142" s="45">
        <f t="shared" si="2"/>
        <v>1949.5</v>
      </c>
    </row>
    <row r="143" spans="1:3" x14ac:dyDescent="0.2">
      <c r="A143" s="42" t="s">
        <v>212</v>
      </c>
      <c r="B143" s="45">
        <v>22256</v>
      </c>
      <c r="C143" s="45">
        <f t="shared" si="2"/>
        <v>2225.6</v>
      </c>
    </row>
    <row r="144" spans="1:3" x14ac:dyDescent="0.2">
      <c r="A144" s="42" t="s">
        <v>213</v>
      </c>
      <c r="B144" s="45">
        <v>83690</v>
      </c>
      <c r="C144" s="45">
        <f t="shared" si="2"/>
        <v>8369</v>
      </c>
    </row>
    <row r="145" spans="1:3" x14ac:dyDescent="0.2">
      <c r="A145" s="42" t="s">
        <v>214</v>
      </c>
      <c r="B145" s="45">
        <v>108124</v>
      </c>
      <c r="C145" s="45">
        <f t="shared" si="2"/>
        <v>10812.400000000001</v>
      </c>
    </row>
    <row r="146" spans="1:3" x14ac:dyDescent="0.2">
      <c r="A146" s="42" t="s">
        <v>215</v>
      </c>
      <c r="B146" s="45">
        <v>353013</v>
      </c>
      <c r="C146" s="45">
        <f t="shared" si="2"/>
        <v>35301.300000000003</v>
      </c>
    </row>
    <row r="147" spans="1:3" x14ac:dyDescent="0.2">
      <c r="A147" s="42" t="s">
        <v>216</v>
      </c>
      <c r="B147" s="45">
        <v>584708</v>
      </c>
      <c r="C147" s="45">
        <f t="shared" si="2"/>
        <v>58470.8</v>
      </c>
    </row>
    <row r="148" spans="1:3" x14ac:dyDescent="0.2">
      <c r="A148" s="42" t="s">
        <v>217</v>
      </c>
      <c r="B148" s="45">
        <v>239133</v>
      </c>
      <c r="C148" s="45">
        <f t="shared" si="2"/>
        <v>23913.300000000003</v>
      </c>
    </row>
    <row r="149" spans="1:3" x14ac:dyDescent="0.2">
      <c r="A149" s="42" t="s">
        <v>218</v>
      </c>
      <c r="B149" s="45">
        <v>38619</v>
      </c>
      <c r="C149" s="45">
        <f t="shared" si="2"/>
        <v>3861.9</v>
      </c>
    </row>
    <row r="150" spans="1:3" x14ac:dyDescent="0.2">
      <c r="A150" s="42" t="s">
        <v>219</v>
      </c>
      <c r="B150" s="45">
        <v>272019</v>
      </c>
      <c r="C150" s="45">
        <f t="shared" si="2"/>
        <v>27201.9</v>
      </c>
    </row>
    <row r="151" spans="1:3" x14ac:dyDescent="0.2">
      <c r="A151" s="42" t="s">
        <v>220</v>
      </c>
      <c r="B151" s="45">
        <v>203789</v>
      </c>
      <c r="C151" s="45">
        <f t="shared" si="2"/>
        <v>20378.900000000001</v>
      </c>
    </row>
    <row r="152" spans="1:3" x14ac:dyDescent="0.2">
      <c r="A152" s="42" t="s">
        <v>221</v>
      </c>
      <c r="B152" s="45">
        <v>56124</v>
      </c>
      <c r="C152" s="45">
        <f t="shared" si="2"/>
        <v>5612.4000000000005</v>
      </c>
    </row>
    <row r="153" spans="1:3" x14ac:dyDescent="0.2">
      <c r="A153" s="42" t="s">
        <v>222</v>
      </c>
      <c r="B153" s="45">
        <v>96734</v>
      </c>
      <c r="C153" s="45">
        <f t="shared" si="2"/>
        <v>9673.4</v>
      </c>
    </row>
    <row r="154" spans="1:3" x14ac:dyDescent="0.2">
      <c r="A154" s="42" t="s">
        <v>223</v>
      </c>
      <c r="B154" s="45">
        <v>356253</v>
      </c>
      <c r="C154" s="45">
        <f t="shared" si="2"/>
        <v>35625.300000000003</v>
      </c>
    </row>
    <row r="155" spans="1:3" x14ac:dyDescent="0.2">
      <c r="A155" s="42" t="s">
        <v>224</v>
      </c>
      <c r="B155" s="45">
        <v>17684</v>
      </c>
      <c r="C155" s="45">
        <f t="shared" si="2"/>
        <v>1768.4</v>
      </c>
    </row>
    <row r="156" spans="1:3" x14ac:dyDescent="0.2">
      <c r="A156" s="42" t="s">
        <v>225</v>
      </c>
      <c r="B156" s="45">
        <v>483664</v>
      </c>
      <c r="C156" s="45">
        <f t="shared" si="2"/>
        <v>48366.400000000001</v>
      </c>
    </row>
    <row r="157" spans="1:3" x14ac:dyDescent="0.2">
      <c r="A157" s="42" t="s">
        <v>226</v>
      </c>
      <c r="B157" s="45">
        <v>70412</v>
      </c>
      <c r="C157" s="45">
        <f t="shared" si="2"/>
        <v>7041.2000000000007</v>
      </c>
    </row>
    <row r="158" spans="1:3" x14ac:dyDescent="0.2">
      <c r="A158" s="42" t="s">
        <v>227</v>
      </c>
      <c r="B158" s="45">
        <v>356686</v>
      </c>
      <c r="C158" s="45">
        <f t="shared" si="2"/>
        <v>35668.6</v>
      </c>
    </row>
    <row r="159" spans="1:3" x14ac:dyDescent="0.2">
      <c r="A159" s="42" t="s">
        <v>228</v>
      </c>
      <c r="B159" s="45">
        <v>142426</v>
      </c>
      <c r="C159" s="45">
        <f t="shared" si="2"/>
        <v>14242.6</v>
      </c>
    </row>
    <row r="160" spans="1:3" x14ac:dyDescent="0.2">
      <c r="A160" s="42" t="s">
        <v>229</v>
      </c>
      <c r="B160" s="45">
        <v>411202</v>
      </c>
      <c r="C160" s="45">
        <f t="shared" si="2"/>
        <v>41120.200000000004</v>
      </c>
    </row>
    <row r="161" spans="1:3" x14ac:dyDescent="0.2">
      <c r="A161" s="42" t="s">
        <v>230</v>
      </c>
      <c r="B161" s="45">
        <v>383315</v>
      </c>
      <c r="C161" s="45">
        <f t="shared" si="2"/>
        <v>38331.5</v>
      </c>
    </row>
    <row r="162" spans="1:3" x14ac:dyDescent="0.2">
      <c r="A162" s="42" t="s">
        <v>231</v>
      </c>
      <c r="B162" s="45">
        <v>39827</v>
      </c>
      <c r="C162" s="45">
        <f t="shared" si="2"/>
        <v>3982.7000000000003</v>
      </c>
    </row>
    <row r="163" spans="1:3" x14ac:dyDescent="0.2">
      <c r="A163" s="42" t="s">
        <v>232</v>
      </c>
      <c r="B163" s="45">
        <v>114817</v>
      </c>
      <c r="C163" s="45">
        <f t="shared" si="2"/>
        <v>11481.7</v>
      </c>
    </row>
    <row r="164" spans="1:3" x14ac:dyDescent="0.2">
      <c r="A164" s="42" t="s">
        <v>233</v>
      </c>
      <c r="B164" s="45">
        <v>30409</v>
      </c>
      <c r="C164" s="45">
        <f t="shared" si="2"/>
        <v>3040.9</v>
      </c>
    </row>
    <row r="165" spans="1:3" x14ac:dyDescent="0.2">
      <c r="A165" s="42" t="s">
        <v>234</v>
      </c>
      <c r="B165" s="45">
        <v>17201</v>
      </c>
      <c r="C165" s="45">
        <f t="shared" si="2"/>
        <v>1720.1000000000001</v>
      </c>
    </row>
    <row r="166" spans="1:3" x14ac:dyDescent="0.2">
      <c r="A166" s="42" t="s">
        <v>235</v>
      </c>
      <c r="B166" s="45">
        <v>420291</v>
      </c>
      <c r="C166" s="45">
        <f t="shared" si="2"/>
        <v>42029.100000000006</v>
      </c>
    </row>
    <row r="167" spans="1:3" x14ac:dyDescent="0.2">
      <c r="A167" s="42" t="s">
        <v>236</v>
      </c>
      <c r="B167" s="45">
        <v>360459</v>
      </c>
      <c r="C167" s="45">
        <f t="shared" si="2"/>
        <v>36045.9</v>
      </c>
    </row>
    <row r="168" spans="1:3" x14ac:dyDescent="0.2">
      <c r="A168" s="42" t="s">
        <v>237</v>
      </c>
      <c r="B168" s="45">
        <v>754734</v>
      </c>
      <c r="C168" s="45">
        <f t="shared" si="2"/>
        <v>75473.400000000009</v>
      </c>
    </row>
    <row r="169" spans="1:3" x14ac:dyDescent="0.2">
      <c r="A169" s="42" t="s">
        <v>238</v>
      </c>
      <c r="B169" s="45">
        <v>28354</v>
      </c>
      <c r="C169" s="45">
        <f t="shared" si="2"/>
        <v>2835.4</v>
      </c>
    </row>
    <row r="170" spans="1:3" x14ac:dyDescent="0.2">
      <c r="A170" s="42" t="s">
        <v>239</v>
      </c>
      <c r="B170" s="45">
        <v>238441</v>
      </c>
      <c r="C170" s="45">
        <f t="shared" si="2"/>
        <v>23844.100000000002</v>
      </c>
    </row>
    <row r="171" spans="1:3" x14ac:dyDescent="0.2">
      <c r="A171" s="42" t="s">
        <v>240</v>
      </c>
      <c r="B171" s="45">
        <v>102425</v>
      </c>
      <c r="C171" s="45">
        <f t="shared" si="2"/>
        <v>10242.5</v>
      </c>
    </row>
    <row r="172" spans="1:3" x14ac:dyDescent="0.2">
      <c r="A172" s="42" t="s">
        <v>241</v>
      </c>
      <c r="B172" s="45">
        <v>381834</v>
      </c>
      <c r="C172" s="45">
        <f t="shared" si="2"/>
        <v>38183.4</v>
      </c>
    </row>
    <row r="173" spans="1:3" x14ac:dyDescent="0.2">
      <c r="A173" s="42" t="s">
        <v>242</v>
      </c>
      <c r="B173" s="45">
        <v>56792</v>
      </c>
      <c r="C173" s="45">
        <f t="shared" si="2"/>
        <v>5679.2000000000007</v>
      </c>
    </row>
    <row r="174" spans="1:3" x14ac:dyDescent="0.2">
      <c r="A174" s="42" t="s">
        <v>243</v>
      </c>
      <c r="B174" s="45">
        <v>20701</v>
      </c>
      <c r="C174" s="45">
        <f t="shared" si="2"/>
        <v>2070.1</v>
      </c>
    </row>
    <row r="175" spans="1:3" x14ac:dyDescent="0.2">
      <c r="A175" s="42" t="s">
        <v>244</v>
      </c>
      <c r="B175" s="45">
        <v>797911</v>
      </c>
      <c r="C175" s="45">
        <f t="shared" si="2"/>
        <v>79791.100000000006</v>
      </c>
    </row>
    <row r="176" spans="1:3" x14ac:dyDescent="0.2">
      <c r="A176" s="42" t="s">
        <v>245</v>
      </c>
      <c r="B176" s="45">
        <v>11991</v>
      </c>
      <c r="C176" s="45">
        <f t="shared" si="2"/>
        <v>1199.1000000000001</v>
      </c>
    </row>
    <row r="177" spans="1:3" x14ac:dyDescent="0.2">
      <c r="A177" s="42" t="s">
        <v>246</v>
      </c>
      <c r="B177" s="45">
        <v>21585</v>
      </c>
      <c r="C177" s="45">
        <f t="shared" si="2"/>
        <v>2158.5</v>
      </c>
    </row>
    <row r="178" spans="1:3" x14ac:dyDescent="0.2">
      <c r="A178" s="42" t="s">
        <v>247</v>
      </c>
      <c r="B178" s="45">
        <v>234273</v>
      </c>
      <c r="C178" s="45">
        <f t="shared" si="2"/>
        <v>23427.300000000003</v>
      </c>
    </row>
    <row r="179" spans="1:3" x14ac:dyDescent="0.2">
      <c r="A179" s="42" t="s">
        <v>248</v>
      </c>
      <c r="B179" s="45">
        <v>234739</v>
      </c>
      <c r="C179" s="45">
        <f t="shared" si="2"/>
        <v>23473.9</v>
      </c>
    </row>
    <row r="180" spans="1:3" x14ac:dyDescent="0.2">
      <c r="A180" s="42" t="s">
        <v>249</v>
      </c>
      <c r="B180" s="45">
        <v>499078</v>
      </c>
      <c r="C180" s="45">
        <f t="shared" si="2"/>
        <v>49907.8</v>
      </c>
    </row>
    <row r="181" spans="1:3" x14ac:dyDescent="0.2">
      <c r="A181" s="42" t="s">
        <v>250</v>
      </c>
      <c r="B181" s="45">
        <v>31413</v>
      </c>
      <c r="C181" s="45">
        <f t="shared" si="2"/>
        <v>3141.3</v>
      </c>
    </row>
    <row r="182" spans="1:3" x14ac:dyDescent="0.2">
      <c r="A182" s="42" t="s">
        <v>251</v>
      </c>
      <c r="B182" s="45">
        <v>147054</v>
      </c>
      <c r="C182" s="45">
        <f t="shared" si="2"/>
        <v>14705.400000000001</v>
      </c>
    </row>
    <row r="183" spans="1:3" x14ac:dyDescent="0.2">
      <c r="A183" s="42" t="s">
        <v>252</v>
      </c>
      <c r="B183" s="45">
        <v>139462</v>
      </c>
      <c r="C183" s="45">
        <f t="shared" si="2"/>
        <v>13946.2</v>
      </c>
    </row>
    <row r="184" spans="1:3" x14ac:dyDescent="0.2">
      <c r="A184" s="42" t="s">
        <v>253</v>
      </c>
      <c r="B184" s="45">
        <v>43052</v>
      </c>
      <c r="C184" s="45">
        <f t="shared" si="2"/>
        <v>4305.2</v>
      </c>
    </row>
    <row r="185" spans="1:3" x14ac:dyDescent="0.2">
      <c r="A185" s="42" t="s">
        <v>254</v>
      </c>
      <c r="B185" s="45">
        <v>43173</v>
      </c>
      <c r="C185" s="45">
        <f t="shared" si="2"/>
        <v>4317.3</v>
      </c>
    </row>
    <row r="186" spans="1:3" x14ac:dyDescent="0.2">
      <c r="A186" s="42" t="s">
        <v>255</v>
      </c>
      <c r="B186" s="45">
        <v>295681</v>
      </c>
      <c r="C186" s="45">
        <f t="shared" si="2"/>
        <v>29568.100000000002</v>
      </c>
    </row>
    <row r="187" spans="1:3" x14ac:dyDescent="0.2">
      <c r="A187" s="42" t="s">
        <v>256</v>
      </c>
      <c r="B187" s="45">
        <v>26622</v>
      </c>
      <c r="C187" s="45">
        <f t="shared" si="2"/>
        <v>2662.2000000000003</v>
      </c>
    </row>
    <row r="188" spans="1:3" x14ac:dyDescent="0.2">
      <c r="A188" s="42" t="s">
        <v>257</v>
      </c>
      <c r="B188" s="45">
        <v>312292</v>
      </c>
      <c r="C188" s="45">
        <f t="shared" si="2"/>
        <v>31229.200000000001</v>
      </c>
    </row>
    <row r="189" spans="1:3" x14ac:dyDescent="0.2">
      <c r="A189" s="42" t="s">
        <v>258</v>
      </c>
      <c r="B189" s="45">
        <v>398769</v>
      </c>
      <c r="C189" s="45">
        <f t="shared" si="2"/>
        <v>39876.9</v>
      </c>
    </row>
    <row r="190" spans="1:3" x14ac:dyDescent="0.2">
      <c r="A190" s="42" t="s">
        <v>259</v>
      </c>
      <c r="B190" s="45">
        <v>150598</v>
      </c>
      <c r="C190" s="45">
        <f t="shared" si="2"/>
        <v>15059.800000000001</v>
      </c>
    </row>
    <row r="191" spans="1:3" x14ac:dyDescent="0.2">
      <c r="A191" s="42" t="s">
        <v>260</v>
      </c>
      <c r="B191" s="45">
        <v>30736</v>
      </c>
      <c r="C191" s="45">
        <f t="shared" si="2"/>
        <v>3073.6000000000004</v>
      </c>
    </row>
    <row r="192" spans="1:3" x14ac:dyDescent="0.2">
      <c r="A192" s="42" t="s">
        <v>261</v>
      </c>
      <c r="B192" s="45">
        <v>414530</v>
      </c>
      <c r="C192" s="45">
        <f t="shared" si="2"/>
        <v>41453</v>
      </c>
    </row>
    <row r="193" spans="1:3" x14ac:dyDescent="0.2">
      <c r="A193" s="42" t="s">
        <v>262</v>
      </c>
      <c r="B193" s="45">
        <v>26900</v>
      </c>
      <c r="C193" s="45">
        <f t="shared" si="2"/>
        <v>2690</v>
      </c>
    </row>
    <row r="194" spans="1:3" x14ac:dyDescent="0.2">
      <c r="A194" s="42" t="s">
        <v>263</v>
      </c>
      <c r="B194" s="45">
        <v>347617</v>
      </c>
      <c r="C194" s="45">
        <f t="shared" si="2"/>
        <v>34761.700000000004</v>
      </c>
    </row>
    <row r="195" spans="1:3" x14ac:dyDescent="0.2">
      <c r="A195" s="42" t="s">
        <v>264</v>
      </c>
      <c r="B195" s="45">
        <v>500662</v>
      </c>
      <c r="C195" s="45">
        <f t="shared" si="2"/>
        <v>50066.200000000004</v>
      </c>
    </row>
    <row r="196" spans="1:3" x14ac:dyDescent="0.2">
      <c r="A196" s="42" t="s">
        <v>265</v>
      </c>
      <c r="B196" s="45">
        <v>566234</v>
      </c>
      <c r="C196" s="45">
        <f t="shared" si="2"/>
        <v>56623.4</v>
      </c>
    </row>
    <row r="197" spans="1:3" x14ac:dyDescent="0.2">
      <c r="A197" s="42" t="s">
        <v>266</v>
      </c>
      <c r="B197" s="45">
        <v>335950</v>
      </c>
      <c r="C197" s="45">
        <f t="shared" ref="C197:C260" si="3">B197*10%</f>
        <v>33595</v>
      </c>
    </row>
    <row r="198" spans="1:3" x14ac:dyDescent="0.2">
      <c r="A198" s="42" t="s">
        <v>267</v>
      </c>
      <c r="B198" s="45">
        <v>265730</v>
      </c>
      <c r="C198" s="45">
        <f t="shared" si="3"/>
        <v>26573</v>
      </c>
    </row>
    <row r="199" spans="1:3" x14ac:dyDescent="0.2">
      <c r="A199" s="42" t="s">
        <v>268</v>
      </c>
      <c r="B199" s="45">
        <v>78692</v>
      </c>
      <c r="C199" s="45">
        <f t="shared" si="3"/>
        <v>7869.2000000000007</v>
      </c>
    </row>
    <row r="200" spans="1:3" x14ac:dyDescent="0.2">
      <c r="A200" s="42" t="s">
        <v>269</v>
      </c>
      <c r="B200" s="45">
        <v>83672</v>
      </c>
      <c r="C200" s="45">
        <f t="shared" si="3"/>
        <v>8367.2000000000007</v>
      </c>
    </row>
    <row r="201" spans="1:3" x14ac:dyDescent="0.2">
      <c r="A201" s="42" t="s">
        <v>270</v>
      </c>
      <c r="B201" s="45">
        <v>910445</v>
      </c>
      <c r="C201" s="45">
        <f t="shared" si="3"/>
        <v>91044.5</v>
      </c>
    </row>
    <row r="202" spans="1:3" x14ac:dyDescent="0.2">
      <c r="A202" s="42" t="s">
        <v>271</v>
      </c>
      <c r="B202" s="45">
        <v>202272</v>
      </c>
      <c r="C202" s="45">
        <f t="shared" si="3"/>
        <v>20227.2</v>
      </c>
    </row>
    <row r="203" spans="1:3" x14ac:dyDescent="0.2">
      <c r="A203" s="42" t="s">
        <v>272</v>
      </c>
      <c r="B203" s="45">
        <v>56722</v>
      </c>
      <c r="C203" s="45">
        <f t="shared" si="3"/>
        <v>5672.2000000000007</v>
      </c>
    </row>
    <row r="204" spans="1:3" x14ac:dyDescent="0.2">
      <c r="A204" s="42" t="s">
        <v>273</v>
      </c>
      <c r="B204" s="45">
        <v>54530</v>
      </c>
      <c r="C204" s="45">
        <f t="shared" si="3"/>
        <v>5453</v>
      </c>
    </row>
    <row r="205" spans="1:3" x14ac:dyDescent="0.2">
      <c r="A205" s="42" t="s">
        <v>274</v>
      </c>
      <c r="B205" s="45">
        <v>783588</v>
      </c>
      <c r="C205" s="45">
        <f t="shared" si="3"/>
        <v>78358.8</v>
      </c>
    </row>
    <row r="206" spans="1:3" x14ac:dyDescent="0.2">
      <c r="A206" s="42" t="s">
        <v>275</v>
      </c>
      <c r="B206" s="45">
        <v>130323</v>
      </c>
      <c r="C206" s="45">
        <f t="shared" si="3"/>
        <v>13032.300000000001</v>
      </c>
    </row>
    <row r="207" spans="1:3" x14ac:dyDescent="0.2">
      <c r="A207" s="42" t="s">
        <v>276</v>
      </c>
      <c r="B207" s="45">
        <v>396010</v>
      </c>
      <c r="C207" s="45">
        <f t="shared" si="3"/>
        <v>39601</v>
      </c>
    </row>
    <row r="208" spans="1:3" x14ac:dyDescent="0.2">
      <c r="A208" s="42" t="s">
        <v>277</v>
      </c>
      <c r="B208" s="45">
        <v>275276</v>
      </c>
      <c r="C208" s="45">
        <f t="shared" si="3"/>
        <v>27527.600000000002</v>
      </c>
    </row>
    <row r="209" spans="1:3" x14ac:dyDescent="0.2">
      <c r="A209" s="42" t="s">
        <v>278</v>
      </c>
      <c r="B209" s="45">
        <v>61354</v>
      </c>
      <c r="C209" s="45">
        <f t="shared" si="3"/>
        <v>6135.4000000000005</v>
      </c>
    </row>
    <row r="210" spans="1:3" x14ac:dyDescent="0.2">
      <c r="A210" s="42" t="s">
        <v>279</v>
      </c>
      <c r="B210" s="45">
        <v>351376</v>
      </c>
      <c r="C210" s="45">
        <f t="shared" si="3"/>
        <v>35137.599999999999</v>
      </c>
    </row>
    <row r="211" spans="1:3" x14ac:dyDescent="0.2">
      <c r="A211" s="42" t="s">
        <v>280</v>
      </c>
      <c r="B211" s="45">
        <v>213443</v>
      </c>
      <c r="C211" s="45">
        <f t="shared" si="3"/>
        <v>21344.300000000003</v>
      </c>
    </row>
    <row r="212" spans="1:3" x14ac:dyDescent="0.2">
      <c r="A212" s="42" t="s">
        <v>281</v>
      </c>
      <c r="B212" s="45">
        <v>158629</v>
      </c>
      <c r="C212" s="45">
        <f t="shared" si="3"/>
        <v>15862.900000000001</v>
      </c>
    </row>
    <row r="213" spans="1:3" x14ac:dyDescent="0.2">
      <c r="A213" s="42" t="s">
        <v>282</v>
      </c>
      <c r="B213" s="45">
        <v>79467</v>
      </c>
      <c r="C213" s="45">
        <f t="shared" si="3"/>
        <v>7946.7000000000007</v>
      </c>
    </row>
    <row r="214" spans="1:3" x14ac:dyDescent="0.2">
      <c r="A214" s="42" t="s">
        <v>283</v>
      </c>
      <c r="B214" s="45">
        <v>209903</v>
      </c>
      <c r="C214" s="45">
        <f t="shared" si="3"/>
        <v>20990.300000000003</v>
      </c>
    </row>
    <row r="215" spans="1:3" x14ac:dyDescent="0.2">
      <c r="A215" s="42" t="s">
        <v>284</v>
      </c>
      <c r="B215" s="45">
        <v>54967</v>
      </c>
      <c r="C215" s="45">
        <f t="shared" si="3"/>
        <v>5496.7000000000007</v>
      </c>
    </row>
    <row r="216" spans="1:3" x14ac:dyDescent="0.2">
      <c r="A216" s="42" t="s">
        <v>285</v>
      </c>
      <c r="B216" s="45">
        <v>687533</v>
      </c>
      <c r="C216" s="45">
        <f t="shared" si="3"/>
        <v>68753.3</v>
      </c>
    </row>
    <row r="217" spans="1:3" x14ac:dyDescent="0.2">
      <c r="A217" s="42" t="s">
        <v>286</v>
      </c>
      <c r="B217" s="45">
        <v>10898</v>
      </c>
      <c r="C217" s="45">
        <f t="shared" si="3"/>
        <v>1089.8</v>
      </c>
    </row>
    <row r="218" spans="1:3" x14ac:dyDescent="0.2">
      <c r="A218" s="42" t="s">
        <v>287</v>
      </c>
      <c r="B218" s="45">
        <v>305416</v>
      </c>
      <c r="C218" s="45">
        <f t="shared" si="3"/>
        <v>30541.600000000002</v>
      </c>
    </row>
    <row r="219" spans="1:3" x14ac:dyDescent="0.2">
      <c r="A219" s="42" t="s">
        <v>288</v>
      </c>
      <c r="B219" s="45">
        <v>117143</v>
      </c>
      <c r="C219" s="45">
        <f t="shared" si="3"/>
        <v>11714.300000000001</v>
      </c>
    </row>
    <row r="220" spans="1:3" x14ac:dyDescent="0.2">
      <c r="A220" s="42" t="s">
        <v>289</v>
      </c>
      <c r="B220" s="45">
        <v>70109</v>
      </c>
      <c r="C220" s="45">
        <f t="shared" si="3"/>
        <v>7010.9000000000005</v>
      </c>
    </row>
    <row r="221" spans="1:3" x14ac:dyDescent="0.2">
      <c r="A221" s="42" t="s">
        <v>290</v>
      </c>
      <c r="B221" s="45">
        <v>173933</v>
      </c>
      <c r="C221" s="45">
        <f t="shared" si="3"/>
        <v>17393.3</v>
      </c>
    </row>
    <row r="222" spans="1:3" x14ac:dyDescent="0.2">
      <c r="A222" s="42" t="s">
        <v>291</v>
      </c>
      <c r="B222" s="45">
        <v>148329</v>
      </c>
      <c r="C222" s="45">
        <f t="shared" si="3"/>
        <v>14832.900000000001</v>
      </c>
    </row>
    <row r="223" spans="1:3" x14ac:dyDescent="0.2">
      <c r="A223" s="42" t="s">
        <v>292</v>
      </c>
      <c r="B223" s="45">
        <v>243223</v>
      </c>
      <c r="C223" s="45">
        <f t="shared" si="3"/>
        <v>24322.300000000003</v>
      </c>
    </row>
    <row r="224" spans="1:3" x14ac:dyDescent="0.2">
      <c r="A224" s="42" t="s">
        <v>293</v>
      </c>
      <c r="B224" s="45">
        <v>346105</v>
      </c>
      <c r="C224" s="45">
        <f t="shared" si="3"/>
        <v>34610.5</v>
      </c>
    </row>
    <row r="225" spans="1:3" x14ac:dyDescent="0.2">
      <c r="A225" s="42" t="s">
        <v>294</v>
      </c>
      <c r="B225" s="45">
        <v>32727</v>
      </c>
      <c r="C225" s="45">
        <f t="shared" si="3"/>
        <v>3272.7000000000003</v>
      </c>
    </row>
    <row r="226" spans="1:3" x14ac:dyDescent="0.2">
      <c r="A226" s="42" t="s">
        <v>295</v>
      </c>
      <c r="B226" s="45">
        <v>39928</v>
      </c>
      <c r="C226" s="45">
        <f t="shared" si="3"/>
        <v>3992.8</v>
      </c>
    </row>
    <row r="227" spans="1:3" x14ac:dyDescent="0.2">
      <c r="A227" s="42" t="s">
        <v>296</v>
      </c>
      <c r="B227" s="45">
        <v>186175</v>
      </c>
      <c r="C227" s="45">
        <f t="shared" si="3"/>
        <v>18617.5</v>
      </c>
    </row>
    <row r="228" spans="1:3" x14ac:dyDescent="0.2">
      <c r="A228" s="42" t="s">
        <v>297</v>
      </c>
      <c r="B228" s="45">
        <v>990976</v>
      </c>
      <c r="C228" s="45">
        <f t="shared" si="3"/>
        <v>99097.600000000006</v>
      </c>
    </row>
    <row r="229" spans="1:3" x14ac:dyDescent="0.2">
      <c r="A229" s="42" t="s">
        <v>298</v>
      </c>
      <c r="B229" s="45">
        <v>25949</v>
      </c>
      <c r="C229" s="45">
        <f t="shared" si="3"/>
        <v>2594.9</v>
      </c>
    </row>
    <row r="230" spans="1:3" x14ac:dyDescent="0.2">
      <c r="A230" s="42" t="s">
        <v>299</v>
      </c>
      <c r="B230" s="45">
        <v>65529</v>
      </c>
      <c r="C230" s="45">
        <f t="shared" si="3"/>
        <v>6552.9000000000005</v>
      </c>
    </row>
    <row r="231" spans="1:3" x14ac:dyDescent="0.2">
      <c r="A231" s="42" t="s">
        <v>300</v>
      </c>
      <c r="B231" s="45">
        <v>696476</v>
      </c>
      <c r="C231" s="45">
        <f t="shared" si="3"/>
        <v>69647.600000000006</v>
      </c>
    </row>
    <row r="232" spans="1:3" x14ac:dyDescent="0.2">
      <c r="A232" s="42" t="s">
        <v>301</v>
      </c>
      <c r="B232" s="45">
        <v>383581</v>
      </c>
      <c r="C232" s="45">
        <f t="shared" si="3"/>
        <v>38358.1</v>
      </c>
    </row>
    <row r="233" spans="1:3" x14ac:dyDescent="0.2">
      <c r="A233" s="42" t="s">
        <v>302</v>
      </c>
      <c r="B233" s="45">
        <v>21644</v>
      </c>
      <c r="C233" s="45">
        <f t="shared" si="3"/>
        <v>2164.4</v>
      </c>
    </row>
    <row r="234" spans="1:3" x14ac:dyDescent="0.2">
      <c r="A234" s="42" t="s">
        <v>303</v>
      </c>
      <c r="B234" s="45">
        <v>206115</v>
      </c>
      <c r="C234" s="45">
        <f t="shared" si="3"/>
        <v>20611.5</v>
      </c>
    </row>
    <row r="235" spans="1:3" x14ac:dyDescent="0.2">
      <c r="A235" s="42" t="s">
        <v>304</v>
      </c>
      <c r="B235" s="45">
        <v>676999</v>
      </c>
      <c r="C235" s="45">
        <f t="shared" si="3"/>
        <v>67699.900000000009</v>
      </c>
    </row>
    <row r="236" spans="1:3" x14ac:dyDescent="0.2">
      <c r="A236" s="42" t="s">
        <v>305</v>
      </c>
      <c r="B236" s="45">
        <v>44345</v>
      </c>
      <c r="C236" s="45">
        <f t="shared" si="3"/>
        <v>4434.5</v>
      </c>
    </row>
    <row r="237" spans="1:3" x14ac:dyDescent="0.2">
      <c r="A237" s="42" t="s">
        <v>306</v>
      </c>
      <c r="B237" s="45">
        <v>660066</v>
      </c>
      <c r="C237" s="45">
        <f t="shared" si="3"/>
        <v>66006.600000000006</v>
      </c>
    </row>
    <row r="238" spans="1:3" x14ac:dyDescent="0.2">
      <c r="A238" s="42" t="s">
        <v>307</v>
      </c>
      <c r="B238" s="45">
        <v>49932</v>
      </c>
      <c r="C238" s="45">
        <f t="shared" si="3"/>
        <v>4993.2000000000007</v>
      </c>
    </row>
    <row r="239" spans="1:3" x14ac:dyDescent="0.2">
      <c r="A239" s="42" t="s">
        <v>308</v>
      </c>
      <c r="B239" s="45">
        <v>304838</v>
      </c>
      <c r="C239" s="45">
        <f t="shared" si="3"/>
        <v>30483.800000000003</v>
      </c>
    </row>
    <row r="240" spans="1:3" x14ac:dyDescent="0.2">
      <c r="A240" s="42" t="s">
        <v>309</v>
      </c>
      <c r="B240" s="45">
        <v>134340</v>
      </c>
      <c r="C240" s="45">
        <f t="shared" si="3"/>
        <v>13434</v>
      </c>
    </row>
    <row r="241" spans="1:3" x14ac:dyDescent="0.2">
      <c r="A241" s="42" t="s">
        <v>310</v>
      </c>
      <c r="B241" s="45">
        <v>180162</v>
      </c>
      <c r="C241" s="45">
        <f t="shared" si="3"/>
        <v>18016.2</v>
      </c>
    </row>
    <row r="242" spans="1:3" x14ac:dyDescent="0.2">
      <c r="A242" s="42" t="s">
        <v>311</v>
      </c>
      <c r="B242" s="45">
        <v>706021</v>
      </c>
      <c r="C242" s="45">
        <f t="shared" si="3"/>
        <v>70602.100000000006</v>
      </c>
    </row>
    <row r="243" spans="1:3" x14ac:dyDescent="0.2">
      <c r="A243" s="42" t="s">
        <v>312</v>
      </c>
      <c r="B243" s="45">
        <v>36713</v>
      </c>
      <c r="C243" s="45">
        <f t="shared" si="3"/>
        <v>3671.3</v>
      </c>
    </row>
    <row r="244" spans="1:3" x14ac:dyDescent="0.2">
      <c r="A244" s="42" t="s">
        <v>313</v>
      </c>
      <c r="B244" s="45">
        <v>252483</v>
      </c>
      <c r="C244" s="45">
        <f t="shared" si="3"/>
        <v>25248.300000000003</v>
      </c>
    </row>
    <row r="245" spans="1:3" x14ac:dyDescent="0.2">
      <c r="A245" s="42" t="s">
        <v>314</v>
      </c>
      <c r="B245" s="45">
        <v>218910</v>
      </c>
      <c r="C245" s="45">
        <f t="shared" si="3"/>
        <v>21891</v>
      </c>
    </row>
    <row r="246" spans="1:3" x14ac:dyDescent="0.2">
      <c r="A246" s="42" t="s">
        <v>315</v>
      </c>
      <c r="B246" s="45">
        <v>190211</v>
      </c>
      <c r="C246" s="45">
        <f t="shared" si="3"/>
        <v>19021.100000000002</v>
      </c>
    </row>
    <row r="247" spans="1:3" x14ac:dyDescent="0.2">
      <c r="A247" s="42" t="s">
        <v>316</v>
      </c>
      <c r="B247" s="45">
        <v>99806</v>
      </c>
      <c r="C247" s="45">
        <f t="shared" si="3"/>
        <v>9980.6</v>
      </c>
    </row>
    <row r="248" spans="1:3" x14ac:dyDescent="0.2">
      <c r="A248" s="42" t="s">
        <v>317</v>
      </c>
      <c r="B248" s="45">
        <v>121347</v>
      </c>
      <c r="C248" s="45">
        <f t="shared" si="3"/>
        <v>12134.7</v>
      </c>
    </row>
    <row r="249" spans="1:3" x14ac:dyDescent="0.2">
      <c r="A249" s="42" t="s">
        <v>318</v>
      </c>
      <c r="B249" s="45">
        <v>293380</v>
      </c>
      <c r="C249" s="45">
        <f t="shared" si="3"/>
        <v>29338</v>
      </c>
    </row>
    <row r="250" spans="1:3" x14ac:dyDescent="0.2">
      <c r="A250" s="42" t="s">
        <v>319</v>
      </c>
      <c r="B250" s="45">
        <v>72514</v>
      </c>
      <c r="C250" s="45">
        <f t="shared" si="3"/>
        <v>7251.4000000000005</v>
      </c>
    </row>
    <row r="251" spans="1:3" x14ac:dyDescent="0.2">
      <c r="A251" s="42" t="s">
        <v>320</v>
      </c>
      <c r="B251" s="45">
        <v>819972</v>
      </c>
      <c r="C251" s="45">
        <f t="shared" si="3"/>
        <v>81997.200000000012</v>
      </c>
    </row>
    <row r="252" spans="1:3" x14ac:dyDescent="0.2">
      <c r="A252" s="42" t="s">
        <v>321</v>
      </c>
      <c r="B252" s="45">
        <v>887769</v>
      </c>
      <c r="C252" s="45">
        <f t="shared" si="3"/>
        <v>88776.900000000009</v>
      </c>
    </row>
    <row r="253" spans="1:3" x14ac:dyDescent="0.2">
      <c r="A253" s="42" t="s">
        <v>322</v>
      </c>
      <c r="B253" s="45">
        <v>140884</v>
      </c>
      <c r="C253" s="45">
        <f t="shared" si="3"/>
        <v>14088.400000000001</v>
      </c>
    </row>
    <row r="254" spans="1:3" x14ac:dyDescent="0.2">
      <c r="A254" s="42" t="s">
        <v>323</v>
      </c>
      <c r="B254" s="45">
        <v>347753</v>
      </c>
      <c r="C254" s="45">
        <f t="shared" si="3"/>
        <v>34775.300000000003</v>
      </c>
    </row>
    <row r="255" spans="1:3" x14ac:dyDescent="0.2">
      <c r="A255" s="42" t="s">
        <v>324</v>
      </c>
      <c r="B255" s="45">
        <v>659485</v>
      </c>
      <c r="C255" s="45">
        <f t="shared" si="3"/>
        <v>65948.5</v>
      </c>
    </row>
    <row r="256" spans="1:3" x14ac:dyDescent="0.2">
      <c r="A256" s="42" t="s">
        <v>325</v>
      </c>
      <c r="B256" s="45">
        <v>517881</v>
      </c>
      <c r="C256" s="45">
        <f t="shared" si="3"/>
        <v>51788.100000000006</v>
      </c>
    </row>
    <row r="257" spans="1:3" x14ac:dyDescent="0.2">
      <c r="A257" s="42" t="s">
        <v>326</v>
      </c>
      <c r="B257" s="45">
        <v>56091</v>
      </c>
      <c r="C257" s="45">
        <f t="shared" si="3"/>
        <v>5609.1</v>
      </c>
    </row>
    <row r="258" spans="1:3" x14ac:dyDescent="0.2">
      <c r="A258" s="42" t="s">
        <v>327</v>
      </c>
      <c r="B258" s="45">
        <v>256575</v>
      </c>
      <c r="C258" s="45">
        <f t="shared" si="3"/>
        <v>25657.5</v>
      </c>
    </row>
    <row r="259" spans="1:3" x14ac:dyDescent="0.2">
      <c r="A259" s="42" t="s">
        <v>328</v>
      </c>
      <c r="B259" s="45">
        <v>151422</v>
      </c>
      <c r="C259" s="45">
        <f t="shared" si="3"/>
        <v>15142.2</v>
      </c>
    </row>
    <row r="260" spans="1:3" x14ac:dyDescent="0.2">
      <c r="A260" s="42" t="s">
        <v>329</v>
      </c>
      <c r="B260" s="45">
        <v>92872</v>
      </c>
      <c r="C260" s="45">
        <f t="shared" si="3"/>
        <v>9287.2000000000007</v>
      </c>
    </row>
    <row r="261" spans="1:3" x14ac:dyDescent="0.2">
      <c r="A261" s="42" t="s">
        <v>330</v>
      </c>
      <c r="B261" s="45">
        <v>216585</v>
      </c>
      <c r="C261" s="45">
        <f t="shared" ref="C261:C324" si="4">B261*10%</f>
        <v>21658.5</v>
      </c>
    </row>
    <row r="262" spans="1:3" x14ac:dyDescent="0.2">
      <c r="A262" s="42" t="s">
        <v>331</v>
      </c>
      <c r="B262" s="45">
        <v>21796</v>
      </c>
      <c r="C262" s="45">
        <f t="shared" si="4"/>
        <v>2179.6</v>
      </c>
    </row>
    <row r="263" spans="1:3" x14ac:dyDescent="0.2">
      <c r="A263" s="42" t="s">
        <v>332</v>
      </c>
      <c r="B263" s="45">
        <v>241578</v>
      </c>
      <c r="C263" s="45">
        <f t="shared" si="4"/>
        <v>24157.800000000003</v>
      </c>
    </row>
    <row r="264" spans="1:3" x14ac:dyDescent="0.2">
      <c r="A264" s="42" t="s">
        <v>333</v>
      </c>
      <c r="B264" s="45">
        <v>25982</v>
      </c>
      <c r="C264" s="45">
        <f t="shared" si="4"/>
        <v>2598.2000000000003</v>
      </c>
    </row>
    <row r="265" spans="1:3" x14ac:dyDescent="0.2">
      <c r="A265" s="42" t="s">
        <v>334</v>
      </c>
      <c r="B265" s="45">
        <v>103862</v>
      </c>
      <c r="C265" s="45">
        <f t="shared" si="4"/>
        <v>10386.200000000001</v>
      </c>
    </row>
    <row r="266" spans="1:3" x14ac:dyDescent="0.2">
      <c r="A266" s="42" t="s">
        <v>335</v>
      </c>
      <c r="B266" s="45">
        <v>57622</v>
      </c>
      <c r="C266" s="45">
        <f t="shared" si="4"/>
        <v>5762.2000000000007</v>
      </c>
    </row>
    <row r="267" spans="1:3" x14ac:dyDescent="0.2">
      <c r="A267" s="42" t="s">
        <v>336</v>
      </c>
      <c r="B267" s="45">
        <v>19632</v>
      </c>
      <c r="C267" s="45">
        <f t="shared" si="4"/>
        <v>1963.2</v>
      </c>
    </row>
    <row r="268" spans="1:3" x14ac:dyDescent="0.2">
      <c r="A268" s="42" t="s">
        <v>337</v>
      </c>
      <c r="B268" s="45">
        <v>628445</v>
      </c>
      <c r="C268" s="45">
        <f t="shared" si="4"/>
        <v>62844.5</v>
      </c>
    </row>
    <row r="269" spans="1:3" x14ac:dyDescent="0.2">
      <c r="A269" s="42" t="s">
        <v>338</v>
      </c>
      <c r="B269" s="45">
        <v>110567</v>
      </c>
      <c r="C269" s="45">
        <f t="shared" si="4"/>
        <v>11056.7</v>
      </c>
    </row>
    <row r="270" spans="1:3" x14ac:dyDescent="0.2">
      <c r="A270" s="42" t="s">
        <v>339</v>
      </c>
      <c r="B270" s="45">
        <v>68703</v>
      </c>
      <c r="C270" s="45">
        <f t="shared" si="4"/>
        <v>6870.3</v>
      </c>
    </row>
    <row r="271" spans="1:3" x14ac:dyDescent="0.2">
      <c r="A271" s="42" t="s">
        <v>340</v>
      </c>
      <c r="B271" s="45">
        <v>637543</v>
      </c>
      <c r="C271" s="45">
        <f t="shared" si="4"/>
        <v>63754.3</v>
      </c>
    </row>
    <row r="272" spans="1:3" x14ac:dyDescent="0.2">
      <c r="A272" s="42" t="s">
        <v>341</v>
      </c>
      <c r="B272" s="45">
        <v>201008</v>
      </c>
      <c r="C272" s="45">
        <f t="shared" si="4"/>
        <v>20100.800000000003</v>
      </c>
    </row>
    <row r="273" spans="1:3" x14ac:dyDescent="0.2">
      <c r="A273" s="42" t="s">
        <v>342</v>
      </c>
      <c r="B273" s="45">
        <v>256472</v>
      </c>
      <c r="C273" s="45">
        <f t="shared" si="4"/>
        <v>25647.200000000001</v>
      </c>
    </row>
    <row r="274" spans="1:3" x14ac:dyDescent="0.2">
      <c r="A274" s="42" t="s">
        <v>343</v>
      </c>
      <c r="B274" s="45">
        <v>221381</v>
      </c>
      <c r="C274" s="45">
        <f t="shared" si="4"/>
        <v>22138.100000000002</v>
      </c>
    </row>
    <row r="275" spans="1:3" x14ac:dyDescent="0.2">
      <c r="A275" s="42" t="s">
        <v>344</v>
      </c>
      <c r="B275" s="45">
        <v>280470</v>
      </c>
      <c r="C275" s="45">
        <f t="shared" si="4"/>
        <v>28047</v>
      </c>
    </row>
    <row r="276" spans="1:3" x14ac:dyDescent="0.2">
      <c r="A276" s="42" t="s">
        <v>345</v>
      </c>
      <c r="B276" s="45">
        <v>124061</v>
      </c>
      <c r="C276" s="45">
        <f t="shared" si="4"/>
        <v>12406.1</v>
      </c>
    </row>
    <row r="277" spans="1:3" x14ac:dyDescent="0.2">
      <c r="A277" s="42" t="s">
        <v>346</v>
      </c>
      <c r="B277" s="45">
        <v>312323</v>
      </c>
      <c r="C277" s="45">
        <f t="shared" si="4"/>
        <v>31232.300000000003</v>
      </c>
    </row>
    <row r="278" spans="1:3" x14ac:dyDescent="0.2">
      <c r="A278" s="42" t="s">
        <v>347</v>
      </c>
      <c r="B278" s="45">
        <v>94849</v>
      </c>
      <c r="C278" s="45">
        <f t="shared" si="4"/>
        <v>9484.9</v>
      </c>
    </row>
    <row r="279" spans="1:3" x14ac:dyDescent="0.2">
      <c r="A279" s="42" t="s">
        <v>348</v>
      </c>
      <c r="B279" s="45">
        <v>152387</v>
      </c>
      <c r="C279" s="45">
        <f t="shared" si="4"/>
        <v>15238.7</v>
      </c>
    </row>
    <row r="280" spans="1:3" x14ac:dyDescent="0.2">
      <c r="A280" s="42" t="s">
        <v>349</v>
      </c>
      <c r="B280" s="45">
        <v>123972</v>
      </c>
      <c r="C280" s="45">
        <f t="shared" si="4"/>
        <v>12397.2</v>
      </c>
    </row>
    <row r="281" spans="1:3" x14ac:dyDescent="0.2">
      <c r="A281" s="42" t="s">
        <v>350</v>
      </c>
      <c r="B281" s="45">
        <v>89487</v>
      </c>
      <c r="C281" s="45">
        <f t="shared" si="4"/>
        <v>8948.7000000000007</v>
      </c>
    </row>
    <row r="282" spans="1:3" x14ac:dyDescent="0.2">
      <c r="A282" s="42" t="s">
        <v>351</v>
      </c>
      <c r="B282" s="45">
        <v>430140</v>
      </c>
      <c r="C282" s="45">
        <f t="shared" si="4"/>
        <v>43014</v>
      </c>
    </row>
    <row r="283" spans="1:3" x14ac:dyDescent="0.2">
      <c r="A283" s="42" t="s">
        <v>352</v>
      </c>
      <c r="B283" s="45">
        <v>42956</v>
      </c>
      <c r="C283" s="45">
        <f t="shared" si="4"/>
        <v>4295.6000000000004</v>
      </c>
    </row>
    <row r="284" spans="1:3" x14ac:dyDescent="0.2">
      <c r="A284" s="42" t="s">
        <v>353</v>
      </c>
      <c r="B284" s="45">
        <v>516685</v>
      </c>
      <c r="C284" s="45">
        <f t="shared" si="4"/>
        <v>51668.5</v>
      </c>
    </row>
    <row r="285" spans="1:3" x14ac:dyDescent="0.2">
      <c r="A285" s="42" t="s">
        <v>354</v>
      </c>
      <c r="B285" s="45">
        <v>369500</v>
      </c>
      <c r="C285" s="45">
        <f t="shared" si="4"/>
        <v>36950</v>
      </c>
    </row>
    <row r="286" spans="1:3" x14ac:dyDescent="0.2">
      <c r="A286" s="42" t="s">
        <v>355</v>
      </c>
      <c r="B286" s="45">
        <v>87742</v>
      </c>
      <c r="C286" s="45">
        <f t="shared" si="4"/>
        <v>8774.2000000000007</v>
      </c>
    </row>
    <row r="287" spans="1:3" x14ac:dyDescent="0.2">
      <c r="A287" s="42" t="s">
        <v>356</v>
      </c>
      <c r="B287" s="45">
        <v>63538</v>
      </c>
      <c r="C287" s="45">
        <f t="shared" si="4"/>
        <v>6353.8</v>
      </c>
    </row>
    <row r="288" spans="1:3" x14ac:dyDescent="0.2">
      <c r="A288" s="42" t="s">
        <v>357</v>
      </c>
      <c r="B288" s="45">
        <v>177767</v>
      </c>
      <c r="C288" s="45">
        <f t="shared" si="4"/>
        <v>17776.7</v>
      </c>
    </row>
    <row r="289" spans="1:3" x14ac:dyDescent="0.2">
      <c r="A289" s="42" t="s">
        <v>358</v>
      </c>
      <c r="B289" s="45">
        <v>142717</v>
      </c>
      <c r="C289" s="45">
        <f t="shared" si="4"/>
        <v>14271.7</v>
      </c>
    </row>
    <row r="290" spans="1:3" x14ac:dyDescent="0.2">
      <c r="A290" s="42" t="s">
        <v>359</v>
      </c>
      <c r="B290" s="45">
        <v>637064</v>
      </c>
      <c r="C290" s="45">
        <f t="shared" si="4"/>
        <v>63706.400000000001</v>
      </c>
    </row>
    <row r="291" spans="1:3" x14ac:dyDescent="0.2">
      <c r="A291" s="42" t="s">
        <v>360</v>
      </c>
      <c r="B291" s="45">
        <v>27979</v>
      </c>
      <c r="C291" s="45">
        <f t="shared" si="4"/>
        <v>2797.9</v>
      </c>
    </row>
    <row r="292" spans="1:3" x14ac:dyDescent="0.2">
      <c r="A292" s="42" t="s">
        <v>361</v>
      </c>
      <c r="B292" s="45">
        <v>30827</v>
      </c>
      <c r="C292" s="45">
        <f t="shared" si="4"/>
        <v>3082.7000000000003</v>
      </c>
    </row>
    <row r="293" spans="1:3" x14ac:dyDescent="0.2">
      <c r="A293" s="42" t="s">
        <v>362</v>
      </c>
      <c r="B293" s="45">
        <v>430347</v>
      </c>
      <c r="C293" s="45">
        <f t="shared" si="4"/>
        <v>43034.700000000004</v>
      </c>
    </row>
    <row r="294" spans="1:3" x14ac:dyDescent="0.2">
      <c r="A294" s="42" t="s">
        <v>363</v>
      </c>
      <c r="B294" s="45">
        <v>43802</v>
      </c>
      <c r="C294" s="45">
        <f t="shared" si="4"/>
        <v>4380.2</v>
      </c>
    </row>
    <row r="295" spans="1:3" x14ac:dyDescent="0.2">
      <c r="A295" s="42" t="s">
        <v>364</v>
      </c>
      <c r="B295" s="45">
        <v>757589</v>
      </c>
      <c r="C295" s="45">
        <f t="shared" si="4"/>
        <v>75758.900000000009</v>
      </c>
    </row>
    <row r="296" spans="1:3" x14ac:dyDescent="0.2">
      <c r="A296" s="42" t="s">
        <v>365</v>
      </c>
      <c r="B296" s="45">
        <v>160869</v>
      </c>
      <c r="C296" s="45">
        <f t="shared" si="4"/>
        <v>16086.900000000001</v>
      </c>
    </row>
    <row r="297" spans="1:3" x14ac:dyDescent="0.2">
      <c r="A297" s="42" t="s">
        <v>366</v>
      </c>
      <c r="B297" s="45">
        <v>17975</v>
      </c>
      <c r="C297" s="45">
        <f t="shared" si="4"/>
        <v>1797.5</v>
      </c>
    </row>
    <row r="298" spans="1:3" x14ac:dyDescent="0.2">
      <c r="A298" s="42" t="s">
        <v>367</v>
      </c>
      <c r="B298" s="45">
        <v>257218</v>
      </c>
      <c r="C298" s="45">
        <f t="shared" si="4"/>
        <v>25721.800000000003</v>
      </c>
    </row>
    <row r="299" spans="1:3" x14ac:dyDescent="0.2">
      <c r="A299" s="42" t="s">
        <v>368</v>
      </c>
      <c r="B299" s="45">
        <v>769180</v>
      </c>
      <c r="C299" s="45">
        <f t="shared" si="4"/>
        <v>76918</v>
      </c>
    </row>
    <row r="300" spans="1:3" x14ac:dyDescent="0.2">
      <c r="A300" s="42" t="s">
        <v>369</v>
      </c>
      <c r="B300" s="45">
        <v>96059</v>
      </c>
      <c r="C300" s="45">
        <f t="shared" si="4"/>
        <v>9605.9</v>
      </c>
    </row>
    <row r="301" spans="1:3" x14ac:dyDescent="0.2">
      <c r="A301" s="42" t="s">
        <v>370</v>
      </c>
      <c r="B301" s="45">
        <v>67734</v>
      </c>
      <c r="C301" s="45">
        <f t="shared" si="4"/>
        <v>6773.4000000000005</v>
      </c>
    </row>
    <row r="302" spans="1:3" x14ac:dyDescent="0.2">
      <c r="A302" s="42" t="s">
        <v>371</v>
      </c>
      <c r="B302" s="45">
        <v>238126</v>
      </c>
      <c r="C302" s="45">
        <f t="shared" si="4"/>
        <v>23812.600000000002</v>
      </c>
    </row>
    <row r="303" spans="1:3" x14ac:dyDescent="0.2">
      <c r="A303" s="42" t="s">
        <v>372</v>
      </c>
      <c r="B303" s="45">
        <v>346494</v>
      </c>
      <c r="C303" s="45">
        <f t="shared" si="4"/>
        <v>34649.4</v>
      </c>
    </row>
    <row r="304" spans="1:3" x14ac:dyDescent="0.2">
      <c r="A304" s="42" t="s">
        <v>373</v>
      </c>
      <c r="B304" s="45">
        <v>327928</v>
      </c>
      <c r="C304" s="45">
        <f t="shared" si="4"/>
        <v>32792.800000000003</v>
      </c>
    </row>
    <row r="305" spans="1:3" x14ac:dyDescent="0.2">
      <c r="A305" s="42" t="s">
        <v>374</v>
      </c>
      <c r="B305" s="45">
        <v>87277</v>
      </c>
      <c r="C305" s="45">
        <f t="shared" si="4"/>
        <v>8727.7000000000007</v>
      </c>
    </row>
    <row r="306" spans="1:3" x14ac:dyDescent="0.2">
      <c r="A306" s="42" t="s">
        <v>375</v>
      </c>
      <c r="B306" s="45">
        <v>336101</v>
      </c>
      <c r="C306" s="45">
        <f t="shared" si="4"/>
        <v>33610.1</v>
      </c>
    </row>
    <row r="307" spans="1:3" x14ac:dyDescent="0.2">
      <c r="A307" s="42" t="s">
        <v>376</v>
      </c>
      <c r="B307" s="45">
        <v>54641</v>
      </c>
      <c r="C307" s="45">
        <f t="shared" si="4"/>
        <v>5464.1</v>
      </c>
    </row>
    <row r="308" spans="1:3" x14ac:dyDescent="0.2">
      <c r="A308" s="42" t="s">
        <v>377</v>
      </c>
      <c r="B308" s="45">
        <v>40637</v>
      </c>
      <c r="C308" s="45">
        <f t="shared" si="4"/>
        <v>4063.7000000000003</v>
      </c>
    </row>
    <row r="309" spans="1:3" x14ac:dyDescent="0.2">
      <c r="A309" s="42" t="s">
        <v>378</v>
      </c>
      <c r="B309" s="45">
        <v>92209</v>
      </c>
      <c r="C309" s="45">
        <f t="shared" si="4"/>
        <v>9220.9</v>
      </c>
    </row>
    <row r="310" spans="1:3" x14ac:dyDescent="0.2">
      <c r="A310" s="42" t="s">
        <v>379</v>
      </c>
      <c r="B310" s="45">
        <v>25936</v>
      </c>
      <c r="C310" s="45">
        <f t="shared" si="4"/>
        <v>2593.6000000000004</v>
      </c>
    </row>
    <row r="311" spans="1:3" x14ac:dyDescent="0.2">
      <c r="A311" s="42" t="s">
        <v>380</v>
      </c>
      <c r="B311" s="45">
        <v>19814</v>
      </c>
      <c r="C311" s="45">
        <f t="shared" si="4"/>
        <v>1981.4</v>
      </c>
    </row>
    <row r="312" spans="1:3" x14ac:dyDescent="0.2">
      <c r="A312" s="42" t="s">
        <v>381</v>
      </c>
      <c r="B312" s="45">
        <v>47863</v>
      </c>
      <c r="C312" s="45">
        <f t="shared" si="4"/>
        <v>4786.3</v>
      </c>
    </row>
    <row r="313" spans="1:3" x14ac:dyDescent="0.2">
      <c r="A313" s="42" t="s">
        <v>382</v>
      </c>
      <c r="B313" s="45">
        <v>26931</v>
      </c>
      <c r="C313" s="45">
        <f t="shared" si="4"/>
        <v>2693.1000000000004</v>
      </c>
    </row>
    <row r="314" spans="1:3" x14ac:dyDescent="0.2">
      <c r="A314" s="42" t="s">
        <v>383</v>
      </c>
      <c r="B314" s="45">
        <v>186372</v>
      </c>
      <c r="C314" s="45">
        <f t="shared" si="4"/>
        <v>18637.2</v>
      </c>
    </row>
    <row r="315" spans="1:3" x14ac:dyDescent="0.2">
      <c r="A315" s="42" t="s">
        <v>384</v>
      </c>
      <c r="B315" s="45">
        <v>495711</v>
      </c>
      <c r="C315" s="45">
        <f t="shared" si="4"/>
        <v>49571.100000000006</v>
      </c>
    </row>
    <row r="316" spans="1:3" x14ac:dyDescent="0.2">
      <c r="A316" s="42" t="s">
        <v>385</v>
      </c>
      <c r="B316" s="45">
        <v>296847</v>
      </c>
      <c r="C316" s="45">
        <f t="shared" si="4"/>
        <v>29684.7</v>
      </c>
    </row>
    <row r="317" spans="1:3" x14ac:dyDescent="0.2">
      <c r="A317" s="42" t="s">
        <v>386</v>
      </c>
      <c r="B317" s="45">
        <v>473548</v>
      </c>
      <c r="C317" s="45">
        <f t="shared" si="4"/>
        <v>47354.8</v>
      </c>
    </row>
    <row r="318" spans="1:3" x14ac:dyDescent="0.2">
      <c r="A318" s="42" t="s">
        <v>387</v>
      </c>
      <c r="B318" s="45">
        <v>211991</v>
      </c>
      <c r="C318" s="45">
        <f t="shared" si="4"/>
        <v>21199.100000000002</v>
      </c>
    </row>
    <row r="319" spans="1:3" x14ac:dyDescent="0.2">
      <c r="A319" s="42" t="s">
        <v>388</v>
      </c>
      <c r="B319" s="45">
        <v>168068</v>
      </c>
      <c r="C319" s="45">
        <f t="shared" si="4"/>
        <v>16806.8</v>
      </c>
    </row>
    <row r="320" spans="1:3" x14ac:dyDescent="0.2">
      <c r="A320" s="42" t="s">
        <v>389</v>
      </c>
      <c r="B320" s="45">
        <v>414761</v>
      </c>
      <c r="C320" s="45">
        <f t="shared" si="4"/>
        <v>41476.100000000006</v>
      </c>
    </row>
    <row r="321" spans="1:3" x14ac:dyDescent="0.2">
      <c r="A321" s="42" t="s">
        <v>390</v>
      </c>
      <c r="B321" s="45">
        <v>318525</v>
      </c>
      <c r="C321" s="45">
        <f t="shared" si="4"/>
        <v>31852.5</v>
      </c>
    </row>
    <row r="322" spans="1:3" x14ac:dyDescent="0.2">
      <c r="A322" s="42" t="s">
        <v>391</v>
      </c>
      <c r="B322" s="45">
        <v>413791</v>
      </c>
      <c r="C322" s="45">
        <f t="shared" si="4"/>
        <v>41379.100000000006</v>
      </c>
    </row>
    <row r="323" spans="1:3" x14ac:dyDescent="0.2">
      <c r="A323" s="42" t="s">
        <v>392</v>
      </c>
      <c r="B323" s="45">
        <v>11043</v>
      </c>
      <c r="C323" s="45">
        <f t="shared" si="4"/>
        <v>1104.3</v>
      </c>
    </row>
    <row r="324" spans="1:3" x14ac:dyDescent="0.2">
      <c r="A324" s="42" t="s">
        <v>393</v>
      </c>
      <c r="B324" s="45">
        <v>162911</v>
      </c>
      <c r="C324" s="45">
        <f t="shared" si="4"/>
        <v>16291.1</v>
      </c>
    </row>
    <row r="325" spans="1:3" x14ac:dyDescent="0.2">
      <c r="A325" s="42" t="s">
        <v>394</v>
      </c>
      <c r="B325" s="45">
        <v>66256</v>
      </c>
      <c r="C325" s="45">
        <f t="shared" ref="C325:C388" si="5">B325*10%</f>
        <v>6625.6</v>
      </c>
    </row>
    <row r="326" spans="1:3" x14ac:dyDescent="0.2">
      <c r="A326" s="42" t="s">
        <v>395</v>
      </c>
      <c r="B326" s="45">
        <v>550696</v>
      </c>
      <c r="C326" s="45">
        <f t="shared" si="5"/>
        <v>55069.600000000006</v>
      </c>
    </row>
    <row r="327" spans="1:3" x14ac:dyDescent="0.2">
      <c r="A327" s="42" t="s">
        <v>396</v>
      </c>
      <c r="B327" s="45">
        <v>64551</v>
      </c>
      <c r="C327" s="45">
        <f t="shared" si="5"/>
        <v>6455.1</v>
      </c>
    </row>
    <row r="328" spans="1:3" x14ac:dyDescent="0.2">
      <c r="A328" s="42" t="s">
        <v>397</v>
      </c>
      <c r="B328" s="45">
        <v>92783</v>
      </c>
      <c r="C328" s="45">
        <f t="shared" si="5"/>
        <v>9278.3000000000011</v>
      </c>
    </row>
    <row r="329" spans="1:3" x14ac:dyDescent="0.2">
      <c r="A329" s="42" t="s">
        <v>398</v>
      </c>
      <c r="B329" s="45">
        <v>24865</v>
      </c>
      <c r="C329" s="45">
        <f t="shared" si="5"/>
        <v>2486.5</v>
      </c>
    </row>
    <row r="330" spans="1:3" x14ac:dyDescent="0.2">
      <c r="A330" s="42" t="s">
        <v>399</v>
      </c>
      <c r="B330" s="45">
        <v>301822</v>
      </c>
      <c r="C330" s="45">
        <f t="shared" si="5"/>
        <v>30182.2</v>
      </c>
    </row>
    <row r="331" spans="1:3" x14ac:dyDescent="0.2">
      <c r="A331" s="42" t="s">
        <v>400</v>
      </c>
      <c r="B331" s="45">
        <v>145840</v>
      </c>
      <c r="C331" s="45">
        <f t="shared" si="5"/>
        <v>14584</v>
      </c>
    </row>
    <row r="332" spans="1:3" x14ac:dyDescent="0.2">
      <c r="A332" s="42" t="s">
        <v>401</v>
      </c>
      <c r="B332" s="45">
        <v>198614</v>
      </c>
      <c r="C332" s="45">
        <f t="shared" si="5"/>
        <v>19861.400000000001</v>
      </c>
    </row>
    <row r="333" spans="1:3" x14ac:dyDescent="0.2">
      <c r="A333" s="42" t="s">
        <v>402</v>
      </c>
      <c r="B333" s="45">
        <v>141498</v>
      </c>
      <c r="C333" s="45">
        <f t="shared" si="5"/>
        <v>14149.800000000001</v>
      </c>
    </row>
    <row r="334" spans="1:3" x14ac:dyDescent="0.2">
      <c r="A334" s="42" t="s">
        <v>403</v>
      </c>
      <c r="B334" s="45">
        <v>615759</v>
      </c>
      <c r="C334" s="45">
        <f t="shared" si="5"/>
        <v>61575.9</v>
      </c>
    </row>
    <row r="335" spans="1:3" x14ac:dyDescent="0.2">
      <c r="A335" s="42" t="s">
        <v>404</v>
      </c>
      <c r="B335" s="45">
        <v>347607</v>
      </c>
      <c r="C335" s="45">
        <f t="shared" si="5"/>
        <v>34760.700000000004</v>
      </c>
    </row>
    <row r="336" spans="1:3" x14ac:dyDescent="0.2">
      <c r="A336" s="42" t="s">
        <v>405</v>
      </c>
      <c r="B336" s="45">
        <v>569566</v>
      </c>
      <c r="C336" s="45">
        <f t="shared" si="5"/>
        <v>56956.600000000006</v>
      </c>
    </row>
    <row r="337" spans="1:3" x14ac:dyDescent="0.2">
      <c r="A337" s="42" t="s">
        <v>406</v>
      </c>
      <c r="B337" s="45">
        <v>72249</v>
      </c>
      <c r="C337" s="45">
        <f t="shared" si="5"/>
        <v>7224.9000000000005</v>
      </c>
    </row>
    <row r="338" spans="1:3" x14ac:dyDescent="0.2">
      <c r="A338" s="42" t="s">
        <v>407</v>
      </c>
      <c r="B338" s="45">
        <v>18855</v>
      </c>
      <c r="C338" s="45">
        <f t="shared" si="5"/>
        <v>1885.5</v>
      </c>
    </row>
    <row r="339" spans="1:3" x14ac:dyDescent="0.2">
      <c r="A339" s="42" t="s">
        <v>408</v>
      </c>
      <c r="B339" s="45">
        <v>22528</v>
      </c>
      <c r="C339" s="45">
        <f t="shared" si="5"/>
        <v>2252.8000000000002</v>
      </c>
    </row>
    <row r="340" spans="1:3" x14ac:dyDescent="0.2">
      <c r="A340" s="42" t="s">
        <v>409</v>
      </c>
      <c r="B340" s="45">
        <v>141145</v>
      </c>
      <c r="C340" s="45">
        <f t="shared" si="5"/>
        <v>14114.5</v>
      </c>
    </row>
    <row r="341" spans="1:3" x14ac:dyDescent="0.2">
      <c r="A341" s="42" t="s">
        <v>410</v>
      </c>
      <c r="B341" s="45">
        <v>567232</v>
      </c>
      <c r="C341" s="45">
        <f t="shared" si="5"/>
        <v>56723.200000000004</v>
      </c>
    </row>
    <row r="342" spans="1:3" x14ac:dyDescent="0.2">
      <c r="A342" s="42" t="s">
        <v>411</v>
      </c>
      <c r="B342" s="45">
        <v>850766</v>
      </c>
      <c r="C342" s="45">
        <f t="shared" si="5"/>
        <v>85076.6</v>
      </c>
    </row>
    <row r="343" spans="1:3" x14ac:dyDescent="0.2">
      <c r="A343" s="42" t="s">
        <v>412</v>
      </c>
      <c r="B343" s="45">
        <v>297476</v>
      </c>
      <c r="C343" s="45">
        <f t="shared" si="5"/>
        <v>29747.600000000002</v>
      </c>
    </row>
    <row r="344" spans="1:3" x14ac:dyDescent="0.2">
      <c r="A344" s="42" t="s">
        <v>413</v>
      </c>
      <c r="B344" s="45">
        <v>30747</v>
      </c>
      <c r="C344" s="45">
        <f t="shared" si="5"/>
        <v>3074.7000000000003</v>
      </c>
    </row>
    <row r="345" spans="1:3" x14ac:dyDescent="0.2">
      <c r="A345" s="42" t="s">
        <v>414</v>
      </c>
      <c r="B345" s="45">
        <v>315977</v>
      </c>
      <c r="C345" s="45">
        <f t="shared" si="5"/>
        <v>31597.7</v>
      </c>
    </row>
    <row r="346" spans="1:3" x14ac:dyDescent="0.2">
      <c r="A346" s="42" t="s">
        <v>415</v>
      </c>
      <c r="B346" s="45">
        <v>32211</v>
      </c>
      <c r="C346" s="45">
        <f t="shared" si="5"/>
        <v>3221.1000000000004</v>
      </c>
    </row>
    <row r="347" spans="1:3" x14ac:dyDescent="0.2">
      <c r="A347" s="42" t="s">
        <v>416</v>
      </c>
      <c r="B347" s="45">
        <v>261276</v>
      </c>
      <c r="C347" s="45">
        <f t="shared" si="5"/>
        <v>26127.600000000002</v>
      </c>
    </row>
    <row r="348" spans="1:3" x14ac:dyDescent="0.2">
      <c r="A348" s="42" t="s">
        <v>417</v>
      </c>
      <c r="B348" s="45">
        <v>32358</v>
      </c>
      <c r="C348" s="45">
        <f t="shared" si="5"/>
        <v>3235.8</v>
      </c>
    </row>
    <row r="349" spans="1:3" x14ac:dyDescent="0.2">
      <c r="A349" s="42" t="s">
        <v>418</v>
      </c>
      <c r="B349" s="45">
        <v>338024</v>
      </c>
      <c r="C349" s="45">
        <f t="shared" si="5"/>
        <v>33802.400000000001</v>
      </c>
    </row>
    <row r="350" spans="1:3" x14ac:dyDescent="0.2">
      <c r="A350" s="42" t="s">
        <v>419</v>
      </c>
      <c r="B350" s="45">
        <v>219449</v>
      </c>
      <c r="C350" s="45">
        <f t="shared" si="5"/>
        <v>21944.9</v>
      </c>
    </row>
    <row r="351" spans="1:3" x14ac:dyDescent="0.2">
      <c r="A351" s="42" t="s">
        <v>420</v>
      </c>
      <c r="B351" s="45">
        <v>370020</v>
      </c>
      <c r="C351" s="45">
        <f t="shared" si="5"/>
        <v>37002</v>
      </c>
    </row>
    <row r="352" spans="1:3" x14ac:dyDescent="0.2">
      <c r="A352" s="42" t="s">
        <v>421</v>
      </c>
      <c r="B352" s="45">
        <v>74169</v>
      </c>
      <c r="C352" s="45">
        <f t="shared" si="5"/>
        <v>7416.9000000000005</v>
      </c>
    </row>
    <row r="353" spans="1:3" x14ac:dyDescent="0.2">
      <c r="A353" s="42" t="s">
        <v>422</v>
      </c>
      <c r="B353" s="45">
        <v>75046</v>
      </c>
      <c r="C353" s="45">
        <f t="shared" si="5"/>
        <v>7504.6</v>
      </c>
    </row>
    <row r="354" spans="1:3" x14ac:dyDescent="0.2">
      <c r="A354" s="42" t="s">
        <v>423</v>
      </c>
      <c r="B354" s="45">
        <v>145178</v>
      </c>
      <c r="C354" s="45">
        <f t="shared" si="5"/>
        <v>14517.800000000001</v>
      </c>
    </row>
    <row r="355" spans="1:3" x14ac:dyDescent="0.2">
      <c r="A355" s="42" t="s">
        <v>424</v>
      </c>
      <c r="B355" s="45">
        <v>102388</v>
      </c>
      <c r="C355" s="45">
        <f t="shared" si="5"/>
        <v>10238.800000000001</v>
      </c>
    </row>
    <row r="356" spans="1:3" x14ac:dyDescent="0.2">
      <c r="A356" s="42" t="s">
        <v>425</v>
      </c>
      <c r="B356" s="45">
        <v>228423</v>
      </c>
      <c r="C356" s="45">
        <f t="shared" si="5"/>
        <v>22842.300000000003</v>
      </c>
    </row>
    <row r="357" spans="1:3" x14ac:dyDescent="0.2">
      <c r="A357" s="42" t="s">
        <v>426</v>
      </c>
      <c r="B357" s="45">
        <v>84779</v>
      </c>
      <c r="C357" s="45">
        <f t="shared" si="5"/>
        <v>8477.9</v>
      </c>
    </row>
    <row r="358" spans="1:3" x14ac:dyDescent="0.2">
      <c r="A358" s="42" t="s">
        <v>427</v>
      </c>
      <c r="B358" s="45">
        <v>21352</v>
      </c>
      <c r="C358" s="45">
        <f t="shared" si="5"/>
        <v>2135.2000000000003</v>
      </c>
    </row>
    <row r="359" spans="1:3" x14ac:dyDescent="0.2">
      <c r="A359" s="42" t="s">
        <v>428</v>
      </c>
      <c r="B359" s="45">
        <v>61495</v>
      </c>
      <c r="C359" s="45">
        <f t="shared" si="5"/>
        <v>6149.5</v>
      </c>
    </row>
    <row r="360" spans="1:3" x14ac:dyDescent="0.2">
      <c r="A360" s="42" t="s">
        <v>429</v>
      </c>
      <c r="B360" s="45">
        <v>52434</v>
      </c>
      <c r="C360" s="45">
        <f t="shared" si="5"/>
        <v>5243.4000000000005</v>
      </c>
    </row>
    <row r="361" spans="1:3" x14ac:dyDescent="0.2">
      <c r="A361" s="42" t="s">
        <v>430</v>
      </c>
      <c r="B361" s="45">
        <v>89974</v>
      </c>
      <c r="C361" s="45">
        <f t="shared" si="5"/>
        <v>8997.4</v>
      </c>
    </row>
    <row r="362" spans="1:3" x14ac:dyDescent="0.2">
      <c r="A362" s="42" t="s">
        <v>431</v>
      </c>
      <c r="B362" s="45">
        <v>13547</v>
      </c>
      <c r="C362" s="45">
        <f t="shared" si="5"/>
        <v>1354.7</v>
      </c>
    </row>
    <row r="363" spans="1:3" x14ac:dyDescent="0.2">
      <c r="A363" s="42" t="s">
        <v>432</v>
      </c>
      <c r="B363" s="45">
        <v>187422</v>
      </c>
      <c r="C363" s="45">
        <f t="shared" si="5"/>
        <v>18742.2</v>
      </c>
    </row>
    <row r="364" spans="1:3" x14ac:dyDescent="0.2">
      <c r="A364" s="42" t="s">
        <v>433</v>
      </c>
      <c r="B364" s="45">
        <v>88009</v>
      </c>
      <c r="C364" s="45">
        <f t="shared" si="5"/>
        <v>8800.9</v>
      </c>
    </row>
    <row r="365" spans="1:3" x14ac:dyDescent="0.2">
      <c r="A365" s="42" t="s">
        <v>434</v>
      </c>
      <c r="B365" s="45">
        <v>136094</v>
      </c>
      <c r="C365" s="45">
        <f t="shared" si="5"/>
        <v>13609.400000000001</v>
      </c>
    </row>
    <row r="366" spans="1:3" x14ac:dyDescent="0.2">
      <c r="A366" s="42" t="s">
        <v>435</v>
      </c>
      <c r="B366" s="45">
        <v>917109</v>
      </c>
      <c r="C366" s="45">
        <f t="shared" si="5"/>
        <v>91710.900000000009</v>
      </c>
    </row>
    <row r="367" spans="1:3" x14ac:dyDescent="0.2">
      <c r="A367" s="42" t="s">
        <v>436</v>
      </c>
      <c r="B367" s="45">
        <v>86693</v>
      </c>
      <c r="C367" s="45">
        <f t="shared" si="5"/>
        <v>8669.3000000000011</v>
      </c>
    </row>
    <row r="368" spans="1:3" x14ac:dyDescent="0.2">
      <c r="A368" s="42" t="s">
        <v>437</v>
      </c>
      <c r="B368" s="45">
        <v>33085</v>
      </c>
      <c r="C368" s="45">
        <f t="shared" si="5"/>
        <v>3308.5</v>
      </c>
    </row>
    <row r="369" spans="1:3" x14ac:dyDescent="0.2">
      <c r="A369" s="42" t="s">
        <v>438</v>
      </c>
      <c r="B369" s="45">
        <v>89664</v>
      </c>
      <c r="C369" s="45">
        <f t="shared" si="5"/>
        <v>8966.4</v>
      </c>
    </row>
    <row r="370" spans="1:3" x14ac:dyDescent="0.2">
      <c r="A370" s="42" t="s">
        <v>439</v>
      </c>
      <c r="B370" s="45">
        <v>341521</v>
      </c>
      <c r="C370" s="45">
        <f t="shared" si="5"/>
        <v>34152.1</v>
      </c>
    </row>
    <row r="371" spans="1:3" x14ac:dyDescent="0.2">
      <c r="A371" s="42" t="s">
        <v>440</v>
      </c>
      <c r="B371" s="45">
        <v>324321</v>
      </c>
      <c r="C371" s="45">
        <f t="shared" si="5"/>
        <v>32432.100000000002</v>
      </c>
    </row>
    <row r="372" spans="1:3" x14ac:dyDescent="0.2">
      <c r="A372" s="42" t="s">
        <v>441</v>
      </c>
      <c r="B372" s="45">
        <v>411480</v>
      </c>
      <c r="C372" s="45">
        <f t="shared" si="5"/>
        <v>41148</v>
      </c>
    </row>
    <row r="373" spans="1:3" x14ac:dyDescent="0.2">
      <c r="A373" s="42" t="s">
        <v>442</v>
      </c>
      <c r="B373" s="45">
        <v>199739</v>
      </c>
      <c r="C373" s="45">
        <f t="shared" si="5"/>
        <v>19973.900000000001</v>
      </c>
    </row>
    <row r="374" spans="1:3" x14ac:dyDescent="0.2">
      <c r="A374" s="42" t="s">
        <v>443</v>
      </c>
      <c r="B374" s="45">
        <v>18498</v>
      </c>
      <c r="C374" s="45">
        <f t="shared" si="5"/>
        <v>1849.8000000000002</v>
      </c>
    </row>
    <row r="375" spans="1:3" x14ac:dyDescent="0.2">
      <c r="A375" s="42" t="s">
        <v>444</v>
      </c>
      <c r="B375" s="45">
        <v>827714</v>
      </c>
      <c r="C375" s="45">
        <f t="shared" si="5"/>
        <v>82771.400000000009</v>
      </c>
    </row>
    <row r="376" spans="1:3" x14ac:dyDescent="0.2">
      <c r="A376" s="42" t="s">
        <v>445</v>
      </c>
      <c r="B376" s="45">
        <v>16012</v>
      </c>
      <c r="C376" s="45">
        <f t="shared" si="5"/>
        <v>1601.2</v>
      </c>
    </row>
    <row r="377" spans="1:3" x14ac:dyDescent="0.2">
      <c r="A377" s="42" t="s">
        <v>446</v>
      </c>
      <c r="B377" s="45">
        <v>70450</v>
      </c>
      <c r="C377" s="45">
        <f t="shared" si="5"/>
        <v>7045</v>
      </c>
    </row>
    <row r="378" spans="1:3" x14ac:dyDescent="0.2">
      <c r="A378" s="42" t="s">
        <v>447</v>
      </c>
      <c r="B378" s="45">
        <v>458367</v>
      </c>
      <c r="C378" s="45">
        <f t="shared" si="5"/>
        <v>45836.700000000004</v>
      </c>
    </row>
    <row r="379" spans="1:3" x14ac:dyDescent="0.2">
      <c r="A379" s="42" t="s">
        <v>448</v>
      </c>
      <c r="B379" s="45">
        <v>58371</v>
      </c>
      <c r="C379" s="45">
        <f t="shared" si="5"/>
        <v>5837.1</v>
      </c>
    </row>
    <row r="380" spans="1:3" x14ac:dyDescent="0.2">
      <c r="A380" s="42" t="s">
        <v>449</v>
      </c>
      <c r="B380" s="45">
        <v>132439</v>
      </c>
      <c r="C380" s="45">
        <f t="shared" si="5"/>
        <v>13243.900000000001</v>
      </c>
    </row>
    <row r="381" spans="1:3" x14ac:dyDescent="0.2">
      <c r="A381" s="42" t="s">
        <v>450</v>
      </c>
      <c r="B381" s="45">
        <v>166648</v>
      </c>
      <c r="C381" s="45">
        <f t="shared" si="5"/>
        <v>16664.8</v>
      </c>
    </row>
    <row r="382" spans="1:3" x14ac:dyDescent="0.2">
      <c r="A382" s="42" t="s">
        <v>451</v>
      </c>
      <c r="B382" s="45">
        <v>43322</v>
      </c>
      <c r="C382" s="45">
        <f t="shared" si="5"/>
        <v>4332.2</v>
      </c>
    </row>
    <row r="383" spans="1:3" x14ac:dyDescent="0.2">
      <c r="A383" s="42" t="s">
        <v>452</v>
      </c>
      <c r="B383" s="45">
        <v>737936</v>
      </c>
      <c r="C383" s="45">
        <f t="shared" si="5"/>
        <v>73793.600000000006</v>
      </c>
    </row>
    <row r="384" spans="1:3" x14ac:dyDescent="0.2">
      <c r="A384" s="42" t="s">
        <v>453</v>
      </c>
      <c r="B384" s="45">
        <v>15176</v>
      </c>
      <c r="C384" s="45">
        <f t="shared" si="5"/>
        <v>1517.6000000000001</v>
      </c>
    </row>
    <row r="385" spans="1:3" x14ac:dyDescent="0.2">
      <c r="A385" s="42" t="s">
        <v>454</v>
      </c>
      <c r="B385" s="45">
        <v>181627</v>
      </c>
      <c r="C385" s="45">
        <f t="shared" si="5"/>
        <v>18162.7</v>
      </c>
    </row>
    <row r="386" spans="1:3" x14ac:dyDescent="0.2">
      <c r="A386" s="42" t="s">
        <v>455</v>
      </c>
      <c r="B386" s="45">
        <v>156721</v>
      </c>
      <c r="C386" s="45">
        <f t="shared" si="5"/>
        <v>15672.1</v>
      </c>
    </row>
    <row r="387" spans="1:3" x14ac:dyDescent="0.2">
      <c r="A387" s="42" t="s">
        <v>456</v>
      </c>
      <c r="B387" s="45">
        <v>389467</v>
      </c>
      <c r="C387" s="45">
        <f t="shared" si="5"/>
        <v>38946.700000000004</v>
      </c>
    </row>
    <row r="388" spans="1:3" x14ac:dyDescent="0.2">
      <c r="A388" s="42" t="s">
        <v>457</v>
      </c>
      <c r="B388" s="45">
        <v>22947</v>
      </c>
      <c r="C388" s="45">
        <f t="shared" si="5"/>
        <v>2294.7000000000003</v>
      </c>
    </row>
    <row r="389" spans="1:3" x14ac:dyDescent="0.2">
      <c r="A389" s="42" t="s">
        <v>458</v>
      </c>
      <c r="B389" s="45">
        <v>367747</v>
      </c>
      <c r="C389" s="45">
        <f t="shared" ref="C389:C420" si="6">B389*10%</f>
        <v>36774.700000000004</v>
      </c>
    </row>
    <row r="390" spans="1:3" x14ac:dyDescent="0.2">
      <c r="A390" s="42" t="s">
        <v>459</v>
      </c>
      <c r="B390" s="45">
        <v>50045</v>
      </c>
      <c r="C390" s="45">
        <f t="shared" si="6"/>
        <v>5004.5</v>
      </c>
    </row>
    <row r="391" spans="1:3" x14ac:dyDescent="0.2">
      <c r="A391" s="42" t="s">
        <v>460</v>
      </c>
      <c r="B391" s="45">
        <v>764461</v>
      </c>
      <c r="C391" s="45">
        <f t="shared" si="6"/>
        <v>76446.100000000006</v>
      </c>
    </row>
    <row r="392" spans="1:3" x14ac:dyDescent="0.2">
      <c r="A392" s="42" t="s">
        <v>461</v>
      </c>
      <c r="B392" s="45">
        <v>250480</v>
      </c>
      <c r="C392" s="45">
        <f t="shared" si="6"/>
        <v>25048</v>
      </c>
    </row>
    <row r="393" spans="1:3" x14ac:dyDescent="0.2">
      <c r="A393" s="42" t="s">
        <v>462</v>
      </c>
      <c r="B393" s="45">
        <v>139515</v>
      </c>
      <c r="C393" s="45">
        <f t="shared" si="6"/>
        <v>13951.5</v>
      </c>
    </row>
    <row r="394" spans="1:3" x14ac:dyDescent="0.2">
      <c r="A394" s="42" t="s">
        <v>463</v>
      </c>
      <c r="B394" s="45">
        <v>63936</v>
      </c>
      <c r="C394" s="45">
        <f t="shared" si="6"/>
        <v>6393.6</v>
      </c>
    </row>
    <row r="395" spans="1:3" x14ac:dyDescent="0.2">
      <c r="A395" s="42" t="s">
        <v>464</v>
      </c>
      <c r="B395" s="45">
        <v>524589</v>
      </c>
      <c r="C395" s="45">
        <f t="shared" si="6"/>
        <v>52458.9</v>
      </c>
    </row>
    <row r="396" spans="1:3" x14ac:dyDescent="0.2">
      <c r="A396" s="42" t="s">
        <v>465</v>
      </c>
      <c r="B396" s="45">
        <v>147718</v>
      </c>
      <c r="C396" s="45">
        <f t="shared" si="6"/>
        <v>14771.800000000001</v>
      </c>
    </row>
    <row r="397" spans="1:3" x14ac:dyDescent="0.2">
      <c r="A397" s="42" t="s">
        <v>466</v>
      </c>
      <c r="B397" s="45">
        <v>26635</v>
      </c>
      <c r="C397" s="45">
        <f t="shared" si="6"/>
        <v>2663.5</v>
      </c>
    </row>
    <row r="398" spans="1:3" x14ac:dyDescent="0.2">
      <c r="A398" s="42" t="s">
        <v>467</v>
      </c>
      <c r="B398" s="45">
        <v>548072</v>
      </c>
      <c r="C398" s="45">
        <f t="shared" si="6"/>
        <v>54807.200000000004</v>
      </c>
    </row>
    <row r="399" spans="1:3" x14ac:dyDescent="0.2">
      <c r="A399" s="42" t="s">
        <v>468</v>
      </c>
      <c r="B399" s="45">
        <v>230443</v>
      </c>
      <c r="C399" s="45">
        <f t="shared" si="6"/>
        <v>23044.300000000003</v>
      </c>
    </row>
    <row r="400" spans="1:3" x14ac:dyDescent="0.2">
      <c r="A400" s="42" t="s">
        <v>469</v>
      </c>
      <c r="B400" s="45">
        <v>75645</v>
      </c>
      <c r="C400" s="45">
        <f t="shared" si="6"/>
        <v>7564.5</v>
      </c>
    </row>
    <row r="401" spans="1:3" x14ac:dyDescent="0.2">
      <c r="A401" s="42" t="s">
        <v>470</v>
      </c>
      <c r="B401" s="45">
        <v>82503</v>
      </c>
      <c r="C401" s="45">
        <f t="shared" si="6"/>
        <v>8250.3000000000011</v>
      </c>
    </row>
    <row r="402" spans="1:3" x14ac:dyDescent="0.2">
      <c r="A402" s="42" t="s">
        <v>471</v>
      </c>
      <c r="B402" s="45">
        <v>228421</v>
      </c>
      <c r="C402" s="45">
        <f t="shared" si="6"/>
        <v>22842.100000000002</v>
      </c>
    </row>
    <row r="403" spans="1:3" x14ac:dyDescent="0.2">
      <c r="A403" s="42" t="s">
        <v>472</v>
      </c>
      <c r="B403" s="45">
        <v>39048</v>
      </c>
      <c r="C403" s="45">
        <f t="shared" si="6"/>
        <v>3904.8</v>
      </c>
    </row>
    <row r="404" spans="1:3" x14ac:dyDescent="0.2">
      <c r="A404" s="42" t="s">
        <v>473</v>
      </c>
      <c r="B404" s="45">
        <v>209329</v>
      </c>
      <c r="C404" s="45">
        <f t="shared" si="6"/>
        <v>20932.900000000001</v>
      </c>
    </row>
    <row r="405" spans="1:3" x14ac:dyDescent="0.2">
      <c r="A405" s="42" t="s">
        <v>474</v>
      </c>
      <c r="B405" s="45">
        <v>114197</v>
      </c>
      <c r="C405" s="45">
        <f t="shared" si="6"/>
        <v>11419.7</v>
      </c>
    </row>
    <row r="406" spans="1:3" x14ac:dyDescent="0.2">
      <c r="A406" s="42" t="s">
        <v>475</v>
      </c>
      <c r="B406" s="45">
        <v>179054</v>
      </c>
      <c r="C406" s="45">
        <f t="shared" si="6"/>
        <v>17905.400000000001</v>
      </c>
    </row>
    <row r="407" spans="1:3" x14ac:dyDescent="0.2">
      <c r="A407" s="42" t="s">
        <v>476</v>
      </c>
      <c r="B407" s="45">
        <v>322019</v>
      </c>
      <c r="C407" s="45">
        <f t="shared" si="6"/>
        <v>32201.9</v>
      </c>
    </row>
    <row r="408" spans="1:3" x14ac:dyDescent="0.2">
      <c r="A408" s="42" t="s">
        <v>477</v>
      </c>
      <c r="B408" s="45">
        <v>270844</v>
      </c>
      <c r="C408" s="45">
        <f t="shared" si="6"/>
        <v>27084.400000000001</v>
      </c>
    </row>
    <row r="409" spans="1:3" x14ac:dyDescent="0.2">
      <c r="A409" s="42" t="s">
        <v>478</v>
      </c>
      <c r="B409" s="45">
        <v>57648</v>
      </c>
      <c r="C409" s="45">
        <f t="shared" si="6"/>
        <v>5764.8</v>
      </c>
    </row>
    <row r="410" spans="1:3" x14ac:dyDescent="0.2">
      <c r="A410" s="42" t="s">
        <v>479</v>
      </c>
      <c r="B410" s="45">
        <v>320398</v>
      </c>
      <c r="C410" s="45">
        <f t="shared" si="6"/>
        <v>32039.800000000003</v>
      </c>
    </row>
    <row r="411" spans="1:3" x14ac:dyDescent="0.2">
      <c r="A411" s="42" t="s">
        <v>480</v>
      </c>
      <c r="B411" s="45">
        <v>384178</v>
      </c>
      <c r="C411" s="45">
        <f t="shared" si="6"/>
        <v>38417.800000000003</v>
      </c>
    </row>
    <row r="412" spans="1:3" x14ac:dyDescent="0.2">
      <c r="A412" s="42" t="s">
        <v>481</v>
      </c>
      <c r="B412" s="45">
        <v>200170</v>
      </c>
      <c r="C412" s="45">
        <f t="shared" si="6"/>
        <v>20017</v>
      </c>
    </row>
    <row r="413" spans="1:3" x14ac:dyDescent="0.2">
      <c r="A413" s="42" t="s">
        <v>482</v>
      </c>
      <c r="B413" s="45">
        <v>143932</v>
      </c>
      <c r="C413" s="45">
        <f t="shared" si="6"/>
        <v>14393.2</v>
      </c>
    </row>
    <row r="414" spans="1:3" x14ac:dyDescent="0.2">
      <c r="A414" s="42" t="s">
        <v>483</v>
      </c>
      <c r="B414" s="45">
        <v>205976</v>
      </c>
      <c r="C414" s="45">
        <f t="shared" si="6"/>
        <v>20597.600000000002</v>
      </c>
    </row>
    <row r="415" spans="1:3" x14ac:dyDescent="0.2">
      <c r="A415" s="42" t="s">
        <v>484</v>
      </c>
      <c r="B415" s="45">
        <v>39337</v>
      </c>
      <c r="C415" s="45">
        <f t="shared" si="6"/>
        <v>3933.7000000000003</v>
      </c>
    </row>
    <row r="416" spans="1:3" x14ac:dyDescent="0.2">
      <c r="A416" s="42" t="s">
        <v>485</v>
      </c>
      <c r="B416" s="45">
        <v>239601</v>
      </c>
      <c r="C416" s="45">
        <f t="shared" si="6"/>
        <v>23960.100000000002</v>
      </c>
    </row>
    <row r="417" spans="1:3" x14ac:dyDescent="0.2">
      <c r="A417" s="42" t="s">
        <v>486</v>
      </c>
      <c r="B417" s="45">
        <v>72254</v>
      </c>
      <c r="C417" s="45">
        <f t="shared" si="6"/>
        <v>7225.4000000000005</v>
      </c>
    </row>
    <row r="418" spans="1:3" x14ac:dyDescent="0.2">
      <c r="A418" s="42" t="s">
        <v>487</v>
      </c>
      <c r="B418" s="45">
        <v>507983</v>
      </c>
      <c r="C418" s="45">
        <f t="shared" si="6"/>
        <v>50798.3</v>
      </c>
    </row>
    <row r="419" spans="1:3" x14ac:dyDescent="0.2">
      <c r="A419" s="42" t="s">
        <v>488</v>
      </c>
      <c r="B419" s="45">
        <v>294272</v>
      </c>
      <c r="C419" s="45">
        <f t="shared" si="6"/>
        <v>29427.200000000001</v>
      </c>
    </row>
    <row r="420" spans="1:3" x14ac:dyDescent="0.2">
      <c r="A420" s="42" t="s">
        <v>489</v>
      </c>
      <c r="B420" s="45">
        <v>309240</v>
      </c>
      <c r="C420" s="45">
        <f t="shared" si="6"/>
        <v>30924</v>
      </c>
    </row>
    <row r="422" spans="1:3" x14ac:dyDescent="0.2">
      <c r="A422" s="46"/>
      <c r="B422" s="47"/>
      <c r="C422" s="47"/>
    </row>
  </sheetData>
  <pageMargins left="0.7" right="0.7" top="0.75" bottom="0.75" header="0.3" footer="0.3"/>
  <ignoredErrors>
    <ignoredError sqref="C118"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Agenda</vt:lpstr>
      <vt:lpstr>A</vt:lpstr>
      <vt:lpstr>Sheet2</vt:lpstr>
      <vt:lpstr>B</vt:lpstr>
      <vt:lpstr>C</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2018-04-25T08:51:31Z</dcterms:modified>
</cp:coreProperties>
</file>