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_bhattarai\Documents\Notes\2nd Sem\Stats\Practical\"/>
    </mc:Choice>
  </mc:AlternateContent>
  <xr:revisionPtr revIDLastSave="0" documentId="13_ncr:1_{348E67E4-80B1-4A79-B581-EDC4166484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inomial" sheetId="1" r:id="rId1"/>
  </sheets>
  <definedNames>
    <definedName name="mean">Binomial!$B$15</definedName>
    <definedName name="n">Binomial!$B$16</definedName>
    <definedName name="p">Binomial!$B$17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24" i="1" s="1"/>
  <c r="C22" i="1"/>
  <c r="C21" i="1"/>
  <c r="C20" i="1"/>
  <c r="C23" i="1" s="1"/>
  <c r="D20" i="1"/>
  <c r="D22" i="1"/>
  <c r="D23" i="1"/>
  <c r="D21" i="1"/>
  <c r="D24" i="1"/>
  <c r="D19" i="1"/>
</calcChain>
</file>

<file path=xl/sharedStrings.xml><?xml version="1.0" encoding="utf-8"?>
<sst xmlns="http://schemas.openxmlformats.org/spreadsheetml/2006/main" count="16" uniqueCount="16">
  <si>
    <t>x</t>
  </si>
  <si>
    <t>f</t>
  </si>
  <si>
    <t>bx</t>
  </si>
  <si>
    <t>exp_f_binom</t>
  </si>
  <si>
    <t>rounded_exp_f</t>
  </si>
  <si>
    <t>symbo</t>
  </si>
  <si>
    <t>value</t>
  </si>
  <si>
    <t>mean</t>
  </si>
  <si>
    <t>n</t>
  </si>
  <si>
    <t>p</t>
  </si>
  <si>
    <t>P(X&lt;3)</t>
  </si>
  <si>
    <t>P(X&lt;=3)</t>
  </si>
  <si>
    <t>P(X=3)</t>
  </si>
  <si>
    <t>P(X!=3)</t>
  </si>
  <si>
    <t>P(X&gt;3)</t>
  </si>
  <si>
    <t>P(X&gt;=3)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</si>
</sst>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5" sqref="D15"/>
    </sheetView>
  </sheetViews>
  <sheetFormatPr defaultRowHeight="14.5" x14ac:dyDescent="0.35"/>
  <cols>
    <col min="3" max="3" width="15.453125" customWidth="1"/>
    <col min="4" max="4" width="24.81640625" customWidth="1"/>
    <col min="5" max="5" width="19.7265625" customWidth="1"/>
    <col min="6" max="6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0</v>
      </c>
      <c r="B2" s="2">
        <v>5</v>
      </c>
      <c r="C2" s="1">
        <v>1.725700748505667E-2</v>
      </c>
      <c r="D2" s="1">
        <v>3.2615744146757106</v>
      </c>
      <c r="E2" s="1">
        <v>3</v>
      </c>
    </row>
    <row r="3" spans="1:5" x14ac:dyDescent="0.35">
      <c r="A3" s="2">
        <v>1</v>
      </c>
      <c r="B3" s="2">
        <v>12</v>
      </c>
      <c r="C3" s="1">
        <v>7.0813237611088764E-2</v>
      </c>
      <c r="D3" s="1">
        <v>13.383701908495777</v>
      </c>
      <c r="E3" s="1">
        <v>13</v>
      </c>
    </row>
    <row r="4" spans="1:5" x14ac:dyDescent="0.35">
      <c r="A4" s="2">
        <v>2</v>
      </c>
      <c r="B4" s="2">
        <v>19</v>
      </c>
      <c r="C4" s="1">
        <v>0.14452050281292964</v>
      </c>
      <c r="D4" s="1">
        <v>27.314375031643703</v>
      </c>
      <c r="E4" s="1">
        <v>27</v>
      </c>
    </row>
    <row r="5" spans="1:5" x14ac:dyDescent="0.35">
      <c r="A5" s="2">
        <v>3</v>
      </c>
      <c r="B5" s="2">
        <v>28</v>
      </c>
      <c r="C5" s="1">
        <v>0.19558564429217362</v>
      </c>
      <c r="D5" s="1">
        <v>36.965686771220817</v>
      </c>
      <c r="E5" s="1">
        <v>37</v>
      </c>
    </row>
    <row r="6" spans="1:5" x14ac:dyDescent="0.35">
      <c r="A6" s="2">
        <v>4</v>
      </c>
      <c r="B6" s="2">
        <v>56</v>
      </c>
      <c r="C6" s="1">
        <v>0.19745907000377644</v>
      </c>
      <c r="D6" s="1">
        <v>37.319764230713744</v>
      </c>
      <c r="E6" s="1">
        <v>37</v>
      </c>
    </row>
    <row r="7" spans="1:5" x14ac:dyDescent="0.35">
      <c r="A7" s="2">
        <v>5</v>
      </c>
      <c r="B7" s="2">
        <v>32</v>
      </c>
      <c r="C7" s="1">
        <v>0.15862293107584299</v>
      </c>
      <c r="D7" s="1">
        <v>29.979733973334326</v>
      </c>
      <c r="E7" s="1">
        <v>30</v>
      </c>
    </row>
    <row r="8" spans="1:5" x14ac:dyDescent="0.35">
      <c r="A8" s="2">
        <v>6</v>
      </c>
      <c r="B8" s="2">
        <v>21</v>
      </c>
      <c r="C8" s="1">
        <v>0.10561356500749565</v>
      </c>
      <c r="D8" s="1">
        <v>19.960963786416677</v>
      </c>
      <c r="E8" s="1">
        <v>20</v>
      </c>
    </row>
    <row r="9" spans="1:5" x14ac:dyDescent="0.35">
      <c r="A9" s="2">
        <v>7</v>
      </c>
      <c r="B9" s="2">
        <v>14</v>
      </c>
      <c r="C9" s="1">
        <v>5.9945958901342328E-2</v>
      </c>
      <c r="D9" s="1">
        <v>11.329786232353699</v>
      </c>
      <c r="E9" s="1">
        <v>11</v>
      </c>
    </row>
    <row r="10" spans="1:5" x14ac:dyDescent="0.35">
      <c r="A10" s="2">
        <v>8</v>
      </c>
      <c r="B10" s="2">
        <v>2</v>
      </c>
      <c r="C10" s="1">
        <v>2.9609322611876751E-2</v>
      </c>
      <c r="D10" s="1">
        <v>5.5961619736447057</v>
      </c>
      <c r="E10" s="1">
        <v>6</v>
      </c>
    </row>
    <row r="14" spans="1:5" x14ac:dyDescent="0.35">
      <c r="A14" t="s">
        <v>5</v>
      </c>
      <c r="B14" t="s">
        <v>6</v>
      </c>
    </row>
    <row r="15" spans="1:5" x14ac:dyDescent="0.35">
      <c r="A15" t="s">
        <v>7</v>
      </c>
      <c r="B15">
        <v>4.01</v>
      </c>
    </row>
    <row r="16" spans="1:5" x14ac:dyDescent="0.35">
      <c r="A16" t="s">
        <v>8</v>
      </c>
      <c r="B16">
        <v>8</v>
      </c>
    </row>
    <row r="17" spans="1:4" x14ac:dyDescent="0.35">
      <c r="A17" t="s">
        <v>9</v>
      </c>
      <c r="B17">
        <v>0.50132500000000002</v>
      </c>
    </row>
    <row r="19" spans="1:4" x14ac:dyDescent="0.35">
      <c r="A19" t="s">
        <v>10</v>
      </c>
      <c r="B19">
        <v>2</v>
      </c>
      <c r="C19">
        <f>_xlfn.BINOM.DIST(B19,n,p,TRUE)</f>
        <v>0.1427990961622137</v>
      </c>
      <c r="D19" t="str">
        <f ca="1">_xlfn.FORMULATEXT(C19)</f>
        <v>=BINOM.DIST(B19,n,p,TRUE)</v>
      </c>
    </row>
    <row r="20" spans="1:4" x14ac:dyDescent="0.35">
      <c r="A20" t="s">
        <v>11</v>
      </c>
      <c r="B20">
        <v>3</v>
      </c>
      <c r="C20">
        <f>_xlfn.BINOM.DIST(B20,n,p,TRUE)</f>
        <v>0.3603866732434251</v>
      </c>
      <c r="D20" t="str">
        <f t="shared" ref="D20:D24" ca="1" si="0">_xlfn.FORMULATEXT(C20)</f>
        <v>=BINOM.DIST(B20,n,p,TRUE)</v>
      </c>
    </row>
    <row r="21" spans="1:4" x14ac:dyDescent="0.35">
      <c r="A21" t="s">
        <v>12</v>
      </c>
      <c r="B21">
        <v>3</v>
      </c>
      <c r="C21">
        <f>_xlfn.BINOM.DIST(B21,n,p,FALSE)</f>
        <v>0.21758757708121143</v>
      </c>
      <c r="D21" t="str">
        <f t="shared" ca="1" si="0"/>
        <v>=BINOM.DIST(B21,n,p,FALSE)</v>
      </c>
    </row>
    <row r="22" spans="1:4" x14ac:dyDescent="0.35">
      <c r="A22" t="s">
        <v>13</v>
      </c>
      <c r="B22">
        <v>3</v>
      </c>
      <c r="C22">
        <f>1 - _xlfn.BINOM.DIST(B22,n,p,FALSE)</f>
        <v>0.78241242291878854</v>
      </c>
      <c r="D22" t="str">
        <f t="shared" ca="1" si="0"/>
        <v>=1 - BINOM.DIST(B22,n,p,FALSE)</v>
      </c>
    </row>
    <row r="23" spans="1:4" x14ac:dyDescent="0.35">
      <c r="A23" t="s">
        <v>14</v>
      </c>
      <c r="B23">
        <v>3</v>
      </c>
      <c r="C23">
        <f>1 - C20</f>
        <v>0.6396133267565749</v>
      </c>
      <c r="D23" t="str">
        <f t="shared" ca="1" si="0"/>
        <v>=1 - C20</v>
      </c>
    </row>
    <row r="24" spans="1:4" x14ac:dyDescent="0.35">
      <c r="A24" t="s">
        <v>15</v>
      </c>
      <c r="B24">
        <v>3</v>
      </c>
      <c r="C24">
        <f>1- C19</f>
        <v>0.85720090383778635</v>
      </c>
      <c r="D24" t="str">
        <f t="shared" ca="1" si="0"/>
        <v>=1- C19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Binomial</vt:lpstr>
      <vt:lpstr>mean</vt:lpstr>
      <vt:lpstr>n</vt:lpstr>
      <vt:lpstr>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Deepak Bhattarai</cp:lastModifiedBy>
  <dcterms:created xsi:type="dcterms:W3CDTF">2011-08-01T14:22:18Z</dcterms:created>
  <dcterms:modified xsi:type="dcterms:W3CDTF">2025-07-26T07:50:33Z</dcterms:modified>
</cp:coreProperties>
</file>