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epak_bhattarai\Documents\Notes\2nd Sem\Stats\Practical\"/>
    </mc:Choice>
  </mc:AlternateContent>
  <xr:revisionPtr revIDLastSave="0" documentId="8_{4A32AD8C-C376-452D-99C9-FE8A57D553B0}" xr6:coauthVersionLast="47" xr6:coauthVersionMax="47" xr10:uidLastSave="{00000000-0000-0000-0000-000000000000}"/>
  <bookViews>
    <workbookView xWindow="-110" yWindow="-110" windowWidth="25820" windowHeight="15500" xr2:uid="{9E4C168B-82E9-4562-BE16-9EC570E5448E}"/>
  </bookViews>
  <sheets>
    <sheet name="Sheet1" sheetId="1" r:id="rId1"/>
  </sheets>
  <definedNames>
    <definedName name="f">Sheet1!$B$2:$B$12</definedName>
    <definedName name="m">Sheet1!$C$17</definedName>
    <definedName name="n">Sheet1!$C$16</definedName>
    <definedName name="s">Sheet1!$C$18</definedName>
    <definedName name="x">Sheet1!$E$2:$E$12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F13" i="1"/>
  <c r="F2" i="1"/>
  <c r="F3" i="1"/>
  <c r="F4" i="1"/>
  <c r="F5" i="1"/>
  <c r="F6" i="1"/>
  <c r="F7" i="1"/>
  <c r="F8" i="1"/>
  <c r="F9" i="1"/>
  <c r="F10" i="1"/>
  <c r="F11" i="1"/>
  <c r="F12" i="1"/>
  <c r="C18" i="1"/>
  <c r="C17" i="1"/>
  <c r="C16" i="1"/>
  <c r="E2" i="1"/>
  <c r="E4" i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<sst xmlns="http://schemas.openxmlformats.org/spreadsheetml/2006/main" count="27" uniqueCount="27">
  <si>
    <t>class</t>
  </si>
  <si>
    <t xml:space="preserve">f </t>
  </si>
  <si>
    <t>ll</t>
  </si>
  <si>
    <t>ul</t>
  </si>
  <si>
    <t>x</t>
  </si>
  <si>
    <t>p(a&lt;x&lt;b)</t>
  </si>
  <si>
    <t>Ei</t>
  </si>
  <si>
    <t>Below 0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</si>
  <si>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</si>
  <si>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</si>
  <si>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</si>
  <si>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</si>
  <si>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</si>
  <si>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</si>
  <si>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</si>
  <si>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</si>
  <si>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</si>
  <si>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</si>
  <si>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Above 100</t>
  </si>
  <si>
    <t>symbol</t>
  </si>
  <si>
    <t>cases</t>
  </si>
  <si>
    <t>value</t>
  </si>
  <si>
    <t>total_freq</t>
  </si>
  <si>
    <t>n</t>
  </si>
  <si>
    <t>mean</t>
  </si>
  <si>
    <t>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</si>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</sst>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E5E0-DE2A-47EA-A64F-BD390F7800C1}">
  <dimension ref="A1:G18"/>
  <sheetViews>
    <sheetView tabSelected="1" zoomScale="130" zoomScaleNormal="130" workbookViewId="0">
      <selection activeCell="G2" sqref="G2:G13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D2">
        <v>0</v>
      </c>
      <c r="E2">
        <f>AVERAGE(C2:D2)</f>
        <v>0</v>
      </c>
      <c r="F2">
        <f>NORMDIST(D2,m,s,TRUE)-0</f>
        <v>2.0278403059476044E-3</v>
      </c>
      <c r="G2">
        <f>n*F2</f>
        <v>1.1599246550020297</v>
      </c>
    </row>
    <row r="3" spans="1:7" x14ac:dyDescent="0.35">
      <c r="A3" s="1" t="s">
        <v>8</v>
      </c>
      <c r="B3">
        <v>5</v>
      </c>
      <c r="C3">
        <v>0</v>
      </c>
      <c r="D3">
        <v>10</v>
      </c>
      <c r="E3">
        <f>AVERAGE(C3:D3)</f>
        <v>5</v>
      </c>
      <c r="F3">
        <f>NORMDIST(D3,m,s,TRUE)- _xlfn.NORM.DIST(C3,m,s,TRUE)</f>
        <v>9.0965816132347402E-3</v>
      </c>
      <c r="G3">
        <f>n*F3</f>
        <v>5.2032446827702712</v>
      </c>
    </row>
    <row r="4" spans="1:7" x14ac:dyDescent="0.35">
      <c r="A4" s="1" t="s">
        <v>9</v>
      </c>
      <c r="B4">
        <v>25</v>
      </c>
      <c r="C4">
        <v>10</v>
      </c>
      <c r="D4">
        <v>20</v>
      </c>
      <c r="E4">
        <f t="shared" ref="E4:E13" si="0">AVERAGE(C4:D4)</f>
        <v>15</v>
      </c>
      <c r="F4">
        <f>NORMDIST(D4,m,s,TRUE)- _xlfn.NORM.DIST(C4,m,s,TRUE)</f>
        <v>3.3592952837869845E-2</v>
      </c>
      <c r="G4">
        <f>n*F4</f>
        <v>19.215169023261552</v>
      </c>
    </row>
    <row r="5" spans="1:7" x14ac:dyDescent="0.35">
      <c r="A5" s="1" t="s">
        <v>10</v>
      </c>
      <c r="B5">
        <v>56</v>
      </c>
      <c r="C5">
        <v>20</v>
      </c>
      <c r="D5">
        <v>30</v>
      </c>
      <c r="E5">
        <f t="shared" si="0"/>
        <v>25</v>
      </c>
      <c r="F5">
        <f>NORMDIST(D5,m,s,TRUE)- _xlfn.NORM.DIST(C5,m,s,TRUE)</f>
        <v>8.8635385815289833E-2</v>
      </c>
      <c r="G5">
        <f>n*F5</f>
        <v>50.699440686345781</v>
      </c>
    </row>
    <row r="6" spans="1:7" x14ac:dyDescent="0.35">
      <c r="A6" s="1" t="s">
        <v>11</v>
      </c>
      <c r="B6">
        <v>84</v>
      </c>
      <c r="C6">
        <v>30</v>
      </c>
      <c r="D6">
        <v>40</v>
      </c>
      <c r="E6">
        <f t="shared" si="0"/>
        <v>35</v>
      </c>
      <c r="F6">
        <f>NORMDIST(D6,m,s,TRUE)- _xlfn.NORM.DIST(C6,m,s,TRUE)</f>
        <v>0.16714279256371245</v>
      </c>
      <c r="G6">
        <f>n*F6</f>
        <v>95.605677346443528</v>
      </c>
    </row>
    <row r="7" spans="1:7" x14ac:dyDescent="0.35">
      <c r="A7" t="s">
        <v>12</v>
      </c>
      <c r="B7">
        <v>110</v>
      </c>
      <c r="C7">
        <v>40</v>
      </c>
      <c r="D7">
        <v>50</v>
      </c>
      <c r="E7">
        <f t="shared" si="0"/>
        <v>45</v>
      </c>
      <c r="F7">
        <f>NORMDIST(D7,m,s,TRUE)- _xlfn.NORM.DIST(C7,m,s,TRUE)</f>
        <v>0.22530988382737449</v>
      </c>
      <c r="G7">
        <f>n*F7</f>
        <v>128.8772535492582</v>
      </c>
    </row>
    <row r="8" spans="1:7" x14ac:dyDescent="0.35">
      <c r="A8" t="s">
        <v>13</v>
      </c>
      <c r="B8">
        <v>140</v>
      </c>
      <c r="C8">
        <v>50</v>
      </c>
      <c r="D8">
        <v>60</v>
      </c>
      <c r="E8">
        <f t="shared" si="0"/>
        <v>55</v>
      </c>
      <c r="F8">
        <f>NORMDIST(D8,m,s,TRUE)- _xlfn.NORM.DIST(C8,m,s,TRUE)</f>
        <v>0.21713439813774449</v>
      </c>
      <c r="G8">
        <f>n*F8</f>
        <v>124.20087573478985</v>
      </c>
    </row>
    <row r="9" spans="1:7" x14ac:dyDescent="0.35">
      <c r="A9" t="s">
        <v>14</v>
      </c>
      <c r="B9">
        <v>96</v>
      </c>
      <c r="C9">
        <v>60</v>
      </c>
      <c r="D9">
        <v>70</v>
      </c>
      <c r="E9">
        <f t="shared" si="0"/>
        <v>65</v>
      </c>
      <c r="F9">
        <f>NORMDIST(D9,m,s,TRUE)- _xlfn.NORM.DIST(C9,m,s,TRUE)</f>
        <v>0.14959854183061483</v>
      </c>
      <c r="G9">
        <f>n*F9</f>
        <v>85.570365927111681</v>
      </c>
    </row>
    <row r="10" spans="1:7" x14ac:dyDescent="0.35">
      <c r="A10" t="s">
        <v>15</v>
      </c>
      <c r="B10">
        <v>44</v>
      </c>
      <c r="C10">
        <v>70</v>
      </c>
      <c r="D10">
        <v>80</v>
      </c>
      <c r="E10">
        <f t="shared" si="0"/>
        <v>75</v>
      </c>
      <c r="F10">
        <f>NORMDIST(D10,m,s,TRUE)- _xlfn.NORM.DIST(C10,m,s,TRUE)</f>
        <v>7.3675334085007482E-2</v>
      </c>
      <c r="G10">
        <f>n*F10</f>
        <v>42.142291096624277</v>
      </c>
    </row>
    <row r="11" spans="1:7" x14ac:dyDescent="0.35">
      <c r="A11" t="s">
        <v>16</v>
      </c>
      <c r="B11">
        <v>10</v>
      </c>
      <c r="C11">
        <v>80</v>
      </c>
      <c r="D11">
        <v>90</v>
      </c>
      <c r="E11">
        <f t="shared" si="0"/>
        <v>85</v>
      </c>
      <c r="F11">
        <f>NORMDIST(D11,m,s,TRUE)- _xlfn.NORM.DIST(C11,m,s,TRUE)</f>
        <v>2.5930603610732406E-2</v>
      </c>
      <c r="G11">
        <f>n*F11</f>
        <v>14.832305265338936</v>
      </c>
    </row>
    <row r="12" spans="1:7" x14ac:dyDescent="0.35">
      <c r="A12" t="s">
        <v>17</v>
      </c>
      <c r="B12">
        <v>2</v>
      </c>
      <c r="C12">
        <v>90</v>
      </c>
      <c r="D12">
        <v>100</v>
      </c>
      <c r="E12">
        <f t="shared" si="0"/>
        <v>95</v>
      </c>
      <c r="F12">
        <f>NORMDIST(D12,m,s,TRUE)- _xlfn.NORM.DIST(C12,m,s,TRUE)</f>
        <v>6.520154994885452E-3</v>
      </c>
      <c r="G12">
        <f>n*F12</f>
        <v>3.7295286570744786</v>
      </c>
    </row>
    <row r="13" spans="1:7" x14ac:dyDescent="0.35">
      <c r="A13" t="s">
        <v>18</v>
      </c>
      <c r="C13">
        <v>100</v>
      </c>
      <c r="E13">
        <f t="shared" si="0"/>
        <v>100</v>
      </c>
      <c r="F13">
        <f>1- _xlfn.NORM.DIST(C13,m,s,TRUE)</f>
        <v>1.3355303775863803E-3</v>
      </c>
      <c r="G13">
        <f>n*F13</f>
        <v>0.76392337597940951</v>
      </c>
    </row>
    <row r="15" spans="1:7" x14ac:dyDescent="0.35">
      <c r="A15" t="s">
        <v>20</v>
      </c>
      <c r="B15" t="s">
        <v>19</v>
      </c>
      <c r="C15" t="s">
        <v>21</v>
      </c>
    </row>
    <row r="16" spans="1:7" x14ac:dyDescent="0.35">
      <c r="A16" t="s">
        <v>22</v>
      </c>
      <c r="B16" t="s">
        <v>23</v>
      </c>
      <c r="C16">
        <f>SUM(B3:B12)</f>
        <v>572</v>
      </c>
    </row>
    <row r="17" spans="1:3" x14ac:dyDescent="0.35">
      <c r="A17" t="s">
        <v>24</v>
      </c>
      <c r="B17" t="s">
        <v>25</v>
      </c>
      <c r="C17">
        <f>SUMPRODUCT(f,x)/n</f>
        <v>48.8986013986014</v>
      </c>
    </row>
    <row r="18" spans="1:3" x14ac:dyDescent="0.35">
      <c r="B18" t="s">
        <v>26</v>
      </c>
      <c r="C18">
        <f>SQRT((SUMPRODUCT(f,x,x)/n)-m^2)</f>
        <v>17.015322120227484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f</vt:lpstr>
      <vt:lpstr>m</vt:lpstr>
      <vt:lpstr>n</vt:lpstr>
      <vt:lpstr>s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Bhattarai</dc:creator>
  <cp:lastModifiedBy>Deepak Bhattarai</cp:lastModifiedBy>
  <dcterms:created xsi:type="dcterms:W3CDTF">2025-07-25T02:50:45Z</dcterms:created>
  <dcterms:modified xsi:type="dcterms:W3CDTF">2025-07-25T04:29:02Z</dcterms:modified>
</cp:coreProperties>
</file>