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estProjects\RTDFunction1\RTDFunction\TestRTDClient\"/>
    </mc:Choice>
  </mc:AlternateContent>
  <bookViews>
    <workbookView xWindow="-120" yWindow="-120" windowWidth="29040" windowHeight="15840"/>
  </bookViews>
  <sheets>
    <sheet name="Portfolio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E6" i="1"/>
  <c r="C4" i="1"/>
  <c r="E3" i="1"/>
  <c r="E4" i="1"/>
  <c r="D3" i="1"/>
  <c r="D6" i="1"/>
  <c r="D5" i="1"/>
  <c r="D4" i="1"/>
  <c r="C6" i="1"/>
  <c r="C5" i="1"/>
  <c r="C3" i="1"/>
  <c r="F3" i="1" l="1"/>
  <c r="F7" i="1" s="1"/>
  <c r="F5" i="1"/>
  <c r="F6" i="1"/>
  <c r="F4" i="1"/>
</calcChain>
</file>

<file path=xl/sharedStrings.xml><?xml version="1.0" encoding="utf-8"?>
<sst xmlns="http://schemas.openxmlformats.org/spreadsheetml/2006/main" count="10" uniqueCount="10">
  <si>
    <t>MSFT</t>
  </si>
  <si>
    <t>FB</t>
  </si>
  <si>
    <t>YHOO</t>
  </si>
  <si>
    <t>Total</t>
  </si>
  <si>
    <t>NOK</t>
  </si>
  <si>
    <t>PRICE</t>
  </si>
  <si>
    <t>NUMBER OF SHARES</t>
  </si>
  <si>
    <t>% CHG</t>
  </si>
  <si>
    <t>SYMBOL</t>
  </si>
  <si>
    <t>MARKET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</si>
</sst>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82828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2" borderId="0"/>
    <xf numFmtId="0" fontId="1" fillId="0" borderId="0"/>
    <xf numFmtId="0" fontId="1" fillId="0" borderId="0"/>
  </cellStyleXfs>
  <cellXfs count="7">
    <xf numFmtId="0" fontId="0" fillId="2" borderId="0" xfId="0"/>
    <xf numFmtId="0" fontId="0" fillId="2" borderId="0" xfId="0" applyBorder="1" applyAlignment="1">
      <alignment wrapText="1"/>
    </xf>
    <xf numFmtId="0" fontId="0" fillId="2" borderId="0" xfId="0" applyBorder="1" applyAlignment="1">
      <alignment horizontal="right"/>
    </xf>
    <xf numFmtId="164" fontId="0" fillId="2" borderId="0" xfId="0" applyNumberFormat="1" applyBorder="1" applyAlignment="1">
      <alignment horizontal="right"/>
    </xf>
    <xf numFmtId="0" fontId="0" fillId="2" borderId="0" xfId="0" applyAlignment="1">
      <alignment horizontal="right"/>
    </xf>
    <xf numFmtId="0" fontId="2" fillId="2" borderId="0" xfId="0" applyFont="1" applyBorder="1"/>
    <xf numFmtId="0" fontId="2" fillId="2" borderId="0" xfId="0" applyFont="1" applyBorder="1" applyAlignment="1">
      <alignment horizontal="right"/>
    </xf>
  </cellXfs>
  <cellStyles count="3">
    <cellStyle name="Normal" xfId="0" builtinId="0" customBuiltin="1"/>
    <cellStyle name="Stock" xfId="2"/>
    <cellStyle name="Title" xfId="1" builtinId="15" customBuiltin="1"/>
  </cellStyles>
  <dxfs count="15">
    <dxf>
      <numFmt numFmtId="164" formatCode="_-[$$-409]* #,##0.00_ ;_-[$$-409]* \-#,##0.00\ ;_-[$$-409]* &quot;-&quot;??_ ;_-@_ 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_-[$$-409]* #,##0.00_ ;_-[$$-409]* \-#,##0.00\ ;_-[$$-409]* &quot;-&quot;??_ ;_-@_ 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_-[$$-409]* #,##0.00_ ;_-[$$-409]* \-#,##0.00\ ;_-[$$-409]* &quot;-&quot;??_ ;_-@_ "/>
      <alignment horizontal="right" vertical="bottom" textRotation="0" wrapText="0" indent="0" justifyLastLine="0" shrinkToFit="0" readingOrder="0"/>
    </dxf>
    <dxf>
      <numFmt numFmtId="164" formatCode="_-[$$-409]* #,##0.00_ ;_-[$$-409]* \-#,##0.00\ ;_-[$$-409]* &quot;-&quot;??_ ;_-@_ 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_-[$$-409]* #,##0.00_ ;_-[$$-409]* \-#,##0.00\ ;_-[$$-409]* &quot;-&quot;??_ ;_-@_ "/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/>
        <i val="0"/>
      </font>
    </dxf>
    <dxf>
      <font>
        <b/>
        <i val="0"/>
        <color theme="2" tint="-9.9948118533890809E-2"/>
      </font>
    </dxf>
    <dxf>
      <font>
        <color rgb="FFD9D9D9"/>
      </font>
      <border>
        <left/>
        <right/>
        <top/>
        <bottom style="thin">
          <color theme="2" tint="-0.24994659260841701"/>
        </bottom>
        <vertical/>
        <horizontal style="thin">
          <color theme="2" tint="-0.24994659260841701"/>
        </horizontal>
      </border>
    </dxf>
  </dxfs>
  <tableStyles count="2" defaultTableStyle="TableStyleMedium2">
    <tableStyle name="Table Style 1" pivot="0" count="0"/>
    <tableStyle name="TableStyleMedium2 2" pivot="0" count="3">
      <tableStyleElement type="wholeTable" dxfId="14"/>
      <tableStyleElement type="headerRow" dxfId="13"/>
      <tableStyleElement type="totalRow" dxfId="12"/>
    </tableStyle>
  </tableStyles>
  <colors>
    <mruColors>
      <color rgb="FF282828"/>
      <color rgb="FFD9D9D9"/>
      <color rgb="FF2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my.sample.rtdserver">
      <tp>
        <v>54.879147605914227</v>
        <stp/>
        <stp>NOK</stp>
        <stp>PRICE</stp>
        <tr r="C6" s="1"/>
      </tp>
      <tp>
        <v>54</v>
        <stp/>
        <stp>YHOO</stp>
        <stp>SHARES</stp>
        <tr r="E5" s="1"/>
      </tp>
      <tp>
        <v>-0.12000217521330452</v>
        <stp/>
        <stp>MSFT</stp>
        <stp>CHANGE</stp>
        <tr r="D3" s="1"/>
      </tp>
      <tp>
        <v>100</v>
        <stp/>
        <stp>NOK</stp>
        <stp>SHARES</stp>
        <tr r="E6" s="1"/>
      </tp>
      <tp>
        <v>64.874976999068153</v>
        <stp/>
        <stp>FB</stp>
        <stp>PRICE</stp>
        <tr r="C4" s="1"/>
      </tp>
      <tp>
        <v>9.7582952118284536E-2</v>
        <stp/>
        <stp>NOK</stp>
        <stp>CHANGE</stp>
        <tr r="D6" s="1"/>
      </tp>
      <tp>
        <v>176</v>
        <stp/>
        <stp>MSFT</stp>
        <stp>SHARES</stp>
        <tr r="E3" s="1"/>
      </tp>
      <tp>
        <v>-3.7342609867975246E-2</v>
        <stp/>
        <stp>YHOO</stp>
        <stp>CHANGE</stp>
        <tr r="D5" s="1"/>
      </tp>
      <tp>
        <v>8.1249616651135878E-2</v>
        <stp/>
        <stp>FB</stp>
        <stp>CHANGE</stp>
        <tr r="D4" s="1"/>
      </tp>
      <tp>
        <v>210</v>
        <stp/>
        <stp>FB</stp>
        <stp>SHARES</stp>
        <tr r="E4" s="1"/>
      </tp>
      <tp>
        <v>35.199912991467819</v>
        <stp/>
        <stp>MSFT</stp>
        <stp>PRICE</stp>
        <tr r="C3" s="1"/>
      </tp>
      <tp>
        <v>34.655666044752891</v>
        <stp/>
        <stp>YHOO</stp>
        <stp>PRICE</stp>
        <tr r="C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rgbClr val="D9D9D9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Portfolio!$C$2</c:f>
              <c:strCache>
                <c:ptCount val="1"/>
                <c:pt idx="0">
                  <c:v>PRICE</c:v>
                </c:pt>
              </c:strCache>
            </c:strRef>
          </c:tx>
          <c:spPr>
            <a:effectLst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C47-459C-A0B9-9D28B5A8492B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C47-459C-A0B9-9D28B5A8492B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C47-459C-A0B9-9D28B5A8492B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C47-459C-A0B9-9D28B5A8492B}"/>
              </c:ext>
            </c:extLst>
          </c:dPt>
          <c:cat>
            <c:strRef>
              <c:f>Portfolio!$B$3:$B$6</c:f>
              <c:strCache>
                <c:ptCount val="4"/>
                <c:pt idx="0">
                  <c:v>MSFT</c:v>
                </c:pt>
                <c:pt idx="1">
                  <c:v>FB</c:v>
                </c:pt>
                <c:pt idx="2">
                  <c:v>YHOO</c:v>
                </c:pt>
                <c:pt idx="3">
                  <c:v>NOK</c:v>
                </c:pt>
              </c:strCache>
            </c:strRef>
          </c:cat>
          <c:val>
            <c:numRef>
              <c:f>Portfolio!$C$3:$C$6</c:f>
              <c:numCache>
                <c:formatCode>_-[$$-409]* #,##0.00_ ;_-[$$-409]* \-#,##0.00\ ;_-[$$-409]* "-"??_ ;_-@_ </c:formatCode>
                <c:ptCount val="4"/>
                <c:pt idx="0">
                  <c:v>35.199912991467819</c:v>
                </c:pt>
                <c:pt idx="1">
                  <c:v>64.874976999068153</c:v>
                </c:pt>
                <c:pt idx="2">
                  <c:v>34.655666044752891</c:v>
                </c:pt>
                <c:pt idx="3">
                  <c:v>54.879147605914227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123-413A-9EE6-2A4CC0DE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9884776"/>
        <c:axId val="439885560"/>
      </c:barChart>
      <c:catAx>
        <c:axId val="43988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9D9D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85560"/>
        <c:crosses val="autoZero"/>
        <c:auto val="1"/>
        <c:lblAlgn val="ctr"/>
        <c:lblOffset val="100"/>
        <c:noMultiLvlLbl val="0"/>
      </c:catAx>
      <c:valAx>
        <c:axId val="4398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D9D9D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84776"/>
        <c:crosses val="autoZero"/>
        <c:crossBetween val="between"/>
      </c:valAx>
      <c:spPr>
        <a:noFill/>
        <a:ln>
          <a:solidFill>
            <a:srgbClr val="282828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2">
                  <a:lumMod val="9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Portfolio!$F$2</c:f>
              <c:strCache>
                <c:ptCount val="1"/>
                <c:pt idx="0">
                  <c:v>MARKET VALUE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D93-44CB-90A6-F1F9A8DA96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FD93-44CB-90A6-F1F9A8DA96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FD93-44CB-90A6-F1F9A8DA96E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  <a:tileRect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FD93-44CB-90A6-F1F9A8DA96EF}"/>
              </c:ext>
            </c:extLst>
          </c:dPt>
          <c:cat>
            <c:strRef>
              <c:f>Portfolio!$B$3:$B$6</c:f>
              <c:strCache>
                <c:ptCount val="4"/>
                <c:pt idx="0">
                  <c:v>MSFT</c:v>
                </c:pt>
                <c:pt idx="1">
                  <c:v>FB</c:v>
                </c:pt>
                <c:pt idx="2">
                  <c:v>YHOO</c:v>
                </c:pt>
                <c:pt idx="3">
                  <c:v>NOK</c:v>
                </c:pt>
              </c:strCache>
            </c:strRef>
          </c:cat>
          <c:val>
            <c:numRef>
              <c:f>Portfolio!$F$3:$F$6</c:f>
              <c:numCache>
                <c:formatCode>_-[$$-409]* #,##0.00_ ;_-[$$-409]* \-#,##0.00\ ;_-[$$-409]* "-"??_ ;_-@_ </c:formatCode>
                <c:ptCount val="4"/>
                <c:pt idx="0">
                  <c:v>6195.1846864983363</c:v>
                </c:pt>
                <c:pt idx="1">
                  <c:v>13623.745169804311</c:v>
                </c:pt>
                <c:pt idx="2">
                  <c:v>1871.4059664166562</c:v>
                </c:pt>
                <c:pt idx="3">
                  <c:v>5487.9147605914222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92-4545-B9C0-197481DF5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>
                  <a:lumMod val="9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7</xdr:row>
      <xdr:rowOff>171450</xdr:rowOff>
    </xdr:from>
    <xdr:to>
      <xdr:col>3</xdr:col>
      <xdr:colOff>895350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3265B58-C187-47BC-B67E-E9A6DDB92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</xdr:colOff>
      <xdr:row>7</xdr:row>
      <xdr:rowOff>161925</xdr:rowOff>
    </xdr:from>
    <xdr:to>
      <xdr:col>6</xdr:col>
      <xdr:colOff>1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E238DF2-6E70-4B0B-AC57-BC54D74C9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F7" totalsRowCount="1" headerRowDxfId="11" totalsRowDxfId="10">
  <tableColumns count="5">
    <tableColumn id="1" name="SYMBOL" totalsRowLabel="Total" dataDxfId="9" totalsRowDxfId="8"/>
    <tableColumn id="2" name="PRICE" dataDxfId="7" totalsRowDxfId="6">
      <calculatedColumnFormula>RTD("my.sample.rtdserver",,B3,"PRICE")</calculatedColumnFormula>
    </tableColumn>
    <tableColumn id="5" name="% CHG" dataDxfId="5" totalsRowDxfId="4">
      <calculatedColumnFormula>RTD("my.sample.rtdserver",,B3, "CHANGE")</calculatedColumnFormula>
    </tableColumn>
    <tableColumn id="3" name="NUMBER OF SHARES" dataDxfId="3" totalsRowDxfId="2">
      <calculatedColumnFormula>RTD("my.sample.rtdserver",,B3,"SHARES")</calculatedColumnFormula>
    </tableColumn>
    <tableColumn id="4" name="MARKET VALUE" totalsRowFunction="sum" dataDxfId="1" totalsRowDxfId="0">
      <calculatedColumnFormula>C3*E3</calculatedColumnFormula>
    </tableColumn>
  </tableColumns>
  <tableStyleInfo name="TableStyleMedium2 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showGridLines="0" tabSelected="1" workbookViewId="0">
      <selection activeCell="M27" sqref="M27"/>
    </sheetView>
  </sheetViews>
  <sheetFormatPr defaultRowHeight="15" x14ac:dyDescent="0.25"/>
  <cols>
    <col min="1" max="1" width="3.28515625" customWidth="1"/>
    <col min="2" max="2" width="20.5703125" customWidth="1"/>
    <col min="3" max="3" width="18.28515625" style="4" customWidth="1"/>
    <col min="4" max="4" width="15.28515625" style="4" customWidth="1"/>
    <col min="5" max="5" width="24.140625" style="4" customWidth="1"/>
    <col min="6" max="6" width="26" style="4" customWidth="1"/>
  </cols>
  <sheetData>
    <row r="2" spans="2:6" ht="15.75" x14ac:dyDescent="0.25">
      <c r="B2" s="5" t="s">
        <v>8</v>
      </c>
      <c r="C2" s="6" t="s">
        <v>5</v>
      </c>
      <c r="D2" s="6" t="s">
        <v>7</v>
      </c>
      <c r="E2" s="6" t="s">
        <v>6</v>
      </c>
      <c r="F2" s="6" t="s">
        <v>9</v>
      </c>
    </row>
    <row r="3" spans="2:6" ht="30" customHeight="1" x14ac:dyDescent="0.25">
      <c r="B3" s="1" t="s">
        <v>0</v>
      </c>
      <c r="C3" s="3">
        <f>RTD("my.sample.rtdserver",,B3,"PRICE")</f>
        <v>35.199912991467819</v>
      </c>
      <c r="D3" s="3">
        <f>RTD("my.sample.rtdserver",,B3, "CHANGE")</f>
        <v>-0.12000217521330452</v>
      </c>
      <c r="E3" s="2">
        <f>RTD("my.sample.rtdserver",,B3,"SHARES")</f>
        <v>176</v>
      </c>
      <c r="F3" s="3">
        <f t="shared" ref="F3:F6" si="0">C3*E3</f>
        <v>6195.1846864983363</v>
      </c>
    </row>
    <row r="4" spans="2:6" ht="30" customHeight="1" x14ac:dyDescent="0.25">
      <c r="B4" s="1" t="s">
        <v>1</v>
      </c>
      <c r="C4" s="3">
        <f>RTD("my.sample.rtdserver",,B4,"PRICE")</f>
        <v>64.874976999068153</v>
      </c>
      <c r="D4" s="3">
        <f>RTD("my.sample.rtdserver",,B4, "CHANGE")</f>
        <v>8.1249616651135878E-2</v>
      </c>
      <c r="E4" s="2">
        <f>RTD("my.sample.rtdserver",,B4,"SHARES")</f>
        <v>210</v>
      </c>
      <c r="F4" s="3">
        <f t="shared" si="0"/>
        <v>13623.745169804311</v>
      </c>
    </row>
    <row r="5" spans="2:6" ht="30" customHeight="1" x14ac:dyDescent="0.25">
      <c r="B5" s="1" t="s">
        <v>2</v>
      </c>
      <c r="C5" s="3">
        <f>RTD("my.sample.rtdserver",,B5,"PRICE")</f>
        <v>34.655666044752891</v>
      </c>
      <c r="D5" s="3">
        <f>RTD("my.sample.rtdserver",,B5, "CHANGE")</f>
        <v>-3.7342609867975246E-2</v>
      </c>
      <c r="E5" s="2">
        <f>RTD("my.sample.rtdserver",,B5,"SHARES")</f>
        <v>54</v>
      </c>
      <c r="F5" s="3">
        <f t="shared" si="0"/>
        <v>1871.4059664166562</v>
      </c>
    </row>
    <row r="6" spans="2:6" ht="30" customHeight="1" x14ac:dyDescent="0.25">
      <c r="B6" s="1" t="s">
        <v>4</v>
      </c>
      <c r="C6" s="3">
        <f>RTD("my.sample.rtdserver",,B6,"PRICE")</f>
        <v>54.879147605914227</v>
      </c>
      <c r="D6" s="3">
        <f>RTD("my.sample.rtdserver",,B6, "CHANGE")</f>
        <v>9.7582952118284536E-2</v>
      </c>
      <c r="E6" s="2">
        <f>RTD("my.sample.rtdserver",,B6,"SHARES")</f>
        <v>100</v>
      </c>
      <c r="F6" s="3">
        <f t="shared" si="0"/>
        <v>5487.9147605914222</v>
      </c>
    </row>
    <row r="7" spans="2:6" ht="30" customHeight="1" x14ac:dyDescent="0.25">
      <c r="B7" s="1" t="s">
        <v>3</v>
      </c>
      <c r="C7" s="3"/>
      <c r="D7" s="3"/>
      <c r="E7" s="2"/>
      <c r="F7" s="3">
        <f>SUBTOTAL(109,Table1[MARKET VALUE])</f>
        <v>27178.250583310724</v>
      </c>
    </row>
  </sheetData>
  <conditionalFormatting sqref="D3:D6">
    <cfRule type="iconSet" priority="1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 Senichkina (DevExpress)</dc:creator>
  <cp:lastModifiedBy>Natalya Senichkina (DevExpress)</cp:lastModifiedBy>
  <dcterms:created xsi:type="dcterms:W3CDTF">2019-09-23T12:52:00Z</dcterms:created>
  <dcterms:modified xsi:type="dcterms:W3CDTF">2019-09-24T12:34:34Z</dcterms:modified>
</cp:coreProperties>
</file>