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15" windowWidth="9900" windowHeight="7140"/>
  </bookViews>
  <sheets>
    <sheet name="Tabla" sheetId="11" r:id="rId1"/>
    <sheet name="Claves Relacionadas" sheetId="12" r:id="rId2"/>
    <sheet name="CB MED" sheetId="10" r:id="rId3"/>
  </sheets>
  <definedNames>
    <definedName name="_xlnm._FilterDatabase" localSheetId="2" hidden="1">'CB MED'!$A$5:$N$334</definedName>
    <definedName name="_xlnm._FilterDatabase" localSheetId="1" hidden="1">'Claves Relacionadas'!$C$1:$J$1</definedName>
    <definedName name="_xlnm._FilterDatabase" localSheetId="0" hidden="1">Tabla!$B$1:$E$331</definedName>
    <definedName name="_xlnm.Print_Area" localSheetId="2">'CB MED'!#REF!</definedName>
    <definedName name="PRECIOVENTA">#REF!</definedName>
    <definedName name="_xlnm.Print_Titles" localSheetId="2">'CB MED'!$3:$3</definedName>
    <definedName name="VENTA">#REF!</definedName>
    <definedName name="VENTAS">#REF!</definedName>
  </definedNames>
  <calcPr calcId="125725"/>
</workbook>
</file>

<file path=xl/calcChain.xml><?xml version="1.0" encoding="utf-8"?>
<calcChain xmlns="http://schemas.openxmlformats.org/spreadsheetml/2006/main">
  <c r="F287" i="11"/>
  <c r="F275"/>
  <c r="F265"/>
  <c r="F255"/>
  <c r="F228"/>
  <c r="F149"/>
  <c r="F108"/>
  <c r="F107"/>
  <c r="F87"/>
  <c r="F73"/>
  <c r="F42"/>
  <c r="F39"/>
  <c r="H7" i="10"/>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6"/>
  <c r="E3" i="11"/>
  <c r="E4"/>
  <c r="E5"/>
  <c r="E6"/>
  <c r="E7"/>
  <c r="E8"/>
  <c r="E9"/>
  <c r="E10"/>
  <c r="E11"/>
  <c r="E12"/>
  <c r="E13"/>
  <c r="E14"/>
  <c r="E15"/>
  <c r="E16"/>
  <c r="E17"/>
  <c r="E18"/>
  <c r="E19"/>
  <c r="E20"/>
  <c r="E21"/>
  <c r="E22"/>
  <c r="E23"/>
  <c r="E24"/>
  <c r="E25"/>
  <c r="E26"/>
  <c r="E27"/>
  <c r="E28"/>
  <c r="E29"/>
  <c r="E30"/>
  <c r="E31"/>
  <c r="E32"/>
  <c r="E33"/>
  <c r="E34"/>
  <c r="E35"/>
  <c r="E36"/>
  <c r="E37"/>
  <c r="E38"/>
  <c r="E40"/>
  <c r="E41"/>
  <c r="E43"/>
  <c r="E44"/>
  <c r="E45"/>
  <c r="E46"/>
  <c r="E47"/>
  <c r="E48"/>
  <c r="E49"/>
  <c r="E50"/>
  <c r="E51"/>
  <c r="E52"/>
  <c r="E53"/>
  <c r="E54"/>
  <c r="E55"/>
  <c r="E56"/>
  <c r="E57"/>
  <c r="E58"/>
  <c r="E59"/>
  <c r="E60"/>
  <c r="E61"/>
  <c r="E62"/>
  <c r="E63"/>
  <c r="E64"/>
  <c r="E65"/>
  <c r="E66"/>
  <c r="E67"/>
  <c r="E68"/>
  <c r="E69"/>
  <c r="E70"/>
  <c r="E71"/>
  <c r="E72"/>
  <c r="E74"/>
  <c r="E75"/>
  <c r="E76"/>
  <c r="E77"/>
  <c r="E78"/>
  <c r="E79"/>
  <c r="E80"/>
  <c r="E81"/>
  <c r="E82"/>
  <c r="E83"/>
  <c r="E84"/>
  <c r="E85"/>
  <c r="E86"/>
  <c r="E88"/>
  <c r="E89"/>
  <c r="E90"/>
  <c r="E91"/>
  <c r="E92"/>
  <c r="E93"/>
  <c r="E94"/>
  <c r="E95"/>
  <c r="E96"/>
  <c r="E97"/>
  <c r="E98"/>
  <c r="E99"/>
  <c r="E100"/>
  <c r="E101"/>
  <c r="E102"/>
  <c r="E103"/>
  <c r="E104"/>
  <c r="E105"/>
  <c r="E106"/>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9"/>
  <c r="E230"/>
  <c r="E231"/>
  <c r="E232"/>
  <c r="E233"/>
  <c r="E234"/>
  <c r="E235"/>
  <c r="E236"/>
  <c r="E237"/>
  <c r="E238"/>
  <c r="E239"/>
  <c r="E240"/>
  <c r="E241"/>
  <c r="E242"/>
  <c r="E243"/>
  <c r="E244"/>
  <c r="E245"/>
  <c r="E246"/>
  <c r="E247"/>
  <c r="E248"/>
  <c r="E249"/>
  <c r="E250"/>
  <c r="E251"/>
  <c r="E252"/>
  <c r="E253"/>
  <c r="E254"/>
  <c r="E256"/>
  <c r="E257"/>
  <c r="E258"/>
  <c r="E259"/>
  <c r="E260"/>
  <c r="E261"/>
  <c r="E262"/>
  <c r="E263"/>
  <c r="E264"/>
  <c r="E266"/>
  <c r="E267"/>
  <c r="E268"/>
  <c r="E269"/>
  <c r="E270"/>
  <c r="E271"/>
  <c r="E272"/>
  <c r="E273"/>
  <c r="E274"/>
  <c r="E276"/>
  <c r="E277"/>
  <c r="E278"/>
  <c r="E279"/>
  <c r="E280"/>
  <c r="E281"/>
  <c r="E282"/>
  <c r="E283"/>
  <c r="E284"/>
  <c r="E285"/>
  <c r="E286"/>
  <c r="E288"/>
  <c r="E289"/>
  <c r="E290"/>
  <c r="E291"/>
  <c r="E292"/>
  <c r="E293"/>
  <c r="E294"/>
  <c r="E295"/>
  <c r="E296"/>
  <c r="E2"/>
  <c r="E328"/>
  <c r="E327"/>
  <c r="E326"/>
  <c r="E325"/>
  <c r="E324"/>
  <c r="E323"/>
  <c r="E321"/>
  <c r="E320"/>
  <c r="E319"/>
  <c r="E318"/>
  <c r="E317"/>
  <c r="E316"/>
  <c r="E315"/>
  <c r="E314"/>
  <c r="E313"/>
  <c r="E311"/>
  <c r="E310"/>
  <c r="E309"/>
  <c r="E307"/>
  <c r="E306"/>
  <c r="E305"/>
  <c r="E304"/>
  <c r="E303"/>
  <c r="E302"/>
  <c r="E301"/>
  <c r="E300"/>
  <c r="E297"/>
  <c r="E299"/>
</calcChain>
</file>

<file path=xl/sharedStrings.xml><?xml version="1.0" encoding="utf-8"?>
<sst xmlns="http://schemas.openxmlformats.org/spreadsheetml/2006/main" count="4051" uniqueCount="1314">
  <si>
    <t>CLAVE</t>
  </si>
  <si>
    <t>ENVASE CON 500 ML</t>
  </si>
  <si>
    <t>ENVASE CON 100 TABLETAS</t>
  </si>
  <si>
    <t>Nº</t>
  </si>
  <si>
    <t>NOMBRE GENÉRICO</t>
  </si>
  <si>
    <t>FORMA FARMACÉUTICA</t>
  </si>
  <si>
    <t>CONCENTRACIÓN</t>
  </si>
  <si>
    <t>PRESENTACIÓN</t>
  </si>
  <si>
    <t>010</t>
  </si>
  <si>
    <t>000</t>
  </si>
  <si>
    <t>00</t>
  </si>
  <si>
    <t>POLVO</t>
  </si>
  <si>
    <t>100 MG.</t>
  </si>
  <si>
    <t>SUSPENSIÓN INYECTABLE</t>
  </si>
  <si>
    <t>2 MG.</t>
  </si>
  <si>
    <t>SOLUCIÓN</t>
  </si>
  <si>
    <t>10 MG.</t>
  </si>
  <si>
    <t>36 MG.</t>
  </si>
  <si>
    <t>TABLETA</t>
  </si>
  <si>
    <t>1 MG.</t>
  </si>
  <si>
    <t>ENVASE CON 500 ML.</t>
  </si>
  <si>
    <t>500 MG.</t>
  </si>
  <si>
    <t>ENVASE CON 20 TABLETAS</t>
  </si>
  <si>
    <t>300 MG.</t>
  </si>
  <si>
    <t>PARACETAMOL.</t>
  </si>
  <si>
    <t>SUPOSITORIO</t>
  </si>
  <si>
    <t>SOLUCIÓN ORAL</t>
  </si>
  <si>
    <t>COMPRIMIDO</t>
  </si>
  <si>
    <t>SOLUCIÓN INYECTABLE</t>
  </si>
  <si>
    <t>GRAGEA</t>
  </si>
  <si>
    <t>ATROPINA.</t>
  </si>
  <si>
    <t>LIQUIDO</t>
  </si>
  <si>
    <t>0232</t>
  </si>
  <si>
    <t>ISOFLURANO.</t>
  </si>
  <si>
    <t>100 ML.</t>
  </si>
  <si>
    <t>ENVASE C/100 ML.</t>
  </si>
  <si>
    <t>PROPOFOL.</t>
  </si>
  <si>
    <t>EMULSIÓN INYECTABLE</t>
  </si>
  <si>
    <t>200 MG./20 ML.</t>
  </si>
  <si>
    <t>0246</t>
  </si>
  <si>
    <t>5 AMPOLLETAS O FRASCO AMPULA C/20ML.</t>
  </si>
  <si>
    <t>200 MCG</t>
  </si>
  <si>
    <t>01</t>
  </si>
  <si>
    <t>02</t>
  </si>
  <si>
    <t>20 MG.</t>
  </si>
  <si>
    <t>150 MG.</t>
  </si>
  <si>
    <t>5 MG</t>
  </si>
  <si>
    <t>5 MG.</t>
  </si>
  <si>
    <t>4 MG.</t>
  </si>
  <si>
    <t>0405</t>
  </si>
  <si>
    <t>DIFENHIDRAMINA.</t>
  </si>
  <si>
    <t>JARABE</t>
  </si>
  <si>
    <t>12.5 MG.</t>
  </si>
  <si>
    <t>ENVASE CON 60 ML.</t>
  </si>
  <si>
    <t>0406</t>
  </si>
  <si>
    <t>ENVASE CON FRASCO AMPULA CON 10 ML.</t>
  </si>
  <si>
    <t>0.5 MG.</t>
  </si>
  <si>
    <t>250 MG.</t>
  </si>
  <si>
    <t>SUSPENSIÓN EN AEROSOL</t>
  </si>
  <si>
    <t>TERBUTALINA.</t>
  </si>
  <si>
    <t>ENVASE CON 3 AMPOLLETAS DE 1 ML.</t>
  </si>
  <si>
    <t>0438</t>
  </si>
  <si>
    <t>ENVASE CON INHALADOR PARA 200 DOSIS</t>
  </si>
  <si>
    <t>FLUTICASONA.</t>
  </si>
  <si>
    <t>0450</t>
  </si>
  <si>
    <t>0.83 MG/G</t>
  </si>
  <si>
    <t>EVASE CON UN FRASCO PRESURIZADO CON 10.2 G (120 DOSIS DE 50 MG)</t>
  </si>
  <si>
    <t>0463</t>
  </si>
  <si>
    <t>KETOTIFENO.</t>
  </si>
  <si>
    <t>0.2 MG</t>
  </si>
  <si>
    <t>ENVASE CON 120 ML.</t>
  </si>
  <si>
    <t>50 MG.</t>
  </si>
  <si>
    <t>ENVASE CON 50 FRASCOS ÁMPULA Y 50 AMPOLLETAS CON 2 ML. DE DILUYENTE.</t>
  </si>
  <si>
    <t>0475</t>
  </si>
  <si>
    <t>HIDROCORTISONA 500.</t>
  </si>
  <si>
    <t>0476</t>
  </si>
  <si>
    <t>METILPREDNISOLONA.</t>
  </si>
  <si>
    <t>ENVASE CON 50 FRASCOS ÁMPULA Y 50 AMPOLLETAS CON 8 ML. DE DILUYENTE</t>
  </si>
  <si>
    <t>0514</t>
  </si>
  <si>
    <t>ENVASE CON 6 SUPOSITORIOS</t>
  </si>
  <si>
    <t>0523</t>
  </si>
  <si>
    <t>POTASIO SALES DE,</t>
  </si>
  <si>
    <t>TABLETAS SOLUBLES</t>
  </si>
  <si>
    <t>766 MG/460 MG/155 MG</t>
  </si>
  <si>
    <t>ENVASE CON 50 TABLETAS</t>
  </si>
  <si>
    <t>200 MG.</t>
  </si>
  <si>
    <t>40 MG.</t>
  </si>
  <si>
    <t>ENVASE CON 30 TABLETAS</t>
  </si>
  <si>
    <t>0537</t>
  </si>
  <si>
    <t>PROPAFENONA.</t>
  </si>
  <si>
    <t>0539</t>
  </si>
  <si>
    <t>PROPRANOLOL 10.</t>
  </si>
  <si>
    <t>0573</t>
  </si>
  <si>
    <t>PRAZOSINA.</t>
  </si>
  <si>
    <t>CAPSULAS O COMPRIMIDOS</t>
  </si>
  <si>
    <t>ENVASE CON 30 CAPSULAS O COMPRIMIDOS</t>
  </si>
  <si>
    <t>TRINITRATO DE GLICERILO.</t>
  </si>
  <si>
    <t>0593</t>
  </si>
  <si>
    <t>ISOSORBIDA 10.</t>
  </si>
  <si>
    <t>80 MG.</t>
  </si>
  <si>
    <t>ENVASE CON 20 CAPSULAS</t>
  </si>
  <si>
    <t>COMPRIMIDOS</t>
  </si>
  <si>
    <t>30 MG.</t>
  </si>
  <si>
    <t>ENVASE CON 30 COMPRIMIDOS</t>
  </si>
  <si>
    <t>0612</t>
  </si>
  <si>
    <t>NOREPINEFRINA (NORADRENALINA).</t>
  </si>
  <si>
    <t>ENVASE CON 50 AMPOLLETAS DE 4 ML.</t>
  </si>
  <si>
    <t>ENVASE CON 25 TABLETAS</t>
  </si>
  <si>
    <t>0626</t>
  </si>
  <si>
    <t>FITOMENADIONA.</t>
  </si>
  <si>
    <t>0655</t>
  </si>
  <si>
    <t>BEZAFIBRATO.</t>
  </si>
  <si>
    <t>CAPSULAS</t>
  </si>
  <si>
    <t>ENVASE CON 28 CAPSULAS</t>
  </si>
  <si>
    <t>0801</t>
  </si>
  <si>
    <t>BAÑO COLOIDE.</t>
  </si>
  <si>
    <t>965 MG/20 MG</t>
  </si>
  <si>
    <t>ENVASE CON SOBRE INDIVIDUAL DE 90 G.</t>
  </si>
  <si>
    <t>CREMA</t>
  </si>
  <si>
    <t>ENVASE CON 50 ML.</t>
  </si>
  <si>
    <t>1 G/100 ML</t>
  </si>
  <si>
    <t>TABLETAS</t>
  </si>
  <si>
    <t>UNGÜENTO OFTALMICO</t>
  </si>
  <si>
    <t>100 UI</t>
  </si>
  <si>
    <t>TESTOSTERONA.</t>
  </si>
  <si>
    <t>ENVASE CON AMPOLLETA DE 1 ML.</t>
  </si>
  <si>
    <t>ENVASE CON 50 CAPSULAS</t>
  </si>
  <si>
    <t>2.5 MG.</t>
  </si>
  <si>
    <t>ENVASE CON 14 TABLETAS</t>
  </si>
  <si>
    <t>DESMOPRESINA.</t>
  </si>
  <si>
    <t>SOLUCIÓN NASAL</t>
  </si>
  <si>
    <t>89 MCG</t>
  </si>
  <si>
    <t>ENVASE CON NEBULIZADOR CON 2.5 ML.</t>
  </si>
  <si>
    <t>178 MCG</t>
  </si>
  <si>
    <t>SOLUCION INYECTABLE</t>
  </si>
  <si>
    <t>ENVASE CON 5 AMPOLLETAS CON 1 ML.</t>
  </si>
  <si>
    <t>CAPSULA</t>
  </si>
  <si>
    <t>CISAPRIDA.</t>
  </si>
  <si>
    <t>SUSPENSIÓN</t>
  </si>
  <si>
    <t>ENVASE CON 60 ML. Y DOSIFICADOR</t>
  </si>
  <si>
    <t>SUSPENSIÓN ORAL</t>
  </si>
  <si>
    <t>TABLETAS O GRAGEAS</t>
  </si>
  <si>
    <t>ENVASE CON 20 TABLETAS O GRAGEAS</t>
  </si>
  <si>
    <t>METOCLOPRAMIDA.</t>
  </si>
  <si>
    <t>ENVASE FRASCO GOTERO CON 20 ML.</t>
  </si>
  <si>
    <t>SENOSIDOS A-B.</t>
  </si>
  <si>
    <t>200 MG./100 ML.</t>
  </si>
  <si>
    <t>ENVASE CON 75 ML.</t>
  </si>
  <si>
    <t>SODIO FOSFATO Y CITRATO DE,</t>
  </si>
  <si>
    <t>12 G/10 G</t>
  </si>
  <si>
    <t>ENVASE CON 133 ML. Y CANULA RECTAL</t>
  </si>
  <si>
    <t>GLICERON</t>
  </si>
  <si>
    <t>SUPOSITORIO ADULTO</t>
  </si>
  <si>
    <t>2.632 G</t>
  </si>
  <si>
    <t>ENVASE CON 60 TABLETAS</t>
  </si>
  <si>
    <t>ENVASE CON 120 ML. Y DOSIFICADOR</t>
  </si>
  <si>
    <t>125 MG.</t>
  </si>
  <si>
    <t>ENVASE CON 100 ML.</t>
  </si>
  <si>
    <t>ENVASE CON 4 TABLETAS</t>
  </si>
  <si>
    <t>ALBENDAZOL.</t>
  </si>
  <si>
    <t>ENVASE CON 1,000 TABLETAS</t>
  </si>
  <si>
    <t>UNGÜENTO</t>
  </si>
  <si>
    <t>ESTROGENOS CONJUGADOS DE ORIGEN VEGETAL.</t>
  </si>
  <si>
    <t>GRAGEAS O TABLETAS</t>
  </si>
  <si>
    <t>0.625 MG.</t>
  </si>
  <si>
    <t>ENVASE CON 42 GRAGEAS O TABLETAS</t>
  </si>
  <si>
    <t>2.0 MG/1.0 MG</t>
  </si>
  <si>
    <t>ENVASE CON 28 TABLETAS</t>
  </si>
  <si>
    <t>ESTRADIOL CIPROTERONA</t>
  </si>
  <si>
    <t>ENVASE CON 21 GRAGEAS. (11 BLANCAS Y 10 ROSAS).</t>
  </si>
  <si>
    <t>ESTROGENOS CONJUGADOS.</t>
  </si>
  <si>
    <t>MESTRANOL.</t>
  </si>
  <si>
    <t>0.080 MG.</t>
  </si>
  <si>
    <t>ENVASE CON 21 GRAGEAS</t>
  </si>
  <si>
    <t>CLORMADINONA.</t>
  </si>
  <si>
    <t>ENVASE CON 10 TABLETAS</t>
  </si>
  <si>
    <t>ENVASE CON 1 AMPOLLETA DE 1 ML.</t>
  </si>
  <si>
    <t>CLOMIFENO.</t>
  </si>
  <si>
    <t>ATOSIBAN.</t>
  </si>
  <si>
    <t>6.75 MG.</t>
  </si>
  <si>
    <t>ENVASE CON 0.9 ML.</t>
  </si>
  <si>
    <t>37.5 MG.</t>
  </si>
  <si>
    <t>ENVASE CON 5.0 ML.</t>
  </si>
  <si>
    <t>6 MG.</t>
  </si>
  <si>
    <t>ACIDO FOLICO.</t>
  </si>
  <si>
    <t>ENVASE CON 90 TABLETAS</t>
  </si>
  <si>
    <t>FUMARATO FERROSO.</t>
  </si>
  <si>
    <t>29 MG.</t>
  </si>
  <si>
    <t>HIERRO DEXTRAN.</t>
  </si>
  <si>
    <t>ENVASE CON 3 AMPOLLETAS DE 2 ML.</t>
  </si>
  <si>
    <t>ACIDO FOLINICO.</t>
  </si>
  <si>
    <t>3 MG./ML.</t>
  </si>
  <si>
    <t>ENVASE CON 6 AMPOLLETAS</t>
  </si>
  <si>
    <t>3 MG.</t>
  </si>
  <si>
    <t>ESTREPTOQUINASA</t>
  </si>
  <si>
    <t>ENVASE CON UN FRASCO ÁMPULA.</t>
  </si>
  <si>
    <t>750 000 UI</t>
  </si>
  <si>
    <t>1,500,000 UI</t>
  </si>
  <si>
    <t>CICLOFOSFAMIDA</t>
  </si>
  <si>
    <t>50 MG</t>
  </si>
  <si>
    <t>1752</t>
  </si>
  <si>
    <t>ENVASE CON 5 FRASCOS ÁMPULA</t>
  </si>
  <si>
    <t>1753</t>
  </si>
  <si>
    <t>ENVASE CON 2 FRASCOS ÁMPULA</t>
  </si>
  <si>
    <t>ENVASE CON 25 TABLETAS.</t>
  </si>
  <si>
    <t>1755</t>
  </si>
  <si>
    <t>BUSULFAN</t>
  </si>
  <si>
    <t>MELFALAN.</t>
  </si>
  <si>
    <t>ENVASE CON 1 FRASCO AMPULA</t>
  </si>
  <si>
    <t>DOXORUBICINA, CLORHIDRATO DE</t>
  </si>
  <si>
    <t>DOXORUBICINA.</t>
  </si>
  <si>
    <t>20 MG/10 ML (2 MG/ML)</t>
  </si>
  <si>
    <t>ENVASE CON 1 FRASCO AMPULA CON 10 ML. (2 MG/ML)</t>
  </si>
  <si>
    <t>BLEOMICINA</t>
  </si>
  <si>
    <t>15 UI</t>
  </si>
  <si>
    <t>ENVASE CON UNA AMPOLLETA O UN FRASCO ÁMPULA Y DILUYENTE DE 5 ML.</t>
  </si>
  <si>
    <t>VINBLASTINA.</t>
  </si>
  <si>
    <t>SULFATO DE SOLUCIÓN INYECTABLE</t>
  </si>
  <si>
    <t>10 MG/10 ML</t>
  </si>
  <si>
    <t>ENVASE CON 1 FRASCO AMPULA Y AMPOLLETA CON 10 ML DE DILUYENTE</t>
  </si>
  <si>
    <t>EPIRUBICINA.</t>
  </si>
  <si>
    <t>CITARABINA.</t>
  </si>
  <si>
    <t>ENVASE CON 1 FRASCO AMPULA O CON 1 FRASCO AMPULA CON LIOFILIZADO.</t>
  </si>
  <si>
    <t>ENVASE CON POLVO PARA 60 ML. Y DOSIFICADOR</t>
  </si>
  <si>
    <t>AMPICILINA,</t>
  </si>
  <si>
    <t>1 G.</t>
  </si>
  <si>
    <t>BENCILPENICILINA BENZATINICA COMPUESTA,</t>
  </si>
  <si>
    <t>600,000 UI/300,000 UI</t>
  </si>
  <si>
    <t>ENVASE CON 1 FRASCO AMPULA Y 3 ML DE DILUYENTE</t>
  </si>
  <si>
    <t>TABLETA O CAPSULA</t>
  </si>
  <si>
    <t>DOXICICLINA,</t>
  </si>
  <si>
    <t>ENVASE CON 28 TABLETAS O CAPSULAS</t>
  </si>
  <si>
    <t>ENVASE CON AMPOLLETA DE 2 ML.</t>
  </si>
  <si>
    <t>GENTAMICINA 20.</t>
  </si>
  <si>
    <t>CAPSULA O TABLETA</t>
  </si>
  <si>
    <t>CLORAMFENICOL.</t>
  </si>
  <si>
    <t>ENVASE CON 1 FRASCO AMPULA CON 5 ML.</t>
  </si>
  <si>
    <t>AMFOTERICINA B.</t>
  </si>
  <si>
    <t>KETOCONAZOL.</t>
  </si>
  <si>
    <t>ENVASE CON 15 CAPSULAS</t>
  </si>
  <si>
    <t>CLOROQUINA.</t>
  </si>
  <si>
    <t>PRIMAQUINA 15.</t>
  </si>
  <si>
    <t>15 MG.</t>
  </si>
  <si>
    <t>AMLODIPINO.</t>
  </si>
  <si>
    <t>ENVASE CON 10 CAPSULA Ó TABLETA</t>
  </si>
  <si>
    <t>TABLETA DE LIBERACION PROLONGADA</t>
  </si>
  <si>
    <t>HIDRALAZINA,</t>
  </si>
  <si>
    <t>ENVASE CON 1 AMPOLLETA CON 1 ML.</t>
  </si>
  <si>
    <t>MUPIROCINA</t>
  </si>
  <si>
    <t>2 G.</t>
  </si>
  <si>
    <t>ENVASE CON 15 G.</t>
  </si>
  <si>
    <t>400 MG.</t>
  </si>
  <si>
    <t>AMOXICILINA/CLAVULANATO.</t>
  </si>
  <si>
    <t>500 MG/100 MG</t>
  </si>
  <si>
    <t>ENVASE CON 1 FRASCO AMPULA CON 10 ML. DE DILUYENTE. O SIN DILUYENTE</t>
  </si>
  <si>
    <t>FLUCONAZOL.</t>
  </si>
  <si>
    <t>ENVASE CON 1 FRASCO AMPULA CON 50 ML. (2 MG/ML).</t>
  </si>
  <si>
    <t>TABLETA O GRAGEA</t>
  </si>
  <si>
    <t>MISOPROSTOL</t>
  </si>
  <si>
    <t>BETAMETASONA, ACETATO DE</t>
  </si>
  <si>
    <t>2.7 MG/3 MG/ML</t>
  </si>
  <si>
    <t>AMPOLLETA CON 1 ML.</t>
  </si>
  <si>
    <t>ENOXAPARINA,</t>
  </si>
  <si>
    <t>ESPIRONOLACTONA</t>
  </si>
  <si>
    <t>8 MG.</t>
  </si>
  <si>
    <t>ENVASE CON 20 COMPRIMIDOS</t>
  </si>
  <si>
    <t>DEXTROMETORFANO.</t>
  </si>
  <si>
    <t>ENVASE CON 120 ML Y DOSIFICADOR (10 MG/5 ML)</t>
  </si>
  <si>
    <t>IPRATROPIO.</t>
  </si>
  <si>
    <t>CARBAMAZEPINA</t>
  </si>
  <si>
    <t>CIPROFLOXACINO.</t>
  </si>
  <si>
    <t>SOLUCIÓN OFTALMICA</t>
  </si>
  <si>
    <t>3 MG/ML</t>
  </si>
  <si>
    <t>GOTERO INTEGRAL CON 5 ML.</t>
  </si>
  <si>
    <t>CLORAFENICOL Y SULFACETAMIDA</t>
  </si>
  <si>
    <t>SUSPENSIÓN OFTALMICA</t>
  </si>
  <si>
    <t>0.5 G/10G/100 ML.</t>
  </si>
  <si>
    <t>DEXAMETASONA</t>
  </si>
  <si>
    <t>0.1 G/100 ML</t>
  </si>
  <si>
    <t>PREDNISOLONA</t>
  </si>
  <si>
    <t>5 MG/G</t>
  </si>
  <si>
    <t>ENVASE CON 3 G.</t>
  </si>
  <si>
    <t>PREDNISOLONA-SULFACETAMIDA SODICA</t>
  </si>
  <si>
    <t>5 MG/100 MG/ML</t>
  </si>
  <si>
    <t>2186</t>
  </si>
  <si>
    <t>GOTERO INTEGRAL CON 10 ML.</t>
  </si>
  <si>
    <t>0.25 MG/ML</t>
  </si>
  <si>
    <t>ENVASE CON FRASCO ÁMPULA CON 20 ML.</t>
  </si>
  <si>
    <t>IPRATROPIO-SALBUTAMOL.</t>
  </si>
  <si>
    <t xml:space="preserve"> 0.500 MG/2.500 MG/2.5 ML</t>
  </si>
  <si>
    <t>ENVASE CON 10 AMPOLLETAS DE 2.5 ML.</t>
  </si>
  <si>
    <t>TOBRAMICINA.</t>
  </si>
  <si>
    <t>GOTERO INTEGRAL CON 15 ML.</t>
  </si>
  <si>
    <t>0.286 MG/1.423 MG/G.</t>
  </si>
  <si>
    <t>ENVASE CON 1 FRASCO PRESURIZADO CON 14 G. SIN ESPACIADOR</t>
  </si>
  <si>
    <t>VITAMINA A</t>
  </si>
  <si>
    <t>ACIDO FOLINICO</t>
  </si>
  <si>
    <t>ENVASE CON UN FRASCO ÁMPULA O AMPOLLETA CON 4 ML</t>
  </si>
  <si>
    <t>ONDANSETRON,</t>
  </si>
  <si>
    <t>PENICILAMINA.</t>
  </si>
  <si>
    <t>TIBOLONA.</t>
  </si>
  <si>
    <t>CINITAPRIDA GRANULADO.</t>
  </si>
  <si>
    <t>SOBRES</t>
  </si>
  <si>
    <t>ENVASE CON 30 SOBRES</t>
  </si>
  <si>
    <t>ENVASE CON UN FRASCO ÁMPULA CON 5 ML.</t>
  </si>
  <si>
    <t>ENVASE CON 5 AMPOLLETAS CON 2 ML.</t>
  </si>
  <si>
    <t>FENAZOPIRIDINA.</t>
  </si>
  <si>
    <t xml:space="preserve">SOLUCIÓN PARA DIALISIS PERITONEAL CON SISTEMA DE DOBLE BOLSA AL 1.5% </t>
  </si>
  <si>
    <t>CADA 100 ML CONTIENE GLUCOSA 1.5 g. MILIEQUIVALENTES POR LITRO Na+ 132 mEq, Ca++ 3.5 mEq, Mg++ 1.5 mEq, Cl 102 mEq, LACTATO 35 mEq MILIOSMOLES POR LITRO 347.</t>
  </si>
  <si>
    <t>BOLSA DE 2,000 ML CON SISTEMA INTEGRADO DE TUBERIA EN “Y” Y EN EL OTRO EXTREMO BOLSA DE DRENAJE, CON CONECTOR TIPO LUER LOCK Y TAPÓN CON ANTISEPTICO.</t>
  </si>
  <si>
    <t xml:space="preserve">SOLUCIÓN PARA DIALISIS PERITONEAL CON SISTEMA DE DOBLE BOLSA AL 4.25% </t>
  </si>
  <si>
    <t>CADA 100 ML CONTIENE GLUCOSA 4.25 g. MILIEQUIVALENTES POR LITRO Na+ 132 mEq, Ca++ 3.5 mEq, Mg++ 1.5 mEq, Cl-  102 mEq, LACTATO 35 mEq MILIOSMOLES POR LITRO 486.</t>
  </si>
  <si>
    <t>ENVASE CON BOLSA DE 2,000 ML CON SISTEMA DE TUBERIA EN “Y” Y EN EL OTRO EXTREMO, BOLSA DE DRENAJE, CON CONECTOR TIPO LUER LOCK Y TAPÓN  CON ANTISEPTICO.</t>
  </si>
  <si>
    <t>ENVASE CON 60 ML Y DOSIFICADOR (15 MG/5 ML)</t>
  </si>
  <si>
    <t>BENZONATATO.</t>
  </si>
  <si>
    <t>PERLA O CAPSULA</t>
  </si>
  <si>
    <t>ENVASE CON 20 PERLAS O CAPSULAS</t>
  </si>
  <si>
    <t>SUPOSITORIOS</t>
  </si>
  <si>
    <t>AMBROXOL.</t>
  </si>
  <si>
    <t>CLORFENAMINA COMPUESTA.</t>
  </si>
  <si>
    <t>CAFEINA 25 MG. FENILEFRINA 5 MG. CLORFENAMINA 4 MG.</t>
  </si>
  <si>
    <t>ALOPURINOL,</t>
  </si>
  <si>
    <t>ENVASE CON 20 O 50 TABLETAS</t>
  </si>
  <si>
    <t>KETOPROFENO</t>
  </si>
  <si>
    <t>AMINOACIDOS CRISTALINOS AL 10% PEDIATRICOS,</t>
  </si>
  <si>
    <t>10%</t>
  </si>
  <si>
    <t>ENVASE4 CON 250 ML.</t>
  </si>
  <si>
    <t>GRAGEA O COMPRIMIDO</t>
  </si>
  <si>
    <t>ENVASE CON 30 COMPRIMIDOS O GRAGEAS</t>
  </si>
  <si>
    <t>LOSARTAN POTASICO E HIDROCLOROTIAZIDA</t>
  </si>
  <si>
    <t>50.0 MG/12.5 MG</t>
  </si>
  <si>
    <t>TABLETA O COMPRIMIDO</t>
  </si>
  <si>
    <t>CANDESARTAN CILEXETILO-HIDROCLOROTIAZIDA.</t>
  </si>
  <si>
    <t>16.0 MG/12.5 MG</t>
  </si>
  <si>
    <t>TELMISARTAN  HIDROCLOROTIAZIDA..</t>
  </si>
  <si>
    <t>FENITOINA</t>
  </si>
  <si>
    <t>6 G/100 ML</t>
  </si>
  <si>
    <t>PARCHE</t>
  </si>
  <si>
    <t>2657</t>
  </si>
  <si>
    <t>LEVODOPA Y CARBIDOPA.</t>
  </si>
  <si>
    <t>TABLETAS DE LIBERACIÓN PROLONGADA</t>
  </si>
  <si>
    <t>50 MG/50 MG</t>
  </si>
  <si>
    <t>60 MG.</t>
  </si>
  <si>
    <t>DIHIDROERGOTAMINA. PRACAETAMOL Y CAFEINA</t>
  </si>
  <si>
    <t>1 MG/450 MG/40 MG</t>
  </si>
  <si>
    <t>2673</t>
  </si>
  <si>
    <t>ERGOTAMINA Y CAFEINA</t>
  </si>
  <si>
    <t>COMPRIMIDO, GRAGEA O TABLETA</t>
  </si>
  <si>
    <t>ENVASE CON 20 COMPRIMIDOS, GRAGEAS O TABLETAS.</t>
  </si>
  <si>
    <t>ACIDO ASCORBICO.</t>
  </si>
  <si>
    <t xml:space="preserve">VITAMINAS Y MINERALES, </t>
  </si>
  <si>
    <t>TIAMINA, RIBOFLAVINA, PIRIDOXINA, B12, CLANOCOBALAMINA, ÁCIDO FÓLICO, VITAMINA C, SULFATO FERROSO, ZINC, COBRE</t>
  </si>
  <si>
    <t>VITAMINA E.</t>
  </si>
  <si>
    <t>GRAGEAS O CAPSULAS</t>
  </si>
  <si>
    <t>ENVASE CON 100 O 99 GRAGEAS O CAPSULAS.</t>
  </si>
  <si>
    <t>DIETA POLIMERICA A BASE DE PROTEINAS DE CASEINATO DE CALCIO,</t>
  </si>
  <si>
    <t>400 A 454 GR.</t>
  </si>
  <si>
    <t>LATA CON 400 A 454 GR. CON O SIN SABOR</t>
  </si>
  <si>
    <t>LIPIDOS INTRAVENOSOS, (DE CADENA MEDIANA Y LARGA AL 20%),</t>
  </si>
  <si>
    <t>ACEITE DE SOYA 100 GR., TRIGLICERIDOS DE CADENA MEDIANA 100 GR. CADA MILILITRO PROPORCIONA 1.9 K CAL.</t>
  </si>
  <si>
    <t>ENVASE CON 100 ML</t>
  </si>
  <si>
    <t>LIPIDOS INTRAVENOSOS.</t>
  </si>
  <si>
    <t>EMULSIÓN INYECTABLE AL 20%</t>
  </si>
  <si>
    <t>(LÍPIDOS CADENA LARGA AL 20%; OLIVA/SOYA) ACEITE DE OLIVA 16 G, ACEITE DE SOYA 4 G EN 100 ML.</t>
  </si>
  <si>
    <t>ZINC Y FENILEFRINA.</t>
  </si>
  <si>
    <t>2.5 MG/1.2 MG/ML</t>
  </si>
  <si>
    <t>ENVASE CON 5 G.</t>
  </si>
  <si>
    <t xml:space="preserve">NEOMICINA, POLIMIXINA B Y BACITRACINA. </t>
  </si>
  <si>
    <t>3.5 MG./5,000 U.400 U.</t>
  </si>
  <si>
    <t>ENVASE CON 3.5 G.</t>
  </si>
  <si>
    <t>HOMATROPINA, BROMHIDRATO DE</t>
  </si>
  <si>
    <t>2 G/100 ML</t>
  </si>
  <si>
    <t>5 MG/ML</t>
  </si>
  <si>
    <t>2900</t>
  </si>
  <si>
    <t>ACETILCOLINA, CLORURO DE</t>
  </si>
  <si>
    <t>ACETILCOLINA 20 MG MANITOL 100 MG</t>
  </si>
  <si>
    <t>ENVASE CON UN FRASCO ÁMPULA Y DILUYENTE CON 2 ML.</t>
  </si>
  <si>
    <t>3003</t>
  </si>
  <si>
    <t>DACARBAZINA</t>
  </si>
  <si>
    <t>ENVASE CON UN FRASCO ÁMPULA</t>
  </si>
  <si>
    <t>3012</t>
  </si>
  <si>
    <t>FLUOROURACILO</t>
  </si>
  <si>
    <t>ENVASE CON 10 AMPOLLETAS O FRASCOS ÁMPULA CON 10 ML.</t>
  </si>
  <si>
    <t>MITOMICINA.</t>
  </si>
  <si>
    <t>ENVASE CON UN FRASCO AMPULA</t>
  </si>
  <si>
    <t>MEDROXIPROGESTERONA.</t>
  </si>
  <si>
    <t>ENVASE CON UN  FRASCO AMPULA O JERINGA PRELLENADA DE 1 ML.</t>
  </si>
  <si>
    <t>CISPLATINO</t>
  </si>
  <si>
    <t>TAMOXIFENO.</t>
  </si>
  <si>
    <t>GOSERELINA</t>
  </si>
  <si>
    <t>IMPLANTE DE LIBERACION PROLONGADA</t>
  </si>
  <si>
    <t>3.6 MG.</t>
  </si>
  <si>
    <t>ENVASE CON IMPLANTE CILÍNDRICO ESTÉRIL EN UNA JERINGA LISTA PARA SU APLICACIÓN.</t>
  </si>
  <si>
    <t>LEUPRORELINA, ACETATO DE</t>
  </si>
  <si>
    <t>7.5 MG.</t>
  </si>
  <si>
    <t>ENVASE CON JERINGA PRELLENADA CON POLVO LIOFILIZADO Y JERINGA PRELLENADA CON 0.3 ML CON SISTEMA DE LIBERACIÓN</t>
  </si>
  <si>
    <t>NEOMICINA, POLIMIXINA, FLUOCINOLONA Y LIDOCAINA.</t>
  </si>
  <si>
    <t>SOLUCIÓN OTICA</t>
  </si>
  <si>
    <t>0.350 G/1,000,000 U/0.025 G/2.0 G.</t>
  </si>
  <si>
    <t>ENVASE CON 5 ML.</t>
  </si>
  <si>
    <t>EPINASTINA.</t>
  </si>
  <si>
    <t>PERFENAZINA</t>
  </si>
  <si>
    <t>ENVASE CON 30 GRAGEAS</t>
  </si>
  <si>
    <t>FLUPENTIXOL.</t>
  </si>
  <si>
    <t>ENVASE CON 14 CAPSULAS</t>
  </si>
  <si>
    <t>NAPROXENO.</t>
  </si>
  <si>
    <t>PIROXICAM.</t>
  </si>
  <si>
    <t>ENVASE CON 20 CAPSULAS O TABLETAS</t>
  </si>
  <si>
    <t>125 MG/5 ML</t>
  </si>
  <si>
    <t>MELOXICAM.</t>
  </si>
  <si>
    <t>ENVASE CON 7 O 14 TABLETAS</t>
  </si>
  <si>
    <t>DEXAMETASONA.</t>
  </si>
  <si>
    <t>METILPREDNISOLONA (ACETATO).</t>
  </si>
  <si>
    <t>FRASCO AMPULA CON 2 ML.</t>
  </si>
  <si>
    <t>LEVONORGESTREL Y ETINILESTRADIOL</t>
  </si>
  <si>
    <t xml:space="preserve"> 0.15 MG/0.03 MG</t>
  </si>
  <si>
    <t>0.15 MG/0.03 MG</t>
  </si>
  <si>
    <t>ENVASE CON 21 TABLETAS</t>
  </si>
  <si>
    <t>NORELGESTROMINA ETINILESTRADIOL.</t>
  </si>
  <si>
    <t>6 MG/0.60 MG</t>
  </si>
  <si>
    <t>ENVASE CON 3 PARCHES</t>
  </si>
  <si>
    <t>GLUCOSA AL 5%.</t>
  </si>
  <si>
    <t>5 G/100 ML</t>
  </si>
  <si>
    <t>ENVASE CON 250 ML. CONTIENE: GLUCOSA 12.5 G.</t>
  </si>
  <si>
    <t>GLUCOSA AL 10%.</t>
  </si>
  <si>
    <t>10 G/100 ML</t>
  </si>
  <si>
    <t>ENVASE CON 500 ML. CONTIENE: GLUCOSA 50.0 G.</t>
  </si>
  <si>
    <t>ENVASE CON 1,000 ML. CONTIENE: GLUCOSA 100.0 G.</t>
  </si>
  <si>
    <t>GLUCOSA AL 50%.</t>
  </si>
  <si>
    <t>50 G/100 ML</t>
  </si>
  <si>
    <t>ENVASE CON 250 ML. CONTIENE: GLUCOSA 125 G.</t>
  </si>
  <si>
    <t>ENVASE CON 50 ML. CONTIENE: GLUCOSA 25.0 G.</t>
  </si>
  <si>
    <t>CLORURO DE SODIO AL 0.9%,</t>
  </si>
  <si>
    <t>0.9 G/100 ML</t>
  </si>
  <si>
    <t>ENVASE CON 250 ML. CONTIENE: SODIO 38.5 MILIEQUIVALENTES. CLORURO  38.5 MILIEQUIVALENTES.</t>
  </si>
  <si>
    <t>CLORURO DE SODIO AL 0.9%.</t>
  </si>
  <si>
    <t xml:space="preserve">ENVASE CON 1,000 ML. CONTIENE: SODIO 154 </t>
  </si>
  <si>
    <t>CLORURO DE SODIO Y GLUCOSA.</t>
  </si>
  <si>
    <t>ENVASE CON 250 ML. CONTIENE: SODIO 38.5</t>
  </si>
  <si>
    <t>0.9 G/5 G/100 ML</t>
  </si>
  <si>
    <t>ENVASE CON 500 ML. CONTIENE: SODIO 77</t>
  </si>
  <si>
    <t>0.9 g/5 G/100 ML.</t>
  </si>
  <si>
    <t>ENVASE CON 1,000 ML. CONTIENE: SODIO 154.0</t>
  </si>
  <si>
    <t>HARTMANN.</t>
  </si>
  <si>
    <t>CLORURO DE SODIO 0.600 G, CLORURO DE POTASIO 0.030 G, CLORURO DE CALCIO DIHIDRATADO 0.020 G, LACTATO DE  SODIO 0.310 G.</t>
  </si>
  <si>
    <t>ENVASE CON 250 ML. MILIEQUIVALENTES POR LITRO: SODIO 130 POTASIO</t>
  </si>
  <si>
    <t xml:space="preserve">HARTMANN.  </t>
  </si>
  <si>
    <t>CLORURO DE SODIO 0.600 G  CLORURO DE POTASIO 0.030 G CLORURO DE CALCIO DIHIDRATADO 0.020 G LACTATO DE  SODIO 0.310 G.</t>
  </si>
  <si>
    <t>ENVASE CON 500 ML. MILIEQUIVALENTES POR LITRO: SODIO 130 POTASIO</t>
  </si>
  <si>
    <t>ENVASE CON 1,000 ML. MILIEQUIVALENTES POR LITRO: SODIO 130</t>
  </si>
  <si>
    <t>GLUCOSA AL 5%,</t>
  </si>
  <si>
    <t>ENVASE CON BOLSA DE 100 ML Y ADAPTADOR PARA VIAL</t>
  </si>
  <si>
    <t>POLIMERIZADO DE GELATINA AL 3.5%.</t>
  </si>
  <si>
    <t>3.5 G/100 ML</t>
  </si>
  <si>
    <t>SEROALBUMINA HUMANA. (ALBUMINA HUMANA).</t>
  </si>
  <si>
    <t>12.5 G/100 ML</t>
  </si>
  <si>
    <t>ENVASE CON 50 ML</t>
  </si>
  <si>
    <t>ALMIDON AL 6%.</t>
  </si>
  <si>
    <t>0.09 G/10 ML</t>
  </si>
  <si>
    <t>100 AMPOLLETAS CON 10 ML</t>
  </si>
  <si>
    <t>AGUA INYECTABLE 10.</t>
  </si>
  <si>
    <t>10 ML.</t>
  </si>
  <si>
    <t>AGUA INYECTABLE.</t>
  </si>
  <si>
    <t>500 ML.</t>
  </si>
  <si>
    <t>3835</t>
  </si>
  <si>
    <t>200,000 UI POR DOSIS</t>
  </si>
  <si>
    <t>ENVASE CON 25 DOSIS</t>
  </si>
  <si>
    <t>20 MG</t>
  </si>
  <si>
    <t>10 MG</t>
  </si>
  <si>
    <t>EZETIMIBA SIMVASTATINA.</t>
  </si>
  <si>
    <t>10 MG/20 MG</t>
  </si>
  <si>
    <t>ENVASE CON 14 COMPRIMIDOS</t>
  </si>
  <si>
    <t>CLONIXINATO DE LISINA,</t>
  </si>
  <si>
    <t>ENVASE CON 5 AMPOLLETAS CON 2 ML</t>
  </si>
  <si>
    <t>PRILOCAINA CON FELIPRESINA,</t>
  </si>
  <si>
    <t>4058</t>
  </si>
  <si>
    <t>55 MG/0.054 UI</t>
  </si>
  <si>
    <t>ENVASE CON 50 CARTUCHOS CON 1.8 ML</t>
  </si>
  <si>
    <t>BROMURO DE ROCURONIO,</t>
  </si>
  <si>
    <t>ENVASE CON 12 AMPOLLETAS O FRASCOS AMPULA DE 5 ML</t>
  </si>
  <si>
    <t>ENVASE CON 5 AMPOLLETAS CON 10 ML</t>
  </si>
  <si>
    <t>IRBESARTAN HIDROCLOROTIAZIDA</t>
  </si>
  <si>
    <t>300 MG/12.5 MG</t>
  </si>
  <si>
    <t>FRASCO AMPULA DE 10 ML.</t>
  </si>
  <si>
    <t>PENTOXIFILINA,</t>
  </si>
  <si>
    <t>ENVASE CON 30 TABLETAS O GRAGEAS</t>
  </si>
  <si>
    <t>ISOSORBIDA, DINITRATO DE,</t>
  </si>
  <si>
    <t>ISOSORBIDA, MONONITRATO DE.</t>
  </si>
  <si>
    <t>ENVASE CON 5 AMPOLLETAS CON 15 ML.</t>
  </si>
  <si>
    <t>TIROFIBAN</t>
  </si>
  <si>
    <t>12.5 MG</t>
  </si>
  <si>
    <t>ENVASE CON UN FRASCO ÁMPULA CON 50 ML.</t>
  </si>
  <si>
    <t>GEL</t>
  </si>
  <si>
    <t>IMIQUIMOD.</t>
  </si>
  <si>
    <t>ENVASE  CON 12 SOBRES, QUE CONTIENEN 250 MG DE CREMA</t>
  </si>
  <si>
    <t>PIOGLITAZONA,</t>
  </si>
  <si>
    <t>ENVASE CON 7 TABLETAS</t>
  </si>
  <si>
    <t>VASOPRESINA</t>
  </si>
  <si>
    <t>20 UI</t>
  </si>
  <si>
    <t>ENVASE CON UNA AMPOLLETA.</t>
  </si>
  <si>
    <t>INSULINA ASPARTICA</t>
  </si>
  <si>
    <t>ENVASE CON UN FRASCO ÁMPULA CON 10 ML</t>
  </si>
  <si>
    <t>INSILINA ZINC ISÓFANA HUMANA ACCIÓN INTERMEDIA LENTA</t>
  </si>
  <si>
    <t>SSUSPENSIÓN INYECTABLE</t>
  </si>
  <si>
    <t>ENVASE CON 1 FRASCO ÁMPULA CON 10 ML</t>
  </si>
  <si>
    <t>ACIDO ALENDRONICO.</t>
  </si>
  <si>
    <t>70 MG.</t>
  </si>
  <si>
    <t>ENVASE CON 4 TABLETAS O COMPRIMIDOS</t>
  </si>
  <si>
    <t>LOPERAMIDA.</t>
  </si>
  <si>
    <t>COMPRIMIDOS, GRAGEAS O TABLETAS</t>
  </si>
  <si>
    <t>ENVASE CON 12 COMPRIMIDOS O GRAGEAS O TABLETAS</t>
  </si>
  <si>
    <t>ACIDO URSODESOXICOLICO.</t>
  </si>
  <si>
    <t>DINOPROSTONA.</t>
  </si>
  <si>
    <t>OVULO</t>
  </si>
  <si>
    <t>ENVASE CON 1 OVULO</t>
  </si>
  <si>
    <t>IMATINIB.</t>
  </si>
  <si>
    <t>ENVASE CON 60 COMPRIDOS RECUBIERTOS.</t>
  </si>
  <si>
    <t>4228</t>
  </si>
  <si>
    <t>DAUNORUBICINA</t>
  </si>
  <si>
    <t>L-ASPARAGINASA.</t>
  </si>
  <si>
    <t>10,000 UI</t>
  </si>
  <si>
    <t>4229</t>
  </si>
  <si>
    <t>FRASCO 5 FRASCOS AMPULA</t>
  </si>
  <si>
    <t>ETOPOSIDO</t>
  </si>
  <si>
    <t>ENVASE CON 10 AMPOLLETAS O FRASCOS ÁMPULA DE 5 ML.</t>
  </si>
  <si>
    <t>FACTOR DE COAGULACION VIIA RECOMBINANTE.</t>
  </si>
  <si>
    <t>CAJA CON 2 JERINGAS CON 0.2 ML</t>
  </si>
  <si>
    <t>120,000 UI (2.4 MG) /4 ML</t>
  </si>
  <si>
    <t>ENVASE CON UN FRASCO AMPULA Y UN FRASCO AMPULA CON 4 ML DE DILUYENTE, Y EQUIPO PARA SU ADMINISTRACIÓN</t>
  </si>
  <si>
    <t>75 MG.</t>
  </si>
  <si>
    <t>ABCIXIMAB.</t>
  </si>
  <si>
    <t>ENVASE CON UN FRASCO AMPULA (10 MG/5 ML).</t>
  </si>
  <si>
    <t>LEVOFLOXACINO.</t>
  </si>
  <si>
    <t>VANCOMICINA.</t>
  </si>
  <si>
    <t>POLVO PARA SOLUCIÓN INYECTABLE</t>
  </si>
  <si>
    <t>CEFTAZIDIMA, POLVO PARA SOLUCION INYECTABLE, 1 GRAMO, FRASCO AMPULA Y DILUYENTE  3 MILILITROS.</t>
  </si>
  <si>
    <t>ENVASE CON 1 FRASCO AMPULA  Y R ML DE DILUYENTE</t>
  </si>
  <si>
    <t>1.0 G.</t>
  </si>
  <si>
    <t>750 MG.</t>
  </si>
  <si>
    <t>4325</t>
  </si>
  <si>
    <t>ALEMTUZUMAB</t>
  </si>
  <si>
    <t>ENVASE CON TRES FRASCOS ÁMPULA CON 1 ML CADA UNO</t>
  </si>
  <si>
    <t>COMPRIMIDO RECUBIERTOS</t>
  </si>
  <si>
    <t>BUDESONIDA PARA NEBULIZAR.</t>
  </si>
  <si>
    <t>0.250 MG.</t>
  </si>
  <si>
    <t>ENVASE CON 5 ENVASES CON 2 ML.</t>
  </si>
  <si>
    <t>ENVASE CON 28 CÁPSULAS</t>
  </si>
  <si>
    <t>GABAPENTINA.</t>
  </si>
  <si>
    <t>VALGANCICLOVIR.</t>
  </si>
  <si>
    <t>450 MG.</t>
  </si>
  <si>
    <t>ENVASE CON 60 COMPRIMIDOS</t>
  </si>
  <si>
    <t>18 MG.</t>
  </si>
  <si>
    <t>ENTECAVIR.</t>
  </si>
  <si>
    <t>0.50 MG.</t>
  </si>
  <si>
    <t>TETRACAINA,</t>
  </si>
  <si>
    <t>ENVASE CON GOTERO INTEGRAL CON 10 ML</t>
  </si>
  <si>
    <t>TROPICAMIDA.</t>
  </si>
  <si>
    <t>ENVASE CON 100 MG. Y GOTERO INTEGRAL CON 15 ML</t>
  </si>
  <si>
    <t>4431</t>
  </si>
  <si>
    <t>CARBOPLATINO</t>
  </si>
  <si>
    <t>4432</t>
  </si>
  <si>
    <t>IFOSFAMIDA</t>
  </si>
  <si>
    <t>4434</t>
  </si>
  <si>
    <t>IDARUBICINA</t>
  </si>
  <si>
    <t>ENVASE CON FRASCO ÁMPULA CON LIOFILIZADO O FRASCO ÁMPULA CON 5 ML (1 MG/ML).</t>
  </si>
  <si>
    <t>GRANISETRON</t>
  </si>
  <si>
    <t>4441</t>
  </si>
  <si>
    <t>ENVASE CON 3 ML</t>
  </si>
  <si>
    <t>4442</t>
  </si>
  <si>
    <t>APREPITANT</t>
  </si>
  <si>
    <t>ENVASE CON UNA CÁPSULA DE 125 MG Y 2 CÁPSULAS DE 80 MG</t>
  </si>
  <si>
    <t>DULOXETINA</t>
  </si>
  <si>
    <t>OLANZAPINA.</t>
  </si>
  <si>
    <t>1 FRASCO AMPULA</t>
  </si>
  <si>
    <t>ARIPIPRAZOL</t>
  </si>
  <si>
    <t>LEVONRGESTREL</t>
  </si>
  <si>
    <t>0.03 MG.</t>
  </si>
  <si>
    <t>ENVASE CON 35 GRAGEAS</t>
  </si>
  <si>
    <t>SEROALBUMINA HUMANA 20%,</t>
  </si>
  <si>
    <t>10 G/50 ML</t>
  </si>
  <si>
    <t>TEICOPLANINA.</t>
  </si>
  <si>
    <t>ENVAE CON 1 FRASCO AMPULA Y AMPOLLETA CON 3 ML DE DILUYENTE</t>
  </si>
  <si>
    <t>ENVASE CON 10 CAPSULAS</t>
  </si>
  <si>
    <t>TIGECICLINA.</t>
  </si>
  <si>
    <t>CLOROPIRAMINA,</t>
  </si>
  <si>
    <t>LEVOSIMENDAN</t>
  </si>
  <si>
    <t>2.5 MG</t>
  </si>
  <si>
    <t>ENVASE CON 1 FRASCO ÁMPULA CON 5 ML.</t>
  </si>
  <si>
    <t>ESMOLOL.</t>
  </si>
  <si>
    <t>ENVASE CON 1 FRASCO AMPULA DE 10 ML.</t>
  </si>
  <si>
    <t>ESMOLOL 2.5.</t>
  </si>
  <si>
    <t>2.5 G.</t>
  </si>
  <si>
    <t>ENVASE CON 2 AMPOLLETAS CON 10 ML.</t>
  </si>
  <si>
    <t>ATORVASTATINA.</t>
  </si>
  <si>
    <t>ALTEPLASA</t>
  </si>
  <si>
    <t>ENVASE CON 2 FRASCOS ÁMPULA CON LIOFILIZADO. 2 FRASCOS ÁMPULA CON DISOLVENTE Y EQUIPO ESTERILIZADO PARA SU RECONSTITUCIÓN.</t>
  </si>
  <si>
    <t>OMEPRAZOL.</t>
  </si>
  <si>
    <t>MILRINONA</t>
  </si>
  <si>
    <t>ENVASE CON UN FRASCO ÁMPULA CON 20 ML.</t>
  </si>
  <si>
    <t>TENECTEPLASA</t>
  </si>
  <si>
    <t>50 MG (10,000 U)</t>
  </si>
  <si>
    <t>ENVASE CON FRASCO ÁMPULA Y JERINGA PRELLENADA CON 10 ML DE AGUA INYECTABLE.</t>
  </si>
  <si>
    <t>SOMATROPINA,</t>
  </si>
  <si>
    <t>ACARBOSA,</t>
  </si>
  <si>
    <t>5.3 MG (16 UI)</t>
  </si>
  <si>
    <t>ENVASE CON 1 CARTUCHO CON 2 COMPARTIMIENTOS</t>
  </si>
  <si>
    <t>OCTREOTIDA.</t>
  </si>
  <si>
    <t>FRASCO ÁMPULA Y AMPOLLETA CON 10 ML. DE DILUYENTE</t>
  </si>
  <si>
    <t>TERLIPRESINA.</t>
  </si>
  <si>
    <t>1 MG/5 ML</t>
  </si>
  <si>
    <t>ENVASE CON 1 FRASCO ÁMPULA CON LIOFILIZADO Y AMPOLLETA CON 5 ML. DE DILUYENTE</t>
  </si>
  <si>
    <t>PEGINTERFERON ALFA.</t>
  </si>
  <si>
    <t>180 MCG.</t>
  </si>
  <si>
    <t>ENVASE CON UN FRASCO AMPULA DE 1 ML O UNA JERINGA PRECARGADA DE 0.5 ML.</t>
  </si>
  <si>
    <t>100 MCG.</t>
  </si>
  <si>
    <t>ENVASE CON UNA PLUMA PRECARGADA Y UN CARTUCHO CON 0.5 ML DE DILUYENTE.</t>
  </si>
  <si>
    <t>ENVASE CON 6 AMPOLLETAS DE 10 ML.</t>
  </si>
  <si>
    <t>5236</t>
  </si>
  <si>
    <t>RANIBIZUMAB</t>
  </si>
  <si>
    <t>ENVASE CON 10 MG/ML (0.5 MG/0.05 ML). UNA AGUJA DE FILTRO, UNA AGUJA DE INYECCIÓN, Y UNA JERINGUILLA PARA INYECCIÓN INTRAVÍTREA.</t>
  </si>
  <si>
    <t>INMUNOGLOBULINA G NO MODIFICADA.</t>
  </si>
  <si>
    <t>6 G.</t>
  </si>
  <si>
    <t>ENVASE CON UN FRASCO AMPULA CON 120 ML O ENVASE CON FRASCO AMPULA Y FRASCO CON 200 ML</t>
  </si>
  <si>
    <t>CEFUROXIMA.</t>
  </si>
  <si>
    <t>ENVASE CON 1 FRASCO AMPULA Y ENVASE CON 10 ML DE DILUYENTE</t>
  </si>
  <si>
    <t>ENVASE CON 10 CAPSULAS O TABLETAS</t>
  </si>
  <si>
    <t>GANCICLOVIR.</t>
  </si>
  <si>
    <t>ENVASE CON 1 FRASCO AMPULA Y UNA AMPOLLETA CON 10 ML DE DILUYENTE</t>
  </si>
  <si>
    <t>ENVASE CON FRASCO ÁMPULA Y DILUYENTE CON 3 ML.</t>
  </si>
  <si>
    <t>MEROPENEM,</t>
  </si>
  <si>
    <t>ENVASE CON 1 FRASCOS ÁMPULA</t>
  </si>
  <si>
    <t>ENVASE CON 10 FRASCOS ÁMPULA</t>
  </si>
  <si>
    <t>MEROPENEM.</t>
  </si>
  <si>
    <t>5292</t>
  </si>
  <si>
    <t>4,000 UI</t>
  </si>
  <si>
    <t>CASPOFUNGINA</t>
  </si>
  <si>
    <t>ENVASE CON FRASCO ÁMPULA CON POLVO PARA 10.5 ML (5 MG/ML).</t>
  </si>
  <si>
    <t>ALFADORNASA,</t>
  </si>
  <si>
    <t>ENVASE CON 6 AMPOLLETAS DE 2.5 ML.</t>
  </si>
  <si>
    <t>ERITROPOYETINA.</t>
  </si>
  <si>
    <t>2,000 UI/1ML</t>
  </si>
  <si>
    <t>ENVASE CON 12 FRASCOS ÁMPULA 1 ML CON O SIN DILUYENTE</t>
  </si>
  <si>
    <t>ENVASE CON 6 FRASCOS AMPULA CON O SIN DILUYENTE, O CON 6 JERINGAS PRECARGADAS</t>
  </si>
  <si>
    <t>FOSFOLIPIDOS DE PULMÓN PORCINO</t>
  </si>
  <si>
    <t>ENVASE CON 1.5 Ó 3 ML.</t>
  </si>
  <si>
    <t>ENVASE CON FRASCO ÁMPULA</t>
  </si>
  <si>
    <t>NIMODIPINO.</t>
  </si>
  <si>
    <t>ENVASE CON 1 FRASCO ÁMPULA CON 50 ML CON Ó SIN EQUIPO PERFUSOR DE POLIETILENO</t>
  </si>
  <si>
    <t>LAMOTRIGINA.</t>
  </si>
  <si>
    <t xml:space="preserve">OLIGOMETALES ENDOVENOSOS. </t>
  </si>
  <si>
    <t>CLORURO DE  ZINC 55.00 MG. SULFATO CUPRICO PENTAHIDRATADO 16.90 MG. SULFATO DE MANGANESO  38.10 MG. YODURO DE SODIO 1.30 MG. FLUORURO DE SODIO 14.00 MG. CLORURO DE SODIO</t>
  </si>
  <si>
    <t>ENVASE CON 10 FRASCOS ÁMPULA CON 20 ML</t>
  </si>
  <si>
    <t>MULTIVITAMINAS. ADULTO. LIOFILIZADO PARA SOLUCION INYECTABLE.</t>
  </si>
  <si>
    <t>RETINOL (VITAMINA A) 3.300 UI, COLECALCIFEROL (VITAMINA D3) 200 UI   ACETATO DE D1-ALFATOCOFEROL (VIT-E) 10 UI, NICOTINAMIDA (NIACINAMIDA) 40.0 MG.</t>
  </si>
  <si>
    <t>1 FRASCO AMPULA Y DILUYENTE CON 5 ML</t>
  </si>
  <si>
    <t>MULTIVITAMINAS. PEDIATRICO. LIOFILIZADO PARA SOLUCION INYECTABLE.</t>
  </si>
  <si>
    <t>RETINOL (VITAMINA A) 2000 UI, COLECALCIFEROL (VITAMINA D3) 200   UI, ACETATO DE DL-ALFATOCOFEROL (VITAMINA E) 7 UI, NICOTINAMIDA (NIACINAMIDA)</t>
  </si>
  <si>
    <t>1 FRASCO AMPULA Y 1 AMPOLLETA CON 5 ML DE DILUYENTE</t>
  </si>
  <si>
    <t xml:space="preserve">CLORURO DE SODIO AL 17.7%. SOLUCION INYECTABLE. CADA AMPOLLETA CONTIENE: CLORURO   DE SODIO 1.77 G. </t>
  </si>
  <si>
    <t>17.7% 0.177 G /ML</t>
  </si>
  <si>
    <t>ENVASE CON 100 AMPOLLETA DE 10 ML.</t>
  </si>
  <si>
    <t>DIETA POLIMERICA SIN FIBRA.</t>
  </si>
  <si>
    <t>MACRO Y MICRO NUTRIMENTOS</t>
  </si>
  <si>
    <t>ENVASE CON 236 A 250 ML</t>
  </si>
  <si>
    <t>DIETA POLIMERICA CON FIBRA,</t>
  </si>
  <si>
    <t>MACRO Y MICRO NUTRIMENTOS, FIBRA 1.25 A 1.35 G EN L00 ML</t>
  </si>
  <si>
    <t>AMINOACIDOS ENRIQUECIDOS CON AMINOACIDOS DE CADENA RAMIFICADA,</t>
  </si>
  <si>
    <t>40 AL 45%</t>
  </si>
  <si>
    <t>5418</t>
  </si>
  <si>
    <t>EXEMESTANO</t>
  </si>
  <si>
    <t>25.0 MG</t>
  </si>
  <si>
    <t>ENVASE CON 15 GRAGEAS</t>
  </si>
  <si>
    <t>5421</t>
  </si>
  <si>
    <t>LAPATINIB</t>
  </si>
  <si>
    <t>ENVASE CON 70 TABLETAS</t>
  </si>
  <si>
    <t>ONDANSETRON.</t>
  </si>
  <si>
    <t>8 MG/4 ML</t>
  </si>
  <si>
    <t>ENVASE CON 3 AMPOLLETAS O FRASCOS AMPULA CON 4 ML.</t>
  </si>
  <si>
    <t>MOLGRAMOSTIM,</t>
  </si>
  <si>
    <t>400 MCG/ML</t>
  </si>
  <si>
    <t>ENVASE CON 1 FRASCO ÁMPULA Y 1 AMPOLLETA CON DILUYENTE DE 1 ML</t>
  </si>
  <si>
    <t>5432</t>
  </si>
  <si>
    <t>FILGRASTIM</t>
  </si>
  <si>
    <t>300 µg</t>
  </si>
  <si>
    <t>ENVASE CON 5 FRASCOS ÁMPULA O JERINGAS</t>
  </si>
  <si>
    <t>5437</t>
  </si>
  <si>
    <t>DOCETAXEL</t>
  </si>
  <si>
    <t>ENVASE CON UN FRASCO ÁMPULA CON 80 MG Y FRASCO ÁMPULA CON 6 ML DE DILUYENTE.</t>
  </si>
  <si>
    <t>5438</t>
  </si>
  <si>
    <t>GEMCITABINA</t>
  </si>
  <si>
    <t>5439</t>
  </si>
  <si>
    <t>AMIFOSTINA</t>
  </si>
  <si>
    <t>5440</t>
  </si>
  <si>
    <t>BICALUTAMIDA</t>
  </si>
  <si>
    <t>5449</t>
  </si>
  <si>
    <t>ANASTROZOL</t>
  </si>
  <si>
    <t>CINARIZINA.</t>
  </si>
  <si>
    <t>PEMETREXED.</t>
  </si>
  <si>
    <t>5455</t>
  </si>
  <si>
    <t>FLUDARABINA</t>
  </si>
  <si>
    <t>ENVASE CON 15 COMPRIMIDOS</t>
  </si>
  <si>
    <t>5457</t>
  </si>
  <si>
    <t>ENVASE CON FRASCO ÁMPULA CON 20 MG Y FRASCO ÁMPULA CON 1.5 ML DE DILUYENTE.</t>
  </si>
  <si>
    <t>CAPECITABINA</t>
  </si>
  <si>
    <t>5461</t>
  </si>
  <si>
    <t>ENVASE CON 120 GRAGEAS.</t>
  </si>
  <si>
    <t>5468</t>
  </si>
  <si>
    <t>ACIDO ZOLEDRONICO</t>
  </si>
  <si>
    <t>4.0 G.</t>
  </si>
  <si>
    <t>BEVACIZUMAB.</t>
  </si>
  <si>
    <t>ENVASE CON FRASCO AMPULA CON 16 ML.</t>
  </si>
  <si>
    <t>5475</t>
  </si>
  <si>
    <t>CETUXIMAB</t>
  </si>
  <si>
    <t>ENVASE CON FRASCO ÁMPULA CON 50 ML (2 MG/ML).</t>
  </si>
  <si>
    <t>MIRTAZAPINA</t>
  </si>
  <si>
    <t>TABLETA O TABLETA DISPERSABLE</t>
  </si>
  <si>
    <t>ENVASE CON 30 TABLETAS O TABLETAS DISPERSABLES</t>
  </si>
  <si>
    <t>CELECOXIB.</t>
  </si>
  <si>
    <t>LETROZOL,</t>
  </si>
  <si>
    <t>030</t>
  </si>
  <si>
    <t>0.2 MG.</t>
  </si>
  <si>
    <t>BUPRENORFINA</t>
  </si>
  <si>
    <t>2104</t>
  </si>
  <si>
    <t>ENVASE CON 5 AMPOLLETAS DE 2 ML.</t>
  </si>
  <si>
    <t>3268</t>
  </si>
  <si>
    <t>4470</t>
  </si>
  <si>
    <t>METILFENIDATO</t>
  </si>
  <si>
    <t>4472</t>
  </si>
  <si>
    <t>2197</t>
  </si>
  <si>
    <t>FENILPROPANOLAMINA Y BROMOFENIRAMINA</t>
  </si>
  <si>
    <t>CLORHIDRATO DE FENILPROPANOLAMINA 12.5 MG. MALEATO DE BROMOFENIRAMINA 2.0 MG.</t>
  </si>
  <si>
    <t>ENVASE CON GOTERO INTEGRAL CON 60 ML.</t>
  </si>
  <si>
    <t>4446</t>
  </si>
  <si>
    <t>1 CAPSULA</t>
  </si>
  <si>
    <t>VINORELBINA</t>
  </si>
  <si>
    <t>CÁPSULA</t>
  </si>
  <si>
    <t>5169</t>
  </si>
  <si>
    <t>15 µg</t>
  </si>
  <si>
    <t>DESMOPRESINA</t>
  </si>
  <si>
    <t>5 AMPOLLETAS CON 1 ML</t>
  </si>
  <si>
    <t>5435</t>
  </si>
  <si>
    <t>PACLITAXEL</t>
  </si>
  <si>
    <t>300 MG./50 ML.</t>
  </si>
  <si>
    <t>FRASCO ÀMPULA CON 50 ML., CON EQUIPO PARA VENOCLISIS LIBRE DE POLIVINILCLORURO Y FILTRO CON MEMBRANA NO MAYOR DE  0.22 µg</t>
  </si>
  <si>
    <t>MEGESTROL</t>
  </si>
  <si>
    <t>40MG.</t>
  </si>
  <si>
    <t>CAJA CON 100 TABLETAS</t>
  </si>
  <si>
    <t>5423</t>
  </si>
  <si>
    <t>TRASTUZUMAB</t>
  </si>
  <si>
    <t>440MG./20ML.</t>
  </si>
  <si>
    <t>FRASCO ÁMPULA CON POLVO Y FRASCO ÁMPULA CON 20 ML. DE DILUYENTE</t>
  </si>
  <si>
    <t>4433</t>
  </si>
  <si>
    <t>MESINA</t>
  </si>
  <si>
    <t>100MG./ML.</t>
  </si>
  <si>
    <t>5 AMPOLLETAS CON 4 ML</t>
  </si>
  <si>
    <t>4233</t>
  </si>
  <si>
    <t>MITOXANTRONA</t>
  </si>
  <si>
    <t>20MG/10ML.</t>
  </si>
  <si>
    <t>FRÁSCO ÁMPULA</t>
  </si>
  <si>
    <t>4435</t>
  </si>
  <si>
    <t>SETROXIN VINORELBINA</t>
  </si>
  <si>
    <t>10MG./ML.</t>
  </si>
  <si>
    <t>FRÁSCO ÁMPULA CON 1 ML.</t>
  </si>
  <si>
    <t>0013</t>
  </si>
  <si>
    <t>FORMULA DE PROTEINA EXTENSAMENTE HIDROLIZADA.</t>
  </si>
  <si>
    <t>PROTEINA HIDROLIZADA DE CASEINA ROTEINA HIDROLIZADA DE CASEINA O SUERO. PÉPTIDOS: 85% O MÁS Y DE MENOS DE  1500 DALTONS;  MACRO Y MICRONUTRIMENTOS.</t>
  </si>
  <si>
    <t xml:space="preserve">ENVASE CON 400 a 454 g Y MEDIDA DE 4.30 a 4.50 g </t>
  </si>
  <si>
    <t xml:space="preserve">COMPRIMIDOS </t>
  </si>
  <si>
    <t xml:space="preserve">ESTRADIOL, DROSPIRENONA </t>
  </si>
  <si>
    <t xml:space="preserve">1 MG / 2 MG </t>
  </si>
  <si>
    <t>1516</t>
  </si>
  <si>
    <t>ENVASE CON 28  COMPRIMIDOS</t>
  </si>
  <si>
    <t>0012</t>
  </si>
  <si>
    <t>MED.</t>
  </si>
  <si>
    <t>PATENTE</t>
  </si>
  <si>
    <t>DESCRIPCIÓN</t>
  </si>
  <si>
    <t>MÍNIMO</t>
  </si>
  <si>
    <t>MÁXIMO</t>
  </si>
  <si>
    <t>0234</t>
  </si>
  <si>
    <t>240 ML.</t>
  </si>
  <si>
    <t>ENVASE C/240 ML.</t>
  </si>
  <si>
    <t>0243</t>
  </si>
  <si>
    <t>Desflurano</t>
  </si>
  <si>
    <t>Etomidato</t>
  </si>
  <si>
    <t>ERGONOVINA MALEATO DE</t>
  </si>
  <si>
    <t>1 MG./10ML.</t>
  </si>
  <si>
    <t>Envase con frasco ámpula y una ampolleta con 10 ml de diluyente.</t>
  </si>
  <si>
    <t>Vincristina, Sulfato de</t>
  </si>
  <si>
    <t xml:space="preserve">37.5 mg/325.0 mg </t>
  </si>
  <si>
    <t>Envase con 20 tabletas.</t>
  </si>
  <si>
    <t>Tramadol, Clorhidrato de paracetamol</t>
  </si>
  <si>
    <t>Envase con 4 parches.</t>
  </si>
  <si>
    <t xml:space="preserve">BUPRENORFINA </t>
  </si>
  <si>
    <t>30 mg.</t>
  </si>
  <si>
    <t>20 mg.</t>
  </si>
  <si>
    <t>Morfina</t>
  </si>
  <si>
    <t>2.5 mg.</t>
  </si>
  <si>
    <t>ENVASE CON 1 AMPULA</t>
  </si>
  <si>
    <t xml:space="preserve">TABLETA SUBLINGUAL </t>
  </si>
  <si>
    <t xml:space="preserve">0.2 mg </t>
  </si>
  <si>
    <t>nvase con 10  tabletas.</t>
  </si>
  <si>
    <t>2103</t>
  </si>
  <si>
    <t>2106</t>
  </si>
  <si>
    <t>2107</t>
  </si>
  <si>
    <t>2108</t>
  </si>
  <si>
    <t>Envase con 5 ampolletas.</t>
  </si>
  <si>
    <t>10 mg.</t>
  </si>
  <si>
    <t>Solución inyectable</t>
  </si>
  <si>
    <t>Morfina, Sulfato de</t>
  </si>
  <si>
    <t xml:space="preserve">100 mg. </t>
  </si>
  <si>
    <t xml:space="preserve">Morfina </t>
  </si>
  <si>
    <t xml:space="preserve">Tramadol </t>
  </si>
  <si>
    <t>100 mg/2 ml</t>
  </si>
  <si>
    <t>Envase con 100 ampolletas con  2 ml.</t>
  </si>
  <si>
    <t xml:space="preserve">50 mg </t>
  </si>
  <si>
    <t xml:space="preserve">Efedrina, Sulfato de </t>
  </si>
  <si>
    <t>Envase con 5 ampolletas con 5 ml.</t>
  </si>
  <si>
    <t xml:space="preserve">5 mg </t>
  </si>
  <si>
    <t>Clorhidrato de midazolam</t>
  </si>
  <si>
    <t xml:space="preserve">330 MG </t>
  </si>
  <si>
    <t xml:space="preserve">FENOBARBITAL </t>
  </si>
  <si>
    <t>2653</t>
  </si>
  <si>
    <t>Lactato de biperideno 5 mg</t>
  </si>
  <si>
    <t>Envase con 5 ampolletas de 1 ml.</t>
  </si>
  <si>
    <t>BIPERIDENO</t>
  </si>
  <si>
    <t>ENVASE CON 30 ML. CON GOTERO CALIBRADO A 0.5 ML.</t>
  </si>
  <si>
    <t>ASTEMIZOL.</t>
  </si>
  <si>
    <t>Envase con frasco ámpula y jeringa prellenada con 2 ml de diluyente.</t>
  </si>
  <si>
    <t xml:space="preserve">25 mg </t>
  </si>
  <si>
    <t xml:space="preserve">SUSPENSIÓN INYECTABLE </t>
  </si>
  <si>
    <t xml:space="preserve">RISPERIDONA </t>
  </si>
  <si>
    <t>3850</t>
  </si>
  <si>
    <t>Faboterápico polivalente anticoralillo modificado por digestión enzimática para neutralizar 450 DL50 (5 mg) de veneno de Micrurus sp.</t>
  </si>
  <si>
    <t>FABOTERAPICO POLIVALENTE ANTICORALILLO</t>
  </si>
  <si>
    <t xml:space="preserve">Envase con un frasco ámpula con liofilizado y ampolleta con diluyente de 5 ml </t>
  </si>
  <si>
    <t>Morfina pentahidratado, Sulfato de</t>
  </si>
  <si>
    <t>4057</t>
  </si>
  <si>
    <t>ENVASE CON 5 AMPOLLETAS CON 3 ML.</t>
  </si>
  <si>
    <t>Midazolam, Clorhidrato de</t>
  </si>
  <si>
    <t>4206</t>
  </si>
  <si>
    <t>ESTRIOL</t>
  </si>
  <si>
    <t>4215</t>
  </si>
  <si>
    <t>PROGESTERONA</t>
  </si>
  <si>
    <t>ENVASE CON 80 G. DE GEL CON REGLA DOSIFICADORA</t>
  </si>
  <si>
    <t>FACTOR ANTIHEMOFILICO HUMANO.</t>
  </si>
  <si>
    <t>250 UI</t>
  </si>
  <si>
    <t>Envase con un frasco ámpula, frasco ámpula con diluyente y equipo para administración.</t>
  </si>
  <si>
    <t>4437</t>
  </si>
  <si>
    <t>POLONOSETRON CLORHIDRATO DE</t>
  </si>
  <si>
    <t>0.25 mg/5 ml</t>
  </si>
  <si>
    <t>4445</t>
  </si>
  <si>
    <t>VINORELBINA BITARTRATO DE</t>
  </si>
  <si>
    <t>ENVASE CON 1 CAPSULA</t>
  </si>
  <si>
    <t>4481</t>
  </si>
  <si>
    <t>ENVASE CON 30 TABLETAS DE LIBERACIÓN PROLONGADA.</t>
  </si>
  <si>
    <t>HALOPERIDOL</t>
  </si>
  <si>
    <t>4482</t>
  </si>
  <si>
    <t>BROMAZEPAM</t>
  </si>
  <si>
    <t>5123</t>
  </si>
  <si>
    <t>ENVASE CON FRASCO AMPULA CON 50 ML.</t>
  </si>
  <si>
    <t xml:space="preserve">TIROFIBAN </t>
  </si>
  <si>
    <t>5424</t>
  </si>
  <si>
    <t>NILUTAMIDA</t>
  </si>
  <si>
    <t>5445</t>
  </si>
  <si>
    <t>5446</t>
  </si>
  <si>
    <t>RITUXIMAB</t>
  </si>
  <si>
    <t>500 mg/ 50ml</t>
  </si>
  <si>
    <t>ENVASE CON UN FRASCO AMPULA CON 50 ML.</t>
  </si>
  <si>
    <t>TEGAFUR-URACILO</t>
  </si>
  <si>
    <t>100 mg/224 mg</t>
  </si>
  <si>
    <t>5459</t>
  </si>
  <si>
    <t>OXALIPLATINO</t>
  </si>
  <si>
    <t>Envase con un frasco ámpula con liofilizado o envase  con un frasco ámpula con 20 ml.</t>
  </si>
  <si>
    <t>5463</t>
  </si>
  <si>
    <t>5465</t>
  </si>
  <si>
    <t>TEMOZOLOMIDA</t>
  </si>
  <si>
    <t>ENVASE CON 5 CÁPSULAS</t>
  </si>
  <si>
    <t>ENVASE CON 20 CÁPSULAS</t>
  </si>
  <si>
    <t>5602</t>
  </si>
  <si>
    <t>5603</t>
  </si>
  <si>
    <t>CLORHIDRATO DE PRASUGREL</t>
  </si>
  <si>
    <t>9999</t>
  </si>
  <si>
    <t>POSACONAZOL SPRIAFIL</t>
  </si>
  <si>
    <t>40 MG./105ML.</t>
  </si>
  <si>
    <t>CAJA DE CARTÓN CON FRASCO ÁMBAR DE VIR DE VIDRIO TIPO 3 ETIQUETADO CON 105 ML DE 40 MG/100 MG Y CUCHARITA DOSIFICADORA GRADUADA</t>
  </si>
  <si>
    <t>3264</t>
  </si>
  <si>
    <t>ZIPARSIDONA CLORHIDRATO DE</t>
  </si>
  <si>
    <t>SILDENAFIL</t>
  </si>
  <si>
    <t xml:space="preserve">50 MG </t>
  </si>
  <si>
    <t>ENVASE CON 1O TABLETAS</t>
  </si>
  <si>
    <t>PEGFILGRASTIM</t>
  </si>
  <si>
    <t>ENVASE CON UNA JERINGA PRELLENADA CON 6 MG./0.60 ML.</t>
  </si>
  <si>
    <t>5485</t>
  </si>
  <si>
    <t>OLANZAPINA</t>
  </si>
  <si>
    <t>0022</t>
  </si>
  <si>
    <t>CASEINATO DE CALCIO</t>
  </si>
  <si>
    <t>Proteínas 86 a 90 g, Grasas  0.0 a 2.0 g y minerales 3.8 a 6 g en l00 g</t>
  </si>
  <si>
    <t>ENVASE CON 100 G.</t>
  </si>
  <si>
    <t>SUCEDANEO DE LECHE HUMANA DETERMINO, SIN LACTOSA,</t>
  </si>
  <si>
    <t>DENSIDAD ENERGETICA 0.66-0.68</t>
  </si>
  <si>
    <t>ENVASE CON 375 a 400 g Y MEDIDA DE 4.4 a 4.5 g</t>
  </si>
  <si>
    <t>PIPERACILINA - TAZOBACTAM.</t>
  </si>
  <si>
    <t>4 G/500 MG</t>
  </si>
  <si>
    <t>NIVEL DE ABASTO</t>
  </si>
  <si>
    <r>
      <t xml:space="preserve">ATOMOXETINA </t>
    </r>
    <r>
      <rPr>
        <sz val="9"/>
        <color rgb="FFFF0000"/>
        <rFont val="Calibri"/>
        <family val="2"/>
        <scheme val="minor"/>
      </rPr>
      <t>Clave del Sector Salud: 2653</t>
    </r>
  </si>
  <si>
    <r>
      <t xml:space="preserve">METILFENIDATO. </t>
    </r>
    <r>
      <rPr>
        <sz val="9"/>
        <color rgb="FFFF0000"/>
        <rFont val="Calibri"/>
        <family val="2"/>
        <scheme val="minor"/>
      </rPr>
      <t>CLAVE DEL SECTOR SALUD: 4242</t>
    </r>
  </si>
  <si>
    <t>LICIT.</t>
  </si>
  <si>
    <t>GRUPO</t>
  </si>
  <si>
    <t>GENERICO</t>
  </si>
  <si>
    <t>ESPECIFICO</t>
  </si>
  <si>
    <t>DIFERENCIADOR</t>
  </si>
  <si>
    <t>CUADRO BASICO LICITADO FARMACOS ESPECIALIZADOS</t>
  </si>
  <si>
    <t>A</t>
  </si>
  <si>
    <t>Clave SSA</t>
  </si>
  <si>
    <t>Status</t>
  </si>
  <si>
    <t>IdCliente</t>
  </si>
  <si>
    <t>DescripcionClave</t>
  </si>
  <si>
    <t>Presentacion</t>
  </si>
  <si>
    <t>GrupoTerapeutico</t>
  </si>
  <si>
    <t>ABCIXIMAB SOLUCIÓN INYECTABLE 10 MG/5ML</t>
  </si>
  <si>
    <t>AMPULA</t>
  </si>
  <si>
    <t>Hematología</t>
  </si>
  <si>
    <t>ACARBOSA TABLETA 50 MG</t>
  </si>
  <si>
    <t>CAJA C/30</t>
  </si>
  <si>
    <t>Endocrinología</t>
  </si>
  <si>
    <t>ACETILCOLINA CLORURO DE SOLUCIÓN OFTÁLMICA 20 MG/ ML FRASCO ÁMPULA Y DILUYENTE CON 2 ML</t>
  </si>
  <si>
    <t>Oftalmología</t>
  </si>
  <si>
    <t>LIPIDOS INTRAVENOSOS DE CADENA MEDIANA Y LARGA AL 20 %. EMULSION INYECTABLE. CADA 1000 MILILITROS CONTIENEN: ACEITE DE SOYA 100 G. TRIGLICÉRIDOS DE CADENA MEDIANA 100 G. CADA ML. PROPORCIONA 1.9 KCAL. UN ENVASE CON 500 MILILITROS.</t>
  </si>
  <si>
    <t>FRASCO 500 ML</t>
  </si>
  <si>
    <t>Nutriología</t>
  </si>
  <si>
    <t>LOPERAMIDA COMPRIMIDO, TABLETA O GRAGEA 2 MG</t>
  </si>
  <si>
    <t>CAJA C/12</t>
  </si>
  <si>
    <t>Gastroenterología</t>
  </si>
  <si>
    <t>LOSARTÁN E HIDROCLOROTIAZIDA GRAGEA 50 MG/12.5 MG</t>
  </si>
  <si>
    <t>Cardiología</t>
  </si>
  <si>
    <t>METILPREDNISOLONA SOLUCIÓN INYECTABLE 500 MG/ 8 ML</t>
  </si>
  <si>
    <t>NOREPINEFRINA SOLUCIÓN INYECTABLE 4 MG/ 4 ML</t>
  </si>
  <si>
    <t>FITOMENADIONA SOLUCIÓN O EMULSIÓN INYECTABLE 10 MG 3  AMPOLLETA CON 1.0 ML</t>
  </si>
  <si>
    <t>MEGESTROL TABLETA 40 MG</t>
  </si>
  <si>
    <t>CAJA C/100</t>
  </si>
  <si>
    <t>Oncología</t>
  </si>
  <si>
    <t>MELFALÁN TABLETA 2 MG</t>
  </si>
  <si>
    <t>CAJA C/25</t>
  </si>
  <si>
    <t>MEROPENEM SOLUCIÓN INYECTABLE 1 G 1 Ó 10 FRASCOS ÁMPULA</t>
  </si>
  <si>
    <t>Enfermedades infecciosas y parasitarias</t>
  </si>
  <si>
    <t>MEROPENEM SOLUCIÓN INYECTABLE 500 MG 1 Ó 10 FRASCOS ÁMPULA</t>
  </si>
  <si>
    <t>MESNA SOLUCIÓN INYECTABLE 400 MG/ 4 ML</t>
  </si>
  <si>
    <t>MESTRANOL TABLETA 0.080 MG</t>
  </si>
  <si>
    <t>CAJA C/20</t>
  </si>
  <si>
    <t>Gineco-Obstetricia</t>
  </si>
  <si>
    <t>METILFENIDATO TABLETA DE LIBERACIÓN PROLONGADA 18 MG 15 Ó 30 TABLETAS DE LIBERACIÓN PROLONGADA</t>
  </si>
  <si>
    <t>CAJA</t>
  </si>
  <si>
    <t>Neurología</t>
  </si>
  <si>
    <t>OCTREOTIDA SOLUCIÓN INYECTABLE 1 MG/5 ML</t>
  </si>
  <si>
    <t>OLANZAPINA SOLUCIÓN INYECTABLE 10 MG</t>
  </si>
  <si>
    <t>Psiquiatría</t>
  </si>
  <si>
    <t>OLANZAPINA TABLETA 5 MG 14 Ó 28 TABLETAS</t>
  </si>
  <si>
    <t>OLIGOMETALES ENDOVENOSOS SOLUCION INYECTABLE. CADA 100 MILILITROS CONTIENEN: CLORURO DE ZINC 55.0 MG SULFATO CÚPRICO PENTAHIDRATADO 16.9 MG SULFATO DE MANGANESO 38.10 MG YODURO DE SODIO 1.30 MG FLUORURO DE SODIO 14.0 MG CLORURO DE SODIO 163.9 MG CADA FRASCO ÁMPULA PROPORCIONA EN ELECTROLITOS: ZINC 0.1614 MEQ COBRE 0.0271 MEQ MANGANESO 0.0902 MEQ SODIO 4.5493 MEQ SULFATO 0.1172 MEQ YODO 0.0017 MEQ FLÚOR 0.0666 MEQ CLORO 0.7223 MEQ ÁMPULA DE 20 MILILITROS.</t>
  </si>
  <si>
    <t>OMEPRAZOL O PANTOPRAZOL SOLUCIÓN INYECTABLE OMEPRAZOL 40 MG Ó PANTOPRAZOL 40 MG AMPOLLETA CON 10 ML DE DILUYENTE</t>
  </si>
  <si>
    <t>ONDANSETRON SOLUCIÓN INYECTABLE 8 MG/ 4 ML</t>
  </si>
  <si>
    <t>ONDANSETRON TABLETA 8 MG</t>
  </si>
  <si>
    <t>CAJA C/10</t>
  </si>
  <si>
    <t>OXALIPLATINO SOLUCIÓN INYECTABLE 100 MG</t>
  </si>
  <si>
    <t>PIOGLITAZONA TABLETA 15 MG</t>
  </si>
  <si>
    <t>CAJA C/7</t>
  </si>
  <si>
    <t>PIPERACILINA – TAZOBACTAM SOLUCIÓN INYECTABLE 4 G / 500 MG</t>
  </si>
  <si>
    <t>PIROXICAM CÁPSULA O TABLETA 20 MG</t>
  </si>
  <si>
    <t>Reumatología</t>
  </si>
  <si>
    <t>POLIGELINA SOLUCION INYECTABLE. CADA 100 ML CONTIENEN: POLIGELINA 3.5 G.</t>
  </si>
  <si>
    <t>Soluciones  Electrolíticas y Sustitutos del Plasma</t>
  </si>
  <si>
    <t>POTASIO SALES DE TABLETA SOLUBLE BICARBONATO DE K+ 766 MG BITARTRATO DE K+ 460 MG</t>
  </si>
  <si>
    <t>CAJA C/50</t>
  </si>
  <si>
    <t>PRAZOSINA CÁPSULA O COMPRIMIDO 1 MG</t>
  </si>
  <si>
    <t>PREDNISOLONA - SULFACETAMIDA SUSPENSIÓN OFTÁLMICA PREDNISOLONA 5 MG/ SULFACETAMIDA 100 MG/ ML GOTERO INTEGRAL CON 5 Ó 10 ML</t>
  </si>
  <si>
    <t>GOTERO</t>
  </si>
  <si>
    <t>PREDNISOLONA UNGÜENTO OFTÁLMICO 5 MG/G</t>
  </si>
  <si>
    <t>TUBO 3 G</t>
  </si>
  <si>
    <t>PRILOCAÍNA, FELIPRESINA SOLUCIÓN INYECTABLE PRILOCAÍNA 54 MG FELIPRESINA 0.054 UI 1 Ó 50 CARTUCHOS DE 1.8 ML</t>
  </si>
  <si>
    <t>PIEZA</t>
  </si>
  <si>
    <t>Anestesia</t>
  </si>
  <si>
    <t>PRIMAQUINA TABLETA 15 MG</t>
  </si>
  <si>
    <t>HIDROCORTISONA 500 MG/ 2 MLENVASE CON FRASCO AMPULA Y AMPOLLETAS CON 2 ML DE DILUYENTE</t>
  </si>
  <si>
    <t>Enfermedades Inmunoalérgicas</t>
  </si>
  <si>
    <t>HIERRO DEXTRÁN SOLUCIÓN INYECTABLE 100 MG/ 2 ML AMPOLLETAS CON 2 ML</t>
  </si>
  <si>
    <t>HOMATROPINA SOLUCIÓN OFTÁLMICA 2 G / 100 ML</t>
  </si>
  <si>
    <t>GOTERO 5 ML</t>
  </si>
  <si>
    <t>IDARUBICINA SOLUCIÓN INYECTABLE 5 MG</t>
  </si>
  <si>
    <t>IFOSFAMIDA SOLUCIÓN INYECTABLE 1 G</t>
  </si>
  <si>
    <t>IMATINIB COMPRIMIDO RECUBIERTO 100 MG</t>
  </si>
  <si>
    <t>CAJA C/60</t>
  </si>
  <si>
    <t>HALOPERIDOL SOLUCIÓN INYECTABLE 50 MG/ ML 1 Ó 5 AMPOLLETAS CON 1 ML</t>
  </si>
  <si>
    <t>HIDRALAZINA SOLUCIÓN INYECTABLE 10 MG/ ML AMPOLLETAS CON 1.0 ML</t>
  </si>
  <si>
    <t>AGUA INYECTABLE SOLUCIÓN INYECTABLE 10 ML AMPOLLETAS CON 10 ML</t>
  </si>
  <si>
    <t>AGUA INYECTABLE SOLUCIÓN INYECTABLE 500 ML ENVASE COLAPSABLE CON 500 ML</t>
  </si>
  <si>
    <t>ALBENDAZOL TABLETA 400 MG, CADA COMPRIMIDO MASTICABLE</t>
  </si>
  <si>
    <t>CAJA C/1000</t>
  </si>
  <si>
    <t>ALENDRONATO TABLETA O COMPRIMIDO 70 MG TABLETAS O COMPRIMIDOS</t>
  </si>
  <si>
    <t>CAJA C/4</t>
  </si>
  <si>
    <t>ALFA DORNASA SOLUCIÓN PARA INHALACIÓN 2.5 MG AMPOLLETA CON 2.5 ML</t>
  </si>
  <si>
    <t>Neumología</t>
  </si>
  <si>
    <t>AMOXICILINA - ÁCIDO CLAVULÁNICO SOLUCIÓN INYECTABLE 500 MG/100 MG ENVASE CON UN FRASO ÁMPULA CON 10 ML</t>
  </si>
  <si>
    <t>AMPICILINA SUSPENSIÓN 250 MG/ 5 ML</t>
  </si>
  <si>
    <t>FRASCO 60 ML</t>
  </si>
  <si>
    <t>ANASTROZOL TABLETA 1 MG</t>
  </si>
  <si>
    <t>CAJA C/28</t>
  </si>
  <si>
    <t>ARIPIPRAZOL TABLETA 20 MG</t>
  </si>
  <si>
    <t>ATOMOXETINA CÁPSULA 60 MG</t>
  </si>
  <si>
    <t>CAJA C/14</t>
  </si>
  <si>
    <t>ATORVASTATINA TABLETA 20 MG</t>
  </si>
  <si>
    <t>ATOSIBÁN SOLUCIÓN INYECTABLE 37.5 MG/5.0 ML</t>
  </si>
  <si>
    <t>FRASCO 5 ML</t>
  </si>
  <si>
    <t>ATOSIBÁN SOLUCIÓN INYECTABLE 6.75 MG/0.9 ML ENVASE CON 0.9 ML</t>
  </si>
  <si>
    <t>FRASCO</t>
  </si>
  <si>
    <t>ATROPINA UNGÜENTO OFTÁLMICO 10 MG/G ENVASE CON 3 G</t>
  </si>
  <si>
    <t>TUBO</t>
  </si>
  <si>
    <t>BAÑO COLOIDE POLVO HARINA DE SOYA 965 MG/G POLIVIDONA 20 MG/G UNO O DOS SOBRES CON 90 G</t>
  </si>
  <si>
    <t>SOBRE</t>
  </si>
  <si>
    <t>Dermatología</t>
  </si>
  <si>
    <t>BICALUTAMIDA TABLETA 50 MG 14 Y 28 TABLETAS</t>
  </si>
  <si>
    <t>BIPERIDENO SOLUCIÓN INYECTABLE 5 MG/ ML 5 AMPOLLETAS CON UN ML</t>
  </si>
  <si>
    <t>BLEOMICINA SOLUCIÓN INYECTABLE 15 UI/5 ML AMPOLLETA Y DILUYENTE CON 5 ML</t>
  </si>
  <si>
    <t>BUPRENORFINA TABLETA SUBLINGUAL 0.2 MG 10 Ó 20 TABLETAS</t>
  </si>
  <si>
    <t>Analgesia</t>
  </si>
  <si>
    <t>BUSULFAN TABLETA 2 MG</t>
  </si>
  <si>
    <t>CANDESARTÁN -CILEXETILO-HIDROCLOROTIAZIDA TABLETA 16.0 MG/12.5MG</t>
  </si>
  <si>
    <t>CAPECITABINA GRAGEA 500 MG</t>
  </si>
  <si>
    <t>CAJA C/120</t>
  </si>
  <si>
    <t>CARBAMAZEPINA TABLETA 400 MG</t>
  </si>
  <si>
    <t>CARBOPLATINO SOLUCIÓN INYECTABLE 150 MG FRASCO</t>
  </si>
  <si>
    <t>CASEINATO DE CALCIO POLVO PROTEÍNAS 86 A 90 G Y MINERALES 3.8 A 6 G EN L00 G ENVASE CON 100 G.</t>
  </si>
  <si>
    <t>FRASCO 100 G</t>
  </si>
  <si>
    <t>CASPOFUNGINA SOLUCIÓN INYECTABLE 5 MG/ML FRASCO ÁMPULA CON POLVO PARA 10.5 ML</t>
  </si>
  <si>
    <t>CEFUROXIMA SOLUCIÓN O SUSPENSIÓN INYECTABLE 750 MG/3 Ó 5 Ó 10 ML FRASCO ÁMPULA Y 3, 5 Ó 10 ML DE DILUYENTE</t>
  </si>
  <si>
    <t>CELECOXIB CÁPSULA 200 MG</t>
  </si>
  <si>
    <t>CIPROFLOXACINO SOLUCIÓN INYECTABLE 200 MG/100 ML FRASCO ÁMPULA O BOLSA CON 100 ML</t>
  </si>
  <si>
    <t>FRASCO 100 ML</t>
  </si>
  <si>
    <t>CLORMADINONA TABLETA 2 MG</t>
  </si>
  <si>
    <t>CLOROPIRAMINA SOLUCIÓN INYECTABLE 20 MG / 2 ML AMPOLLETAS CON 2 ML</t>
  </si>
  <si>
    <t>CLOROQUINA TABLETA 150 MG</t>
  </si>
  <si>
    <t>CLORURO DE SODIO SOLUCIÓN INYECTABLE AL 0.9 % 0.09 G/10 ML AMPOLLETAS CON 10 ML</t>
  </si>
  <si>
    <t>CLORURO DE SODIO SOLUCIÓN INYECTABLE AL 0.9 % 0.9 G/ 100 ML</t>
  </si>
  <si>
    <t>FRASCO 1 LT</t>
  </si>
  <si>
    <t>CLORURO DE SODIO SOLUCIÓN INYECTABLE AL 0.9 % 0.9 G/ 100 ML ENVASE COLAPSABLE O DE VIDRIO O PLÁSTICO SEMIRÍGIDO</t>
  </si>
  <si>
    <t>FRASCO 50 ML</t>
  </si>
  <si>
    <t>CLORURO DE SODIO SOLUCIÓN INYECTABLE AL 0.9 % 0.9 G/100 ML ENVASE COLAPSABLE O DE VIDRIO O PLÁSTICO SEMIRÍGIDO</t>
  </si>
  <si>
    <t>FRASCO 250 ML</t>
  </si>
  <si>
    <t>CLORURO DE SODIO SOLUCIÓN INYECTABLE AL 17.7% 0.177 G /ML AMPOLLETAS CON 10 ML</t>
  </si>
  <si>
    <t>CLORURO DE SODIO Y GLUCOSA SOLUCIÓN INYECTABLE 0.9 G/ 5 G/ 100 ML</t>
  </si>
  <si>
    <t>CLORURO DE SODIO Y GLUCOSA SOLUCIÓN INYECTABLE 0.9 G/100 ML ENVASE COLAPSABLE O DE VIDRIO O PLÁSTICO SEMIRÍGIDO</t>
  </si>
  <si>
    <t>CLORURO DE SODIO Y GLUCOSA SOLUCION INYECTABLE. CADA 100 ML CONTIENEN: CLORURO DE SODIO 0.9 G. GLUCOSA ANHIDRA Ó GLUCOSA 5.0 G Ó GLUCOSA MONOHIDRATADA EQUIVALENTE A 5.0 G DE GLUCOSA. CONTIENE: SODIO 154.0 MEQ. CLORURO 154.0 MEQ. GLUCOSA 50.0 G.</t>
  </si>
  <si>
    <t>DACARBAZINA SOLUCIÓN INYECTABLE 200 MG</t>
  </si>
  <si>
    <t>DEXTROMETORFANO JARABE 200 MG ENVASE Y DOSIFICADOR</t>
  </si>
  <si>
    <t>FRASCO 120 ML</t>
  </si>
  <si>
    <t>DEXTROMETORFANO JARABE 300 MG ENVASE Y DOSIFICADOR</t>
  </si>
  <si>
    <t>DIETA POLIMÉRICA A BASE DE CASEINATO DE CALCIO POLVO DENSIDAD ENERGÉTICA 0.99-1.06 ENVASE CON 400 A 454 G CON O SIN SABOR</t>
  </si>
  <si>
    <t>ENVASE</t>
  </si>
  <si>
    <t>DIETA POLIMÉRICA CON FIBRA SUSPENSIÓN MACRO Y MICRONUTRIMENTOS, FIBRA 1.25 A 1.35 G EN L00 ML ENVASE CON 236 A 250 ML</t>
  </si>
  <si>
    <t>DIETA POLIMÉRICA SIN FIBRA SUSPENSIÓN MACRO Y MICRONUTRIMENTOS ENVASE CON 236 A 250 ML</t>
  </si>
  <si>
    <t>DIFENHIDRAMINA JARABE 12.5 MG/5 ML</t>
  </si>
  <si>
    <t>DOCETAXEL SOLUCIÓN INYECTABLE 20 MG/1.5 ML FRASCO ÁMPULA CON 20 MG Y FRASCO ÁMPULA CON 1.5 ML DE DILUYENTE</t>
  </si>
  <si>
    <t>DOCETAXEL SOLUCIÓN INYECTABLE 80 MG/6 ML FRASCO ÁMPULA Y DILUYENTE CON 6 ML</t>
  </si>
  <si>
    <t>DOXICICLINA CÁPSULA O TABLETA 50 MG</t>
  </si>
  <si>
    <t>DOXORUBICINA SOLUCIÓN INYECTABLE 20 MG/10 ML (2 MG/ML) FRASCO ÁMPULA CON 10 ML</t>
  </si>
  <si>
    <t>DOXORUBICINA SOLUCIÓN INYECTABLE 50 MG</t>
  </si>
  <si>
    <t>DULOXETINA CÁPSULA 60 MG</t>
  </si>
  <si>
    <t>EFEDRINA SOLUCIÓN INYECTABLE 50 MG/2 ML AMPOLLETAS CON 2 ML</t>
  </si>
  <si>
    <t>ESPIRONOLACTONA TABLETA 100 MG 20 Ó 30 TABLETAS</t>
  </si>
  <si>
    <t>Nefrología y Urología</t>
  </si>
  <si>
    <t>ESTRADIOL CIPROTERONA GRAGEA 2.0 MG/1.0 MG</t>
  </si>
  <si>
    <t>CAJA C/21</t>
  </si>
  <si>
    <t>ESTREPTOQUINASA SOLUCIÓN INYECTABLE 1,500,000 UI.</t>
  </si>
  <si>
    <t>EZETIMIBA-SIMVASTATINA COMPRIMIDO 10 MG / 20 MG 14 Ó 28 COMPRIMIDOS</t>
  </si>
  <si>
    <t>FABOTERÁPICO POLIVALENTE ANTICORALILLO SOLUCIÓN INYECTABLE FRASCO ÁMPULA CON LIOFILIZADO Y AMPOLLETA CON DILUYENTE DE 5 ML.</t>
  </si>
  <si>
    <t>Vacunas, Toxoides, Inmunoglobulinas, Antitoxinas</t>
  </si>
  <si>
    <t>FACTOR ANTIHEMOFÍLICO HUMANO SOLUCIÓN INYECTABLE 250 UI FRASCO ÁMPULA, FRASCO ÁMPULA CON DILUYENTE Y EQUIPO PARA ADMINISTRACIÓN.</t>
  </si>
  <si>
    <t>FENAZOPIRIDINA TABLETA 100 MG</t>
  </si>
  <si>
    <t>FENILPROPANOLAMINA Y BROMOFENIRAMINA SOLUCIÓN 12.5/2 MG/ 1 ML GOTERO INTEGRAL CON 60 ML</t>
  </si>
  <si>
    <t>Otorrinolaringología</t>
  </si>
  <si>
    <t>FENITOÍNA TABLETA 30 MG</t>
  </si>
  <si>
    <t>FENOBARBITAL SOLUCIÓN INYECTABLE 330 MG/2 ML AMPOLLETAS CON 2 ML</t>
  </si>
  <si>
    <t>FLUPENTIXOL SOLUCIÓN INYECTABLE 20 MG/ML AMPOLLETA CON 1 ML</t>
  </si>
  <si>
    <t>FLUTICASONA SUSPENSIÓN EN AEROSOL 0.83 MG/G FRASCO PRESURIZADO CON 10.2 G (120 DOSIS DE 50 µG)</t>
  </si>
  <si>
    <t>FORMULA DE PROTEINA EXTENSAMENTE HIDROLIZADAPOLVO. CONTENIDO EN: ENVASE DE 400.0 A 454.0 G.</t>
  </si>
  <si>
    <t>GANCICLOVIR SOLUCIÓN INYECTABLE 500 MG/10 ML FRASCO ÁMPULA Y 10 ML DE DILUYENTE</t>
  </si>
  <si>
    <t>GEMCITABINA SOLUCIÓN INYECTABLE 1 G</t>
  </si>
  <si>
    <t>GENTAMICINA SOLUCIÓN INYECTABLE 20 MG AMPOLLETA CON 2 ML</t>
  </si>
  <si>
    <t>GLICEROL SUPOSITORIO 2.632 G</t>
  </si>
  <si>
    <t>CAJA C/6</t>
  </si>
  <si>
    <t>GLUCOSA SOLUCION INYECTABLE AL 10 %. CADA 100 ML CONTIENEN: GLUCOSA ANHIDRA Ó GLUCOSA 10 G O GLUCOSA MONOHIDRATADA EQUIVALENTE A 10.0 G DE GLUCOSA CONTIENE: GLUCOSA 50.0 G.</t>
  </si>
  <si>
    <t>IMIQUIMOD CREMA AL 5% 12.5 MG CONTIENEN 250 MG DE CREMA</t>
  </si>
  <si>
    <t>INMUNOGLOBULINA G NO MODIFICADA SOLUCIÓN INYECTABLE 6 G FRASCO ÁMPULA CON 120 ML O FRASCO ÁMPULA Y FRASCO CON 200 ML DE SOLVENTE</t>
  </si>
  <si>
    <t>INSULINA ASPÁRTICA SOLUCIÓN INYECTABLE 100 UI/ML FRASCO ÁMPULA CON 10 ML</t>
  </si>
  <si>
    <t>INSULINA HUMANA DE ACCIÓN INTERMEDIA LENTA SUSPENSIÓN INYECTABLE 100 UI/ML UN FRASCO ÁMPULA CON 10 ML</t>
  </si>
  <si>
    <t>KETOCONAZOL TABLETA 200 MG</t>
  </si>
  <si>
    <t>KETOPROFENO CÁPSULA 100 MG</t>
  </si>
  <si>
    <t>CAJA C/15</t>
  </si>
  <si>
    <t>KETOTIFENO SOLUCIÓN ORAL 20 MG / 100 ML</t>
  </si>
  <si>
    <t>LAMOTRIGINA TABLETA 100 MG</t>
  </si>
  <si>
    <t>L-ASPARGINASA SOLUCIÓN INYECTABLE 10,000 UI 1 Ó 5 FRASCOS ÁMPULA</t>
  </si>
  <si>
    <t>LETROZOL GRAGEA 2.5 MG</t>
  </si>
  <si>
    <t>LEVODOPA Y CARBIDOPA TABLETA DE LIBERACIÓN PROLONGADA 200/50 MG 50 Ó 100 TABLETAS DE LIBERACIÓN PROLONGADA</t>
  </si>
  <si>
    <t>LEVOFLOXACINO SOLUCIÓN INYECTABLE 500 MG/100 ML FRASCO ÁMPULA O BOLSA FLEXIBLE CON 100 ML.</t>
  </si>
  <si>
    <t>LEVONORGESTREL GRAGEA 0.03 MG</t>
  </si>
  <si>
    <t>CAJA C/35</t>
  </si>
  <si>
    <t>Planificación Familiar</t>
  </si>
  <si>
    <t>LEVONORGESTREL Y ETINILESTRADIOL GRAGEA LEVONORGESTREL 0.15 MG ETINILESTRADIOL 0.03 MG</t>
  </si>
  <si>
    <t>LEVOSIMENDAN SOLUCIÓN INYECTABLE 2.5 MG FRASCO ÁMPULA CON 5 Ó 10 ML</t>
  </si>
  <si>
    <t>MORFINA SOLUCIÓN INYECTABLE 10 MG</t>
  </si>
  <si>
    <t>MORFINA SOLUCIÓN INYECTABLE 2.5 MG</t>
  </si>
  <si>
    <t>MORFINA TABLETA 30 MG</t>
  </si>
  <si>
    <t>MORFINA TABLETA O CÁPSULA DE LIBERACION PROLONGADA 100MG 14, 20 0 40 TABLETAS O CAPSULAS</t>
  </si>
  <si>
    <t>MULTIVITAMINAS SOLUCION INYECTABLE (ADULTO). CADA FRASCO ÁMPULA CON LIOFILIZADO CONTIENE: RETINOL (VITAMINA A) 3300.0 UI COLECALCIFEROL (VITAMINA D3) 200.0 UI ACETATO DE TOCOFEROL (VITAMINA E) 10.0 UI NICOTINAMIDA 40.0 MG RIBOFLAVINA 3.6 MG CLORHIDRATO DE PIRIDOXINA EQUIVALENTE A 4.0 M G DE PIRIDOXINA DEXPANTENOL EQUIVALENTE A 15.0 MG DE ÁCIDO PANTOTÉNICO CLORHIDRATO DE TIAMINA EQUIVALENTE A 3.0 MG DE TIAMINA ACIDO ASCÓRBICO 100.0 MG BIOTINA 0.060 MG CIANOCOBALAMINA 0.005 MG ACIDO FÓLICO 0.400 MG ENVASE CON UN FRASCO ÁMPULA Y DILUYENTE DE 5 ML.</t>
  </si>
  <si>
    <t>MULTIVITAMINAS SOLUCION INYECTABLE (INFANTIL). CADA FRASCO ÁMPULA CON LIOFILIZADO CONTIENE: RETINOL (VITAMINA A) 2000.0 UI COLECALCIFEROL (VITAMINA D3) 200.0 UI ACETATO DE TOCOFEROL (VITAMINA E) 7.0 UI NICOTINAMIDA 17.0 MG RIBOFLAVINA 1.4 MG PIRIDOXINA 1.0 MG ACIDO PANTOTÉNICO 5.0 MG TIAMINA 1.2 MG ACIDO ASCÓRBICO 80.0 MG BIOTINA 0.02 MG CIANOCOBALAMINA 0.001 MG ACIDO FÓLICO 0.14 MG VITAMINA K 0.2 MG ENVASE CON 1,5 Ó 10 FRASCOS ÁMPULAS Y 1, 5 Ó 10 AMPOLLETAS CON 5 ML DE DILUYENTE.</t>
  </si>
  <si>
    <t>MUPIROCINA UNGÜENTO 2 G/100 G</t>
  </si>
  <si>
    <t>TUBO 15 G</t>
  </si>
  <si>
    <t>NAPROXENO SUSPENSIÓN 125 MG/ 5 ML</t>
  </si>
  <si>
    <t>PACLITAXEL SOLUCIÓN INYECTABLE 300 MG/50 ML FRASCO ÁMPULA CON 50 ML, CON EQUIPO PARA VENOCLISIS LIBRE DE POLIVINILCLORURO (PVC) Y FILTRO CON MEMBRANA NO MAYOR DE 0.22 µM</t>
  </si>
  <si>
    <t>PALONOSETRÓN SOLUCIÓN INYECTABLE 0.25 MG/5 ML</t>
  </si>
  <si>
    <t>PARACETAMOL SUPOSITORIO 100 MG 3, 6 Ó 10 SUPOSITORIOS</t>
  </si>
  <si>
    <t>PEGINTERFERON ALFA SOLUCIÓN INYECTABLE 180 µG/1.0 ML ÁMPULA DE 1 ML O UNA JERINGA PRECARGADA DE 0.5 ML.</t>
  </si>
  <si>
    <t>PEGINTERFERON ALFA-2B SOLUCIÓN INYECTABLE 100 µG/0.7 ML FRASCO ÁMPULA CON LIOFILIZADO Y AMPOLLETA CON 0.7 ML DE DILUYENTE.</t>
  </si>
  <si>
    <t>PEMETREXED SOLUCIÓN INYECTABLE 500 MG</t>
  </si>
  <si>
    <t>PENICILAMINA TABLETA 300 MG</t>
  </si>
  <si>
    <t>Intoxicaciones</t>
  </si>
  <si>
    <t>PENTOXIFILINA SOLUCIÓN INYECTABLE 300 MG/15 ML 4 Ó 5 AMPOLLETAS CON 15 ML</t>
  </si>
  <si>
    <t>PENTOXIFILINA TABLETA O GRAGEA DE LIBERACIÓN PROLONGADA 400 MG</t>
  </si>
  <si>
    <t>PROGESTERONA GEL 1.0 G/100 G</t>
  </si>
  <si>
    <t>FRASCO 80 GR</t>
  </si>
  <si>
    <t>PROPAFENONA TABLETA 150 MG</t>
  </si>
  <si>
    <t>PROPOFOL EMULSIÓN INYECTABLE 200 MG/20 ML</t>
  </si>
  <si>
    <t>PROPRANOLOL TABLETA 10 MG</t>
  </si>
  <si>
    <t>SENOSIDOS A-B SOLUCIÓN ORAL 200 MG/100 ML</t>
  </si>
  <si>
    <t>FRASCO 75 ML</t>
  </si>
  <si>
    <t>SEROALBUMINA HUMANA SOLUCION INYECTABLE. CADA FRASCO ÁMPULA CONTIENE: SEROALBÚMINA HUMANA 10 G.</t>
  </si>
  <si>
    <t>SEROALBUMINA HUMANA SOLUCION INYECTABLE. CADA FRASCO ÁMPULA CONTIENE: SEROALBÚMINA HUMANA 12.5 G.</t>
  </si>
  <si>
    <t>SILDENAFIL TABLETA 50 MG 1 A 4 TABLETAS</t>
  </si>
  <si>
    <t>SOLUCIÓN HARTMANN SOLUCIÓN INYECTABLE NA 1500 MG, K 78.5 MG, CA 27.25 MG, CL 1940 MG, LACTATO 1230 MG,</t>
  </si>
  <si>
    <t>SOLUCIÓN HARTMANN SOLUCIÓN INYECTABLE NA 3000 MG, K 157 MG, CA 54.5 MG, CL 3880 MG, LACTATO 2460 MG,</t>
  </si>
  <si>
    <t>SOLUCIÓN HARTMANN SOLUCIÓN INYECTABLE NA 750 MG, K 39.25 MG, CA 13.62 MG, CL 970 MG, LACTATO 615 MG, AGUA 250 ML ENVASE COLAPSABLE O DE VIDRIO O PLÁSTICO SEMIRÍGIDO.</t>
  </si>
  <si>
    <t>TEGAFUR-URACILO CÁPSULA 100 MG/224 MG</t>
  </si>
  <si>
    <t>Teicoplanina Solución inyectable 200 mg/3 ml Frasco ámpula y 3 ml de diluyente.</t>
  </si>
  <si>
    <t>SIN PRESENTACION</t>
  </si>
  <si>
    <t>Teicoplanina Solución inyectable 400 mg/3 ml Frasco ámpula y 3 ml de diluyente.</t>
  </si>
  <si>
    <t>TELMISARTÁN – HIDROCLOROTIAZIDA TABLETA 80.0 MG/12.5 MG</t>
  </si>
  <si>
    <t>TEMOZOLOMIDA CÁPSULA 100 MG  5, 10 Ó 20 CÁPSULAS</t>
  </si>
  <si>
    <t>TEMOZOLOMIDA CÁPSULA 20 MG 5, 10 Ó 20 CÁPSULAS</t>
  </si>
  <si>
    <t>TENECTEPLASA SOLUCIÓN INYECTABLE 50.0 MG</t>
  </si>
  <si>
    <t>TERBUTALINA POLVO 0.5 MG/DOSIS ENVASE CON INHALADOR PARA 200 DOSIS</t>
  </si>
  <si>
    <t>TERLIPRESINA SOLUCIÓN INYECTABLE 1 MG/5 ML FRASCO ÁMPULA CON LIOFILIZADO</t>
  </si>
  <si>
    <t>VITAMINAS Y MINERALES CADA TABLETA CONTIENE: MONOHIDRATO DE TIAMINA (B1) 2.4 MG RIBOFLAVINA (B2) 2.7 MG CLORHIDRATO DE PIRIDOXINA (B6) 3.2 MG CIANOCOBALAMINA (B12) 3.9 ?G AC. FÓLICO 420 ?G AC. ASCÓRBICO (VIT C) 143 MG SULFATO FERROSO 30.0 MG SULFATO DE ZINC MONOHIDRATADO 38.0 MG SULFATO DE COBRE PENTAHIDRATADO EQUIVALENTE A COBRE 2.3 MG ENVASE CON 30 TABLETAS</t>
  </si>
  <si>
    <t>SUCEDÁNEO DE LECHE HUMANA DE TÉRMINO SIN LACTOSA POLVO DENSIDAD ENERGÉTICA 0.66-0.68 ENVASE CON 375 A 400 GR</t>
  </si>
  <si>
    <t>TOBRAMICINA SOLUCIÓN OFTÁLMICA 3 MG/ML GOTERO INTEGRAL CON 5 Ó 15 ML</t>
  </si>
  <si>
    <t>TRAMADOL SOLUCIÓN INYECTABLE 100 MG/ 2 ML 5 AMPOLLETAS</t>
  </si>
  <si>
    <t>TRAMADOL-PARACETAMOL TABLETA 37.5MG/325.0 MG</t>
  </si>
  <si>
    <t>TRASTUZUMAB SOLUCIÓN INYECTABLE 440 MG/20 ML FRASCO ÁMPULA CON POLVO Y FRASCO ÁMPULA CON 20 ML DE DILUYENTE</t>
  </si>
  <si>
    <t>TRINITRATO DE GLICERILO SOLUCIÓN INYECTABLE 50 MG/10 ML</t>
  </si>
  <si>
    <t>TROPICAMIDA SOLUCIÓN OFTÁLMICA 1 G/100 ML GOTERO INTEGRAL CON 5 Ó 15 ML</t>
  </si>
  <si>
    <t>TESTOSTERONA SOLUCIÓN INYECTABLE 250 MG/ ML</t>
  </si>
  <si>
    <t>TETRACAÍNA SOLUCIÓN OFTÁLMICA 5 MG/ ML</t>
  </si>
  <si>
    <t>GOTERO 10 ML</t>
  </si>
  <si>
    <t>TIBOLONA TABLETA 2.5 MG 28 Ó 30 TABLETAS</t>
  </si>
  <si>
    <t>TIROFIBAN SOLUCIÓN INYECTABLE 12.5 MG/50ML</t>
  </si>
  <si>
    <t>VALGANCICLOVIR COMPRIMIDO RECUBIERTO 450 MG</t>
  </si>
  <si>
    <t>VANCOMICINA SOLUCIÓN INYECTABLE 500 MG</t>
  </si>
  <si>
    <t>VASOPRESINA SOLUCIÓN INYECTABLE 20 UI AMPOLLETA 110</t>
  </si>
  <si>
    <t>CEFTAZIDIMA SOLUCIÓN INYECTABLE 1 G/3 ML FRASCO ÁMPULA Y 3 ML DE DILUYENTE</t>
  </si>
  <si>
    <t>LIPIDOS INTRAVENOSOS CADENA MEDIANA Y LARGA AL 20 % DE ACEITE DE SOYA 1G Y ACEITE DE OLIVA 15 G ACEITE DE SOYA 4G EN 100 ML</t>
  </si>
  <si>
    <t>ACETATO DE LEUPROLETINA SOL INY 7.5 MG ENVASE CON JERINGA PRELLENADA CON POLVO LIOFILIZADO Y JERINGA PRELLENADA CON 0.3 ML CON SISTEMA DE LIBERACION</t>
  </si>
  <si>
    <t>MELOXICAM TABLETAS 7.5 MG CON 7 O 14 TAB</t>
  </si>
  <si>
    <t>BUPRENORFINA 20 MG PARCHE</t>
  </si>
  <si>
    <t>SOLUCION INYECTABLE, CADA JERINGA PRELLENADA CONTIENE: PEGFILGRASTIM 6 MG ENVASE CON UNA JERINGA PRELLENADA CON 6 MG/0.60 ML.</t>
  </si>
  <si>
    <t>ENTECAVIR TAB 0.50 MG ENVASE CON 30 TABLETAS</t>
  </si>
  <si>
    <t>VASOPRESINA. SOLUCION INYECTABLE. CADA AMPOLLETA CONTIENE: VASOPRESINA 20 U I. ENVASE CON UNA AMPOLLETA</t>
  </si>
  <si>
    <t>ÁCIDO ASCÓRBICO SOLUCIÓN INYECTABLE 1 G AMP CON 10 ML</t>
  </si>
  <si>
    <t>ÁCIDO FÓLICO TABLETA 4 MG</t>
  </si>
  <si>
    <t>CAJA C/90</t>
  </si>
  <si>
    <t>ÁCIDO FOLÍNICO SOLUCIÓN INYECTABLE 3 MG/ML</t>
  </si>
  <si>
    <t>ÁCIDO FOLÍNICO SOLUCIÓN INYECTABLE 50 MG/4 ML</t>
  </si>
  <si>
    <t>ACIDO URSODEOXICÓLICO CÁPSULA 250 MG</t>
  </si>
  <si>
    <t>ÁCIDO ZOLEDRÓNICO SOLUCIÓN INYECTABLE 4.0 MG/5 ML</t>
  </si>
  <si>
    <t>ALMIDÓN SOLUCIÓN INYECTABLE AL 6% 6 G/100 ML ENVASE CON 250 Ó 500 ML</t>
  </si>
  <si>
    <t>ALOPURINOL TABLETA 100 MG TABLETAS</t>
  </si>
  <si>
    <t>ALTEPLASA SOLUCIÓN INYECTABLE 50 MG ÁMPULA</t>
  </si>
  <si>
    <t>AMBROXOL COMPRIMIDO 30 MG</t>
  </si>
  <si>
    <t>AMBROXOL SOLUCIÓN 300 MG/ 100 ML</t>
  </si>
  <si>
    <t>AMFOTERICINA B SOLUCIÓN INYECTABLE 50 MG</t>
  </si>
  <si>
    <t>AMIFOSTINA SOLUCIÓN INYECTABLE 500 MG</t>
  </si>
  <si>
    <t>AMINOÁCIDOS CRISTALINOS SOLUCIÓN INYECTABLE AMINOÁCIDOS CRISTALINOS 10% ENVASE CON 250 Ó 500 ML</t>
  </si>
  <si>
    <t>AMINOÁCIDOS ENRIQUECIDOS CON AMINOÁCIDOS DE CADENA RAMIFICADA SOLUCIÓN INYECTABLE AMINOÁCIDOS DE CADENA RAMIFICADA 40 AL 45%</t>
  </si>
  <si>
    <t>AMLODIPINO TABLETA 5 MG</t>
  </si>
  <si>
    <t>APREPITANT CÁPSULA 125 MG 80 MG ENVASE CON UNA CÁPSULA DE 125 MG Y 2 CÁPSULAS DE 80 MG</t>
  </si>
  <si>
    <t>CAJA C/3</t>
  </si>
  <si>
    <t>BENCILPENICILINA BENZATÍNICA COMPUESTA SUSPENSIÓN INYECTABLE BENZATÍNICA 600 000 UI PROCAÍNICA 300 000 UI CRISTALINA 300 000 UI FRASCO ÁMPULA Y DILUYENTE CON 3 ML</t>
  </si>
  <si>
    <t>BENZONATATO PERLA 100 MG</t>
  </si>
  <si>
    <t>BENZONATATO SUPOSITORIO 50 MG 6 SUPOSITORIOS</t>
  </si>
  <si>
    <t>BETAMETASONA ACETATO DE Y FOSFATO DISÓDICO DE SUSPENSIÓN INYECTABLE 2.7 MG/ 3 MG/ ML AMPOLLETA CON 1 ML</t>
  </si>
  <si>
    <t>BEVACIZUMAB SOLUCIÓN INYECTABLE 400 MG FRASCO ÁMPULA CON 16 ML</t>
  </si>
  <si>
    <t>BEZAFIBRATO TABLETA 200 MG</t>
  </si>
  <si>
    <t>BROMAZEPAM COMPRIMIDO 3 MG</t>
  </si>
  <si>
    <t>BUDESONIDA SUSPENSIÓN PARA NEBULIZAR 0.250 MG 5 Ó 20 ENVASES CON 2 ML</t>
  </si>
  <si>
    <t>CETUXIMAB SOLUCIÓN INYECTABLE 100 MG/50 ML FRASCO ÁMPULA CON 50 ML</t>
  </si>
  <si>
    <t>CICLOFOSFAMIDA SOLUCIÓN INYECTABLE 200 MG</t>
  </si>
  <si>
    <t>CICLOFOSFAMIDA SOLUCIÓN INYECTABLE 500 MG</t>
  </si>
  <si>
    <t>CINARIZINA TABLETA 75 MG</t>
  </si>
  <si>
    <t>CINITAPRIDA GRANULADO 1 MG</t>
  </si>
  <si>
    <t>CISAPRIDA SUSPENSIÓN 1 MG/ ML</t>
  </si>
  <si>
    <t>CISPLATINO SOLUCIÓN INYECTABLE 10 MG FRASCO ÁMPULA</t>
  </si>
  <si>
    <t>CITARABINA SOLUCIÓN INYECTABLE 500 MG</t>
  </si>
  <si>
    <t>CLOMIFENO TABLETA 50 MG</t>
  </si>
  <si>
    <t>CLONIXINATO DE LISINA SOLUCIÓN INYECTABLE 100 MG/ 2 ML</t>
  </si>
  <si>
    <t>CLORAMFENICOL UNGÜENTO OFTÁLMICO 5 MG/G ENVASE CON 5 G</t>
  </si>
  <si>
    <t>CLORAMFENICOL Y SULFACETAMIDA SÓDICA SUSPENSIÓN OFTÁLMICA 0.5 G/100 ML 10G/ 100 ML GOTERO INTEGRAL CON 5 ML</t>
  </si>
  <si>
    <t>CLORANFENICOL SOLUCIÓN INYECTABLE 1 G/5 ML FRASCO ÁMPULA Y 5 ML DE DILUYENTE</t>
  </si>
  <si>
    <t>CLORFENAMINA COMPUESTA TABLETA PARACETAMOL 500 MG, CAFEÍNA 25 MG, FENILEFRINA 5 MG, CLORFENAMINA 4 MG</t>
  </si>
  <si>
    <t>DAUNORUBICINA SOLUCIÓN INYECTABLE 20 MG</t>
  </si>
  <si>
    <t>DESFLURANO LÍQUIDO 240 ML.</t>
  </si>
  <si>
    <t>FRASCO 240 ML</t>
  </si>
  <si>
    <t>DESMOPRESINA SOLUCIÓN INYECTABLE 15 µG AMPOLLETAS CON 1 ML</t>
  </si>
  <si>
    <t>DESMOPRESINA SOLUCIÓN NASAL 89 µG/ ML NEBULIZADOR CON 2.5 ML.</t>
  </si>
  <si>
    <t>DESMOPRESINA TABLETA 178 µG</t>
  </si>
  <si>
    <t>DESOGESTREL Y ETINILESTRADIOL TABLETA DESOGESTREL 0.15 MG ETINILESTRADIOL 0.03 MG</t>
  </si>
  <si>
    <t>DEXAMETASONA SOLUCIÓN OFTÁLMICA 0.1 G/100 ML GOTERO INTEGRAL CON 5 ML</t>
  </si>
  <si>
    <t>DEXAMETASONA TABLETA 0.5 MG</t>
  </si>
  <si>
    <t>DIFENHIDRAMINA SOLUCIÓN INYECTABLE 100 MG/10 ML FRASCO ÁMPULA CON 10 ML.</t>
  </si>
  <si>
    <t>DIHIDROERGOTAMINA/PARACETAMOL/ CAFEÍNA TABLETA 1 MG/450 MG/40 MG</t>
  </si>
  <si>
    <t>DINOPROSTONA OVULO 10 MG 1 Ó 5 ÓVULOS</t>
  </si>
  <si>
    <t>ERGOTAMINA Y CAFEÍNA COMPRIMIDO, GRAGEA O TABLETA 1 MG/ 100 MG</t>
  </si>
  <si>
    <t>ERITROPOYETINA SOLUCIÓN INYECTABLE 2000 UI/1 ML 12 FRASCOS ÁMPULA DE 1 ML CON O SIN DILUYENTE.</t>
  </si>
  <si>
    <t>ERITROPOYETINA SOLUCIÓN INYECTABLE 4000 UI 6 FRASCOS ÁMPULA CON O SIN DILUYENTE; O CON 1 Y 6 JERINGAS PRECARGADAS.</t>
  </si>
  <si>
    <t>ESMOLOL SOLUCIÓN INYECTABLE 100 MG/ 10 ML FRASCO ÁMPULA CON 10 ML</t>
  </si>
  <si>
    <t>ESMOLOL SOLUCIÓN INYECTABLE 2.5 G / 10 ML AMPOLLETAS CON 10 ML</t>
  </si>
  <si>
    <t>ESTREPTOQUINASA SOLUCIÓN INYECTABLE 750 000 UI.</t>
  </si>
  <si>
    <t>ESTRIOL CREMA 100 MG/100 G ENVASE CON 15 G</t>
  </si>
  <si>
    <t>ESTRÓGENOS CONJUGADOS GRAGEA O TABLETA 0.625 MG</t>
  </si>
  <si>
    <t>CAJA C/42</t>
  </si>
  <si>
    <t>ETOMIDATO SOLUCIÓN INYECTABLE 20 MG/10 ML AMPOLLETAS CON 10 ML</t>
  </si>
  <si>
    <t>ETOPÓSIDO SOLUCIÓN INYECTABLE 100 MG/5 ML ÁMPULA CON 5 ML</t>
  </si>
  <si>
    <t>EXEMESTANO GRAGEA 25.0 MG 15, 30 Ó 90 GRAGEAS.</t>
  </si>
  <si>
    <t>FILGRASTIM SOLUCIÓN INYECTABLE 300 µG FRASCOS ÁMPULA O JERINGAS</t>
  </si>
  <si>
    <t>FITOMENADIONA SOLUCIÓN O EMULSIÓN INYECTABLE 10 MG  AMPOLLETA CON 1.0 ML</t>
  </si>
  <si>
    <t>FLUCONAZOL CÁPSULA O TABLETA 100 MG</t>
  </si>
  <si>
    <t>FLUCONAZOL SOLUCIÓN INYECTABLE 100 MG/50 ML (2 MG/ML)</t>
  </si>
  <si>
    <t>FLUDARABINA SOLUCIÓN INYECTABLE 50 MG 1 Ó 5 FRASCOS</t>
  </si>
  <si>
    <t>FLUOROURACILO SOLUCIÓN INYECTABLE 250 MG AMPOLLETAS O FRASCOS ÁMPULA CON 10 ML</t>
  </si>
  <si>
    <t>FOSFATO Y CITRATO DE SODIO SOLUCIÓN 12 G-10G/100 ML.</t>
  </si>
  <si>
    <t>FRASCO 133 ML</t>
  </si>
  <si>
    <t>FUMARATO FERROSO SUSPENSIÓN 29 MG/ML</t>
  </si>
  <si>
    <t>FUMARATO FERROSO TABLETA 200 MG.</t>
  </si>
  <si>
    <t>GABAPENTINA CÁPSULA 300 MG</t>
  </si>
  <si>
    <t>GLUCOSA SOLUCION INYECTABLE AL 10 %. CADA 100 ML CONTIENEN: GLUCOSA ANHIDRA O GLUCOSA 10.0 G O GLUCOSA MONOHIDRATADA EQUIVALENTE A 10.0 G DE GLUCOSA. CONTIENE: GLUCOSA 100 G.</t>
  </si>
  <si>
    <t>GLUCOSA SOLUCIÓN INYECTABLE AL 5 % 5 G/100 ML</t>
  </si>
  <si>
    <t>GLUCOSA SOLUCION INYECTABLE AL 5%. CADA 100 ML CONTIENEN: GLUCOSA ANHIDRA Ó GLUCOSA 5.0 G Ó GLUCOSA MONOHIDRATRADA EQUIVALENTE A 5.0 G DE GLUCOSA CONTIENE: GLUCOSA 2.5 G.</t>
  </si>
  <si>
    <t>GLUCOSA SOLUCIÓN INYECTABLE AL 50 % 50 G/ 100 ML ENVASE COLAPSABLE O DE VIDRIO O PLÁSTICO SEMIRÍGIDO , CON 50 ML</t>
  </si>
  <si>
    <t>GLUCOSA SOLUCION INYECTABLE AL 5%. CADA 100 ML CONTIENEN: GLUCOSA ANHIDRA O GLUCOSA 5.0 G O GLUCOSA MONOHIDRATADA EQUIVALENTE A 5.0 G DE GLUCOSA. CONTIENE: GLUCOSA 5.0 G.</t>
  </si>
  <si>
    <t>GLUCOSA SOLUCION INYECTABLE AL 5%. CADA 100 ML CONTIENEN: GLUCOSA ANHIDRA Ó GLUCOSA 5.0 G Ó GLUCOSA MONOHIDRATADA EQUIVALENTE A 5.0 G DE GLUCOSA. CONTIENE: GLUCOSA 12.5 G.</t>
  </si>
  <si>
    <t>GLUCOSA SOLUCION INYECTABLE AL 5%. CADA 100 ML CONTIENEN: GLUCOSA ANHIDRA O GLUCOSA 5.0 G O GLUCOSA MONOHIDRATADA EQUIVALENTE A 5.0 G DE GLUCOSA ADAPTADOR PARA VIAL.</t>
  </si>
  <si>
    <t>GLUCOSA SOLUCION INYECTABLE AL 50 %. CADA 100 ML CONTIENEN: GLUCOSA ANHIDRA O GLUCOSA 50.0 G O GLUCOSA MONOHIDRATADA EQUIVALENTE A 50.0 G DE GLUCOSA  CONTIENE: GUCOSA 125.0 G.</t>
  </si>
  <si>
    <t>GOSERELINA IMPLANTE DE LIBERACIÓN PROLONGADA 3.6 MG JERINGA QUE CONTIENE UN IMPLANTE CILÍNDRICO ESTÉRIL</t>
  </si>
  <si>
    <t>GRANISETRON SOLUCIÓN INYECTABLE 3 M3 ML</t>
  </si>
  <si>
    <t>FRASCO 3 ML</t>
  </si>
  <si>
    <t>IPRATROPIO SOLUCIÓN 0.25 MG/ ML FRASCO ÁMPULA CON 20 ML</t>
  </si>
  <si>
    <t>IPRATROPIO-SAMBUTAMOL SOLUCIÓN 0.50 MG/2.50 MG/2.5 ML</t>
  </si>
  <si>
    <t>IPRATROPIO-SAMBUTAMOL SUSPENSIÓN EN AEROSOL 0.286 MG/1.423 MG/G FRASCO PRESURIZADO CON 14 G SIN ESPACIADOR.</t>
  </si>
  <si>
    <t>FRASCO 14 G</t>
  </si>
  <si>
    <t>IRBESARTÁN -HIDROCLOROTIAZIDA TABLETA 300 MG/12.5 MG</t>
  </si>
  <si>
    <t>ISOFLURANO LÍQUIDO 100 ML</t>
  </si>
  <si>
    <t>ISOSORBIDA DINITRATO DE SOLUCIÓN INYECTABLE 1 MG/ ML FRASCO ÁMPULA CON 100 ML</t>
  </si>
  <si>
    <t>ISOSORBIDA DINITRATO DE TABLETA 10 MG</t>
  </si>
  <si>
    <t>ISOSORBIDA MONONITRATO DE TABLETA 20 MG</t>
  </si>
  <si>
    <t>ISOSORBIDA MONONITRATO DE TABLETA 40 MG</t>
  </si>
  <si>
    <t>METILFENIDATO TABLETA DE LIBERACIÓN PROLONGADA 36 MG 15 Ó 30 TABLETAS DE LIBERACIÓN PROLONGADA</t>
  </si>
  <si>
    <t>METILPREDNISOLONA SUSPENSIÓN INYECTABLE 40 MG/2 ML</t>
  </si>
  <si>
    <t>METOCLOPRAMIDA SOLUCIÓN 4 MG/ML</t>
  </si>
  <si>
    <t>GOTERO 20 ML</t>
  </si>
  <si>
    <t>MIDAZOLAM SOLUCIÓN INYECTABLE 15 MG/3 ML</t>
  </si>
  <si>
    <t>MIDAZOLAM SOLUCIÓN INYECTABLE 5 MG/5ML</t>
  </si>
  <si>
    <t>MILRINONA SOLUCIÓN INYECTABLE 20 MG</t>
  </si>
  <si>
    <t>MIRTAZAPINA TABLETA DISPERSABLE 30 MG</t>
  </si>
  <si>
    <t>MITOMICINA SOLUCIÓN INYECTABLE 5 MG</t>
  </si>
  <si>
    <t>MITOXANTRONA SOLUCIÓN INYECTABLE 20 MG /10 ML</t>
  </si>
  <si>
    <t>MOLGRAMOSTIM SOLUCIÓN INYECTABLE 400 µG/1 ML</t>
  </si>
  <si>
    <t>NEOMICINA, POLIMIXINA B Y BACITRACINA UNGÜENTO OFTÁLMICO NEOMICINA 3.5 MG/G POLIMIXINA B 5000 U/G BACITRACINA 40 U/ G.</t>
  </si>
  <si>
    <t>TUBO 3.5 G</t>
  </si>
  <si>
    <t>NEOMICINA, POLIMIXINA, FLUOCINOLONA Y LIDOCAÍNA SOLUCIÓN ÓTICA NEOMICINA 350 MG/100 ML POLIMIXINA B 1000 000 UI/100ML FLUOCINOLONA 25 MG/100 ML.</t>
  </si>
  <si>
    <t>NILUTAMIDA COMPRIMIDO 150 MG</t>
  </si>
  <si>
    <t>NIMODIPINO SOLUCIÓN INYECTABLE 10 MG/ 50 ML FRASCO ÁMPULA CON 50 ML CON O SIN EQUIPO PERFUSOR DE POLIETILENO</t>
  </si>
  <si>
    <t>NORELGESTROMINA Y ETINILESTRADIOL PARCHE NORELGESTROMINA 6 MG ETINILESTRADIOL 0.60 MG</t>
  </si>
  <si>
    <t>PARCHES</t>
  </si>
  <si>
    <t>RISPERIDONA SUSPENSIÓN INYECTABLE DE LIBERACIÓN PROLONGADA 25 MG JERINGA PRELLENADA CON 2 ML DE DILUYENTE.</t>
  </si>
  <si>
    <t>RITUXIMAB SOLUCIÓN INYECTABLE 500 MG/50 ML</t>
  </si>
  <si>
    <t>ROCURONIO BROMURO DE SOLUCIÓN INYECTABLE 50 MG/5 ML</t>
  </si>
  <si>
    <t>SOMATROPINA SOLUCIÓN INYECTABLE 16 UI CARTUCHO CON 2 COMPARTIMIENTOS</t>
  </si>
  <si>
    <t>TAMOXIFENO TABLETA 20 MG</t>
  </si>
  <si>
    <t>Vinblastina Solución inyectable 10 mg/10 ml Frasco ámpula y ampollleta con 10 ml de diluyente.</t>
  </si>
  <si>
    <t>Vincristina Solución inyectable 1 mg/ 10 ml Frasco ámpula y diluyente con 10 ml</t>
  </si>
  <si>
    <t>Vinorelbina Cápsula 20 mg 1 cápsula</t>
  </si>
  <si>
    <t>Vinorelbina Cápsula 30 mg 1 cápsula</t>
  </si>
  <si>
    <t>Vinorelbina Solución inyectable 10 mg/ml Frasco ámpula con 1 ml</t>
  </si>
  <si>
    <t>VITAMINA ASOLUCION ORAL. Cada dosis contiene: Palmitato de vitamina A (retinol) 200,000 UI. Envase con 25 dosis.</t>
  </si>
  <si>
    <t>Vitamina E Gragea o cápsula 400 mg 100 ó 99 grageas o cápsulas</t>
  </si>
  <si>
    <t>Zinc y fenilefrina Solución oftálmica 2.5 mg/1.2 mg/ ml Gotero integral con 15 ml</t>
  </si>
  <si>
    <t>Ziprasidona Cápsula 40 mg 28 cápsulas</t>
  </si>
  <si>
    <t>ASTEMIZOL 2 G SUSPENSION</t>
  </si>
  <si>
    <t>ENOXAPARINA SOLUCIÓN INYECTABLE 20 MG/ 0.2 ML JERINGAS DE 0.2 ML</t>
  </si>
  <si>
    <t>EPINASTINA TABLETA 20 MG</t>
  </si>
  <si>
    <t>EPIRUBICINA SOLUCIÓN INYECTABLE 50 MG</t>
  </si>
  <si>
    <t>EPTACOG ALFA (FACTOR DE COAGULACIÓN VII ALFA RECOMBINANTE) SOLUCIÓN INYECTABLE 120 000 UI (2.4 MG) /4 ML FRASCO ÁMPULA CON LIOFILIZADO Y FRASCO ÁMPULA CON 4 ML DE DILUYENTE Y EQUIPO PARA SU ADMINISTRACIÓN</t>
  </si>
  <si>
    <t>MEDROXIPROGESTERONA SUSPENSIÓN INYECTABLE 150 MG/1 ML</t>
  </si>
  <si>
    <t>Es Antibiotico</t>
  </si>
  <si>
    <t>Es Controlado</t>
  </si>
  <si>
    <t>Contenido Paquete</t>
  </si>
  <si>
    <t>Orden</t>
  </si>
  <si>
    <t>Resultado</t>
  </si>
  <si>
    <t>Descripcion Clave</t>
  </si>
</sst>
</file>

<file path=xl/styles.xml><?xml version="1.0" encoding="utf-8"?>
<styleSheet xmlns="http://schemas.openxmlformats.org/spreadsheetml/2006/main">
  <numFmts count="4">
    <numFmt numFmtId="44" formatCode="_-&quot;$&quot;* #,##0.00_-;\-&quot;$&quot;* #,##0.00_-;_-&quot;$&quot;* &quot;-&quot;??_-;_-@_-"/>
    <numFmt numFmtId="43" formatCode="_-* #,##0.00_-;\-* #,##0.00_-;_-* &quot;-&quot;??_-;_-@_-"/>
    <numFmt numFmtId="164" formatCode="#,##0_ ;\-#,##0\ "/>
    <numFmt numFmtId="165" formatCode="0000"/>
  </numFmts>
  <fonts count="16">
    <font>
      <sz val="11"/>
      <color theme="1"/>
      <name val="Calibri"/>
      <family val="2"/>
      <scheme val="minor"/>
    </font>
    <font>
      <sz val="10"/>
      <name val="Arial"/>
      <family val="2"/>
    </font>
    <font>
      <b/>
      <sz val="8"/>
      <color theme="1"/>
      <name val="Calibri"/>
      <family val="2"/>
      <scheme val="minor"/>
    </font>
    <font>
      <sz val="11"/>
      <color theme="1"/>
      <name val="Calibri"/>
      <family val="2"/>
      <scheme val="minor"/>
    </font>
    <font>
      <b/>
      <sz val="12"/>
      <color theme="0"/>
      <name val="Calibri"/>
      <family val="2"/>
      <scheme val="minor"/>
    </font>
    <font>
      <sz val="9"/>
      <color theme="1"/>
      <name val="Calibri"/>
      <family val="2"/>
      <scheme val="minor"/>
    </font>
    <font>
      <b/>
      <sz val="9"/>
      <color theme="0"/>
      <name val="Calibri"/>
      <family val="2"/>
      <scheme val="minor"/>
    </font>
    <font>
      <b/>
      <sz val="9"/>
      <color theme="1"/>
      <name val="Calibri"/>
      <family val="2"/>
      <scheme val="minor"/>
    </font>
    <font>
      <sz val="9"/>
      <name val="Calibri"/>
      <family val="2"/>
      <scheme val="minor"/>
    </font>
    <font>
      <b/>
      <sz val="9"/>
      <name val="Calibri"/>
      <family val="2"/>
      <scheme val="minor"/>
    </font>
    <font>
      <sz val="9"/>
      <name val="Arial"/>
      <family val="2"/>
    </font>
    <font>
      <sz val="9"/>
      <color theme="1"/>
      <name val="Arial"/>
      <family val="2"/>
    </font>
    <font>
      <sz val="9"/>
      <color rgb="FFFF0000"/>
      <name val="Calibri"/>
      <family val="2"/>
      <scheme val="minor"/>
    </font>
    <font>
      <sz val="9"/>
      <color rgb="FF000000"/>
      <name val="Calibri"/>
      <family val="2"/>
      <scheme val="minor"/>
    </font>
    <font>
      <b/>
      <sz val="1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3" tint="-0.249977111117893"/>
        <bgColor indexed="64"/>
      </patternFill>
    </fill>
    <fill>
      <patternFill patternType="solid">
        <fgColor theme="1"/>
        <bgColor indexed="64"/>
      </patternFill>
    </fill>
  </fills>
  <borders count="1">
    <border>
      <left/>
      <right/>
      <top/>
      <bottom/>
      <diagonal/>
    </border>
  </borders>
  <cellStyleXfs count="5">
    <xf numFmtId="0" fontId="0" fillId="0" borderId="0"/>
    <xf numFmtId="0" fontId="1" fillId="0" borderId="0"/>
    <xf numFmtId="0" fontId="1" fillId="0" borderId="0"/>
    <xf numFmtId="43" fontId="1" fillId="0" borderId="0" applyFont="0" applyFill="0" applyBorder="0" applyAlignment="0" applyProtection="0"/>
    <xf numFmtId="44" fontId="3" fillId="0" borderId="0" applyFont="0" applyFill="0" applyBorder="0" applyAlignment="0" applyProtection="0"/>
  </cellStyleXfs>
  <cellXfs count="72">
    <xf numFmtId="0" fontId="0" fillId="0" borderId="0" xfId="0"/>
    <xf numFmtId="0" fontId="5" fillId="0" borderId="0" xfId="0" applyFont="1" applyBorder="1"/>
    <xf numFmtId="0" fontId="5" fillId="0" borderId="0" xfId="0" applyFont="1" applyBorder="1" applyAlignment="1">
      <alignment horizontal="center" vertical="center"/>
    </xf>
    <xf numFmtId="0" fontId="7" fillId="0" borderId="0" xfId="0" applyFont="1" applyFill="1" applyBorder="1" applyAlignment="1">
      <alignment horizontal="center" vertical="center"/>
    </xf>
    <xf numFmtId="0" fontId="5" fillId="0" borderId="0" xfId="0" applyFont="1" applyFill="1" applyBorder="1"/>
    <xf numFmtId="0" fontId="14" fillId="0" borderId="0" xfId="0" applyFont="1" applyBorder="1" applyAlignment="1">
      <alignment horizontal="center" vertical="center"/>
    </xf>
    <xf numFmtId="0" fontId="7" fillId="4" borderId="0" xfId="0" applyFont="1" applyFill="1" applyBorder="1" applyAlignment="1">
      <alignment horizontal="center" vertical="center"/>
    </xf>
    <xf numFmtId="49" fontId="7" fillId="4" borderId="0" xfId="2" applyNumberFormat="1" applyFont="1" applyFill="1" applyBorder="1" applyAlignment="1">
      <alignment horizontal="center" vertical="center" textRotation="90" wrapText="1"/>
    </xf>
    <xf numFmtId="49" fontId="7" fillId="4" borderId="0" xfId="0" applyNumberFormat="1" applyFont="1" applyFill="1" applyBorder="1" applyAlignment="1">
      <alignment horizontal="center" vertical="center" textRotation="90"/>
    </xf>
    <xf numFmtId="49" fontId="2" fillId="4" borderId="0" xfId="0" applyNumberFormat="1" applyFont="1" applyFill="1" applyBorder="1" applyAlignment="1">
      <alignment horizontal="center" vertical="center" textRotation="90"/>
    </xf>
    <xf numFmtId="1" fontId="7" fillId="4" borderId="0" xfId="0" applyNumberFormat="1" applyFont="1" applyFill="1" applyBorder="1" applyAlignment="1">
      <alignment horizontal="center" vertical="center" wrapText="1"/>
    </xf>
    <xf numFmtId="164" fontId="7" fillId="4" borderId="0" xfId="3" applyNumberFormat="1" applyFont="1" applyFill="1" applyBorder="1" applyAlignment="1">
      <alignment horizontal="center" vertical="center" wrapText="1"/>
    </xf>
    <xf numFmtId="0" fontId="8" fillId="4" borderId="0" xfId="0" applyFont="1" applyFill="1" applyBorder="1" applyAlignment="1">
      <alignment horizontal="center" vertical="center"/>
    </xf>
    <xf numFmtId="49" fontId="9" fillId="4" borderId="0" xfId="2" applyNumberFormat="1" applyFont="1" applyFill="1" applyBorder="1" applyAlignment="1">
      <alignment horizontal="center" vertical="center" wrapText="1"/>
    </xf>
    <xf numFmtId="49" fontId="5" fillId="4" borderId="0" xfId="0" applyNumberFormat="1" applyFont="1" applyFill="1" applyBorder="1" applyAlignment="1">
      <alignment horizontal="center" vertical="center"/>
    </xf>
    <xf numFmtId="1" fontId="9" fillId="4" borderId="0" xfId="0" applyNumberFormat="1" applyFont="1" applyFill="1" applyBorder="1" applyAlignment="1">
      <alignment horizontal="left" vertical="center" wrapText="1"/>
    </xf>
    <xf numFmtId="1" fontId="9" fillId="4" borderId="0" xfId="0" applyNumberFormat="1" applyFont="1" applyFill="1" applyBorder="1" applyAlignment="1">
      <alignment horizontal="center" vertical="center" wrapText="1"/>
    </xf>
    <xf numFmtId="164" fontId="9" fillId="4" borderId="0" xfId="3" applyNumberFormat="1" applyFont="1" applyFill="1" applyBorder="1" applyAlignment="1">
      <alignment horizontal="center" vertical="center" wrapText="1"/>
    </xf>
    <xf numFmtId="0" fontId="8" fillId="0" borderId="0" xfId="0" applyFont="1" applyFill="1" applyBorder="1" applyAlignment="1">
      <alignment horizontal="center" vertical="center"/>
    </xf>
    <xf numFmtId="49" fontId="10" fillId="0" borderId="0" xfId="2" applyNumberFormat="1" applyFont="1" applyFill="1" applyBorder="1" applyAlignment="1">
      <alignment horizontal="center" vertical="center"/>
    </xf>
    <xf numFmtId="49" fontId="11" fillId="0" borderId="0" xfId="0" applyNumberFormat="1" applyFont="1" applyFill="1" applyBorder="1" applyAlignment="1">
      <alignment horizontal="center" vertical="center"/>
    </xf>
    <xf numFmtId="0" fontId="10" fillId="0" borderId="0" xfId="0" applyFont="1" applyFill="1" applyBorder="1" applyAlignment="1">
      <alignment horizontal="left" vertical="center" wrapText="1"/>
    </xf>
    <xf numFmtId="0" fontId="10" fillId="0" borderId="0" xfId="0" applyFont="1" applyFill="1" applyBorder="1" applyAlignment="1">
      <alignment horizontal="center" vertical="center" wrapText="1"/>
    </xf>
    <xf numFmtId="3" fontId="10" fillId="0" borderId="0" xfId="3" applyNumberFormat="1" applyFont="1" applyFill="1" applyBorder="1" applyAlignment="1">
      <alignment horizontal="center" vertical="center" wrapText="1"/>
    </xf>
    <xf numFmtId="3" fontId="5" fillId="0" borderId="0" xfId="3" applyNumberFormat="1" applyFont="1" applyFill="1" applyBorder="1" applyAlignment="1">
      <alignment horizontal="center" vertical="center" wrapText="1"/>
    </xf>
    <xf numFmtId="0" fontId="8" fillId="0" borderId="0" xfId="0" applyFont="1" applyBorder="1" applyAlignment="1">
      <alignment horizontal="center" vertical="center"/>
    </xf>
    <xf numFmtId="49" fontId="8" fillId="0" borderId="0" xfId="2" applyNumberFormat="1" applyFont="1" applyFill="1" applyBorder="1" applyAlignment="1">
      <alignment horizontal="center" vertical="center"/>
    </xf>
    <xf numFmtId="49" fontId="5" fillId="0" borderId="0" xfId="0" applyNumberFormat="1" applyFont="1" applyFill="1" applyBorder="1" applyAlignment="1">
      <alignment horizontal="center" vertical="center"/>
    </xf>
    <xf numFmtId="1" fontId="8" fillId="0" borderId="0" xfId="0" applyNumberFormat="1" applyFont="1" applyFill="1" applyBorder="1" applyAlignment="1">
      <alignment horizontal="left" vertical="center" wrapText="1"/>
    </xf>
    <xf numFmtId="1" fontId="8" fillId="0" borderId="0" xfId="0" applyNumberFormat="1" applyFont="1" applyFill="1" applyBorder="1" applyAlignment="1">
      <alignment horizontal="center" vertical="center" wrapText="1"/>
    </xf>
    <xf numFmtId="164" fontId="8" fillId="0" borderId="0" xfId="3" applyNumberFormat="1" applyFont="1" applyFill="1" applyBorder="1" applyAlignment="1">
      <alignment horizontal="center" vertical="center" wrapText="1"/>
    </xf>
    <xf numFmtId="3" fontId="10" fillId="0" borderId="0" xfId="4" applyNumberFormat="1" applyFont="1" applyFill="1" applyBorder="1" applyAlignment="1">
      <alignment horizontal="center" vertical="center" wrapText="1"/>
    </xf>
    <xf numFmtId="0" fontId="8" fillId="0" borderId="0" xfId="0" applyFont="1" applyFill="1" applyBorder="1" applyAlignment="1">
      <alignment horizontal="left" vertical="center" wrapText="1"/>
    </xf>
    <xf numFmtId="0" fontId="8" fillId="0" borderId="0" xfId="0" applyFont="1" applyFill="1" applyBorder="1" applyAlignment="1">
      <alignment horizontal="center" vertical="center" wrapText="1"/>
    </xf>
    <xf numFmtId="0" fontId="5" fillId="0" borderId="0" xfId="0" applyFont="1" applyBorder="1" applyAlignment="1">
      <alignment horizontal="center"/>
    </xf>
    <xf numFmtId="49" fontId="13" fillId="0" borderId="0"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13" fillId="0" borderId="0" xfId="0" applyFont="1" applyBorder="1" applyAlignment="1">
      <alignment horizontal="center" vertical="center" wrapText="1"/>
    </xf>
    <xf numFmtId="0" fontId="13" fillId="0" borderId="0" xfId="0" applyFont="1" applyBorder="1" applyAlignment="1">
      <alignment horizontal="center" vertical="center"/>
    </xf>
    <xf numFmtId="0" fontId="13" fillId="0" borderId="0" xfId="0" applyFont="1" applyFill="1" applyBorder="1" applyAlignment="1">
      <alignment horizontal="center" vertical="center"/>
    </xf>
    <xf numFmtId="0" fontId="5" fillId="0" borderId="0" xfId="0" applyFont="1" applyFill="1" applyBorder="1" applyAlignment="1">
      <alignment horizontal="left" vertical="center" wrapText="1"/>
    </xf>
    <xf numFmtId="49" fontId="8" fillId="0" borderId="0" xfId="3" applyNumberFormat="1"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Border="1" applyAlignment="1">
      <alignment horizontal="center" vertical="center" wrapText="1"/>
    </xf>
    <xf numFmtId="49" fontId="5" fillId="3" borderId="0" xfId="0" applyNumberFormat="1" applyFont="1" applyFill="1" applyBorder="1" applyAlignment="1">
      <alignment horizontal="center" vertical="center"/>
    </xf>
    <xf numFmtId="3" fontId="8" fillId="0" borderId="0" xfId="3" applyNumberFormat="1" applyFont="1" applyFill="1" applyBorder="1" applyAlignment="1">
      <alignment horizontal="center" vertical="center" wrapText="1"/>
    </xf>
    <xf numFmtId="0" fontId="13" fillId="0" borderId="0" xfId="0" applyFont="1" applyFill="1" applyBorder="1" applyAlignment="1">
      <alignment horizontal="center" vertical="center" wrapText="1"/>
    </xf>
    <xf numFmtId="164" fontId="10" fillId="0" borderId="0" xfId="3" applyNumberFormat="1" applyFont="1" applyFill="1" applyBorder="1" applyAlignment="1">
      <alignment horizontal="center" vertical="center" wrapText="1"/>
    </xf>
    <xf numFmtId="49" fontId="8" fillId="3" borderId="0" xfId="2" applyNumberFormat="1" applyFont="1" applyFill="1" applyBorder="1" applyAlignment="1">
      <alignment horizontal="center" vertical="center"/>
    </xf>
    <xf numFmtId="1" fontId="5" fillId="4" borderId="0" xfId="0" applyNumberFormat="1" applyFont="1" applyFill="1" applyBorder="1" applyAlignment="1">
      <alignment horizontal="center" vertical="center"/>
    </xf>
    <xf numFmtId="1" fontId="11" fillId="0" borderId="0" xfId="0" applyNumberFormat="1" applyFont="1" applyFill="1" applyBorder="1" applyAlignment="1">
      <alignment horizontal="center" vertical="center"/>
    </xf>
    <xf numFmtId="1" fontId="0" fillId="0" borderId="0" xfId="0" applyNumberFormat="1"/>
    <xf numFmtId="165" fontId="11" fillId="0" borderId="0" xfId="0" applyNumberFormat="1" applyFont="1" applyFill="1" applyBorder="1" applyAlignment="1">
      <alignment horizontal="center" vertical="center"/>
    </xf>
    <xf numFmtId="165" fontId="0" fillId="0" borderId="0" xfId="0" applyNumberFormat="1"/>
    <xf numFmtId="165" fontId="15" fillId="0" borderId="0" xfId="0" applyNumberFormat="1" applyFont="1" applyAlignment="1">
      <alignment horizontal="center"/>
    </xf>
    <xf numFmtId="1" fontId="15" fillId="0" borderId="0" xfId="0" applyNumberFormat="1" applyFont="1" applyAlignment="1">
      <alignment horizontal="center"/>
    </xf>
    <xf numFmtId="0" fontId="15" fillId="0" borderId="0" xfId="0" applyFont="1" applyAlignment="1">
      <alignment horizontal="center"/>
    </xf>
    <xf numFmtId="0" fontId="0" fillId="0" borderId="0" xfId="0" applyNumberFormat="1"/>
    <xf numFmtId="0" fontId="15" fillId="0" borderId="0" xfId="0" applyFont="1" applyAlignment="1">
      <alignment horizontal="center" wrapText="1"/>
    </xf>
    <xf numFmtId="0" fontId="0" fillId="0" borderId="0" xfId="0" applyAlignment="1">
      <alignment horizontal="center"/>
    </xf>
    <xf numFmtId="0" fontId="6" fillId="2" borderId="0" xfId="0" applyFont="1" applyFill="1" applyBorder="1" applyAlignment="1">
      <alignment horizontal="center" vertical="center"/>
    </xf>
    <xf numFmtId="0" fontId="4" fillId="2" borderId="0" xfId="0" applyFont="1" applyFill="1" applyBorder="1" applyAlignment="1">
      <alignment horizontal="center" vertical="center"/>
    </xf>
    <xf numFmtId="0" fontId="7" fillId="4" borderId="0" xfId="0" applyFont="1" applyFill="1" applyBorder="1" applyAlignment="1">
      <alignment horizontal="center" vertical="center" wrapText="1"/>
    </xf>
    <xf numFmtId="0" fontId="7" fillId="4" borderId="0" xfId="0" applyFont="1" applyFill="1" applyBorder="1" applyAlignment="1">
      <alignment vertical="center" textRotation="90"/>
    </xf>
    <xf numFmtId="0" fontId="7" fillId="4" borderId="0" xfId="0" applyFont="1" applyFill="1" applyBorder="1" applyAlignment="1">
      <alignment vertical="center" textRotation="90" wrapText="1"/>
    </xf>
    <xf numFmtId="0" fontId="5" fillId="5" borderId="0" xfId="0" applyFont="1" applyFill="1" applyBorder="1"/>
    <xf numFmtId="0" fontId="8" fillId="5" borderId="0" xfId="0" applyFont="1" applyFill="1" applyBorder="1" applyAlignment="1">
      <alignment horizontal="center" vertical="center"/>
    </xf>
    <xf numFmtId="0" fontId="8" fillId="0" borderId="0" xfId="0" applyFont="1" applyFill="1" applyBorder="1"/>
    <xf numFmtId="0" fontId="8" fillId="6" borderId="0" xfId="0" applyFont="1" applyFill="1" applyBorder="1" applyAlignment="1">
      <alignment horizontal="center" vertical="center"/>
    </xf>
    <xf numFmtId="1" fontId="6" fillId="2" borderId="0" xfId="0" applyNumberFormat="1" applyFont="1" applyFill="1" applyBorder="1" applyAlignment="1">
      <alignment horizontal="center" vertical="center"/>
    </xf>
    <xf numFmtId="1" fontId="2" fillId="4" borderId="0" xfId="0" applyNumberFormat="1" applyFont="1" applyFill="1" applyBorder="1" applyAlignment="1">
      <alignment horizontal="center" vertical="center" textRotation="90"/>
    </xf>
    <xf numFmtId="1" fontId="5" fillId="0" borderId="0" xfId="0" applyNumberFormat="1" applyFont="1" applyBorder="1"/>
  </cellXfs>
  <cellStyles count="5">
    <cellStyle name="Millares 2" xfId="3"/>
    <cellStyle name="Moneda" xfId="4" builtinId="4"/>
    <cellStyle name="Normal" xfId="0" builtinId="0"/>
    <cellStyle name="Normal 2 2" xfId="2"/>
    <cellStyle name="Normal 2 7_ReqMor09-b" xfId="1"/>
  </cellStyles>
  <dxfs count="0"/>
  <tableStyles count="0" defaultTableStyle="TableStyleMedium9" defaultPivotStyle="PivotStyleLight16"/>
  <colors>
    <mruColors>
      <color rgb="FF2A7E2A"/>
      <color rgb="FF32B432"/>
      <color rgb="FF339933"/>
      <color rgb="FF993366"/>
      <color rgb="FFF68D36"/>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filterMode="1"/>
  <dimension ref="B1:F332"/>
  <sheetViews>
    <sheetView tabSelected="1" workbookViewId="0">
      <pane ySplit="1" topLeftCell="A2" activePane="bottomLeft" state="frozen"/>
      <selection pane="bottomLeft" activeCell="F73" sqref="F73"/>
    </sheetView>
  </sheetViews>
  <sheetFormatPr baseColWidth="10" defaultRowHeight="15"/>
  <cols>
    <col min="2" max="2" width="11.42578125" style="53"/>
    <col min="3" max="3" width="17" style="51" customWidth="1"/>
    <col min="5" max="5" width="11.42578125" style="59"/>
    <col min="6" max="6" width="72.140625" customWidth="1"/>
  </cols>
  <sheetData>
    <row r="1" spans="2:6" s="56" customFormat="1">
      <c r="B1" s="54" t="s">
        <v>915</v>
      </c>
      <c r="C1" s="55" t="s">
        <v>913</v>
      </c>
      <c r="D1" s="56" t="s">
        <v>914</v>
      </c>
      <c r="E1" s="56" t="s">
        <v>1312</v>
      </c>
      <c r="F1" s="56" t="s">
        <v>1313</v>
      </c>
    </row>
    <row r="2" spans="2:6" hidden="1">
      <c r="B2" s="52">
        <v>1</v>
      </c>
      <c r="C2" s="50">
        <v>12</v>
      </c>
      <c r="D2" t="s">
        <v>912</v>
      </c>
      <c r="E2">
        <f>VLOOKUP(C2,'Claves Relacionadas'!$C$2:$C$320,1,0)</f>
        <v>12</v>
      </c>
    </row>
    <row r="3" spans="2:6" hidden="1">
      <c r="B3" s="52">
        <v>1</v>
      </c>
      <c r="C3" s="50">
        <v>13</v>
      </c>
      <c r="D3" t="s">
        <v>912</v>
      </c>
      <c r="E3">
        <f>VLOOKUP(C3,'Claves Relacionadas'!$C$2:$C$320,1,0)</f>
        <v>13</v>
      </c>
    </row>
    <row r="4" spans="2:6" hidden="1">
      <c r="B4" s="52">
        <v>1</v>
      </c>
      <c r="C4" s="50">
        <v>22</v>
      </c>
      <c r="D4" t="s">
        <v>912</v>
      </c>
      <c r="E4">
        <f>VLOOKUP(C4,'Claves Relacionadas'!$C$2:$C$320,1,0)</f>
        <v>22</v>
      </c>
    </row>
    <row r="5" spans="2:6" hidden="1">
      <c r="B5" s="52">
        <v>1</v>
      </c>
      <c r="C5" s="50">
        <v>232</v>
      </c>
      <c r="D5" t="s">
        <v>912</v>
      </c>
      <c r="E5">
        <f>VLOOKUP(C5,'Claves Relacionadas'!$C$2:$C$320,1,0)</f>
        <v>232</v>
      </c>
    </row>
    <row r="6" spans="2:6" hidden="1">
      <c r="B6" s="52">
        <v>1</v>
      </c>
      <c r="C6" s="50">
        <v>234</v>
      </c>
      <c r="D6" t="s">
        <v>912</v>
      </c>
      <c r="E6">
        <f>VLOOKUP(C6,'Claves Relacionadas'!$C$2:$C$320,1,0)</f>
        <v>234</v>
      </c>
    </row>
    <row r="7" spans="2:6" hidden="1">
      <c r="B7" s="52">
        <v>1</v>
      </c>
      <c r="C7" s="50">
        <v>243</v>
      </c>
      <c r="D7" t="s">
        <v>912</v>
      </c>
      <c r="E7">
        <f>VLOOKUP(C7,'Claves Relacionadas'!$C$2:$C$320,1,0)</f>
        <v>243</v>
      </c>
    </row>
    <row r="8" spans="2:6" hidden="1">
      <c r="B8" s="52">
        <v>1</v>
      </c>
      <c r="C8" s="50">
        <v>246</v>
      </c>
      <c r="D8" t="s">
        <v>912</v>
      </c>
      <c r="E8">
        <f>VLOOKUP(C8,'Claves Relacionadas'!$C$2:$C$320,1,0)</f>
        <v>246</v>
      </c>
    </row>
    <row r="9" spans="2:6" hidden="1">
      <c r="B9" s="52">
        <v>1</v>
      </c>
      <c r="C9" s="50">
        <v>405</v>
      </c>
      <c r="D9" t="s">
        <v>912</v>
      </c>
      <c r="E9">
        <f>VLOOKUP(C9,'Claves Relacionadas'!$C$2:$C$320,1,0)</f>
        <v>405</v>
      </c>
    </row>
    <row r="10" spans="2:6" hidden="1">
      <c r="B10" s="52">
        <v>1</v>
      </c>
      <c r="C10" s="50">
        <v>406</v>
      </c>
      <c r="D10" t="s">
        <v>912</v>
      </c>
      <c r="E10">
        <f>VLOOKUP(C10,'Claves Relacionadas'!$C$2:$C$320,1,0)</f>
        <v>406</v>
      </c>
    </row>
    <row r="11" spans="2:6" hidden="1">
      <c r="B11" s="52">
        <v>1</v>
      </c>
      <c r="C11" s="50">
        <v>438</v>
      </c>
      <c r="D11" t="s">
        <v>912</v>
      </c>
      <c r="E11">
        <f>VLOOKUP(C11,'Claves Relacionadas'!$C$2:$C$320,1,0)</f>
        <v>438</v>
      </c>
    </row>
    <row r="12" spans="2:6" hidden="1">
      <c r="B12" s="52">
        <v>1</v>
      </c>
      <c r="C12" s="50">
        <v>450</v>
      </c>
      <c r="D12" t="s">
        <v>912</v>
      </c>
      <c r="E12">
        <f>VLOOKUP(C12,'Claves Relacionadas'!$C$2:$C$320,1,0)</f>
        <v>450</v>
      </c>
    </row>
    <row r="13" spans="2:6" hidden="1">
      <c r="B13" s="52">
        <v>1</v>
      </c>
      <c r="C13" s="50">
        <v>463</v>
      </c>
      <c r="D13" t="s">
        <v>912</v>
      </c>
      <c r="E13">
        <f>VLOOKUP(C13,'Claves Relacionadas'!$C$2:$C$320,1,0)</f>
        <v>463</v>
      </c>
    </row>
    <row r="14" spans="2:6" hidden="1">
      <c r="B14" s="52">
        <v>1</v>
      </c>
      <c r="C14" s="50">
        <v>475</v>
      </c>
      <c r="D14" t="s">
        <v>912</v>
      </c>
      <c r="E14">
        <f>VLOOKUP(C14,'Claves Relacionadas'!$C$2:$C$320,1,0)</f>
        <v>475</v>
      </c>
    </row>
    <row r="15" spans="2:6" hidden="1">
      <c r="B15" s="52">
        <v>1</v>
      </c>
      <c r="C15" s="50">
        <v>476</v>
      </c>
      <c r="D15" t="s">
        <v>912</v>
      </c>
      <c r="E15">
        <f>VLOOKUP(C15,'Claves Relacionadas'!$C$2:$C$320,1,0)</f>
        <v>476</v>
      </c>
    </row>
    <row r="16" spans="2:6" hidden="1">
      <c r="B16" s="52">
        <v>1</v>
      </c>
      <c r="C16" s="50">
        <v>514</v>
      </c>
      <c r="D16" t="s">
        <v>912</v>
      </c>
      <c r="E16">
        <f>VLOOKUP(C16,'Claves Relacionadas'!$C$2:$C$320,1,0)</f>
        <v>514</v>
      </c>
    </row>
    <row r="17" spans="2:5" hidden="1">
      <c r="B17" s="52">
        <v>1</v>
      </c>
      <c r="C17" s="50">
        <v>523</v>
      </c>
      <c r="D17" t="s">
        <v>912</v>
      </c>
      <c r="E17">
        <f>VLOOKUP(C17,'Claves Relacionadas'!$C$2:$C$320,1,0)</f>
        <v>523</v>
      </c>
    </row>
    <row r="18" spans="2:5" hidden="1">
      <c r="B18" s="52">
        <v>1</v>
      </c>
      <c r="C18" s="50">
        <v>537</v>
      </c>
      <c r="D18" t="s">
        <v>912</v>
      </c>
      <c r="E18">
        <f>VLOOKUP(C18,'Claves Relacionadas'!$C$2:$C$320,1,0)</f>
        <v>537</v>
      </c>
    </row>
    <row r="19" spans="2:5" hidden="1">
      <c r="B19" s="52">
        <v>1</v>
      </c>
      <c r="C19" s="50">
        <v>539</v>
      </c>
      <c r="D19" t="s">
        <v>912</v>
      </c>
      <c r="E19">
        <f>VLOOKUP(C19,'Claves Relacionadas'!$C$2:$C$320,1,0)</f>
        <v>539</v>
      </c>
    </row>
    <row r="20" spans="2:5" hidden="1">
      <c r="B20" s="52">
        <v>1</v>
      </c>
      <c r="C20" s="50">
        <v>573</v>
      </c>
      <c r="D20" t="s">
        <v>912</v>
      </c>
      <c r="E20">
        <f>VLOOKUP(C20,'Claves Relacionadas'!$C$2:$C$320,1,0)</f>
        <v>573</v>
      </c>
    </row>
    <row r="21" spans="2:5" hidden="1">
      <c r="B21" s="52">
        <v>1</v>
      </c>
      <c r="C21" s="50">
        <v>593</v>
      </c>
      <c r="D21" t="s">
        <v>912</v>
      </c>
      <c r="E21">
        <f>VLOOKUP(C21,'Claves Relacionadas'!$C$2:$C$320,1,0)</f>
        <v>593</v>
      </c>
    </row>
    <row r="22" spans="2:5" hidden="1">
      <c r="B22" s="52">
        <v>1</v>
      </c>
      <c r="C22" s="50">
        <v>612</v>
      </c>
      <c r="D22" t="s">
        <v>912</v>
      </c>
      <c r="E22">
        <f>VLOOKUP(C22,'Claves Relacionadas'!$C$2:$C$320,1,0)</f>
        <v>612</v>
      </c>
    </row>
    <row r="23" spans="2:5" hidden="1">
      <c r="B23" s="52">
        <v>1</v>
      </c>
      <c r="C23" s="50">
        <v>626</v>
      </c>
      <c r="D23" t="s">
        <v>912</v>
      </c>
      <c r="E23">
        <f>VLOOKUP(C23,'Claves Relacionadas'!$C$2:$C$320,1,0)</f>
        <v>626</v>
      </c>
    </row>
    <row r="24" spans="2:5" hidden="1">
      <c r="B24" s="52">
        <v>1</v>
      </c>
      <c r="C24" s="50">
        <v>655</v>
      </c>
      <c r="D24" t="s">
        <v>912</v>
      </c>
      <c r="E24">
        <f>VLOOKUP(C24,'Claves Relacionadas'!$C$2:$C$320,1,0)</f>
        <v>655</v>
      </c>
    </row>
    <row r="25" spans="2:5" hidden="1">
      <c r="B25" s="52">
        <v>1</v>
      </c>
      <c r="C25" s="50">
        <v>801</v>
      </c>
      <c r="D25" t="s">
        <v>912</v>
      </c>
      <c r="E25">
        <f>VLOOKUP(C25,'Claves Relacionadas'!$C$2:$C$320,1,0)</f>
        <v>801</v>
      </c>
    </row>
    <row r="26" spans="2:5" hidden="1">
      <c r="B26" s="52">
        <v>1</v>
      </c>
      <c r="C26" s="50">
        <v>1061</v>
      </c>
      <c r="D26" t="s">
        <v>912</v>
      </c>
      <c r="E26">
        <f>VLOOKUP(C26,'Claves Relacionadas'!$C$2:$C$320,1,0)</f>
        <v>1061</v>
      </c>
    </row>
    <row r="27" spans="2:5" hidden="1">
      <c r="B27" s="52">
        <v>1</v>
      </c>
      <c r="C27" s="50">
        <v>1097</v>
      </c>
      <c r="D27" t="s">
        <v>912</v>
      </c>
      <c r="E27">
        <f>VLOOKUP(C27,'Claves Relacionadas'!$C$2:$C$320,1,0)</f>
        <v>1097</v>
      </c>
    </row>
    <row r="28" spans="2:5" hidden="1">
      <c r="B28" s="52">
        <v>1</v>
      </c>
      <c r="C28" s="50">
        <v>1099</v>
      </c>
      <c r="D28" t="s">
        <v>912</v>
      </c>
      <c r="E28">
        <f>VLOOKUP(C28,'Claves Relacionadas'!$C$2:$C$320,1,0)</f>
        <v>1099</v>
      </c>
    </row>
    <row r="29" spans="2:5" hidden="1">
      <c r="B29" s="52">
        <v>1</v>
      </c>
      <c r="C29" s="50">
        <v>1208</v>
      </c>
      <c r="D29" t="s">
        <v>912</v>
      </c>
      <c r="E29">
        <f>VLOOKUP(C29,'Claves Relacionadas'!$C$2:$C$320,1,0)</f>
        <v>1208</v>
      </c>
    </row>
    <row r="30" spans="2:5" hidden="1">
      <c r="B30" s="52">
        <v>1</v>
      </c>
      <c r="C30" s="50">
        <v>1243</v>
      </c>
      <c r="D30" t="s">
        <v>912</v>
      </c>
      <c r="E30">
        <f>VLOOKUP(C30,'Claves Relacionadas'!$C$2:$C$320,1,0)</f>
        <v>1243</v>
      </c>
    </row>
    <row r="31" spans="2:5" hidden="1">
      <c r="B31" s="52">
        <v>1</v>
      </c>
      <c r="C31" s="50">
        <v>1270</v>
      </c>
      <c r="D31" t="s">
        <v>912</v>
      </c>
      <c r="E31">
        <f>VLOOKUP(C31,'Claves Relacionadas'!$C$2:$C$320,1,0)</f>
        <v>1270</v>
      </c>
    </row>
    <row r="32" spans="2:5" hidden="1">
      <c r="B32" s="52">
        <v>1</v>
      </c>
      <c r="C32" s="50">
        <v>1277</v>
      </c>
      <c r="D32" t="s">
        <v>912</v>
      </c>
      <c r="E32">
        <f>VLOOKUP(C32,'Claves Relacionadas'!$C$2:$C$320,1,0)</f>
        <v>1277</v>
      </c>
    </row>
    <row r="33" spans="2:6" hidden="1">
      <c r="B33" s="52">
        <v>1</v>
      </c>
      <c r="C33" s="50">
        <v>1278</v>
      </c>
      <c r="D33" t="s">
        <v>912</v>
      </c>
      <c r="E33">
        <f>VLOOKUP(C33,'Claves Relacionadas'!$C$2:$C$320,1,0)</f>
        <v>1278</v>
      </c>
    </row>
    <row r="34" spans="2:6" hidden="1">
      <c r="B34" s="52">
        <v>1</v>
      </c>
      <c r="C34" s="50">
        <v>1347</v>
      </c>
      <c r="D34" t="s">
        <v>912</v>
      </c>
      <c r="E34">
        <f>VLOOKUP(C34,'Claves Relacionadas'!$C$2:$C$320,1,0)</f>
        <v>1347</v>
      </c>
    </row>
    <row r="35" spans="2:6" hidden="1">
      <c r="B35" s="52">
        <v>1</v>
      </c>
      <c r="C35" s="50">
        <v>1489</v>
      </c>
      <c r="D35" t="s">
        <v>912</v>
      </c>
      <c r="E35">
        <f>VLOOKUP(C35,'Claves Relacionadas'!$C$2:$C$320,1,0)</f>
        <v>1489</v>
      </c>
    </row>
    <row r="36" spans="2:6" hidden="1">
      <c r="B36" s="52">
        <v>1</v>
      </c>
      <c r="C36" s="50">
        <v>1497</v>
      </c>
      <c r="D36" t="s">
        <v>912</v>
      </c>
      <c r="E36">
        <f>VLOOKUP(C36,'Claves Relacionadas'!$C$2:$C$320,1,0)</f>
        <v>1497</v>
      </c>
    </row>
    <row r="37" spans="2:6" hidden="1">
      <c r="B37" s="52">
        <v>1</v>
      </c>
      <c r="C37" s="50">
        <v>1501</v>
      </c>
      <c r="D37" t="s">
        <v>912</v>
      </c>
      <c r="E37">
        <f>VLOOKUP(C37,'Claves Relacionadas'!$C$2:$C$320,1,0)</f>
        <v>1501</v>
      </c>
    </row>
    <row r="38" spans="2:6" hidden="1">
      <c r="B38" s="52">
        <v>1</v>
      </c>
      <c r="C38" s="50">
        <v>1503</v>
      </c>
      <c r="D38" t="s">
        <v>912</v>
      </c>
      <c r="E38">
        <f>VLOOKUP(C38,'Claves Relacionadas'!$C$2:$C$320,1,0)</f>
        <v>1503</v>
      </c>
    </row>
    <row r="39" spans="2:6">
      <c r="B39" s="52">
        <v>1</v>
      </c>
      <c r="C39" s="50">
        <v>1516</v>
      </c>
      <c r="D39" t="s">
        <v>912</v>
      </c>
      <c r="E39" s="59">
        <v>0</v>
      </c>
      <c r="F39" t="str">
        <f>VLOOKUP(C39,'CB MED'!$H$6:$I$336,2,0)</f>
        <v xml:space="preserve">ESTRADIOL, DROSPIRENONA </v>
      </c>
    </row>
    <row r="40" spans="2:6" hidden="1">
      <c r="B40" s="52">
        <v>1</v>
      </c>
      <c r="C40" s="50">
        <v>1521</v>
      </c>
      <c r="D40" t="s">
        <v>912</v>
      </c>
      <c r="E40">
        <f>VLOOKUP(C40,'Claves Relacionadas'!$C$2:$C$320,1,0)</f>
        <v>1521</v>
      </c>
    </row>
    <row r="41" spans="2:6" hidden="1">
      <c r="B41" s="52">
        <v>1</v>
      </c>
      <c r="C41" s="50">
        <v>1531</v>
      </c>
      <c r="D41" t="s">
        <v>912</v>
      </c>
      <c r="E41">
        <f>VLOOKUP(C41,'Claves Relacionadas'!$C$2:$C$320,1,0)</f>
        <v>1531</v>
      </c>
    </row>
    <row r="42" spans="2:6">
      <c r="B42" s="52">
        <v>1</v>
      </c>
      <c r="C42" s="50">
        <v>1543</v>
      </c>
      <c r="D42" t="s">
        <v>912</v>
      </c>
      <c r="E42" s="59">
        <v>0</v>
      </c>
      <c r="F42" t="str">
        <f>VLOOKUP(C42,'CB MED'!$H$6:$I$336,2,0)</f>
        <v>ERGONOVINA MALEATO DE</v>
      </c>
    </row>
    <row r="43" spans="2:6" hidden="1">
      <c r="B43" s="52">
        <v>1</v>
      </c>
      <c r="C43" s="50">
        <v>1545</v>
      </c>
      <c r="D43" t="s">
        <v>912</v>
      </c>
      <c r="E43">
        <f>VLOOKUP(C43,'Claves Relacionadas'!$C$2:$C$320,1,0)</f>
        <v>1545</v>
      </c>
    </row>
    <row r="44" spans="2:6" hidden="1">
      <c r="B44" s="52">
        <v>1</v>
      </c>
      <c r="C44" s="50">
        <v>1546</v>
      </c>
      <c r="D44" t="s">
        <v>912</v>
      </c>
      <c r="E44">
        <f>VLOOKUP(C44,'Claves Relacionadas'!$C$2:$C$320,1,0)</f>
        <v>1546</v>
      </c>
    </row>
    <row r="45" spans="2:6" hidden="1">
      <c r="B45" s="52">
        <v>1</v>
      </c>
      <c r="C45" s="50">
        <v>1700</v>
      </c>
      <c r="D45" t="s">
        <v>912</v>
      </c>
      <c r="E45">
        <f>VLOOKUP(C45,'Claves Relacionadas'!$C$2:$C$320,1,0)</f>
        <v>1700</v>
      </c>
    </row>
    <row r="46" spans="2:6" hidden="1">
      <c r="B46" s="52">
        <v>1</v>
      </c>
      <c r="C46" s="50">
        <v>1701</v>
      </c>
      <c r="D46" t="s">
        <v>912</v>
      </c>
      <c r="E46">
        <f>VLOOKUP(C46,'Claves Relacionadas'!$C$2:$C$320,1,0)</f>
        <v>1701</v>
      </c>
    </row>
    <row r="47" spans="2:6" hidden="1">
      <c r="B47" s="52">
        <v>1</v>
      </c>
      <c r="C47" s="50">
        <v>1702</v>
      </c>
      <c r="D47" t="s">
        <v>912</v>
      </c>
      <c r="E47">
        <f>VLOOKUP(C47,'Claves Relacionadas'!$C$2:$C$320,1,0)</f>
        <v>1702</v>
      </c>
    </row>
    <row r="48" spans="2:6" hidden="1">
      <c r="B48" s="52">
        <v>1</v>
      </c>
      <c r="C48" s="50">
        <v>1705</v>
      </c>
      <c r="D48" t="s">
        <v>912</v>
      </c>
      <c r="E48">
        <f>VLOOKUP(C48,'Claves Relacionadas'!$C$2:$C$320,1,0)</f>
        <v>1705</v>
      </c>
    </row>
    <row r="49" spans="2:5" hidden="1">
      <c r="B49" s="52">
        <v>1</v>
      </c>
      <c r="C49" s="50">
        <v>1707</v>
      </c>
      <c r="D49" t="s">
        <v>912</v>
      </c>
      <c r="E49">
        <f>VLOOKUP(C49,'Claves Relacionadas'!$C$2:$C$320,1,0)</f>
        <v>1707</v>
      </c>
    </row>
    <row r="50" spans="2:5" hidden="1">
      <c r="B50" s="52">
        <v>1</v>
      </c>
      <c r="C50" s="50">
        <v>1735</v>
      </c>
      <c r="D50" t="s">
        <v>912</v>
      </c>
      <c r="E50">
        <f>VLOOKUP(C50,'Claves Relacionadas'!$C$2:$C$320,1,0)</f>
        <v>1735</v>
      </c>
    </row>
    <row r="51" spans="2:5" hidden="1">
      <c r="B51" s="52">
        <v>1</v>
      </c>
      <c r="C51" s="50">
        <v>1736</v>
      </c>
      <c r="D51" t="s">
        <v>912</v>
      </c>
      <c r="E51">
        <f>VLOOKUP(C51,'Claves Relacionadas'!$C$2:$C$320,1,0)</f>
        <v>1736</v>
      </c>
    </row>
    <row r="52" spans="2:5" hidden="1">
      <c r="B52" s="52">
        <v>1</v>
      </c>
      <c r="C52" s="50">
        <v>1752</v>
      </c>
      <c r="D52" t="s">
        <v>912</v>
      </c>
      <c r="E52">
        <f>VLOOKUP(C52,'Claves Relacionadas'!$C$2:$C$320,1,0)</f>
        <v>1752</v>
      </c>
    </row>
    <row r="53" spans="2:5" hidden="1">
      <c r="B53" s="52">
        <v>1</v>
      </c>
      <c r="C53" s="50">
        <v>1753</v>
      </c>
      <c r="D53" t="s">
        <v>912</v>
      </c>
      <c r="E53">
        <f>VLOOKUP(C53,'Claves Relacionadas'!$C$2:$C$320,1,0)</f>
        <v>1753</v>
      </c>
    </row>
    <row r="54" spans="2:5" hidden="1">
      <c r="B54" s="52">
        <v>1</v>
      </c>
      <c r="C54" s="50">
        <v>1755</v>
      </c>
      <c r="D54" t="s">
        <v>912</v>
      </c>
      <c r="E54">
        <f>VLOOKUP(C54,'Claves Relacionadas'!$C$2:$C$320,1,0)</f>
        <v>1755</v>
      </c>
    </row>
    <row r="55" spans="2:5" hidden="1">
      <c r="B55" s="52">
        <v>1</v>
      </c>
      <c r="C55" s="50">
        <v>1756</v>
      </c>
      <c r="D55" t="s">
        <v>912</v>
      </c>
      <c r="E55">
        <f>VLOOKUP(C55,'Claves Relacionadas'!$C$2:$C$320,1,0)</f>
        <v>1756</v>
      </c>
    </row>
    <row r="56" spans="2:5" hidden="1">
      <c r="B56" s="52">
        <v>1</v>
      </c>
      <c r="C56" s="50">
        <v>1765</v>
      </c>
      <c r="D56" t="s">
        <v>912</v>
      </c>
      <c r="E56">
        <f>VLOOKUP(C56,'Claves Relacionadas'!$C$2:$C$320,1,0)</f>
        <v>1765</v>
      </c>
    </row>
    <row r="57" spans="2:5" hidden="1">
      <c r="B57" s="52">
        <v>1</v>
      </c>
      <c r="C57" s="50">
        <v>1766</v>
      </c>
      <c r="D57" t="s">
        <v>912</v>
      </c>
      <c r="E57">
        <f>VLOOKUP(C57,'Claves Relacionadas'!$C$2:$C$320,1,0)</f>
        <v>1766</v>
      </c>
    </row>
    <row r="58" spans="2:5" hidden="1">
      <c r="B58" s="52">
        <v>1</v>
      </c>
      <c r="C58" s="50">
        <v>1767</v>
      </c>
      <c r="D58" t="s">
        <v>912</v>
      </c>
      <c r="E58">
        <f>VLOOKUP(C58,'Claves Relacionadas'!$C$2:$C$320,1,0)</f>
        <v>1767</v>
      </c>
    </row>
    <row r="59" spans="2:5" hidden="1">
      <c r="B59" s="52">
        <v>1</v>
      </c>
      <c r="C59" s="50">
        <v>1768</v>
      </c>
      <c r="D59" t="s">
        <v>912</v>
      </c>
      <c r="E59">
        <f>VLOOKUP(C59,'Claves Relacionadas'!$C$2:$C$320,1,0)</f>
        <v>1768</v>
      </c>
    </row>
    <row r="60" spans="2:5" hidden="1">
      <c r="B60" s="52">
        <v>1</v>
      </c>
      <c r="C60" s="50">
        <v>1770</v>
      </c>
      <c r="D60" t="s">
        <v>912</v>
      </c>
      <c r="E60">
        <f>VLOOKUP(C60,'Claves Relacionadas'!$C$2:$C$320,1,0)</f>
        <v>1770</v>
      </c>
    </row>
    <row r="61" spans="2:5" hidden="1">
      <c r="B61" s="52">
        <v>1</v>
      </c>
      <c r="C61" s="50">
        <v>1774</v>
      </c>
      <c r="D61" t="s">
        <v>912</v>
      </c>
      <c r="E61">
        <f>VLOOKUP(C61,'Claves Relacionadas'!$C$2:$C$320,1,0)</f>
        <v>1774</v>
      </c>
    </row>
    <row r="62" spans="2:5" hidden="1">
      <c r="B62" s="52">
        <v>1</v>
      </c>
      <c r="C62" s="50">
        <v>1775</v>
      </c>
      <c r="D62" t="s">
        <v>912</v>
      </c>
      <c r="E62">
        <f>VLOOKUP(C62,'Claves Relacionadas'!$C$2:$C$320,1,0)</f>
        <v>1775</v>
      </c>
    </row>
    <row r="63" spans="2:5" hidden="1">
      <c r="B63" s="52">
        <v>1</v>
      </c>
      <c r="C63" s="50">
        <v>1930</v>
      </c>
      <c r="D63" t="s">
        <v>912</v>
      </c>
      <c r="E63">
        <f>VLOOKUP(C63,'Claves Relacionadas'!$C$2:$C$320,1,0)</f>
        <v>1930</v>
      </c>
    </row>
    <row r="64" spans="2:5" hidden="1">
      <c r="B64" s="52">
        <v>1</v>
      </c>
      <c r="C64" s="50">
        <v>1938</v>
      </c>
      <c r="D64" t="s">
        <v>912</v>
      </c>
      <c r="E64">
        <f>VLOOKUP(C64,'Claves Relacionadas'!$C$2:$C$320,1,0)</f>
        <v>1938</v>
      </c>
    </row>
    <row r="65" spans="2:6" hidden="1">
      <c r="B65" s="52">
        <v>1</v>
      </c>
      <c r="C65" s="50">
        <v>1941</v>
      </c>
      <c r="D65" t="s">
        <v>912</v>
      </c>
      <c r="E65">
        <f>VLOOKUP(C65,'Claves Relacionadas'!$C$2:$C$320,1,0)</f>
        <v>1941</v>
      </c>
    </row>
    <row r="66" spans="2:6" hidden="1">
      <c r="B66" s="52">
        <v>1</v>
      </c>
      <c r="C66" s="50">
        <v>1955</v>
      </c>
      <c r="D66" t="s">
        <v>912</v>
      </c>
      <c r="E66">
        <f>VLOOKUP(C66,'Claves Relacionadas'!$C$2:$C$320,1,0)</f>
        <v>1955</v>
      </c>
    </row>
    <row r="67" spans="2:6" hidden="1">
      <c r="B67" s="52">
        <v>1</v>
      </c>
      <c r="C67" s="50">
        <v>1992</v>
      </c>
      <c r="D67" t="s">
        <v>912</v>
      </c>
      <c r="E67">
        <f>VLOOKUP(C67,'Claves Relacionadas'!$C$2:$C$320,1,0)</f>
        <v>1992</v>
      </c>
    </row>
    <row r="68" spans="2:6" hidden="1">
      <c r="B68" s="52">
        <v>1</v>
      </c>
      <c r="C68" s="50">
        <v>2012</v>
      </c>
      <c r="D68" t="s">
        <v>912</v>
      </c>
      <c r="E68">
        <f>VLOOKUP(C68,'Claves Relacionadas'!$C$2:$C$320,1,0)</f>
        <v>2012</v>
      </c>
    </row>
    <row r="69" spans="2:6" hidden="1">
      <c r="B69" s="52">
        <v>1</v>
      </c>
      <c r="C69" s="50">
        <v>2016</v>
      </c>
      <c r="D69" t="s">
        <v>912</v>
      </c>
      <c r="E69">
        <f>VLOOKUP(C69,'Claves Relacionadas'!$C$2:$C$320,1,0)</f>
        <v>2016</v>
      </c>
    </row>
    <row r="70" spans="2:6" hidden="1">
      <c r="B70" s="52">
        <v>1</v>
      </c>
      <c r="C70" s="50">
        <v>2030</v>
      </c>
      <c r="D70" t="s">
        <v>912</v>
      </c>
      <c r="E70">
        <f>VLOOKUP(C70,'Claves Relacionadas'!$C$2:$C$320,1,0)</f>
        <v>2030</v>
      </c>
    </row>
    <row r="71" spans="2:6" hidden="1">
      <c r="B71" s="52">
        <v>1</v>
      </c>
      <c r="C71" s="50">
        <v>2032</v>
      </c>
      <c r="D71" t="s">
        <v>912</v>
      </c>
      <c r="E71">
        <f>VLOOKUP(C71,'Claves Relacionadas'!$C$2:$C$320,1,0)</f>
        <v>2032</v>
      </c>
    </row>
    <row r="72" spans="2:6" hidden="1">
      <c r="B72" s="52">
        <v>1</v>
      </c>
      <c r="C72" s="50">
        <v>2096</v>
      </c>
      <c r="D72" t="s">
        <v>912</v>
      </c>
      <c r="E72">
        <f>VLOOKUP(C72,'Claves Relacionadas'!$C$2:$C$320,1,0)</f>
        <v>2096</v>
      </c>
    </row>
    <row r="73" spans="2:6">
      <c r="B73" s="52">
        <v>1</v>
      </c>
      <c r="C73" s="50">
        <v>2097</v>
      </c>
      <c r="D73" t="s">
        <v>912</v>
      </c>
      <c r="E73" s="59">
        <v>0</v>
      </c>
      <c r="F73" t="str">
        <f>VLOOKUP(C73,'CB MED'!$H$6:$I$336,2,0)</f>
        <v xml:space="preserve">BUPRENORFINA </v>
      </c>
    </row>
    <row r="74" spans="2:6" hidden="1">
      <c r="B74" s="52">
        <v>1</v>
      </c>
      <c r="C74" s="50">
        <v>2098</v>
      </c>
      <c r="D74" t="s">
        <v>912</v>
      </c>
      <c r="E74">
        <f>VLOOKUP(C74,'Claves Relacionadas'!$C$2:$C$320,1,0)</f>
        <v>2098</v>
      </c>
    </row>
    <row r="75" spans="2:6" hidden="1">
      <c r="B75" s="52">
        <v>1</v>
      </c>
      <c r="C75" s="50">
        <v>2099</v>
      </c>
      <c r="D75" t="s">
        <v>912</v>
      </c>
      <c r="E75">
        <f>VLOOKUP(C75,'Claves Relacionadas'!$C$2:$C$320,1,0)</f>
        <v>2099</v>
      </c>
    </row>
    <row r="76" spans="2:6" hidden="1">
      <c r="B76" s="52">
        <v>1</v>
      </c>
      <c r="C76" s="50">
        <v>2100</v>
      </c>
      <c r="D76" t="s">
        <v>912</v>
      </c>
      <c r="E76">
        <f>VLOOKUP(C76,'Claves Relacionadas'!$C$2:$C$320,1,0)</f>
        <v>2100</v>
      </c>
    </row>
    <row r="77" spans="2:6" hidden="1">
      <c r="B77" s="52">
        <v>1</v>
      </c>
      <c r="C77" s="50">
        <v>2103</v>
      </c>
      <c r="D77" t="s">
        <v>912</v>
      </c>
      <c r="E77">
        <f>VLOOKUP(C77,'Claves Relacionadas'!$C$2:$C$320,1,0)</f>
        <v>2103</v>
      </c>
    </row>
    <row r="78" spans="2:6" hidden="1">
      <c r="B78" s="52">
        <v>1</v>
      </c>
      <c r="C78" s="50">
        <v>2104</v>
      </c>
      <c r="D78" t="s">
        <v>912</v>
      </c>
      <c r="E78">
        <f>VLOOKUP(C78,'Claves Relacionadas'!$C$2:$C$320,1,0)</f>
        <v>2104</v>
      </c>
    </row>
    <row r="79" spans="2:6" hidden="1">
      <c r="B79" s="52">
        <v>1</v>
      </c>
      <c r="C79" s="50">
        <v>2106</v>
      </c>
      <c r="D79" t="s">
        <v>912</v>
      </c>
      <c r="E79">
        <f>VLOOKUP(C79,'Claves Relacionadas'!$C$2:$C$320,1,0)</f>
        <v>2106</v>
      </c>
    </row>
    <row r="80" spans="2:6" hidden="1">
      <c r="B80" s="52">
        <v>1</v>
      </c>
      <c r="C80" s="50">
        <v>2107</v>
      </c>
      <c r="D80" t="s">
        <v>912</v>
      </c>
      <c r="E80">
        <f>VLOOKUP(C80,'Claves Relacionadas'!$C$2:$C$320,1,0)</f>
        <v>2107</v>
      </c>
    </row>
    <row r="81" spans="2:6" hidden="1">
      <c r="B81" s="52">
        <v>1</v>
      </c>
      <c r="C81" s="50">
        <v>2108</v>
      </c>
      <c r="D81" t="s">
        <v>912</v>
      </c>
      <c r="E81">
        <f>VLOOKUP(C81,'Claves Relacionadas'!$C$2:$C$320,1,0)</f>
        <v>2108</v>
      </c>
    </row>
    <row r="82" spans="2:6" hidden="1">
      <c r="B82" s="52">
        <v>1</v>
      </c>
      <c r="C82" s="50">
        <v>2111</v>
      </c>
      <c r="D82" t="s">
        <v>912</v>
      </c>
      <c r="E82">
        <f>VLOOKUP(C82,'Claves Relacionadas'!$C$2:$C$320,1,0)</f>
        <v>2111</v>
      </c>
    </row>
    <row r="83" spans="2:6" hidden="1">
      <c r="B83" s="52">
        <v>1</v>
      </c>
      <c r="C83" s="50">
        <v>2116</v>
      </c>
      <c r="D83" t="s">
        <v>912</v>
      </c>
      <c r="E83">
        <f>VLOOKUP(C83,'Claves Relacionadas'!$C$2:$C$320,1,0)</f>
        <v>2116</v>
      </c>
    </row>
    <row r="84" spans="2:6" hidden="1">
      <c r="B84" s="52">
        <v>1</v>
      </c>
      <c r="C84" s="50">
        <v>2123</v>
      </c>
      <c r="D84" t="s">
        <v>912</v>
      </c>
      <c r="E84">
        <f>VLOOKUP(C84,'Claves Relacionadas'!$C$2:$C$320,1,0)</f>
        <v>2123</v>
      </c>
    </row>
    <row r="85" spans="2:6" hidden="1">
      <c r="B85" s="52">
        <v>1</v>
      </c>
      <c r="C85" s="50">
        <v>2130</v>
      </c>
      <c r="D85" t="s">
        <v>912</v>
      </c>
      <c r="E85">
        <f>VLOOKUP(C85,'Claves Relacionadas'!$C$2:$C$320,1,0)</f>
        <v>2130</v>
      </c>
    </row>
    <row r="86" spans="2:6" hidden="1">
      <c r="B86" s="52">
        <v>1</v>
      </c>
      <c r="C86" s="50">
        <v>2135</v>
      </c>
      <c r="D86" t="s">
        <v>912</v>
      </c>
      <c r="E86">
        <f>VLOOKUP(C86,'Claves Relacionadas'!$C$2:$C$320,1,0)</f>
        <v>2135</v>
      </c>
    </row>
    <row r="87" spans="2:6">
      <c r="B87" s="52">
        <v>1</v>
      </c>
      <c r="C87" s="50">
        <v>2149</v>
      </c>
      <c r="D87" t="s">
        <v>912</v>
      </c>
      <c r="E87" s="59">
        <v>0</v>
      </c>
      <c r="F87" t="str">
        <f>VLOOKUP(C87,'CB MED'!$H$6:$I$336,2,0)</f>
        <v>MISOPROSTOL</v>
      </c>
    </row>
    <row r="88" spans="2:6" hidden="1">
      <c r="B88" s="52">
        <v>1</v>
      </c>
      <c r="C88" s="50">
        <v>2153</v>
      </c>
      <c r="D88" t="s">
        <v>912</v>
      </c>
      <c r="E88">
        <f>VLOOKUP(C88,'Claves Relacionadas'!$C$2:$C$320,1,0)</f>
        <v>2153</v>
      </c>
    </row>
    <row r="89" spans="2:6" hidden="1">
      <c r="B89" s="52">
        <v>1</v>
      </c>
      <c r="C89" s="50">
        <v>2156</v>
      </c>
      <c r="D89" t="s">
        <v>912</v>
      </c>
      <c r="E89">
        <f>VLOOKUP(C89,'Claves Relacionadas'!$C$2:$C$320,1,0)</f>
        <v>2156</v>
      </c>
    </row>
    <row r="90" spans="2:6" hidden="1">
      <c r="B90" s="52">
        <v>1</v>
      </c>
      <c r="C90" s="50">
        <v>2161</v>
      </c>
      <c r="D90" t="s">
        <v>912</v>
      </c>
      <c r="E90">
        <f>VLOOKUP(C90,'Claves Relacionadas'!$C$2:$C$320,1,0)</f>
        <v>2161</v>
      </c>
    </row>
    <row r="91" spans="2:6" hidden="1">
      <c r="B91" s="52">
        <v>1</v>
      </c>
      <c r="C91" s="50">
        <v>2164</v>
      </c>
      <c r="D91" t="s">
        <v>912</v>
      </c>
      <c r="E91">
        <f>VLOOKUP(C91,'Claves Relacionadas'!$C$2:$C$320,1,0)</f>
        <v>2164</v>
      </c>
    </row>
    <row r="92" spans="2:6" hidden="1">
      <c r="B92" s="52">
        <v>1</v>
      </c>
      <c r="C92" s="50">
        <v>2175</v>
      </c>
      <c r="D92" t="s">
        <v>912</v>
      </c>
      <c r="E92">
        <f>VLOOKUP(C92,'Claves Relacionadas'!$C$2:$C$320,1,0)</f>
        <v>2175</v>
      </c>
    </row>
    <row r="93" spans="2:6" hidden="1">
      <c r="B93" s="52">
        <v>1</v>
      </c>
      <c r="C93" s="50">
        <v>2176</v>
      </c>
      <c r="D93" t="s">
        <v>912</v>
      </c>
      <c r="E93">
        <f>VLOOKUP(C93,'Claves Relacionadas'!$C$2:$C$320,1,0)</f>
        <v>2176</v>
      </c>
    </row>
    <row r="94" spans="2:6" hidden="1">
      <c r="B94" s="52">
        <v>1</v>
      </c>
      <c r="C94" s="50">
        <v>2185</v>
      </c>
      <c r="D94" t="s">
        <v>912</v>
      </c>
      <c r="E94">
        <f>VLOOKUP(C94,'Claves Relacionadas'!$C$2:$C$320,1,0)</f>
        <v>2185</v>
      </c>
    </row>
    <row r="95" spans="2:6" hidden="1">
      <c r="B95" s="52">
        <v>1</v>
      </c>
      <c r="C95" s="50">
        <v>2186</v>
      </c>
      <c r="D95" t="s">
        <v>912</v>
      </c>
      <c r="E95">
        <f>VLOOKUP(C95,'Claves Relacionadas'!$C$2:$C$320,1,0)</f>
        <v>2186</v>
      </c>
    </row>
    <row r="96" spans="2:6" hidden="1">
      <c r="B96" s="52">
        <v>1</v>
      </c>
      <c r="C96" s="50">
        <v>2187</v>
      </c>
      <c r="D96" t="s">
        <v>912</v>
      </c>
      <c r="E96">
        <f>VLOOKUP(C96,'Claves Relacionadas'!$C$2:$C$320,1,0)</f>
        <v>2187</v>
      </c>
    </row>
    <row r="97" spans="2:6" hidden="1">
      <c r="B97" s="52">
        <v>1</v>
      </c>
      <c r="C97" s="50">
        <v>2188</v>
      </c>
      <c r="D97" t="s">
        <v>912</v>
      </c>
      <c r="E97">
        <f>VLOOKUP(C97,'Claves Relacionadas'!$C$2:$C$320,1,0)</f>
        <v>2188</v>
      </c>
    </row>
    <row r="98" spans="2:6" hidden="1">
      <c r="B98" s="52">
        <v>1</v>
      </c>
      <c r="C98" s="50">
        <v>2189</v>
      </c>
      <c r="D98" t="s">
        <v>912</v>
      </c>
      <c r="E98">
        <f>VLOOKUP(C98,'Claves Relacionadas'!$C$2:$C$320,1,0)</f>
        <v>2189</v>
      </c>
    </row>
    <row r="99" spans="2:6" hidden="1">
      <c r="B99" s="52">
        <v>1</v>
      </c>
      <c r="C99" s="50">
        <v>2190</v>
      </c>
      <c r="D99" t="s">
        <v>912</v>
      </c>
      <c r="E99">
        <f>VLOOKUP(C99,'Claves Relacionadas'!$C$2:$C$320,1,0)</f>
        <v>2190</v>
      </c>
    </row>
    <row r="100" spans="2:6" hidden="1">
      <c r="B100" s="52">
        <v>1</v>
      </c>
      <c r="C100" s="50">
        <v>2192</v>
      </c>
      <c r="D100" t="s">
        <v>912</v>
      </c>
      <c r="E100">
        <f>VLOOKUP(C100,'Claves Relacionadas'!$C$2:$C$320,1,0)</f>
        <v>2192</v>
      </c>
    </row>
    <row r="101" spans="2:6" hidden="1">
      <c r="B101" s="52">
        <v>1</v>
      </c>
      <c r="C101" s="50">
        <v>2195</v>
      </c>
      <c r="D101" t="s">
        <v>912</v>
      </c>
      <c r="E101">
        <f>VLOOKUP(C101,'Claves Relacionadas'!$C$2:$C$320,1,0)</f>
        <v>2195</v>
      </c>
    </row>
    <row r="102" spans="2:6" hidden="1">
      <c r="B102" s="52">
        <v>1</v>
      </c>
      <c r="C102" s="50">
        <v>2197</v>
      </c>
      <c r="D102" t="s">
        <v>912</v>
      </c>
      <c r="E102">
        <f>VLOOKUP(C102,'Claves Relacionadas'!$C$2:$C$320,1,0)</f>
        <v>2197</v>
      </c>
    </row>
    <row r="103" spans="2:6" hidden="1">
      <c r="B103" s="52">
        <v>1</v>
      </c>
      <c r="C103" s="50">
        <v>2202</v>
      </c>
      <c r="D103" t="s">
        <v>912</v>
      </c>
      <c r="E103">
        <f>VLOOKUP(C103,'Claves Relacionadas'!$C$2:$C$320,1,0)</f>
        <v>2202</v>
      </c>
    </row>
    <row r="104" spans="2:6" hidden="1">
      <c r="B104" s="52">
        <v>1</v>
      </c>
      <c r="C104" s="50">
        <v>2207</v>
      </c>
      <c r="D104" t="s">
        <v>912</v>
      </c>
      <c r="E104">
        <f>VLOOKUP(C104,'Claves Relacionadas'!$C$2:$C$320,1,0)</f>
        <v>2207</v>
      </c>
    </row>
    <row r="105" spans="2:6" hidden="1">
      <c r="B105" s="52">
        <v>1</v>
      </c>
      <c r="C105" s="50">
        <v>2248</v>
      </c>
      <c r="D105" t="s">
        <v>912</v>
      </c>
      <c r="E105">
        <f>VLOOKUP(C105,'Claves Relacionadas'!$C$2:$C$320,1,0)</f>
        <v>2248</v>
      </c>
    </row>
    <row r="106" spans="2:6" hidden="1">
      <c r="B106" s="52">
        <v>1</v>
      </c>
      <c r="C106" s="50">
        <v>2331</v>
      </c>
      <c r="D106" t="s">
        <v>912</v>
      </c>
      <c r="E106">
        <f>VLOOKUP(C106,'Claves Relacionadas'!$C$2:$C$320,1,0)</f>
        <v>2331</v>
      </c>
    </row>
    <row r="107" spans="2:6">
      <c r="B107" s="52">
        <v>1</v>
      </c>
      <c r="C107" s="50">
        <v>2348</v>
      </c>
      <c r="D107" t="s">
        <v>912</v>
      </c>
      <c r="E107" s="59">
        <v>0</v>
      </c>
      <c r="F107" t="str">
        <f>VLOOKUP(C107,'CB MED'!$H$6:$I$336,2,0)</f>
        <v xml:space="preserve">SOLUCIÓN PARA DIALISIS PERITONEAL CON SISTEMA DE DOBLE BOLSA AL 1.5% </v>
      </c>
    </row>
    <row r="108" spans="2:6">
      <c r="B108" s="52">
        <v>1</v>
      </c>
      <c r="C108" s="50">
        <v>2349</v>
      </c>
      <c r="D108" t="s">
        <v>912</v>
      </c>
      <c r="E108" s="59">
        <v>0</v>
      </c>
      <c r="F108" t="str">
        <f>VLOOKUP(C108,'CB MED'!$H$6:$I$336,2,0)</f>
        <v xml:space="preserve">SOLUCIÓN PARA DIALISIS PERITONEAL CON SISTEMA DE DOBLE BOLSA AL 4.25% </v>
      </c>
    </row>
    <row r="109" spans="2:6" hidden="1">
      <c r="B109" s="52">
        <v>1</v>
      </c>
      <c r="C109" s="50">
        <v>2431</v>
      </c>
      <c r="D109" t="s">
        <v>912</v>
      </c>
      <c r="E109">
        <f>VLOOKUP(C109,'Claves Relacionadas'!$C$2:$C$320,1,0)</f>
        <v>2431</v>
      </c>
    </row>
    <row r="110" spans="2:6" hidden="1">
      <c r="B110" s="52">
        <v>1</v>
      </c>
      <c r="C110" s="50">
        <v>2433</v>
      </c>
      <c r="D110" t="s">
        <v>912</v>
      </c>
      <c r="E110">
        <f>VLOOKUP(C110,'Claves Relacionadas'!$C$2:$C$320,1,0)</f>
        <v>2433</v>
      </c>
    </row>
    <row r="111" spans="2:6" hidden="1">
      <c r="B111" s="52">
        <v>1</v>
      </c>
      <c r="C111" s="50">
        <v>2435</v>
      </c>
      <c r="D111" t="s">
        <v>912</v>
      </c>
      <c r="E111">
        <f>VLOOKUP(C111,'Claves Relacionadas'!$C$2:$C$320,1,0)</f>
        <v>2435</v>
      </c>
    </row>
    <row r="112" spans="2:6" hidden="1">
      <c r="B112" s="52">
        <v>1</v>
      </c>
      <c r="C112" s="50">
        <v>2462</v>
      </c>
      <c r="D112" t="s">
        <v>912</v>
      </c>
      <c r="E112">
        <f>VLOOKUP(C112,'Claves Relacionadas'!$C$2:$C$320,1,0)</f>
        <v>2462</v>
      </c>
    </row>
    <row r="113" spans="2:5" hidden="1">
      <c r="B113" s="52">
        <v>1</v>
      </c>
      <c r="C113" s="50">
        <v>2463</v>
      </c>
      <c r="D113" t="s">
        <v>912</v>
      </c>
      <c r="E113">
        <f>VLOOKUP(C113,'Claves Relacionadas'!$C$2:$C$320,1,0)</f>
        <v>2463</v>
      </c>
    </row>
    <row r="114" spans="2:5" hidden="1">
      <c r="B114" s="52">
        <v>1</v>
      </c>
      <c r="C114" s="50">
        <v>2471</v>
      </c>
      <c r="D114" t="s">
        <v>912</v>
      </c>
      <c r="E114">
        <f>VLOOKUP(C114,'Claves Relacionadas'!$C$2:$C$320,1,0)</f>
        <v>2471</v>
      </c>
    </row>
    <row r="115" spans="2:5" hidden="1">
      <c r="B115" s="52">
        <v>1</v>
      </c>
      <c r="C115" s="50">
        <v>2503</v>
      </c>
      <c r="D115" t="s">
        <v>912</v>
      </c>
      <c r="E115">
        <f>VLOOKUP(C115,'Claves Relacionadas'!$C$2:$C$320,1,0)</f>
        <v>2503</v>
      </c>
    </row>
    <row r="116" spans="2:5" hidden="1">
      <c r="B116" s="52">
        <v>1</v>
      </c>
      <c r="C116" s="50">
        <v>2504</v>
      </c>
      <c r="D116" t="s">
        <v>912</v>
      </c>
      <c r="E116">
        <f>VLOOKUP(C116,'Claves Relacionadas'!$C$2:$C$320,1,0)</f>
        <v>2504</v>
      </c>
    </row>
    <row r="117" spans="2:5" hidden="1">
      <c r="B117" s="52">
        <v>1</v>
      </c>
      <c r="C117" s="50">
        <v>2512</v>
      </c>
      <c r="D117" t="s">
        <v>912</v>
      </c>
      <c r="E117">
        <f>VLOOKUP(C117,'Claves Relacionadas'!$C$2:$C$320,1,0)</f>
        <v>2512</v>
      </c>
    </row>
    <row r="118" spans="2:5" hidden="1">
      <c r="B118" s="52">
        <v>1</v>
      </c>
      <c r="C118" s="50">
        <v>2521</v>
      </c>
      <c r="D118" t="s">
        <v>912</v>
      </c>
      <c r="E118">
        <f>VLOOKUP(C118,'Claves Relacionadas'!$C$2:$C$320,1,0)</f>
        <v>2521</v>
      </c>
    </row>
    <row r="119" spans="2:5" hidden="1">
      <c r="B119" s="52">
        <v>1</v>
      </c>
      <c r="C119" s="50">
        <v>2530</v>
      </c>
      <c r="D119" t="s">
        <v>912</v>
      </c>
      <c r="E119">
        <f>VLOOKUP(C119,'Claves Relacionadas'!$C$2:$C$320,1,0)</f>
        <v>2530</v>
      </c>
    </row>
    <row r="120" spans="2:5" hidden="1">
      <c r="B120" s="52">
        <v>1</v>
      </c>
      <c r="C120" s="50">
        <v>2542</v>
      </c>
      <c r="D120" t="s">
        <v>912</v>
      </c>
      <c r="E120">
        <f>VLOOKUP(C120,'Claves Relacionadas'!$C$2:$C$320,1,0)</f>
        <v>2542</v>
      </c>
    </row>
    <row r="121" spans="2:5" hidden="1">
      <c r="B121" s="52">
        <v>1</v>
      </c>
      <c r="C121" s="50">
        <v>2605</v>
      </c>
      <c r="D121" t="s">
        <v>912</v>
      </c>
      <c r="E121">
        <f>VLOOKUP(C121,'Claves Relacionadas'!$C$2:$C$320,1,0)</f>
        <v>2605</v>
      </c>
    </row>
    <row r="122" spans="2:5" hidden="1">
      <c r="B122" s="52">
        <v>1</v>
      </c>
      <c r="C122" s="50">
        <v>2610</v>
      </c>
      <c r="D122" t="s">
        <v>912</v>
      </c>
      <c r="E122">
        <f>VLOOKUP(C122,'Claves Relacionadas'!$C$2:$C$320,1,0)</f>
        <v>2610</v>
      </c>
    </row>
    <row r="123" spans="2:5" hidden="1">
      <c r="B123" s="52">
        <v>1</v>
      </c>
      <c r="C123" s="50">
        <v>2653</v>
      </c>
      <c r="D123" t="s">
        <v>912</v>
      </c>
      <c r="E123">
        <f>VLOOKUP(C123,'Claves Relacionadas'!$C$2:$C$320,1,0)</f>
        <v>2653</v>
      </c>
    </row>
    <row r="124" spans="2:5" hidden="1">
      <c r="B124" s="52">
        <v>1</v>
      </c>
      <c r="C124" s="50">
        <v>2657</v>
      </c>
      <c r="D124" t="s">
        <v>912</v>
      </c>
      <c r="E124">
        <f>VLOOKUP(C124,'Claves Relacionadas'!$C$2:$C$320,1,0)</f>
        <v>2657</v>
      </c>
    </row>
    <row r="125" spans="2:5" hidden="1">
      <c r="B125" s="52">
        <v>1</v>
      </c>
      <c r="C125" s="50">
        <v>2671</v>
      </c>
      <c r="D125" t="s">
        <v>912</v>
      </c>
      <c r="E125">
        <f>VLOOKUP(C125,'Claves Relacionadas'!$C$2:$C$320,1,0)</f>
        <v>2671</v>
      </c>
    </row>
    <row r="126" spans="2:5" hidden="1">
      <c r="B126" s="52">
        <v>1</v>
      </c>
      <c r="C126" s="50">
        <v>2673</v>
      </c>
      <c r="D126" t="s">
        <v>912</v>
      </c>
      <c r="E126">
        <f>VLOOKUP(C126,'Claves Relacionadas'!$C$2:$C$320,1,0)</f>
        <v>2673</v>
      </c>
    </row>
    <row r="127" spans="2:5" hidden="1">
      <c r="B127" s="52">
        <v>1</v>
      </c>
      <c r="C127" s="50">
        <v>2710</v>
      </c>
      <c r="D127" t="s">
        <v>912</v>
      </c>
      <c r="E127">
        <f>VLOOKUP(C127,'Claves Relacionadas'!$C$2:$C$320,1,0)</f>
        <v>2710</v>
      </c>
    </row>
    <row r="128" spans="2:5" hidden="1">
      <c r="B128" s="52">
        <v>1</v>
      </c>
      <c r="C128" s="50">
        <v>2715</v>
      </c>
      <c r="D128" t="s">
        <v>912</v>
      </c>
      <c r="E128">
        <f>VLOOKUP(C128,'Claves Relacionadas'!$C$2:$C$320,1,0)</f>
        <v>2715</v>
      </c>
    </row>
    <row r="129" spans="2:5" hidden="1">
      <c r="B129" s="52">
        <v>1</v>
      </c>
      <c r="C129" s="50">
        <v>2739</v>
      </c>
      <c r="D129" t="s">
        <v>912</v>
      </c>
      <c r="E129">
        <f>VLOOKUP(C129,'Claves Relacionadas'!$C$2:$C$320,1,0)</f>
        <v>2739</v>
      </c>
    </row>
    <row r="130" spans="2:5" hidden="1">
      <c r="B130" s="52">
        <v>1</v>
      </c>
      <c r="C130" s="50">
        <v>2740</v>
      </c>
      <c r="D130" t="s">
        <v>912</v>
      </c>
      <c r="E130">
        <f>VLOOKUP(C130,'Claves Relacionadas'!$C$2:$C$320,1,0)</f>
        <v>2740</v>
      </c>
    </row>
    <row r="131" spans="2:5" hidden="1">
      <c r="B131" s="52">
        <v>1</v>
      </c>
      <c r="C131" s="50">
        <v>2744</v>
      </c>
      <c r="D131" t="s">
        <v>912</v>
      </c>
      <c r="E131">
        <f>VLOOKUP(C131,'Claves Relacionadas'!$C$2:$C$320,1,0)</f>
        <v>2744</v>
      </c>
    </row>
    <row r="132" spans="2:5" hidden="1">
      <c r="B132" s="52">
        <v>1</v>
      </c>
      <c r="C132" s="50">
        <v>2801</v>
      </c>
      <c r="D132" t="s">
        <v>912</v>
      </c>
      <c r="E132">
        <f>VLOOKUP(C132,'Claves Relacionadas'!$C$2:$C$320,1,0)</f>
        <v>2801</v>
      </c>
    </row>
    <row r="133" spans="2:5" hidden="1">
      <c r="B133" s="52">
        <v>1</v>
      </c>
      <c r="C133" s="50">
        <v>2822</v>
      </c>
      <c r="D133" t="s">
        <v>912</v>
      </c>
      <c r="E133">
        <f>VLOOKUP(C133,'Claves Relacionadas'!$C$2:$C$320,1,0)</f>
        <v>2822</v>
      </c>
    </row>
    <row r="134" spans="2:5" hidden="1">
      <c r="B134" s="52">
        <v>1</v>
      </c>
      <c r="C134" s="50">
        <v>2824</v>
      </c>
      <c r="D134" t="s">
        <v>912</v>
      </c>
      <c r="E134">
        <f>VLOOKUP(C134,'Claves Relacionadas'!$C$2:$C$320,1,0)</f>
        <v>2824</v>
      </c>
    </row>
    <row r="135" spans="2:5" hidden="1">
      <c r="B135" s="52">
        <v>1</v>
      </c>
      <c r="C135" s="50">
        <v>2873</v>
      </c>
      <c r="D135" t="s">
        <v>912</v>
      </c>
      <c r="E135">
        <f>VLOOKUP(C135,'Claves Relacionadas'!$C$2:$C$320,1,0)</f>
        <v>2873</v>
      </c>
    </row>
    <row r="136" spans="2:5" hidden="1">
      <c r="B136" s="52">
        <v>1</v>
      </c>
      <c r="C136" s="50">
        <v>2874</v>
      </c>
      <c r="D136" t="s">
        <v>912</v>
      </c>
      <c r="E136">
        <f>VLOOKUP(C136,'Claves Relacionadas'!$C$2:$C$320,1,0)</f>
        <v>2874</v>
      </c>
    </row>
    <row r="137" spans="2:5" hidden="1">
      <c r="B137" s="52">
        <v>1</v>
      </c>
      <c r="C137" s="50">
        <v>2900</v>
      </c>
      <c r="D137" t="s">
        <v>912</v>
      </c>
      <c r="E137">
        <f>VLOOKUP(C137,'Claves Relacionadas'!$C$2:$C$320,1,0)</f>
        <v>2900</v>
      </c>
    </row>
    <row r="138" spans="2:5" hidden="1">
      <c r="B138" s="52">
        <v>1</v>
      </c>
      <c r="C138" s="50">
        <v>3003</v>
      </c>
      <c r="D138" t="s">
        <v>912</v>
      </c>
      <c r="E138">
        <f>VLOOKUP(C138,'Claves Relacionadas'!$C$2:$C$320,1,0)</f>
        <v>3003</v>
      </c>
    </row>
    <row r="139" spans="2:5" hidden="1">
      <c r="B139" s="52">
        <v>1</v>
      </c>
      <c r="C139" s="50">
        <v>3012</v>
      </c>
      <c r="D139" t="s">
        <v>912</v>
      </c>
      <c r="E139">
        <f>VLOOKUP(C139,'Claves Relacionadas'!$C$2:$C$320,1,0)</f>
        <v>3012</v>
      </c>
    </row>
    <row r="140" spans="2:5" hidden="1">
      <c r="B140" s="52">
        <v>1</v>
      </c>
      <c r="C140" s="50">
        <v>3022</v>
      </c>
      <c r="D140" t="s">
        <v>912</v>
      </c>
      <c r="E140">
        <f>VLOOKUP(C140,'Claves Relacionadas'!$C$2:$C$320,1,0)</f>
        <v>3022</v>
      </c>
    </row>
    <row r="141" spans="2:5" hidden="1">
      <c r="B141" s="52">
        <v>1</v>
      </c>
      <c r="C141" s="50">
        <v>3045</v>
      </c>
      <c r="D141" t="s">
        <v>912</v>
      </c>
      <c r="E141">
        <f>VLOOKUP(C141,'Claves Relacionadas'!$C$2:$C$320,1,0)</f>
        <v>3045</v>
      </c>
    </row>
    <row r="142" spans="2:5" hidden="1">
      <c r="B142" s="52">
        <v>1</v>
      </c>
      <c r="C142" s="50">
        <v>3046</v>
      </c>
      <c r="D142" t="s">
        <v>912</v>
      </c>
      <c r="E142">
        <f>VLOOKUP(C142,'Claves Relacionadas'!$C$2:$C$320,1,0)</f>
        <v>3046</v>
      </c>
    </row>
    <row r="143" spans="2:5" hidden="1">
      <c r="B143" s="52">
        <v>1</v>
      </c>
      <c r="C143" s="50">
        <v>3047</v>
      </c>
      <c r="D143" t="s">
        <v>912</v>
      </c>
      <c r="E143">
        <f>VLOOKUP(C143,'Claves Relacionadas'!$C$2:$C$320,1,0)</f>
        <v>3047</v>
      </c>
    </row>
    <row r="144" spans="2:5" hidden="1">
      <c r="B144" s="52">
        <v>1</v>
      </c>
      <c r="C144" s="50">
        <v>3048</v>
      </c>
      <c r="D144" t="s">
        <v>912</v>
      </c>
      <c r="E144">
        <f>VLOOKUP(C144,'Claves Relacionadas'!$C$2:$C$320,1,0)</f>
        <v>3048</v>
      </c>
    </row>
    <row r="145" spans="2:6" hidden="1">
      <c r="B145" s="52">
        <v>1</v>
      </c>
      <c r="C145" s="50">
        <v>3055</v>
      </c>
      <c r="D145" t="s">
        <v>912</v>
      </c>
      <c r="E145">
        <f>VLOOKUP(C145,'Claves Relacionadas'!$C$2:$C$320,1,0)</f>
        <v>3055</v>
      </c>
    </row>
    <row r="146" spans="2:6" hidden="1">
      <c r="B146" s="52">
        <v>1</v>
      </c>
      <c r="C146" s="50">
        <v>3132</v>
      </c>
      <c r="D146" t="s">
        <v>912</v>
      </c>
      <c r="E146">
        <f>VLOOKUP(C146,'Claves Relacionadas'!$C$2:$C$320,1,0)</f>
        <v>3132</v>
      </c>
    </row>
    <row r="147" spans="2:6" hidden="1">
      <c r="B147" s="52">
        <v>1</v>
      </c>
      <c r="C147" s="50">
        <v>3142</v>
      </c>
      <c r="D147" t="s">
        <v>912</v>
      </c>
      <c r="E147">
        <f>VLOOKUP(C147,'Claves Relacionadas'!$C$2:$C$320,1,0)</f>
        <v>3142</v>
      </c>
    </row>
    <row r="148" spans="2:6" hidden="1">
      <c r="B148" s="52">
        <v>1</v>
      </c>
      <c r="C148" s="50">
        <v>3143</v>
      </c>
      <c r="D148" t="s">
        <v>912</v>
      </c>
      <c r="E148">
        <f>VLOOKUP(C148,'Claves Relacionadas'!$C$2:$C$320,1,0)</f>
        <v>3143</v>
      </c>
    </row>
    <row r="149" spans="2:6">
      <c r="B149" s="52">
        <v>1</v>
      </c>
      <c r="C149" s="50">
        <v>3245</v>
      </c>
      <c r="D149" t="s">
        <v>912</v>
      </c>
      <c r="E149" s="59">
        <v>0</v>
      </c>
      <c r="F149" t="str">
        <f>VLOOKUP(C149,'CB MED'!$H$6:$I$336,2,0)</f>
        <v>PERFENAZINA</v>
      </c>
    </row>
    <row r="150" spans="2:6" hidden="1">
      <c r="B150" s="52">
        <v>1</v>
      </c>
      <c r="C150" s="50">
        <v>3261</v>
      </c>
      <c r="D150" t="s">
        <v>912</v>
      </c>
      <c r="E150">
        <f>VLOOKUP(C150,'Claves Relacionadas'!$C$2:$C$320,1,0)</f>
        <v>3261</v>
      </c>
    </row>
    <row r="151" spans="2:6" hidden="1">
      <c r="B151" s="52">
        <v>1</v>
      </c>
      <c r="C151" s="50">
        <v>3264</v>
      </c>
      <c r="D151" t="s">
        <v>912</v>
      </c>
      <c r="E151">
        <f>VLOOKUP(C151,'Claves Relacionadas'!$C$2:$C$320,1,0)</f>
        <v>3264</v>
      </c>
    </row>
    <row r="152" spans="2:6" hidden="1">
      <c r="B152" s="52">
        <v>1</v>
      </c>
      <c r="C152" s="50">
        <v>3268</v>
      </c>
      <c r="D152" t="s">
        <v>912</v>
      </c>
      <c r="E152">
        <f>VLOOKUP(C152,'Claves Relacionadas'!$C$2:$C$320,1,0)</f>
        <v>3268</v>
      </c>
    </row>
    <row r="153" spans="2:6" hidden="1">
      <c r="B153" s="52">
        <v>1</v>
      </c>
      <c r="C153" s="50">
        <v>3309</v>
      </c>
      <c r="D153" t="s">
        <v>912</v>
      </c>
      <c r="E153">
        <f>VLOOKUP(C153,'Claves Relacionadas'!$C$2:$C$320,1,0)</f>
        <v>3309</v>
      </c>
    </row>
    <row r="154" spans="2:6" hidden="1">
      <c r="B154" s="52">
        <v>1</v>
      </c>
      <c r="C154" s="50">
        <v>3415</v>
      </c>
      <c r="D154" t="s">
        <v>912</v>
      </c>
      <c r="E154">
        <f>VLOOKUP(C154,'Claves Relacionadas'!$C$2:$C$320,1,0)</f>
        <v>3415</v>
      </c>
    </row>
    <row r="155" spans="2:6" hidden="1">
      <c r="B155" s="52">
        <v>1</v>
      </c>
      <c r="C155" s="50">
        <v>3419</v>
      </c>
      <c r="D155" t="s">
        <v>912</v>
      </c>
      <c r="E155">
        <f>VLOOKUP(C155,'Claves Relacionadas'!$C$2:$C$320,1,0)</f>
        <v>3419</v>
      </c>
    </row>
    <row r="156" spans="2:6" hidden="1">
      <c r="B156" s="52">
        <v>1</v>
      </c>
      <c r="C156" s="50">
        <v>3420</v>
      </c>
      <c r="D156" t="s">
        <v>912</v>
      </c>
      <c r="E156">
        <f>VLOOKUP(C156,'Claves Relacionadas'!$C$2:$C$320,1,0)</f>
        <v>3420</v>
      </c>
    </row>
    <row r="157" spans="2:6" hidden="1">
      <c r="B157" s="52">
        <v>1</v>
      </c>
      <c r="C157" s="50">
        <v>3432</v>
      </c>
      <c r="D157" t="s">
        <v>912</v>
      </c>
      <c r="E157">
        <f>VLOOKUP(C157,'Claves Relacionadas'!$C$2:$C$320,1,0)</f>
        <v>3432</v>
      </c>
    </row>
    <row r="158" spans="2:6" hidden="1">
      <c r="B158" s="52">
        <v>1</v>
      </c>
      <c r="C158" s="50">
        <v>3433</v>
      </c>
      <c r="D158" t="s">
        <v>912</v>
      </c>
      <c r="E158">
        <f>VLOOKUP(C158,'Claves Relacionadas'!$C$2:$C$320,1,0)</f>
        <v>3433</v>
      </c>
    </row>
    <row r="159" spans="2:6" hidden="1">
      <c r="B159" s="52">
        <v>1</v>
      </c>
      <c r="C159" s="50">
        <v>3504</v>
      </c>
      <c r="D159" t="s">
        <v>912</v>
      </c>
      <c r="E159">
        <f>VLOOKUP(C159,'Claves Relacionadas'!$C$2:$C$320,1,0)</f>
        <v>3504</v>
      </c>
    </row>
    <row r="160" spans="2:6" hidden="1">
      <c r="B160" s="52">
        <v>1</v>
      </c>
      <c r="C160" s="50">
        <v>3505</v>
      </c>
      <c r="D160" t="s">
        <v>912</v>
      </c>
      <c r="E160">
        <f>VLOOKUP(C160,'Claves Relacionadas'!$C$2:$C$320,1,0)</f>
        <v>3505</v>
      </c>
    </row>
    <row r="161" spans="2:5" hidden="1">
      <c r="B161" s="52">
        <v>1</v>
      </c>
      <c r="C161" s="50">
        <v>3511</v>
      </c>
      <c r="D161" t="s">
        <v>912</v>
      </c>
      <c r="E161">
        <f>VLOOKUP(C161,'Claves Relacionadas'!$C$2:$C$320,1,0)</f>
        <v>3511</v>
      </c>
    </row>
    <row r="162" spans="2:5" hidden="1">
      <c r="B162" s="52">
        <v>1</v>
      </c>
      <c r="C162" s="50">
        <v>3601</v>
      </c>
      <c r="D162" t="s">
        <v>912</v>
      </c>
      <c r="E162">
        <f>VLOOKUP(C162,'Claves Relacionadas'!$C$2:$C$320,1,0)</f>
        <v>3601</v>
      </c>
    </row>
    <row r="163" spans="2:5" hidden="1">
      <c r="B163" s="52">
        <v>1</v>
      </c>
      <c r="C163" s="50">
        <v>3604</v>
      </c>
      <c r="D163" t="s">
        <v>912</v>
      </c>
      <c r="E163">
        <f>VLOOKUP(C163,'Claves Relacionadas'!$C$2:$C$320,1,0)</f>
        <v>3604</v>
      </c>
    </row>
    <row r="164" spans="2:5" hidden="1">
      <c r="B164" s="52">
        <v>1</v>
      </c>
      <c r="C164" s="50">
        <v>3605</v>
      </c>
      <c r="D164" t="s">
        <v>912</v>
      </c>
      <c r="E164">
        <f>VLOOKUP(C164,'Claves Relacionadas'!$C$2:$C$320,1,0)</f>
        <v>3605</v>
      </c>
    </row>
    <row r="165" spans="2:5" hidden="1">
      <c r="B165" s="52">
        <v>1</v>
      </c>
      <c r="C165" s="50">
        <v>3606</v>
      </c>
      <c r="D165" t="s">
        <v>912</v>
      </c>
      <c r="E165">
        <f>VLOOKUP(C165,'Claves Relacionadas'!$C$2:$C$320,1,0)</f>
        <v>3606</v>
      </c>
    </row>
    <row r="166" spans="2:5" hidden="1">
      <c r="B166" s="52">
        <v>1</v>
      </c>
      <c r="C166" s="50">
        <v>3607</v>
      </c>
      <c r="D166" t="s">
        <v>912</v>
      </c>
      <c r="E166">
        <f>VLOOKUP(C166,'Claves Relacionadas'!$C$2:$C$320,1,0)</f>
        <v>3607</v>
      </c>
    </row>
    <row r="167" spans="2:5" hidden="1">
      <c r="B167" s="52">
        <v>1</v>
      </c>
      <c r="C167" s="50">
        <v>3608</v>
      </c>
      <c r="D167" t="s">
        <v>912</v>
      </c>
      <c r="E167">
        <f>VLOOKUP(C167,'Claves Relacionadas'!$C$2:$C$320,1,0)</f>
        <v>3608</v>
      </c>
    </row>
    <row r="168" spans="2:5" hidden="1">
      <c r="B168" s="52">
        <v>1</v>
      </c>
      <c r="C168" s="50">
        <v>3610</v>
      </c>
      <c r="D168" t="s">
        <v>912</v>
      </c>
      <c r="E168">
        <f>VLOOKUP(C168,'Claves Relacionadas'!$C$2:$C$320,1,0)</f>
        <v>3610</v>
      </c>
    </row>
    <row r="169" spans="2:5" hidden="1">
      <c r="B169" s="52">
        <v>1</v>
      </c>
      <c r="C169" s="50">
        <v>3611</v>
      </c>
      <c r="D169" t="s">
        <v>912</v>
      </c>
      <c r="E169">
        <f>VLOOKUP(C169,'Claves Relacionadas'!$C$2:$C$320,1,0)</f>
        <v>3611</v>
      </c>
    </row>
    <row r="170" spans="2:5" hidden="1">
      <c r="B170" s="52">
        <v>1</v>
      </c>
      <c r="C170" s="50">
        <v>3612</v>
      </c>
      <c r="D170" t="s">
        <v>912</v>
      </c>
      <c r="E170">
        <f>VLOOKUP(C170,'Claves Relacionadas'!$C$2:$C$320,1,0)</f>
        <v>3612</v>
      </c>
    </row>
    <row r="171" spans="2:5" hidden="1">
      <c r="B171" s="52">
        <v>1</v>
      </c>
      <c r="C171" s="50">
        <v>3613</v>
      </c>
      <c r="D171" t="s">
        <v>912</v>
      </c>
      <c r="E171">
        <f>VLOOKUP(C171,'Claves Relacionadas'!$C$2:$C$320,1,0)</f>
        <v>3613</v>
      </c>
    </row>
    <row r="172" spans="2:5" hidden="1">
      <c r="B172" s="52">
        <v>1</v>
      </c>
      <c r="C172" s="50">
        <v>3614</v>
      </c>
      <c r="D172" t="s">
        <v>912</v>
      </c>
      <c r="E172">
        <f>VLOOKUP(C172,'Claves Relacionadas'!$C$2:$C$320,1,0)</f>
        <v>3614</v>
      </c>
    </row>
    <row r="173" spans="2:5" hidden="1">
      <c r="B173" s="52">
        <v>1</v>
      </c>
      <c r="C173" s="50">
        <v>3615</v>
      </c>
      <c r="D173" t="s">
        <v>912</v>
      </c>
      <c r="E173">
        <f>VLOOKUP(C173,'Claves Relacionadas'!$C$2:$C$320,1,0)</f>
        <v>3615</v>
      </c>
    </row>
    <row r="174" spans="2:5" hidden="1">
      <c r="B174" s="52">
        <v>1</v>
      </c>
      <c r="C174" s="50">
        <v>3616</v>
      </c>
      <c r="D174" t="s">
        <v>912</v>
      </c>
      <c r="E174">
        <f>VLOOKUP(C174,'Claves Relacionadas'!$C$2:$C$320,1,0)</f>
        <v>3616</v>
      </c>
    </row>
    <row r="175" spans="2:5" hidden="1">
      <c r="B175" s="52">
        <v>1</v>
      </c>
      <c r="C175" s="50">
        <v>3624</v>
      </c>
      <c r="D175" t="s">
        <v>912</v>
      </c>
      <c r="E175">
        <f>VLOOKUP(C175,'Claves Relacionadas'!$C$2:$C$320,1,0)</f>
        <v>3624</v>
      </c>
    </row>
    <row r="176" spans="2:5" hidden="1">
      <c r="B176" s="52">
        <v>1</v>
      </c>
      <c r="C176" s="50">
        <v>3625</v>
      </c>
      <c r="D176" t="s">
        <v>912</v>
      </c>
      <c r="E176">
        <f>VLOOKUP(C176,'Claves Relacionadas'!$C$2:$C$320,1,0)</f>
        <v>3625</v>
      </c>
    </row>
    <row r="177" spans="2:5" hidden="1">
      <c r="B177" s="52">
        <v>1</v>
      </c>
      <c r="C177" s="50">
        <v>3626</v>
      </c>
      <c r="D177" t="s">
        <v>912</v>
      </c>
      <c r="E177">
        <f>VLOOKUP(C177,'Claves Relacionadas'!$C$2:$C$320,1,0)</f>
        <v>3626</v>
      </c>
    </row>
    <row r="178" spans="2:5" hidden="1">
      <c r="B178" s="52">
        <v>1</v>
      </c>
      <c r="C178" s="50">
        <v>3627</v>
      </c>
      <c r="D178" t="s">
        <v>912</v>
      </c>
      <c r="E178">
        <f>VLOOKUP(C178,'Claves Relacionadas'!$C$2:$C$320,1,0)</f>
        <v>3627</v>
      </c>
    </row>
    <row r="179" spans="2:5" hidden="1">
      <c r="B179" s="52">
        <v>1</v>
      </c>
      <c r="C179" s="50">
        <v>3630</v>
      </c>
      <c r="D179" t="s">
        <v>912</v>
      </c>
      <c r="E179">
        <f>VLOOKUP(C179,'Claves Relacionadas'!$C$2:$C$320,1,0)</f>
        <v>3630</v>
      </c>
    </row>
    <row r="180" spans="2:5" hidden="1">
      <c r="B180" s="52">
        <v>1</v>
      </c>
      <c r="C180" s="50">
        <v>3632</v>
      </c>
      <c r="D180" t="s">
        <v>912</v>
      </c>
      <c r="E180">
        <f>VLOOKUP(C180,'Claves Relacionadas'!$C$2:$C$320,1,0)</f>
        <v>3632</v>
      </c>
    </row>
    <row r="181" spans="2:5" hidden="1">
      <c r="B181" s="52">
        <v>1</v>
      </c>
      <c r="C181" s="50">
        <v>3661</v>
      </c>
      <c r="D181" t="s">
        <v>912</v>
      </c>
      <c r="E181">
        <f>VLOOKUP(C181,'Claves Relacionadas'!$C$2:$C$320,1,0)</f>
        <v>3661</v>
      </c>
    </row>
    <row r="182" spans="2:5" hidden="1">
      <c r="B182" s="52">
        <v>1</v>
      </c>
      <c r="C182" s="50">
        <v>3662</v>
      </c>
      <c r="D182" t="s">
        <v>912</v>
      </c>
      <c r="E182">
        <f>VLOOKUP(C182,'Claves Relacionadas'!$C$2:$C$320,1,0)</f>
        <v>3662</v>
      </c>
    </row>
    <row r="183" spans="2:5" hidden="1">
      <c r="B183" s="52">
        <v>1</v>
      </c>
      <c r="C183" s="50">
        <v>3666</v>
      </c>
      <c r="D183" t="s">
        <v>912</v>
      </c>
      <c r="E183">
        <f>VLOOKUP(C183,'Claves Relacionadas'!$C$2:$C$320,1,0)</f>
        <v>3666</v>
      </c>
    </row>
    <row r="184" spans="2:5" hidden="1">
      <c r="B184" s="52">
        <v>1</v>
      </c>
      <c r="C184" s="50">
        <v>3671</v>
      </c>
      <c r="D184" t="s">
        <v>912</v>
      </c>
      <c r="E184">
        <f>VLOOKUP(C184,'Claves Relacionadas'!$C$2:$C$320,1,0)</f>
        <v>3671</v>
      </c>
    </row>
    <row r="185" spans="2:5" hidden="1">
      <c r="B185" s="52">
        <v>1</v>
      </c>
      <c r="C185" s="50">
        <v>3674</v>
      </c>
      <c r="D185" t="s">
        <v>912</v>
      </c>
      <c r="E185">
        <f>VLOOKUP(C185,'Claves Relacionadas'!$C$2:$C$320,1,0)</f>
        <v>3674</v>
      </c>
    </row>
    <row r="186" spans="2:5" hidden="1">
      <c r="B186" s="52">
        <v>1</v>
      </c>
      <c r="C186" s="50">
        <v>3675</v>
      </c>
      <c r="D186" t="s">
        <v>912</v>
      </c>
      <c r="E186">
        <f>VLOOKUP(C186,'Claves Relacionadas'!$C$2:$C$320,1,0)</f>
        <v>3675</v>
      </c>
    </row>
    <row r="187" spans="2:5" hidden="1">
      <c r="B187" s="52">
        <v>1</v>
      </c>
      <c r="C187" s="50">
        <v>3835</v>
      </c>
      <c r="D187" t="s">
        <v>912</v>
      </c>
      <c r="E187">
        <f>VLOOKUP(C187,'Claves Relacionadas'!$C$2:$C$320,1,0)</f>
        <v>3835</v>
      </c>
    </row>
    <row r="188" spans="2:5" hidden="1">
      <c r="B188" s="52">
        <v>1</v>
      </c>
      <c r="C188" s="50">
        <v>3850</v>
      </c>
      <c r="D188" t="s">
        <v>912</v>
      </c>
      <c r="E188">
        <f>VLOOKUP(C188,'Claves Relacionadas'!$C$2:$C$320,1,0)</f>
        <v>3850</v>
      </c>
    </row>
    <row r="189" spans="2:5" hidden="1">
      <c r="B189" s="52">
        <v>1</v>
      </c>
      <c r="C189" s="50">
        <v>4025</v>
      </c>
      <c r="D189" t="s">
        <v>912</v>
      </c>
      <c r="E189">
        <f>VLOOKUP(C189,'Claves Relacionadas'!$C$2:$C$320,1,0)</f>
        <v>4025</v>
      </c>
    </row>
    <row r="190" spans="2:5" hidden="1">
      <c r="B190" s="52">
        <v>1</v>
      </c>
      <c r="C190" s="50">
        <v>4028</v>
      </c>
      <c r="D190" t="s">
        <v>912</v>
      </c>
      <c r="E190">
        <f>VLOOKUP(C190,'Claves Relacionadas'!$C$2:$C$320,1,0)</f>
        <v>4028</v>
      </c>
    </row>
    <row r="191" spans="2:5" hidden="1">
      <c r="B191" s="52">
        <v>1</v>
      </c>
      <c r="C191" s="50">
        <v>4029</v>
      </c>
      <c r="D191" t="s">
        <v>912</v>
      </c>
      <c r="E191">
        <f>VLOOKUP(C191,'Claves Relacionadas'!$C$2:$C$320,1,0)</f>
        <v>4029</v>
      </c>
    </row>
    <row r="192" spans="2:5" hidden="1">
      <c r="B192" s="52">
        <v>1</v>
      </c>
      <c r="C192" s="50">
        <v>4057</v>
      </c>
      <c r="D192" t="s">
        <v>912</v>
      </c>
      <c r="E192">
        <f>VLOOKUP(C192,'Claves Relacionadas'!$C$2:$C$320,1,0)</f>
        <v>4057</v>
      </c>
    </row>
    <row r="193" spans="2:5" hidden="1">
      <c r="B193" s="52">
        <v>1</v>
      </c>
      <c r="C193" s="50">
        <v>4058</v>
      </c>
      <c r="D193" t="s">
        <v>912</v>
      </c>
      <c r="E193">
        <f>VLOOKUP(C193,'Claves Relacionadas'!$C$2:$C$320,1,0)</f>
        <v>4058</v>
      </c>
    </row>
    <row r="194" spans="2:5" hidden="1">
      <c r="B194" s="52">
        <v>1</v>
      </c>
      <c r="C194" s="50">
        <v>4059</v>
      </c>
      <c r="D194" t="s">
        <v>912</v>
      </c>
      <c r="E194">
        <f>VLOOKUP(C194,'Claves Relacionadas'!$C$2:$C$320,1,0)</f>
        <v>4059</v>
      </c>
    </row>
    <row r="195" spans="2:5" hidden="1">
      <c r="B195" s="52">
        <v>1</v>
      </c>
      <c r="C195" s="50">
        <v>4098</v>
      </c>
      <c r="D195" t="s">
        <v>912</v>
      </c>
      <c r="E195">
        <f>VLOOKUP(C195,'Claves Relacionadas'!$C$2:$C$320,1,0)</f>
        <v>4098</v>
      </c>
    </row>
    <row r="196" spans="2:5" hidden="1">
      <c r="B196" s="52">
        <v>1</v>
      </c>
      <c r="C196" s="50">
        <v>4114</v>
      </c>
      <c r="D196" t="s">
        <v>912</v>
      </c>
      <c r="E196">
        <f>VLOOKUP(C196,'Claves Relacionadas'!$C$2:$C$320,1,0)</f>
        <v>4114</v>
      </c>
    </row>
    <row r="197" spans="2:5" hidden="1">
      <c r="B197" s="52">
        <v>1</v>
      </c>
      <c r="C197" s="50">
        <v>4117</v>
      </c>
      <c r="D197" t="s">
        <v>912</v>
      </c>
      <c r="E197">
        <f>VLOOKUP(C197,'Claves Relacionadas'!$C$2:$C$320,1,0)</f>
        <v>4117</v>
      </c>
    </row>
    <row r="198" spans="2:5" hidden="1">
      <c r="B198" s="52">
        <v>1</v>
      </c>
      <c r="C198" s="50">
        <v>4118</v>
      </c>
      <c r="D198" t="s">
        <v>912</v>
      </c>
      <c r="E198">
        <f>VLOOKUP(C198,'Claves Relacionadas'!$C$2:$C$320,1,0)</f>
        <v>4118</v>
      </c>
    </row>
    <row r="199" spans="2:5" hidden="1">
      <c r="B199" s="52">
        <v>1</v>
      </c>
      <c r="C199" s="50">
        <v>4120</v>
      </c>
      <c r="D199" t="s">
        <v>912</v>
      </c>
      <c r="E199">
        <f>VLOOKUP(C199,'Claves Relacionadas'!$C$2:$C$320,1,0)</f>
        <v>4120</v>
      </c>
    </row>
    <row r="200" spans="2:5" hidden="1">
      <c r="B200" s="52">
        <v>1</v>
      </c>
      <c r="C200" s="50">
        <v>4121</v>
      </c>
      <c r="D200" t="s">
        <v>912</v>
      </c>
      <c r="E200">
        <f>VLOOKUP(C200,'Claves Relacionadas'!$C$2:$C$320,1,0)</f>
        <v>4121</v>
      </c>
    </row>
    <row r="201" spans="2:5" hidden="1">
      <c r="B201" s="52">
        <v>1</v>
      </c>
      <c r="C201" s="50">
        <v>4122</v>
      </c>
      <c r="D201" t="s">
        <v>912</v>
      </c>
      <c r="E201">
        <f>VLOOKUP(C201,'Claves Relacionadas'!$C$2:$C$320,1,0)</f>
        <v>4122</v>
      </c>
    </row>
    <row r="202" spans="2:5" hidden="1">
      <c r="B202" s="52">
        <v>1</v>
      </c>
      <c r="C202" s="50">
        <v>4123</v>
      </c>
      <c r="D202" t="s">
        <v>912</v>
      </c>
      <c r="E202">
        <f>VLOOKUP(C202,'Claves Relacionadas'!$C$2:$C$320,1,0)</f>
        <v>4123</v>
      </c>
    </row>
    <row r="203" spans="2:5" hidden="1">
      <c r="B203" s="52">
        <v>1</v>
      </c>
      <c r="C203" s="50">
        <v>4140</v>
      </c>
      <c r="D203" t="s">
        <v>912</v>
      </c>
      <c r="E203">
        <f>VLOOKUP(C203,'Claves Relacionadas'!$C$2:$C$320,1,0)</f>
        <v>4140</v>
      </c>
    </row>
    <row r="204" spans="2:5" hidden="1">
      <c r="B204" s="52">
        <v>1</v>
      </c>
      <c r="C204" s="50">
        <v>4149</v>
      </c>
      <c r="D204" t="s">
        <v>912</v>
      </c>
      <c r="E204">
        <f>VLOOKUP(C204,'Claves Relacionadas'!$C$2:$C$320,1,0)</f>
        <v>4149</v>
      </c>
    </row>
    <row r="205" spans="2:5" hidden="1">
      <c r="B205" s="52">
        <v>1</v>
      </c>
      <c r="C205" s="50">
        <v>4154</v>
      </c>
      <c r="D205" t="s">
        <v>912</v>
      </c>
      <c r="E205">
        <f>VLOOKUP(C205,'Claves Relacionadas'!$C$2:$C$320,1,0)</f>
        <v>4154</v>
      </c>
    </row>
    <row r="206" spans="2:5" hidden="1">
      <c r="B206" s="52">
        <v>1</v>
      </c>
      <c r="C206" s="50">
        <v>4156</v>
      </c>
      <c r="D206" t="s">
        <v>912</v>
      </c>
      <c r="E206">
        <f>VLOOKUP(C206,'Claves Relacionadas'!$C$2:$C$320,1,0)</f>
        <v>4156</v>
      </c>
    </row>
    <row r="207" spans="2:5" hidden="1">
      <c r="B207" s="52">
        <v>1</v>
      </c>
      <c r="C207" s="50">
        <v>4157</v>
      </c>
      <c r="D207" t="s">
        <v>912</v>
      </c>
      <c r="E207">
        <f>VLOOKUP(C207,'Claves Relacionadas'!$C$2:$C$320,1,0)</f>
        <v>4157</v>
      </c>
    </row>
    <row r="208" spans="2:5" hidden="1">
      <c r="B208" s="52">
        <v>1</v>
      </c>
      <c r="C208" s="50">
        <v>4164</v>
      </c>
      <c r="D208" t="s">
        <v>912</v>
      </c>
      <c r="E208">
        <f>VLOOKUP(C208,'Claves Relacionadas'!$C$2:$C$320,1,0)</f>
        <v>4164</v>
      </c>
    </row>
    <row r="209" spans="2:5" hidden="1">
      <c r="B209" s="52">
        <v>1</v>
      </c>
      <c r="C209" s="50">
        <v>4184</v>
      </c>
      <c r="D209" t="s">
        <v>912</v>
      </c>
      <c r="E209">
        <f>VLOOKUP(C209,'Claves Relacionadas'!$C$2:$C$320,1,0)</f>
        <v>4184</v>
      </c>
    </row>
    <row r="210" spans="2:5" hidden="1">
      <c r="B210" s="52">
        <v>1</v>
      </c>
      <c r="C210" s="50">
        <v>4185</v>
      </c>
      <c r="D210" t="s">
        <v>912</v>
      </c>
      <c r="E210">
        <f>VLOOKUP(C210,'Claves Relacionadas'!$C$2:$C$320,1,0)</f>
        <v>4185</v>
      </c>
    </row>
    <row r="211" spans="2:5" hidden="1">
      <c r="B211" s="52">
        <v>1</v>
      </c>
      <c r="C211" s="50">
        <v>4206</v>
      </c>
      <c r="D211" t="s">
        <v>912</v>
      </c>
      <c r="E211">
        <f>VLOOKUP(C211,'Claves Relacionadas'!$C$2:$C$320,1,0)</f>
        <v>4206</v>
      </c>
    </row>
    <row r="212" spans="2:5" hidden="1">
      <c r="B212" s="52">
        <v>1</v>
      </c>
      <c r="C212" s="50">
        <v>4208</v>
      </c>
      <c r="D212" t="s">
        <v>912</v>
      </c>
      <c r="E212">
        <f>VLOOKUP(C212,'Claves Relacionadas'!$C$2:$C$320,1,0)</f>
        <v>4208</v>
      </c>
    </row>
    <row r="213" spans="2:5" hidden="1">
      <c r="B213" s="52">
        <v>1</v>
      </c>
      <c r="C213" s="50">
        <v>4215</v>
      </c>
      <c r="D213" t="s">
        <v>912</v>
      </c>
      <c r="E213">
        <f>VLOOKUP(C213,'Claves Relacionadas'!$C$2:$C$320,1,0)</f>
        <v>4215</v>
      </c>
    </row>
    <row r="214" spans="2:5" hidden="1">
      <c r="B214" s="52">
        <v>1</v>
      </c>
      <c r="C214" s="50">
        <v>4225</v>
      </c>
      <c r="D214" t="s">
        <v>912</v>
      </c>
      <c r="E214">
        <f>VLOOKUP(C214,'Claves Relacionadas'!$C$2:$C$320,1,0)</f>
        <v>4225</v>
      </c>
    </row>
    <row r="215" spans="2:5" hidden="1">
      <c r="B215" s="52">
        <v>1</v>
      </c>
      <c r="C215" s="50">
        <v>4228</v>
      </c>
      <c r="D215" t="s">
        <v>912</v>
      </c>
      <c r="E215">
        <f>VLOOKUP(C215,'Claves Relacionadas'!$C$2:$C$320,1,0)</f>
        <v>4228</v>
      </c>
    </row>
    <row r="216" spans="2:5" hidden="1">
      <c r="B216" s="52">
        <v>1</v>
      </c>
      <c r="C216" s="50">
        <v>4229</v>
      </c>
      <c r="D216" t="s">
        <v>912</v>
      </c>
      <c r="E216">
        <f>VLOOKUP(C216,'Claves Relacionadas'!$C$2:$C$320,1,0)</f>
        <v>4229</v>
      </c>
    </row>
    <row r="217" spans="2:5" hidden="1">
      <c r="B217" s="52">
        <v>1</v>
      </c>
      <c r="C217" s="50">
        <v>4230</v>
      </c>
      <c r="D217" t="s">
        <v>912</v>
      </c>
      <c r="E217">
        <f>VLOOKUP(C217,'Claves Relacionadas'!$C$2:$C$320,1,0)</f>
        <v>4230</v>
      </c>
    </row>
    <row r="218" spans="2:5" hidden="1">
      <c r="B218" s="52">
        <v>1</v>
      </c>
      <c r="C218" s="50">
        <v>4233</v>
      </c>
      <c r="D218" t="s">
        <v>912</v>
      </c>
      <c r="E218">
        <f>VLOOKUP(C218,'Claves Relacionadas'!$C$2:$C$320,1,0)</f>
        <v>4233</v>
      </c>
    </row>
    <row r="219" spans="2:5" hidden="1">
      <c r="B219" s="52">
        <v>1</v>
      </c>
      <c r="C219" s="50">
        <v>4239</v>
      </c>
      <c r="D219" t="s">
        <v>912</v>
      </c>
      <c r="E219">
        <f>VLOOKUP(C219,'Claves Relacionadas'!$C$2:$C$320,1,0)</f>
        <v>4239</v>
      </c>
    </row>
    <row r="220" spans="2:5" hidden="1">
      <c r="B220" s="52">
        <v>1</v>
      </c>
      <c r="C220" s="50">
        <v>4242</v>
      </c>
      <c r="D220" t="s">
        <v>912</v>
      </c>
      <c r="E220">
        <f>VLOOKUP(C220,'Claves Relacionadas'!$C$2:$C$320,1,0)</f>
        <v>4242</v>
      </c>
    </row>
    <row r="221" spans="2:5" hidden="1">
      <c r="B221" s="52">
        <v>1</v>
      </c>
      <c r="C221" s="50">
        <v>4245</v>
      </c>
      <c r="D221" t="s">
        <v>912</v>
      </c>
      <c r="E221">
        <f>VLOOKUP(C221,'Claves Relacionadas'!$C$2:$C$320,1,0)</f>
        <v>4245</v>
      </c>
    </row>
    <row r="222" spans="2:5" hidden="1">
      <c r="B222" s="52">
        <v>1</v>
      </c>
      <c r="C222" s="50">
        <v>4247</v>
      </c>
      <c r="D222" t="s">
        <v>912</v>
      </c>
      <c r="E222">
        <f>VLOOKUP(C222,'Claves Relacionadas'!$C$2:$C$320,1,0)</f>
        <v>4247</v>
      </c>
    </row>
    <row r="223" spans="2:5" hidden="1">
      <c r="B223" s="52">
        <v>1</v>
      </c>
      <c r="C223" s="50">
        <v>4249</v>
      </c>
      <c r="D223" t="s">
        <v>912</v>
      </c>
      <c r="E223">
        <f>VLOOKUP(C223,'Claves Relacionadas'!$C$2:$C$320,1,0)</f>
        <v>4249</v>
      </c>
    </row>
    <row r="224" spans="2:5" hidden="1">
      <c r="B224" s="52">
        <v>1</v>
      </c>
      <c r="C224" s="50">
        <v>4251</v>
      </c>
      <c r="D224" t="s">
        <v>912</v>
      </c>
      <c r="E224">
        <f>VLOOKUP(C224,'Claves Relacionadas'!$C$2:$C$320,1,0)</f>
        <v>4251</v>
      </c>
    </row>
    <row r="225" spans="2:6" hidden="1">
      <c r="B225" s="52">
        <v>1</v>
      </c>
      <c r="C225" s="50">
        <v>4254</v>
      </c>
      <c r="D225" t="s">
        <v>912</v>
      </c>
      <c r="E225">
        <f>VLOOKUP(C225,'Claves Relacionadas'!$C$2:$C$320,1,0)</f>
        <v>4254</v>
      </c>
    </row>
    <row r="226" spans="2:6" hidden="1">
      <c r="B226" s="52">
        <v>1</v>
      </c>
      <c r="C226" s="50">
        <v>4259</v>
      </c>
      <c r="D226" t="s">
        <v>912</v>
      </c>
      <c r="E226">
        <f>VLOOKUP(C226,'Claves Relacionadas'!$C$2:$C$320,1,0)</f>
        <v>4259</v>
      </c>
    </row>
    <row r="227" spans="2:6" hidden="1">
      <c r="B227" s="52">
        <v>1</v>
      </c>
      <c r="C227" s="50">
        <v>4308</v>
      </c>
      <c r="D227" t="s">
        <v>912</v>
      </c>
      <c r="E227">
        <f>VLOOKUP(C227,'Claves Relacionadas'!$C$2:$C$320,1,0)</f>
        <v>4308</v>
      </c>
    </row>
    <row r="228" spans="2:6">
      <c r="B228" s="52">
        <v>1</v>
      </c>
      <c r="C228" s="50">
        <v>4325</v>
      </c>
      <c r="D228" t="s">
        <v>912</v>
      </c>
      <c r="E228" s="59">
        <v>0</v>
      </c>
      <c r="F228" t="str">
        <f>VLOOKUP(C228,'CB MED'!$H$6:$I$336,2,0)</f>
        <v>ALEMTUZUMAB</v>
      </c>
    </row>
    <row r="229" spans="2:6" hidden="1">
      <c r="B229" s="52">
        <v>1</v>
      </c>
      <c r="C229" s="50">
        <v>4332</v>
      </c>
      <c r="D229" t="s">
        <v>912</v>
      </c>
      <c r="E229">
        <f>VLOOKUP(C229,'Claves Relacionadas'!$C$2:$C$320,1,0)</f>
        <v>4332</v>
      </c>
    </row>
    <row r="230" spans="2:6" hidden="1">
      <c r="B230" s="52">
        <v>1</v>
      </c>
      <c r="C230" s="50">
        <v>4359</v>
      </c>
      <c r="D230" t="s">
        <v>912</v>
      </c>
      <c r="E230">
        <f>VLOOKUP(C230,'Claves Relacionadas'!$C$2:$C$320,1,0)</f>
        <v>4359</v>
      </c>
    </row>
    <row r="231" spans="2:6" hidden="1">
      <c r="B231" s="52">
        <v>1</v>
      </c>
      <c r="C231" s="50">
        <v>4373</v>
      </c>
      <c r="D231" t="s">
        <v>912</v>
      </c>
      <c r="E231">
        <f>VLOOKUP(C231,'Claves Relacionadas'!$C$2:$C$320,1,0)</f>
        <v>4373</v>
      </c>
    </row>
    <row r="232" spans="2:6" hidden="1">
      <c r="B232" s="52">
        <v>1</v>
      </c>
      <c r="C232" s="50">
        <v>4385</v>
      </c>
      <c r="D232" t="s">
        <v>912</v>
      </c>
      <c r="E232">
        <f>VLOOKUP(C232,'Claves Relacionadas'!$C$2:$C$320,1,0)</f>
        <v>4385</v>
      </c>
    </row>
    <row r="233" spans="2:6" hidden="1">
      <c r="B233" s="52">
        <v>1</v>
      </c>
      <c r="C233" s="50">
        <v>4407</v>
      </c>
      <c r="D233" t="s">
        <v>912</v>
      </c>
      <c r="E233">
        <f>VLOOKUP(C233,'Claves Relacionadas'!$C$2:$C$320,1,0)</f>
        <v>4407</v>
      </c>
    </row>
    <row r="234" spans="2:6" hidden="1">
      <c r="B234" s="52">
        <v>1</v>
      </c>
      <c r="C234" s="50">
        <v>4409</v>
      </c>
      <c r="D234" t="s">
        <v>912</v>
      </c>
      <c r="E234">
        <f>VLOOKUP(C234,'Claves Relacionadas'!$C$2:$C$320,1,0)</f>
        <v>4409</v>
      </c>
    </row>
    <row r="235" spans="2:6" hidden="1">
      <c r="B235" s="52">
        <v>1</v>
      </c>
      <c r="C235" s="50">
        <v>4431</v>
      </c>
      <c r="D235" t="s">
        <v>912</v>
      </c>
      <c r="E235">
        <f>VLOOKUP(C235,'Claves Relacionadas'!$C$2:$C$320,1,0)</f>
        <v>4431</v>
      </c>
    </row>
    <row r="236" spans="2:6" hidden="1">
      <c r="B236" s="52">
        <v>1</v>
      </c>
      <c r="C236" s="50">
        <v>4432</v>
      </c>
      <c r="D236" t="s">
        <v>912</v>
      </c>
      <c r="E236">
        <f>VLOOKUP(C236,'Claves Relacionadas'!$C$2:$C$320,1,0)</f>
        <v>4432</v>
      </c>
    </row>
    <row r="237" spans="2:6" hidden="1">
      <c r="B237" s="52">
        <v>1</v>
      </c>
      <c r="C237" s="50">
        <v>4433</v>
      </c>
      <c r="D237" t="s">
        <v>912</v>
      </c>
      <c r="E237">
        <f>VLOOKUP(C237,'Claves Relacionadas'!$C$2:$C$320,1,0)</f>
        <v>4433</v>
      </c>
    </row>
    <row r="238" spans="2:6" hidden="1">
      <c r="B238" s="52">
        <v>1</v>
      </c>
      <c r="C238" s="50">
        <v>4434</v>
      </c>
      <c r="D238" t="s">
        <v>912</v>
      </c>
      <c r="E238">
        <f>VLOOKUP(C238,'Claves Relacionadas'!$C$2:$C$320,1,0)</f>
        <v>4434</v>
      </c>
    </row>
    <row r="239" spans="2:6" hidden="1">
      <c r="B239" s="52">
        <v>1</v>
      </c>
      <c r="C239" s="50">
        <v>4435</v>
      </c>
      <c r="D239" t="s">
        <v>912</v>
      </c>
      <c r="E239">
        <f>VLOOKUP(C239,'Claves Relacionadas'!$C$2:$C$320,1,0)</f>
        <v>4435</v>
      </c>
    </row>
    <row r="240" spans="2:6" hidden="1">
      <c r="B240" s="52">
        <v>1</v>
      </c>
      <c r="C240" s="50">
        <v>4437</v>
      </c>
      <c r="D240" t="s">
        <v>912</v>
      </c>
      <c r="E240">
        <f>VLOOKUP(C240,'Claves Relacionadas'!$C$2:$C$320,1,0)</f>
        <v>4437</v>
      </c>
    </row>
    <row r="241" spans="2:6" hidden="1">
      <c r="B241" s="52">
        <v>1</v>
      </c>
      <c r="C241" s="50">
        <v>4441</v>
      </c>
      <c r="D241" t="s">
        <v>912</v>
      </c>
      <c r="E241">
        <f>VLOOKUP(C241,'Claves Relacionadas'!$C$2:$C$320,1,0)</f>
        <v>4441</v>
      </c>
    </row>
    <row r="242" spans="2:6" hidden="1">
      <c r="B242" s="52">
        <v>1</v>
      </c>
      <c r="C242" s="50">
        <v>4442</v>
      </c>
      <c r="D242" t="s">
        <v>912</v>
      </c>
      <c r="E242">
        <f>VLOOKUP(C242,'Claves Relacionadas'!$C$2:$C$320,1,0)</f>
        <v>4442</v>
      </c>
    </row>
    <row r="243" spans="2:6" hidden="1">
      <c r="B243" s="52">
        <v>1</v>
      </c>
      <c r="C243" s="50">
        <v>4445</v>
      </c>
      <c r="D243" t="s">
        <v>912</v>
      </c>
      <c r="E243">
        <f>VLOOKUP(C243,'Claves Relacionadas'!$C$2:$C$320,1,0)</f>
        <v>4445</v>
      </c>
    </row>
    <row r="244" spans="2:6" hidden="1">
      <c r="B244" s="52">
        <v>1</v>
      </c>
      <c r="C244" s="50">
        <v>4446</v>
      </c>
      <c r="D244" t="s">
        <v>912</v>
      </c>
      <c r="E244">
        <f>VLOOKUP(C244,'Claves Relacionadas'!$C$2:$C$320,1,0)</f>
        <v>4446</v>
      </c>
    </row>
    <row r="245" spans="2:6" hidden="1">
      <c r="B245" s="52">
        <v>1</v>
      </c>
      <c r="C245" s="50">
        <v>4470</v>
      </c>
      <c r="D245" t="s">
        <v>912</v>
      </c>
      <c r="E245">
        <f>VLOOKUP(C245,'Claves Relacionadas'!$C$2:$C$320,1,0)</f>
        <v>4470</v>
      </c>
    </row>
    <row r="246" spans="2:6" hidden="1">
      <c r="B246" s="52">
        <v>1</v>
      </c>
      <c r="C246" s="50">
        <v>4472</v>
      </c>
      <c r="D246" t="s">
        <v>912</v>
      </c>
      <c r="E246">
        <f>VLOOKUP(C246,'Claves Relacionadas'!$C$2:$C$320,1,0)</f>
        <v>4472</v>
      </c>
    </row>
    <row r="247" spans="2:6" hidden="1">
      <c r="B247" s="52">
        <v>1</v>
      </c>
      <c r="C247" s="50">
        <v>4481</v>
      </c>
      <c r="D247" t="s">
        <v>912</v>
      </c>
      <c r="E247">
        <f>VLOOKUP(C247,'Claves Relacionadas'!$C$2:$C$320,1,0)</f>
        <v>4481</v>
      </c>
    </row>
    <row r="248" spans="2:6" hidden="1">
      <c r="B248" s="52">
        <v>1</v>
      </c>
      <c r="C248" s="50">
        <v>4482</v>
      </c>
      <c r="D248" t="s">
        <v>912</v>
      </c>
      <c r="E248">
        <f>VLOOKUP(C248,'Claves Relacionadas'!$C$2:$C$320,1,0)</f>
        <v>4482</v>
      </c>
    </row>
    <row r="249" spans="2:6" hidden="1">
      <c r="B249" s="52">
        <v>1</v>
      </c>
      <c r="C249" s="50">
        <v>4485</v>
      </c>
      <c r="D249" t="s">
        <v>912</v>
      </c>
      <c r="E249">
        <f>VLOOKUP(C249,'Claves Relacionadas'!$C$2:$C$320,1,0)</f>
        <v>4485</v>
      </c>
    </row>
    <row r="250" spans="2:6" hidden="1">
      <c r="B250" s="52">
        <v>1</v>
      </c>
      <c r="C250" s="50">
        <v>4489</v>
      </c>
      <c r="D250" t="s">
        <v>912</v>
      </c>
      <c r="E250">
        <f>VLOOKUP(C250,'Claves Relacionadas'!$C$2:$C$320,1,0)</f>
        <v>4489</v>
      </c>
    </row>
    <row r="251" spans="2:6" hidden="1">
      <c r="B251" s="52">
        <v>1</v>
      </c>
      <c r="C251" s="50">
        <v>4491</v>
      </c>
      <c r="D251" t="s">
        <v>912</v>
      </c>
      <c r="E251">
        <f>VLOOKUP(C251,'Claves Relacionadas'!$C$2:$C$320,1,0)</f>
        <v>4491</v>
      </c>
    </row>
    <row r="252" spans="2:6" hidden="1">
      <c r="B252" s="52">
        <v>1</v>
      </c>
      <c r="C252" s="50">
        <v>4526</v>
      </c>
      <c r="D252" t="s">
        <v>912</v>
      </c>
      <c r="E252">
        <f>VLOOKUP(C252,'Claves Relacionadas'!$C$2:$C$320,1,0)</f>
        <v>4526</v>
      </c>
    </row>
    <row r="253" spans="2:6" hidden="1">
      <c r="B253" s="52">
        <v>1</v>
      </c>
      <c r="C253" s="50">
        <v>4552</v>
      </c>
      <c r="D253" t="s">
        <v>912</v>
      </c>
      <c r="E253">
        <f>VLOOKUP(C253,'Claves Relacionadas'!$C$2:$C$320,1,0)</f>
        <v>4552</v>
      </c>
    </row>
    <row r="254" spans="2:6" hidden="1">
      <c r="B254" s="52">
        <v>1</v>
      </c>
      <c r="C254" s="50">
        <v>4578</v>
      </c>
      <c r="D254" t="s">
        <v>912</v>
      </c>
      <c r="E254">
        <f>VLOOKUP(C254,'Claves Relacionadas'!$C$2:$C$320,1,0)</f>
        <v>4578</v>
      </c>
    </row>
    <row r="255" spans="2:6">
      <c r="B255" s="52">
        <v>1</v>
      </c>
      <c r="C255" s="50">
        <v>4590</v>
      </c>
      <c r="D255" t="s">
        <v>912</v>
      </c>
      <c r="E255" s="59">
        <v>0</v>
      </c>
      <c r="F255" t="str">
        <f>VLOOKUP(C255,'CB MED'!$H$6:$I$336,2,0)</f>
        <v>TIGECICLINA.</v>
      </c>
    </row>
    <row r="256" spans="2:6" hidden="1">
      <c r="B256" s="52">
        <v>1</v>
      </c>
      <c r="C256" s="50">
        <v>4592</v>
      </c>
      <c r="D256" t="s">
        <v>912</v>
      </c>
      <c r="E256">
        <f>VLOOKUP(C256,'Claves Relacionadas'!$C$2:$C$320,1,0)</f>
        <v>4592</v>
      </c>
    </row>
    <row r="257" spans="2:6" hidden="1">
      <c r="B257" s="52">
        <v>1</v>
      </c>
      <c r="C257" s="50">
        <v>5079</v>
      </c>
      <c r="D257" t="s">
        <v>912</v>
      </c>
      <c r="E257">
        <f>VLOOKUP(C257,'Claves Relacionadas'!$C$2:$C$320,1,0)</f>
        <v>5079</v>
      </c>
    </row>
    <row r="258" spans="2:6" hidden="1">
      <c r="B258" s="52">
        <v>1</v>
      </c>
      <c r="C258" s="50">
        <v>5097</v>
      </c>
      <c r="D258" t="s">
        <v>912</v>
      </c>
      <c r="E258">
        <f>VLOOKUP(C258,'Claves Relacionadas'!$C$2:$C$320,1,0)</f>
        <v>5097</v>
      </c>
    </row>
    <row r="259" spans="2:6" hidden="1">
      <c r="B259" s="52">
        <v>1</v>
      </c>
      <c r="C259" s="50">
        <v>5100</v>
      </c>
      <c r="D259" t="s">
        <v>912</v>
      </c>
      <c r="E259">
        <f>VLOOKUP(C259,'Claves Relacionadas'!$C$2:$C$320,1,0)</f>
        <v>5100</v>
      </c>
    </row>
    <row r="260" spans="2:6" hidden="1">
      <c r="B260" s="52">
        <v>1</v>
      </c>
      <c r="C260" s="50">
        <v>5104</v>
      </c>
      <c r="D260" t="s">
        <v>912</v>
      </c>
      <c r="E260">
        <f>VLOOKUP(C260,'Claves Relacionadas'!$C$2:$C$320,1,0)</f>
        <v>5104</v>
      </c>
    </row>
    <row r="261" spans="2:6" hidden="1">
      <c r="B261" s="52">
        <v>1</v>
      </c>
      <c r="C261" s="50">
        <v>5105</v>
      </c>
      <c r="D261" t="s">
        <v>912</v>
      </c>
      <c r="E261">
        <f>VLOOKUP(C261,'Claves Relacionadas'!$C$2:$C$320,1,0)</f>
        <v>5105</v>
      </c>
    </row>
    <row r="262" spans="2:6" hidden="1">
      <c r="B262" s="52">
        <v>1</v>
      </c>
      <c r="C262" s="50">
        <v>5106</v>
      </c>
      <c r="D262" t="s">
        <v>912</v>
      </c>
      <c r="E262">
        <f>VLOOKUP(C262,'Claves Relacionadas'!$C$2:$C$320,1,0)</f>
        <v>5106</v>
      </c>
    </row>
    <row r="263" spans="2:6" hidden="1">
      <c r="B263" s="52">
        <v>1</v>
      </c>
      <c r="C263" s="50">
        <v>5107</v>
      </c>
      <c r="D263" t="s">
        <v>912</v>
      </c>
      <c r="E263">
        <f>VLOOKUP(C263,'Claves Relacionadas'!$C$2:$C$320,1,0)</f>
        <v>5107</v>
      </c>
    </row>
    <row r="264" spans="2:6" hidden="1">
      <c r="B264" s="52">
        <v>1</v>
      </c>
      <c r="C264" s="50">
        <v>5117</v>
      </c>
      <c r="D264" t="s">
        <v>912</v>
      </c>
      <c r="E264">
        <f>VLOOKUP(C264,'Claves Relacionadas'!$C$2:$C$320,1,0)</f>
        <v>5117</v>
      </c>
    </row>
    <row r="265" spans="2:6">
      <c r="B265" s="52">
        <v>1</v>
      </c>
      <c r="C265" s="50">
        <v>5123</v>
      </c>
      <c r="D265" t="s">
        <v>912</v>
      </c>
      <c r="E265" s="59">
        <v>0</v>
      </c>
      <c r="F265" t="str">
        <f>VLOOKUP(C265,'CB MED'!$H$6:$I$336,2,0)</f>
        <v xml:space="preserve">TIROFIBAN </v>
      </c>
    </row>
    <row r="266" spans="2:6" hidden="1">
      <c r="B266" s="52">
        <v>1</v>
      </c>
      <c r="C266" s="50">
        <v>5166</v>
      </c>
      <c r="D266" t="s">
        <v>912</v>
      </c>
      <c r="E266">
        <f>VLOOKUP(C266,'Claves Relacionadas'!$C$2:$C$320,1,0)</f>
        <v>5166</v>
      </c>
    </row>
    <row r="267" spans="2:6" hidden="1">
      <c r="B267" s="52">
        <v>1</v>
      </c>
      <c r="C267" s="50">
        <v>5167</v>
      </c>
      <c r="D267" t="s">
        <v>912</v>
      </c>
      <c r="E267">
        <f>VLOOKUP(C267,'Claves Relacionadas'!$C$2:$C$320,1,0)</f>
        <v>5167</v>
      </c>
    </row>
    <row r="268" spans="2:6" hidden="1">
      <c r="B268" s="52">
        <v>1</v>
      </c>
      <c r="C268" s="50">
        <v>5169</v>
      </c>
      <c r="D268" t="s">
        <v>912</v>
      </c>
      <c r="E268">
        <f>VLOOKUP(C268,'Claves Relacionadas'!$C$2:$C$320,1,0)</f>
        <v>5169</v>
      </c>
    </row>
    <row r="269" spans="2:6" hidden="1">
      <c r="B269" s="52">
        <v>1</v>
      </c>
      <c r="C269" s="50">
        <v>5181</v>
      </c>
      <c r="D269" t="s">
        <v>912</v>
      </c>
      <c r="E269">
        <f>VLOOKUP(C269,'Claves Relacionadas'!$C$2:$C$320,1,0)</f>
        <v>5181</v>
      </c>
    </row>
    <row r="270" spans="2:6" hidden="1">
      <c r="B270" s="52">
        <v>1</v>
      </c>
      <c r="C270" s="50">
        <v>5187</v>
      </c>
      <c r="D270" t="s">
        <v>912</v>
      </c>
      <c r="E270">
        <f>VLOOKUP(C270,'Claves Relacionadas'!$C$2:$C$320,1,0)</f>
        <v>5187</v>
      </c>
    </row>
    <row r="271" spans="2:6" hidden="1">
      <c r="B271" s="52">
        <v>1</v>
      </c>
      <c r="C271" s="50">
        <v>5191</v>
      </c>
      <c r="D271" t="s">
        <v>912</v>
      </c>
      <c r="E271">
        <f>VLOOKUP(C271,'Claves Relacionadas'!$C$2:$C$320,1,0)</f>
        <v>5191</v>
      </c>
    </row>
    <row r="272" spans="2:6" hidden="1">
      <c r="B272" s="52">
        <v>1</v>
      </c>
      <c r="C272" s="50">
        <v>5223</v>
      </c>
      <c r="D272" t="s">
        <v>912</v>
      </c>
      <c r="E272">
        <f>VLOOKUP(C272,'Claves Relacionadas'!$C$2:$C$320,1,0)</f>
        <v>5223</v>
      </c>
    </row>
    <row r="273" spans="2:6" hidden="1">
      <c r="B273" s="52">
        <v>1</v>
      </c>
      <c r="C273" s="50">
        <v>5224</v>
      </c>
      <c r="D273" t="s">
        <v>912</v>
      </c>
      <c r="E273">
        <f>VLOOKUP(C273,'Claves Relacionadas'!$C$2:$C$320,1,0)</f>
        <v>5224</v>
      </c>
    </row>
    <row r="274" spans="2:6" hidden="1">
      <c r="B274" s="52">
        <v>1</v>
      </c>
      <c r="C274" s="50">
        <v>5229</v>
      </c>
      <c r="D274" t="s">
        <v>912</v>
      </c>
      <c r="E274">
        <f>VLOOKUP(C274,'Claves Relacionadas'!$C$2:$C$320,1,0)</f>
        <v>5229</v>
      </c>
    </row>
    <row r="275" spans="2:6">
      <c r="B275" s="52">
        <v>1</v>
      </c>
      <c r="C275" s="50">
        <v>5236</v>
      </c>
      <c r="D275" t="s">
        <v>912</v>
      </c>
      <c r="E275" s="59">
        <v>0</v>
      </c>
      <c r="F275" t="str">
        <f>VLOOKUP(C275,'CB MED'!$H$6:$I$336,2,0)</f>
        <v>RANIBIZUMAB</v>
      </c>
    </row>
    <row r="276" spans="2:6" hidden="1">
      <c r="B276" s="52">
        <v>1</v>
      </c>
      <c r="C276" s="50">
        <v>5240</v>
      </c>
      <c r="D276" t="s">
        <v>912</v>
      </c>
      <c r="E276">
        <f>VLOOKUP(C276,'Claves Relacionadas'!$C$2:$C$320,1,0)</f>
        <v>5240</v>
      </c>
    </row>
    <row r="277" spans="2:6" hidden="1">
      <c r="B277" s="52">
        <v>1</v>
      </c>
      <c r="C277" s="50">
        <v>5264</v>
      </c>
      <c r="D277" t="s">
        <v>912</v>
      </c>
      <c r="E277">
        <f>VLOOKUP(C277,'Claves Relacionadas'!$C$2:$C$320,1,0)</f>
        <v>5264</v>
      </c>
    </row>
    <row r="278" spans="2:6" hidden="1">
      <c r="B278" s="52">
        <v>1</v>
      </c>
      <c r="C278" s="50">
        <v>5267</v>
      </c>
      <c r="D278" t="s">
        <v>912</v>
      </c>
      <c r="E278">
        <f>VLOOKUP(C278,'Claves Relacionadas'!$C$2:$C$320,1,0)</f>
        <v>5267</v>
      </c>
    </row>
    <row r="279" spans="2:6" hidden="1">
      <c r="B279" s="52">
        <v>1</v>
      </c>
      <c r="C279" s="50">
        <v>5268</v>
      </c>
      <c r="D279" t="s">
        <v>912</v>
      </c>
      <c r="E279">
        <f>VLOOKUP(C279,'Claves Relacionadas'!$C$2:$C$320,1,0)</f>
        <v>5268</v>
      </c>
    </row>
    <row r="280" spans="2:6" hidden="1">
      <c r="B280" s="52">
        <v>1</v>
      </c>
      <c r="C280" s="50">
        <v>5278</v>
      </c>
      <c r="D280" t="s">
        <v>912</v>
      </c>
      <c r="E280">
        <f>VLOOKUP(C280,'Claves Relacionadas'!$C$2:$C$320,1,0)</f>
        <v>5278</v>
      </c>
    </row>
    <row r="281" spans="2:6" hidden="1">
      <c r="B281" s="52">
        <v>1</v>
      </c>
      <c r="C281" s="50">
        <v>5291</v>
      </c>
      <c r="D281" t="s">
        <v>912</v>
      </c>
      <c r="E281">
        <f>VLOOKUP(C281,'Claves Relacionadas'!$C$2:$C$320,1,0)</f>
        <v>5291</v>
      </c>
    </row>
    <row r="282" spans="2:6" hidden="1">
      <c r="B282" s="52">
        <v>1</v>
      </c>
      <c r="C282" s="50">
        <v>5292</v>
      </c>
      <c r="D282" t="s">
        <v>912</v>
      </c>
      <c r="E282">
        <f>VLOOKUP(C282,'Claves Relacionadas'!$C$2:$C$320,1,0)</f>
        <v>5292</v>
      </c>
    </row>
    <row r="283" spans="2:6" hidden="1">
      <c r="B283" s="52">
        <v>1</v>
      </c>
      <c r="C283" s="50">
        <v>5313</v>
      </c>
      <c r="D283" t="s">
        <v>912</v>
      </c>
      <c r="E283">
        <f>VLOOKUP(C283,'Claves Relacionadas'!$C$2:$C$320,1,0)</f>
        <v>5313</v>
      </c>
    </row>
    <row r="284" spans="2:6" hidden="1">
      <c r="B284" s="52">
        <v>1</v>
      </c>
      <c r="C284" s="50">
        <v>5330</v>
      </c>
      <c r="D284" t="s">
        <v>912</v>
      </c>
      <c r="E284">
        <f>VLOOKUP(C284,'Claves Relacionadas'!$C$2:$C$320,1,0)</f>
        <v>5330</v>
      </c>
    </row>
    <row r="285" spans="2:6" hidden="1">
      <c r="B285" s="52">
        <v>1</v>
      </c>
      <c r="C285" s="50">
        <v>5332</v>
      </c>
      <c r="D285" t="s">
        <v>912</v>
      </c>
      <c r="E285">
        <f>VLOOKUP(C285,'Claves Relacionadas'!$C$2:$C$320,1,0)</f>
        <v>5332</v>
      </c>
    </row>
    <row r="286" spans="2:6" hidden="1">
      <c r="B286" s="52">
        <v>1</v>
      </c>
      <c r="C286" s="50">
        <v>5333</v>
      </c>
      <c r="D286" t="s">
        <v>912</v>
      </c>
      <c r="E286">
        <f>VLOOKUP(C286,'Claves Relacionadas'!$C$2:$C$320,1,0)</f>
        <v>5333</v>
      </c>
    </row>
    <row r="287" spans="2:6">
      <c r="B287" s="52">
        <v>1</v>
      </c>
      <c r="C287" s="50">
        <v>5335</v>
      </c>
      <c r="D287" t="s">
        <v>912</v>
      </c>
      <c r="E287" s="59">
        <v>0</v>
      </c>
      <c r="F287" t="str">
        <f>VLOOKUP(C287,'CB MED'!$H$6:$I$336,2,0)</f>
        <v>FOSFOLIPIDOS DE PULMÓN PORCINO</v>
      </c>
    </row>
    <row r="288" spans="2:6" hidden="1">
      <c r="B288" s="52">
        <v>1</v>
      </c>
      <c r="C288" s="50">
        <v>5354</v>
      </c>
      <c r="D288" t="s">
        <v>912</v>
      </c>
      <c r="E288">
        <f>VLOOKUP(C288,'Claves Relacionadas'!$C$2:$C$320,1,0)</f>
        <v>5354</v>
      </c>
    </row>
    <row r="289" spans="2:5" hidden="1">
      <c r="B289" s="52">
        <v>1</v>
      </c>
      <c r="C289" s="50">
        <v>5356</v>
      </c>
      <c r="D289" t="s">
        <v>912</v>
      </c>
      <c r="E289">
        <f>VLOOKUP(C289,'Claves Relacionadas'!$C$2:$C$320,1,0)</f>
        <v>5356</v>
      </c>
    </row>
    <row r="290" spans="2:5" hidden="1">
      <c r="B290" s="52">
        <v>1</v>
      </c>
      <c r="C290" s="50">
        <v>5381</v>
      </c>
      <c r="D290" t="s">
        <v>912</v>
      </c>
      <c r="E290">
        <f>VLOOKUP(C290,'Claves Relacionadas'!$C$2:$C$320,1,0)</f>
        <v>5381</v>
      </c>
    </row>
    <row r="291" spans="2:5" hidden="1">
      <c r="B291" s="52">
        <v>1</v>
      </c>
      <c r="C291" s="50">
        <v>5384</v>
      </c>
      <c r="D291" t="s">
        <v>912</v>
      </c>
      <c r="E291">
        <f>VLOOKUP(C291,'Claves Relacionadas'!$C$2:$C$320,1,0)</f>
        <v>5384</v>
      </c>
    </row>
    <row r="292" spans="2:5" hidden="1">
      <c r="B292" s="52">
        <v>1</v>
      </c>
      <c r="C292" s="50">
        <v>5385</v>
      </c>
      <c r="D292" t="s">
        <v>912</v>
      </c>
      <c r="E292">
        <f>VLOOKUP(C292,'Claves Relacionadas'!$C$2:$C$320,1,0)</f>
        <v>5385</v>
      </c>
    </row>
    <row r="293" spans="2:5" hidden="1">
      <c r="B293" s="52">
        <v>1</v>
      </c>
      <c r="C293" s="50">
        <v>5386</v>
      </c>
      <c r="D293" t="s">
        <v>912</v>
      </c>
      <c r="E293">
        <f>VLOOKUP(C293,'Claves Relacionadas'!$C$2:$C$320,1,0)</f>
        <v>5386</v>
      </c>
    </row>
    <row r="294" spans="2:5" hidden="1">
      <c r="B294" s="52">
        <v>1</v>
      </c>
      <c r="C294" s="50">
        <v>5391</v>
      </c>
      <c r="D294" t="s">
        <v>912</v>
      </c>
      <c r="E294">
        <f>VLOOKUP(C294,'Claves Relacionadas'!$C$2:$C$320,1,0)</f>
        <v>5391</v>
      </c>
    </row>
    <row r="295" spans="2:5" hidden="1">
      <c r="B295" s="52">
        <v>1</v>
      </c>
      <c r="C295" s="50">
        <v>5392</v>
      </c>
      <c r="D295" t="s">
        <v>912</v>
      </c>
      <c r="E295">
        <f>VLOOKUP(C295,'Claves Relacionadas'!$C$2:$C$320,1,0)</f>
        <v>5392</v>
      </c>
    </row>
    <row r="296" spans="2:5" hidden="1">
      <c r="B296" s="52">
        <v>1</v>
      </c>
      <c r="C296" s="50">
        <v>5393</v>
      </c>
      <c r="D296" t="s">
        <v>912</v>
      </c>
      <c r="E296">
        <f>VLOOKUP(C296,'Claves Relacionadas'!$C$2:$C$320,1,0)</f>
        <v>5393</v>
      </c>
    </row>
    <row r="297" spans="2:5" hidden="1">
      <c r="B297" s="52">
        <v>1</v>
      </c>
      <c r="C297" s="50">
        <v>5418</v>
      </c>
      <c r="D297" t="s">
        <v>912</v>
      </c>
      <c r="E297">
        <f>VLOOKUP(C297,'Claves Relacionadas'!$C$34:$C$352,1,0)</f>
        <v>5418</v>
      </c>
    </row>
    <row r="298" spans="2:5" hidden="1">
      <c r="B298" s="52">
        <v>1</v>
      </c>
      <c r="C298" s="50">
        <v>5421</v>
      </c>
      <c r="D298" t="s">
        <v>912</v>
      </c>
      <c r="E298"/>
    </row>
    <row r="299" spans="2:5" hidden="1">
      <c r="B299" s="52">
        <v>1</v>
      </c>
      <c r="C299" s="50">
        <v>5423</v>
      </c>
      <c r="D299" t="s">
        <v>912</v>
      </c>
      <c r="E299">
        <f>VLOOKUP(C299,'Claves Relacionadas'!C299:C617,1,0)</f>
        <v>5423</v>
      </c>
    </row>
    <row r="300" spans="2:5" hidden="1">
      <c r="B300" s="52">
        <v>1</v>
      </c>
      <c r="C300" s="50">
        <v>5424</v>
      </c>
      <c r="D300" t="s">
        <v>912</v>
      </c>
      <c r="E300">
        <f>VLOOKUP(C300,'Claves Relacionadas'!$C$34:$C$352,1,0)</f>
        <v>5424</v>
      </c>
    </row>
    <row r="301" spans="2:5" hidden="1">
      <c r="B301" s="52">
        <v>1</v>
      </c>
      <c r="C301" s="50">
        <v>5428</v>
      </c>
      <c r="D301" t="s">
        <v>912</v>
      </c>
      <c r="E301">
        <f>VLOOKUP(C301,'Claves Relacionadas'!$C$34:$C$352,1,0)</f>
        <v>5428</v>
      </c>
    </row>
    <row r="302" spans="2:5" hidden="1">
      <c r="B302" s="52">
        <v>1</v>
      </c>
      <c r="C302" s="50">
        <v>5429</v>
      </c>
      <c r="D302" t="s">
        <v>912</v>
      </c>
      <c r="E302">
        <f>VLOOKUP(C302,'Claves Relacionadas'!$C$34:$C$352,1,0)</f>
        <v>5429</v>
      </c>
    </row>
    <row r="303" spans="2:5" hidden="1">
      <c r="B303" s="52">
        <v>1</v>
      </c>
      <c r="C303" s="50">
        <v>5430</v>
      </c>
      <c r="D303" t="s">
        <v>912</v>
      </c>
      <c r="E303">
        <f>VLOOKUP(C303,'Claves Relacionadas'!$C$34:$C$352,1,0)</f>
        <v>5430</v>
      </c>
    </row>
    <row r="304" spans="2:5" hidden="1">
      <c r="B304" s="52">
        <v>1</v>
      </c>
      <c r="C304" s="50">
        <v>5432</v>
      </c>
      <c r="D304" t="s">
        <v>912</v>
      </c>
      <c r="E304">
        <f>VLOOKUP(C304,'Claves Relacionadas'!$C$34:$C$352,1,0)</f>
        <v>5432</v>
      </c>
    </row>
    <row r="305" spans="2:5" hidden="1">
      <c r="B305" s="52">
        <v>1</v>
      </c>
      <c r="C305" s="50">
        <v>5435</v>
      </c>
      <c r="D305" t="s">
        <v>912</v>
      </c>
      <c r="E305">
        <f>VLOOKUP(C305,'Claves Relacionadas'!$C$34:$C$352,1,0)</f>
        <v>5435</v>
      </c>
    </row>
    <row r="306" spans="2:5" hidden="1">
      <c r="B306" s="52">
        <v>1</v>
      </c>
      <c r="C306" s="50">
        <v>5437</v>
      </c>
      <c r="D306" t="s">
        <v>912</v>
      </c>
      <c r="E306">
        <f>VLOOKUP(C306,'Claves Relacionadas'!$C$34:$C$352,1,0)</f>
        <v>5437</v>
      </c>
    </row>
    <row r="307" spans="2:5" hidden="1">
      <c r="B307" s="52">
        <v>1</v>
      </c>
      <c r="C307" s="50">
        <v>5438</v>
      </c>
      <c r="D307" t="s">
        <v>912</v>
      </c>
      <c r="E307">
        <f>VLOOKUP(C307,'Claves Relacionadas'!$C$34:$C$352,1,0)</f>
        <v>5438</v>
      </c>
    </row>
    <row r="308" spans="2:5" hidden="1">
      <c r="B308" s="52">
        <v>1</v>
      </c>
      <c r="C308" s="50">
        <v>5439</v>
      </c>
      <c r="D308" t="s">
        <v>912</v>
      </c>
      <c r="E308"/>
    </row>
    <row r="309" spans="2:5" hidden="1">
      <c r="B309" s="52">
        <v>1</v>
      </c>
      <c r="C309" s="50">
        <v>5440</v>
      </c>
      <c r="D309" t="s">
        <v>912</v>
      </c>
      <c r="E309">
        <f>VLOOKUP(C309,'Claves Relacionadas'!$C$34:$C$352,1,0)</f>
        <v>5440</v>
      </c>
    </row>
    <row r="310" spans="2:5" hidden="1">
      <c r="B310" s="52">
        <v>1</v>
      </c>
      <c r="C310" s="50">
        <v>5445</v>
      </c>
      <c r="D310" t="s">
        <v>912</v>
      </c>
      <c r="E310">
        <f>VLOOKUP(C310,'Claves Relacionadas'!$C$34:$C$352,1,0)</f>
        <v>5445</v>
      </c>
    </row>
    <row r="311" spans="2:5" hidden="1">
      <c r="B311" s="52">
        <v>1</v>
      </c>
      <c r="C311" s="50">
        <v>5446</v>
      </c>
      <c r="D311" t="s">
        <v>912</v>
      </c>
      <c r="E311">
        <f>VLOOKUP(C311,'Claves Relacionadas'!$C$34:$C$352,1,0)</f>
        <v>5446</v>
      </c>
    </row>
    <row r="312" spans="2:5" hidden="1">
      <c r="B312" s="52">
        <v>1</v>
      </c>
      <c r="C312" s="50">
        <v>5449</v>
      </c>
      <c r="D312" t="s">
        <v>912</v>
      </c>
      <c r="E312"/>
    </row>
    <row r="313" spans="2:5" hidden="1">
      <c r="B313" s="52">
        <v>1</v>
      </c>
      <c r="C313" s="50">
        <v>5451</v>
      </c>
      <c r="D313" t="s">
        <v>912</v>
      </c>
      <c r="E313">
        <f>VLOOKUP(C313,'Claves Relacionadas'!$C$34:$C$352,1,0)</f>
        <v>5451</v>
      </c>
    </row>
    <row r="314" spans="2:5" hidden="1">
      <c r="B314" s="52">
        <v>1</v>
      </c>
      <c r="C314" s="50">
        <v>5452</v>
      </c>
      <c r="D314" t="s">
        <v>912</v>
      </c>
      <c r="E314">
        <f>VLOOKUP(C314,'Claves Relacionadas'!$C$34:$C$352,1,0)</f>
        <v>5452</v>
      </c>
    </row>
    <row r="315" spans="2:5" hidden="1">
      <c r="B315" s="52">
        <v>1</v>
      </c>
      <c r="C315" s="50">
        <v>5453</v>
      </c>
      <c r="D315" t="s">
        <v>912</v>
      </c>
      <c r="E315">
        <f>VLOOKUP(C315,'Claves Relacionadas'!$C$34:$C$352,1,0)</f>
        <v>5453</v>
      </c>
    </row>
    <row r="316" spans="2:5" hidden="1">
      <c r="B316" s="52">
        <v>1</v>
      </c>
      <c r="C316" s="50">
        <v>5455</v>
      </c>
      <c r="D316" t="s">
        <v>912</v>
      </c>
      <c r="E316">
        <f>VLOOKUP(C316,'Claves Relacionadas'!$C$34:$C$352,1,0)</f>
        <v>5455</v>
      </c>
    </row>
    <row r="317" spans="2:5" hidden="1">
      <c r="B317" s="52">
        <v>1</v>
      </c>
      <c r="C317" s="50">
        <v>5457</v>
      </c>
      <c r="D317" t="s">
        <v>912</v>
      </c>
      <c r="E317">
        <f>VLOOKUP(C317,'Claves Relacionadas'!$C$34:$C$352,1,0)</f>
        <v>5457</v>
      </c>
    </row>
    <row r="318" spans="2:5" hidden="1">
      <c r="B318" s="52">
        <v>1</v>
      </c>
      <c r="C318" s="50">
        <v>5459</v>
      </c>
      <c r="D318" t="s">
        <v>912</v>
      </c>
      <c r="E318">
        <f>VLOOKUP(C318,'Claves Relacionadas'!$C$34:$C$352,1,0)</f>
        <v>5459</v>
      </c>
    </row>
    <row r="319" spans="2:5" hidden="1">
      <c r="B319" s="52">
        <v>1</v>
      </c>
      <c r="C319" s="50">
        <v>5461</v>
      </c>
      <c r="D319" t="s">
        <v>912</v>
      </c>
      <c r="E319">
        <f>VLOOKUP(C319,'Claves Relacionadas'!$C$34:$C$352,1,0)</f>
        <v>5461</v>
      </c>
    </row>
    <row r="320" spans="2:5" hidden="1">
      <c r="B320" s="52">
        <v>1</v>
      </c>
      <c r="C320" s="50">
        <v>5463</v>
      </c>
      <c r="D320" t="s">
        <v>912</v>
      </c>
      <c r="E320">
        <f>VLOOKUP(C320,'Claves Relacionadas'!$C$34:$C$352,1,0)</f>
        <v>5463</v>
      </c>
    </row>
    <row r="321" spans="2:5" hidden="1">
      <c r="B321" s="52">
        <v>1</v>
      </c>
      <c r="C321" s="50">
        <v>5465</v>
      </c>
      <c r="D321" t="s">
        <v>912</v>
      </c>
      <c r="E321">
        <f>VLOOKUP(C321,'Claves Relacionadas'!$C$34:$C$352,1,0)</f>
        <v>5465</v>
      </c>
    </row>
    <row r="322" spans="2:5" hidden="1">
      <c r="B322" s="52">
        <v>1</v>
      </c>
      <c r="C322" s="50">
        <v>5468</v>
      </c>
      <c r="D322" t="s">
        <v>912</v>
      </c>
      <c r="E322"/>
    </row>
    <row r="323" spans="2:5" hidden="1">
      <c r="B323" s="52">
        <v>1</v>
      </c>
      <c r="C323" s="50">
        <v>5473</v>
      </c>
      <c r="D323" t="s">
        <v>912</v>
      </c>
      <c r="E323">
        <f>VLOOKUP(C323,'Claves Relacionadas'!$C$34:$C$352,1,0)</f>
        <v>5473</v>
      </c>
    </row>
    <row r="324" spans="2:5" hidden="1">
      <c r="B324" s="52">
        <v>1</v>
      </c>
      <c r="C324" s="50">
        <v>5475</v>
      </c>
      <c r="D324" t="s">
        <v>912</v>
      </c>
      <c r="E324">
        <f>VLOOKUP(C324,'Claves Relacionadas'!$C$34:$C$352,1,0)</f>
        <v>5475</v>
      </c>
    </row>
    <row r="325" spans="2:5" hidden="1">
      <c r="B325" s="52">
        <v>1</v>
      </c>
      <c r="C325" s="50">
        <v>5485</v>
      </c>
      <c r="D325" t="s">
        <v>912</v>
      </c>
      <c r="E325">
        <f>VLOOKUP(C325,'Claves Relacionadas'!$C$34:$C$352,1,0)</f>
        <v>5485</v>
      </c>
    </row>
    <row r="326" spans="2:5" hidden="1">
      <c r="B326" s="52">
        <v>1</v>
      </c>
      <c r="C326" s="50">
        <v>5490</v>
      </c>
      <c r="D326" t="s">
        <v>912</v>
      </c>
      <c r="E326">
        <f>VLOOKUP(C326,'Claves Relacionadas'!$C$34:$C$352,1,0)</f>
        <v>5490</v>
      </c>
    </row>
    <row r="327" spans="2:5" hidden="1">
      <c r="B327" s="52">
        <v>1</v>
      </c>
      <c r="C327" s="50">
        <v>5506</v>
      </c>
      <c r="D327" t="s">
        <v>912</v>
      </c>
      <c r="E327">
        <f>VLOOKUP(C327,'Claves Relacionadas'!$C$34:$C$352,1,0)</f>
        <v>5506</v>
      </c>
    </row>
    <row r="328" spans="2:5" hidden="1">
      <c r="B328" s="52">
        <v>1</v>
      </c>
      <c r="C328" s="50">
        <v>5541</v>
      </c>
      <c r="D328" t="s">
        <v>912</v>
      </c>
      <c r="E328">
        <f>VLOOKUP(C328,'Claves Relacionadas'!$C$34:$C$352,1,0)</f>
        <v>5541</v>
      </c>
    </row>
    <row r="329" spans="2:5" hidden="1">
      <c r="B329" s="52">
        <v>1</v>
      </c>
      <c r="C329" s="50">
        <v>5602</v>
      </c>
      <c r="D329" t="s">
        <v>912</v>
      </c>
      <c r="E329"/>
    </row>
    <row r="330" spans="2:5" hidden="1">
      <c r="B330" s="52">
        <v>1</v>
      </c>
      <c r="C330" s="50">
        <v>5603</v>
      </c>
      <c r="D330" t="s">
        <v>912</v>
      </c>
      <c r="E330"/>
    </row>
    <row r="331" spans="2:5" hidden="1">
      <c r="B331" s="52">
        <v>1</v>
      </c>
      <c r="C331" s="50">
        <v>9999</v>
      </c>
      <c r="D331" t="s">
        <v>912</v>
      </c>
      <c r="E331"/>
    </row>
    <row r="332" spans="2:5">
      <c r="B332"/>
      <c r="C332"/>
    </row>
  </sheetData>
  <autoFilter ref="B1:E331">
    <filterColumn colId="3">
      <filters>
        <filter val="#N/A"/>
      </filters>
    </filterColumn>
  </autoFilter>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dimension ref="B1:J320"/>
  <sheetViews>
    <sheetView workbookViewId="0">
      <pane ySplit="1" topLeftCell="A289" activePane="bottomLeft" state="frozen"/>
      <selection pane="bottomLeft" activeCell="C298" sqref="C298:C320"/>
    </sheetView>
  </sheetViews>
  <sheetFormatPr baseColWidth="10" defaultRowHeight="15"/>
  <cols>
    <col min="2" max="2" width="11.42578125" style="59"/>
    <col min="3" max="3" width="13.7109375" style="59" bestFit="1" customWidth="1"/>
    <col min="4" max="4" width="54.7109375" customWidth="1"/>
    <col min="5" max="5" width="18.140625" bestFit="1" customWidth="1"/>
    <col min="6" max="6" width="13.7109375" bestFit="1" customWidth="1"/>
    <col min="7" max="7" width="15.42578125" bestFit="1" customWidth="1"/>
    <col min="8" max="8" width="14.28515625" bestFit="1" customWidth="1"/>
    <col min="9" max="9" width="46.28515625" bestFit="1" customWidth="1"/>
  </cols>
  <sheetData>
    <row r="1" spans="2:10" s="58" customFormat="1" ht="33.75" customHeight="1">
      <c r="B1" s="58" t="s">
        <v>1311</v>
      </c>
      <c r="C1" s="58" t="s">
        <v>913</v>
      </c>
      <c r="D1" s="58" t="s">
        <v>916</v>
      </c>
      <c r="E1" s="58" t="s">
        <v>917</v>
      </c>
      <c r="F1" s="58" t="s">
        <v>1310</v>
      </c>
      <c r="G1" s="58" t="s">
        <v>1309</v>
      </c>
      <c r="H1" s="58" t="s">
        <v>1308</v>
      </c>
      <c r="I1" s="58" t="s">
        <v>918</v>
      </c>
      <c r="J1" s="58" t="s">
        <v>914</v>
      </c>
    </row>
    <row r="2" spans="2:10">
      <c r="B2" s="59">
        <v>1</v>
      </c>
      <c r="C2" s="59">
        <v>4247</v>
      </c>
      <c r="D2" t="s">
        <v>919</v>
      </c>
      <c r="E2" t="s">
        <v>920</v>
      </c>
      <c r="F2">
        <v>1</v>
      </c>
      <c r="G2">
        <v>0</v>
      </c>
      <c r="H2">
        <v>0</v>
      </c>
      <c r="I2" t="s">
        <v>921</v>
      </c>
      <c r="J2" t="s">
        <v>912</v>
      </c>
    </row>
    <row r="3" spans="2:10">
      <c r="B3" s="59">
        <v>2</v>
      </c>
      <c r="C3" s="59">
        <v>5166</v>
      </c>
      <c r="D3" t="s">
        <v>922</v>
      </c>
      <c r="E3" t="s">
        <v>923</v>
      </c>
      <c r="F3">
        <v>1</v>
      </c>
      <c r="G3">
        <v>0</v>
      </c>
      <c r="H3">
        <v>0</v>
      </c>
      <c r="I3" t="s">
        <v>924</v>
      </c>
      <c r="J3" t="s">
        <v>912</v>
      </c>
    </row>
    <row r="4" spans="2:10">
      <c r="B4" s="59">
        <v>3</v>
      </c>
      <c r="C4" s="59">
        <v>3055</v>
      </c>
      <c r="D4" t="s">
        <v>1167</v>
      </c>
      <c r="E4" t="s">
        <v>920</v>
      </c>
      <c r="F4">
        <v>1</v>
      </c>
      <c r="G4">
        <v>0</v>
      </c>
      <c r="H4">
        <v>0</v>
      </c>
      <c r="I4" t="s">
        <v>929</v>
      </c>
      <c r="J4" t="s">
        <v>912</v>
      </c>
    </row>
    <row r="5" spans="2:10">
      <c r="B5" s="59">
        <v>4</v>
      </c>
      <c r="C5" s="59">
        <v>2900</v>
      </c>
      <c r="D5" t="s">
        <v>925</v>
      </c>
      <c r="E5" t="s">
        <v>920</v>
      </c>
      <c r="F5">
        <v>1</v>
      </c>
      <c r="G5">
        <v>0</v>
      </c>
      <c r="H5">
        <v>0</v>
      </c>
      <c r="I5" t="s">
        <v>926</v>
      </c>
      <c r="J5" t="s">
        <v>912</v>
      </c>
    </row>
    <row r="6" spans="2:10">
      <c r="B6" s="59">
        <v>5</v>
      </c>
      <c r="C6" s="59">
        <v>5229</v>
      </c>
      <c r="D6" t="s">
        <v>1173</v>
      </c>
      <c r="E6" t="s">
        <v>920</v>
      </c>
      <c r="F6">
        <v>6</v>
      </c>
      <c r="G6">
        <v>0</v>
      </c>
      <c r="H6">
        <v>0</v>
      </c>
      <c r="I6" t="s">
        <v>929</v>
      </c>
      <c r="J6" t="s">
        <v>912</v>
      </c>
    </row>
    <row r="7" spans="2:10">
      <c r="B7" s="59">
        <v>6</v>
      </c>
      <c r="C7" s="59">
        <v>1700</v>
      </c>
      <c r="D7" t="s">
        <v>1174</v>
      </c>
      <c r="E7" t="s">
        <v>1175</v>
      </c>
      <c r="F7">
        <v>1</v>
      </c>
      <c r="G7">
        <v>0</v>
      </c>
      <c r="H7">
        <v>0</v>
      </c>
      <c r="I7" t="s">
        <v>929</v>
      </c>
      <c r="J7" t="s">
        <v>912</v>
      </c>
    </row>
    <row r="8" spans="2:10">
      <c r="B8" s="59">
        <v>7</v>
      </c>
      <c r="C8" s="59">
        <v>1707</v>
      </c>
      <c r="D8" t="s">
        <v>1176</v>
      </c>
      <c r="E8" t="s">
        <v>920</v>
      </c>
      <c r="F8">
        <v>6</v>
      </c>
      <c r="G8">
        <v>0</v>
      </c>
      <c r="H8">
        <v>0</v>
      </c>
      <c r="I8" t="s">
        <v>940</v>
      </c>
      <c r="J8" t="s">
        <v>912</v>
      </c>
    </row>
    <row r="9" spans="2:10">
      <c r="B9" s="59">
        <v>8</v>
      </c>
      <c r="C9" s="59">
        <v>2192</v>
      </c>
      <c r="D9" t="s">
        <v>1177</v>
      </c>
      <c r="E9" t="s">
        <v>920</v>
      </c>
      <c r="F9">
        <v>1</v>
      </c>
      <c r="G9">
        <v>0</v>
      </c>
      <c r="H9">
        <v>0</v>
      </c>
      <c r="I9" t="s">
        <v>940</v>
      </c>
      <c r="J9" t="s">
        <v>912</v>
      </c>
    </row>
    <row r="10" spans="2:10">
      <c r="B10" s="59">
        <v>9</v>
      </c>
      <c r="C10" s="59">
        <v>4185</v>
      </c>
      <c r="D10" t="s">
        <v>1178</v>
      </c>
      <c r="E10" t="s">
        <v>971</v>
      </c>
      <c r="F10">
        <v>1</v>
      </c>
      <c r="G10">
        <v>0</v>
      </c>
      <c r="H10">
        <v>0</v>
      </c>
      <c r="I10" t="s">
        <v>932</v>
      </c>
      <c r="J10" t="s">
        <v>912</v>
      </c>
    </row>
    <row r="11" spans="2:10">
      <c r="B11" s="59">
        <v>10</v>
      </c>
      <c r="C11" s="59">
        <v>5468</v>
      </c>
      <c r="D11" t="s">
        <v>1179</v>
      </c>
      <c r="E11" t="s">
        <v>920</v>
      </c>
      <c r="F11">
        <v>1</v>
      </c>
      <c r="G11">
        <v>0</v>
      </c>
      <c r="H11">
        <v>0</v>
      </c>
      <c r="I11" t="s">
        <v>940</v>
      </c>
      <c r="J11" t="s">
        <v>912</v>
      </c>
    </row>
    <row r="12" spans="2:10">
      <c r="B12" s="59">
        <v>11</v>
      </c>
      <c r="C12" s="59">
        <v>3674</v>
      </c>
      <c r="D12" t="s">
        <v>992</v>
      </c>
      <c r="E12" t="s">
        <v>920</v>
      </c>
      <c r="F12">
        <v>100</v>
      </c>
      <c r="G12">
        <v>0</v>
      </c>
      <c r="H12">
        <v>0</v>
      </c>
      <c r="I12" t="s">
        <v>969</v>
      </c>
      <c r="J12" t="s">
        <v>912</v>
      </c>
    </row>
    <row r="13" spans="2:10">
      <c r="B13" s="59">
        <v>12</v>
      </c>
      <c r="C13" s="59">
        <v>3675</v>
      </c>
      <c r="D13" t="s">
        <v>993</v>
      </c>
      <c r="E13" t="s">
        <v>928</v>
      </c>
      <c r="F13">
        <v>1</v>
      </c>
      <c r="G13">
        <v>0</v>
      </c>
      <c r="H13">
        <v>0</v>
      </c>
      <c r="I13" t="s">
        <v>969</v>
      </c>
      <c r="J13" t="s">
        <v>912</v>
      </c>
    </row>
    <row r="14" spans="2:10">
      <c r="B14" s="59">
        <v>13</v>
      </c>
      <c r="C14" s="59">
        <v>1347</v>
      </c>
      <c r="D14" t="s">
        <v>994</v>
      </c>
      <c r="E14" t="s">
        <v>995</v>
      </c>
      <c r="F14">
        <v>1</v>
      </c>
      <c r="G14">
        <v>0</v>
      </c>
      <c r="H14">
        <v>0</v>
      </c>
      <c r="I14" t="s">
        <v>944</v>
      </c>
      <c r="J14" t="s">
        <v>912</v>
      </c>
    </row>
    <row r="15" spans="2:10">
      <c r="B15" s="59">
        <v>14</v>
      </c>
      <c r="C15" s="59">
        <v>4164</v>
      </c>
      <c r="D15" t="s">
        <v>996</v>
      </c>
      <c r="E15" t="s">
        <v>997</v>
      </c>
      <c r="F15">
        <v>1</v>
      </c>
      <c r="G15">
        <v>0</v>
      </c>
      <c r="H15">
        <v>0</v>
      </c>
      <c r="I15" t="s">
        <v>949</v>
      </c>
      <c r="J15" t="s">
        <v>912</v>
      </c>
    </row>
    <row r="16" spans="2:10">
      <c r="B16" s="59">
        <v>15</v>
      </c>
      <c r="C16" s="59">
        <v>5330</v>
      </c>
      <c r="D16" t="s">
        <v>998</v>
      </c>
      <c r="E16" t="s">
        <v>920</v>
      </c>
      <c r="F16">
        <v>6</v>
      </c>
      <c r="G16">
        <v>0</v>
      </c>
      <c r="H16">
        <v>0</v>
      </c>
      <c r="I16" t="s">
        <v>999</v>
      </c>
      <c r="J16" t="s">
        <v>912</v>
      </c>
    </row>
    <row r="17" spans="2:10">
      <c r="B17" s="59">
        <v>16</v>
      </c>
      <c r="C17" s="59">
        <v>3666</v>
      </c>
      <c r="D17" t="s">
        <v>1180</v>
      </c>
      <c r="E17" t="s">
        <v>1012</v>
      </c>
      <c r="F17">
        <v>1</v>
      </c>
      <c r="G17">
        <v>0</v>
      </c>
      <c r="H17">
        <v>0</v>
      </c>
      <c r="I17" t="s">
        <v>969</v>
      </c>
      <c r="J17" t="s">
        <v>912</v>
      </c>
    </row>
    <row r="18" spans="2:10">
      <c r="B18" s="59">
        <v>17</v>
      </c>
      <c r="C18" s="59">
        <v>2503</v>
      </c>
      <c r="D18" t="s">
        <v>1181</v>
      </c>
      <c r="E18" t="s">
        <v>951</v>
      </c>
      <c r="F18">
        <v>1</v>
      </c>
      <c r="G18">
        <v>0</v>
      </c>
      <c r="H18">
        <v>0</v>
      </c>
      <c r="I18" t="s">
        <v>967</v>
      </c>
      <c r="J18" t="s">
        <v>912</v>
      </c>
    </row>
    <row r="19" spans="2:10">
      <c r="B19" s="59">
        <v>18</v>
      </c>
      <c r="C19" s="59">
        <v>5107</v>
      </c>
      <c r="D19" t="s">
        <v>1182</v>
      </c>
      <c r="E19" t="s">
        <v>920</v>
      </c>
      <c r="F19">
        <v>2</v>
      </c>
      <c r="G19">
        <v>0</v>
      </c>
      <c r="H19">
        <v>0</v>
      </c>
      <c r="I19" t="s">
        <v>934</v>
      </c>
      <c r="J19" t="s">
        <v>912</v>
      </c>
    </row>
    <row r="20" spans="2:10">
      <c r="B20" s="59">
        <v>19</v>
      </c>
      <c r="C20" s="59">
        <v>2462</v>
      </c>
      <c r="D20" t="s">
        <v>1183</v>
      </c>
      <c r="E20" t="s">
        <v>948</v>
      </c>
      <c r="F20">
        <v>1</v>
      </c>
      <c r="G20">
        <v>0</v>
      </c>
      <c r="H20">
        <v>0</v>
      </c>
      <c r="I20" t="s">
        <v>999</v>
      </c>
      <c r="J20" t="s">
        <v>912</v>
      </c>
    </row>
    <row r="21" spans="2:10">
      <c r="B21" s="59">
        <v>20</v>
      </c>
      <c r="C21" s="59">
        <v>2463</v>
      </c>
      <c r="D21" t="s">
        <v>1184</v>
      </c>
      <c r="E21" t="s">
        <v>1052</v>
      </c>
      <c r="F21">
        <v>1</v>
      </c>
      <c r="G21">
        <v>0</v>
      </c>
      <c r="H21">
        <v>0</v>
      </c>
      <c r="I21" t="s">
        <v>999</v>
      </c>
      <c r="J21" t="s">
        <v>912</v>
      </c>
    </row>
    <row r="22" spans="2:10">
      <c r="B22" s="59">
        <v>21</v>
      </c>
      <c r="C22" s="59">
        <v>2012</v>
      </c>
      <c r="D22" t="s">
        <v>1185</v>
      </c>
      <c r="E22" t="s">
        <v>920</v>
      </c>
      <c r="F22">
        <v>1</v>
      </c>
      <c r="G22">
        <v>0</v>
      </c>
      <c r="H22">
        <v>0</v>
      </c>
      <c r="I22" t="s">
        <v>944</v>
      </c>
      <c r="J22" t="s">
        <v>912</v>
      </c>
    </row>
    <row r="23" spans="2:10">
      <c r="B23" s="59">
        <v>22</v>
      </c>
      <c r="C23" s="59">
        <v>5439</v>
      </c>
      <c r="D23" t="s">
        <v>1186</v>
      </c>
      <c r="E23" t="s">
        <v>920</v>
      </c>
      <c r="F23">
        <v>1</v>
      </c>
      <c r="G23">
        <v>0</v>
      </c>
      <c r="H23">
        <v>0</v>
      </c>
      <c r="I23" t="s">
        <v>940</v>
      </c>
      <c r="J23" t="s">
        <v>912</v>
      </c>
    </row>
    <row r="24" spans="2:10">
      <c r="B24" s="59">
        <v>23</v>
      </c>
      <c r="C24" s="59">
        <v>2512</v>
      </c>
      <c r="D24" t="s">
        <v>1187</v>
      </c>
      <c r="E24" t="s">
        <v>1012</v>
      </c>
      <c r="F24">
        <v>1</v>
      </c>
      <c r="G24">
        <v>0</v>
      </c>
      <c r="H24">
        <v>0</v>
      </c>
      <c r="I24" t="s">
        <v>929</v>
      </c>
      <c r="J24" t="s">
        <v>912</v>
      </c>
    </row>
    <row r="25" spans="2:10">
      <c r="B25" s="59">
        <v>24</v>
      </c>
      <c r="C25" s="59">
        <v>5393</v>
      </c>
      <c r="D25" t="s">
        <v>1188</v>
      </c>
      <c r="E25" t="s">
        <v>928</v>
      </c>
      <c r="F25">
        <v>1</v>
      </c>
      <c r="G25">
        <v>0</v>
      </c>
      <c r="H25">
        <v>0</v>
      </c>
      <c r="I25" t="s">
        <v>929</v>
      </c>
      <c r="J25" t="s">
        <v>912</v>
      </c>
    </row>
    <row r="26" spans="2:10">
      <c r="B26" s="59">
        <v>25</v>
      </c>
      <c r="C26" s="59">
        <v>2111</v>
      </c>
      <c r="D26" t="s">
        <v>1189</v>
      </c>
      <c r="E26" t="s">
        <v>951</v>
      </c>
      <c r="F26">
        <v>1</v>
      </c>
      <c r="G26">
        <v>0</v>
      </c>
      <c r="H26">
        <v>0</v>
      </c>
      <c r="I26" t="s">
        <v>934</v>
      </c>
      <c r="J26" t="s">
        <v>912</v>
      </c>
    </row>
    <row r="27" spans="2:10">
      <c r="B27" s="59">
        <v>26</v>
      </c>
      <c r="C27" s="59">
        <v>2130</v>
      </c>
      <c r="D27" t="s">
        <v>1000</v>
      </c>
      <c r="E27" t="s">
        <v>920</v>
      </c>
      <c r="F27">
        <v>1</v>
      </c>
      <c r="G27">
        <v>0</v>
      </c>
      <c r="H27">
        <v>1</v>
      </c>
      <c r="I27" t="s">
        <v>944</v>
      </c>
      <c r="J27" t="s">
        <v>912</v>
      </c>
    </row>
    <row r="28" spans="2:10">
      <c r="B28" s="59">
        <v>27</v>
      </c>
      <c r="C28" s="59">
        <v>1930</v>
      </c>
      <c r="D28" t="s">
        <v>1001</v>
      </c>
      <c r="E28" t="s">
        <v>1002</v>
      </c>
      <c r="F28">
        <v>1</v>
      </c>
      <c r="G28">
        <v>0</v>
      </c>
      <c r="H28">
        <v>1</v>
      </c>
      <c r="I28" t="s">
        <v>944</v>
      </c>
      <c r="J28" t="s">
        <v>912</v>
      </c>
    </row>
    <row r="29" spans="2:10">
      <c r="B29" s="59">
        <v>28</v>
      </c>
      <c r="C29" s="59">
        <v>5449</v>
      </c>
      <c r="D29" t="s">
        <v>1003</v>
      </c>
      <c r="E29" t="s">
        <v>1004</v>
      </c>
      <c r="F29">
        <v>1</v>
      </c>
      <c r="G29">
        <v>0</v>
      </c>
      <c r="H29">
        <v>0</v>
      </c>
      <c r="I29" t="s">
        <v>940</v>
      </c>
      <c r="J29" t="s">
        <v>912</v>
      </c>
    </row>
    <row r="30" spans="2:10">
      <c r="B30" s="59">
        <v>29</v>
      </c>
      <c r="C30" s="59">
        <v>4442</v>
      </c>
      <c r="D30" t="s">
        <v>1190</v>
      </c>
      <c r="E30" t="s">
        <v>1191</v>
      </c>
      <c r="F30">
        <v>1</v>
      </c>
      <c r="G30">
        <v>0</v>
      </c>
      <c r="H30">
        <v>0</v>
      </c>
      <c r="I30" t="s">
        <v>940</v>
      </c>
      <c r="J30" t="s">
        <v>912</v>
      </c>
    </row>
    <row r="31" spans="2:10">
      <c r="B31" s="59">
        <v>30</v>
      </c>
      <c r="C31" s="59">
        <v>4491</v>
      </c>
      <c r="D31" t="s">
        <v>1005</v>
      </c>
      <c r="E31" t="s">
        <v>961</v>
      </c>
      <c r="F31">
        <v>1</v>
      </c>
      <c r="G31">
        <v>0</v>
      </c>
      <c r="H31">
        <v>0</v>
      </c>
      <c r="I31" t="s">
        <v>955</v>
      </c>
      <c r="J31" t="s">
        <v>912</v>
      </c>
    </row>
    <row r="32" spans="2:10">
      <c r="B32" s="59">
        <v>31</v>
      </c>
      <c r="C32" s="59">
        <v>3142</v>
      </c>
      <c r="D32" t="s">
        <v>1302</v>
      </c>
      <c r="E32" t="s">
        <v>1012</v>
      </c>
      <c r="F32">
        <v>1</v>
      </c>
      <c r="G32">
        <v>0</v>
      </c>
      <c r="H32">
        <v>0</v>
      </c>
      <c r="I32" t="s">
        <v>944</v>
      </c>
      <c r="J32" t="s">
        <v>912</v>
      </c>
    </row>
    <row r="33" spans="2:10">
      <c r="B33" s="59">
        <v>32</v>
      </c>
      <c r="C33" s="59">
        <v>3309</v>
      </c>
      <c r="D33" t="s">
        <v>1006</v>
      </c>
      <c r="E33" t="s">
        <v>1007</v>
      </c>
      <c r="F33">
        <v>1</v>
      </c>
      <c r="G33">
        <v>0</v>
      </c>
      <c r="H33">
        <v>0</v>
      </c>
      <c r="I33" t="s">
        <v>952</v>
      </c>
      <c r="J33" t="s">
        <v>912</v>
      </c>
    </row>
    <row r="34" spans="2:10">
      <c r="B34" s="59">
        <v>33</v>
      </c>
      <c r="C34" s="59">
        <v>5106</v>
      </c>
      <c r="D34" t="s">
        <v>1008</v>
      </c>
      <c r="E34" t="s">
        <v>961</v>
      </c>
      <c r="F34">
        <v>1</v>
      </c>
      <c r="G34">
        <v>0</v>
      </c>
      <c r="H34">
        <v>0</v>
      </c>
      <c r="I34" t="s">
        <v>924</v>
      </c>
      <c r="J34" t="s">
        <v>912</v>
      </c>
    </row>
    <row r="35" spans="2:10">
      <c r="B35" s="59">
        <v>34</v>
      </c>
      <c r="C35" s="59">
        <v>1546</v>
      </c>
      <c r="D35" t="s">
        <v>1009</v>
      </c>
      <c r="E35" t="s">
        <v>1010</v>
      </c>
      <c r="F35">
        <v>1</v>
      </c>
      <c r="G35">
        <v>0</v>
      </c>
      <c r="H35">
        <v>0</v>
      </c>
      <c r="I35" t="s">
        <v>949</v>
      </c>
      <c r="J35" t="s">
        <v>912</v>
      </c>
    </row>
    <row r="36" spans="2:10">
      <c r="B36" s="59">
        <v>35</v>
      </c>
      <c r="C36" s="59">
        <v>1545</v>
      </c>
      <c r="D36" t="s">
        <v>1011</v>
      </c>
      <c r="E36" t="s">
        <v>1012</v>
      </c>
      <c r="F36">
        <v>1</v>
      </c>
      <c r="G36">
        <v>0</v>
      </c>
      <c r="H36">
        <v>0</v>
      </c>
      <c r="I36" t="s">
        <v>949</v>
      </c>
      <c r="J36" t="s">
        <v>912</v>
      </c>
    </row>
    <row r="37" spans="2:10">
      <c r="B37" s="59">
        <v>36</v>
      </c>
      <c r="C37" s="59">
        <v>2873</v>
      </c>
      <c r="D37" t="s">
        <v>1013</v>
      </c>
      <c r="E37" t="s">
        <v>1014</v>
      </c>
      <c r="F37">
        <v>1</v>
      </c>
      <c r="G37">
        <v>0</v>
      </c>
      <c r="H37">
        <v>0</v>
      </c>
      <c r="I37" t="s">
        <v>926</v>
      </c>
      <c r="J37" t="s">
        <v>912</v>
      </c>
    </row>
    <row r="38" spans="2:10">
      <c r="B38" s="59">
        <v>37</v>
      </c>
      <c r="C38" s="59">
        <v>801</v>
      </c>
      <c r="D38" t="s">
        <v>1015</v>
      </c>
      <c r="E38" t="s">
        <v>1016</v>
      </c>
      <c r="F38">
        <v>1</v>
      </c>
      <c r="G38">
        <v>0</v>
      </c>
      <c r="H38">
        <v>0</v>
      </c>
      <c r="I38" t="s">
        <v>1017</v>
      </c>
      <c r="J38" t="s">
        <v>912</v>
      </c>
    </row>
    <row r="39" spans="2:10">
      <c r="B39" s="59">
        <v>38</v>
      </c>
      <c r="C39" s="59">
        <v>1938</v>
      </c>
      <c r="D39" t="s">
        <v>1192</v>
      </c>
      <c r="E39" t="s">
        <v>920</v>
      </c>
      <c r="F39">
        <v>1</v>
      </c>
      <c r="G39">
        <v>0</v>
      </c>
      <c r="H39">
        <v>1</v>
      </c>
      <c r="I39" t="s">
        <v>944</v>
      </c>
      <c r="J39" t="s">
        <v>912</v>
      </c>
    </row>
    <row r="40" spans="2:10">
      <c r="B40" s="59">
        <v>39</v>
      </c>
      <c r="C40" s="59">
        <v>2433</v>
      </c>
      <c r="D40" t="s">
        <v>1193</v>
      </c>
      <c r="E40" t="s">
        <v>948</v>
      </c>
      <c r="F40">
        <v>1</v>
      </c>
      <c r="G40">
        <v>0</v>
      </c>
      <c r="H40">
        <v>0</v>
      </c>
      <c r="I40" t="s">
        <v>999</v>
      </c>
      <c r="J40" t="s">
        <v>912</v>
      </c>
    </row>
    <row r="41" spans="2:10">
      <c r="B41" s="59">
        <v>40</v>
      </c>
      <c r="C41" s="59">
        <v>2435</v>
      </c>
      <c r="D41" t="s">
        <v>1194</v>
      </c>
      <c r="E41" t="s">
        <v>1087</v>
      </c>
      <c r="F41">
        <v>1</v>
      </c>
      <c r="G41">
        <v>0</v>
      </c>
      <c r="H41">
        <v>0</v>
      </c>
      <c r="I41" t="s">
        <v>999</v>
      </c>
      <c r="J41" t="s">
        <v>912</v>
      </c>
    </row>
    <row r="42" spans="2:10">
      <c r="B42" s="59">
        <v>41</v>
      </c>
      <c r="C42" s="59">
        <v>2153</v>
      </c>
      <c r="D42" t="s">
        <v>1195</v>
      </c>
      <c r="E42" t="s">
        <v>920</v>
      </c>
      <c r="F42">
        <v>1</v>
      </c>
      <c r="G42">
        <v>0</v>
      </c>
      <c r="H42">
        <v>0</v>
      </c>
      <c r="I42" t="s">
        <v>967</v>
      </c>
      <c r="J42" t="s">
        <v>912</v>
      </c>
    </row>
    <row r="43" spans="2:10">
      <c r="B43" s="59">
        <v>42</v>
      </c>
      <c r="C43" s="59">
        <v>5473</v>
      </c>
      <c r="D43" t="s">
        <v>1196</v>
      </c>
      <c r="E43" t="s">
        <v>920</v>
      </c>
      <c r="F43">
        <v>1</v>
      </c>
      <c r="G43">
        <v>0</v>
      </c>
      <c r="H43">
        <v>0</v>
      </c>
      <c r="I43" t="s">
        <v>940</v>
      </c>
      <c r="J43" t="s">
        <v>912</v>
      </c>
    </row>
    <row r="44" spans="2:10">
      <c r="B44" s="59">
        <v>43</v>
      </c>
      <c r="C44" s="59">
        <v>655</v>
      </c>
      <c r="D44" t="s">
        <v>1197</v>
      </c>
      <c r="E44" t="s">
        <v>923</v>
      </c>
      <c r="F44">
        <v>1</v>
      </c>
      <c r="G44">
        <v>0</v>
      </c>
      <c r="H44">
        <v>0</v>
      </c>
      <c r="I44" t="s">
        <v>924</v>
      </c>
      <c r="J44" t="s">
        <v>912</v>
      </c>
    </row>
    <row r="45" spans="2:10">
      <c r="B45" s="59">
        <v>44</v>
      </c>
      <c r="C45" s="59">
        <v>5440</v>
      </c>
      <c r="D45" t="s">
        <v>1018</v>
      </c>
      <c r="E45" t="s">
        <v>951</v>
      </c>
      <c r="F45">
        <v>1</v>
      </c>
      <c r="G45">
        <v>0</v>
      </c>
      <c r="H45">
        <v>0</v>
      </c>
      <c r="I45" t="s">
        <v>940</v>
      </c>
      <c r="J45" t="s">
        <v>912</v>
      </c>
    </row>
    <row r="46" spans="2:10">
      <c r="B46" s="59">
        <v>45</v>
      </c>
      <c r="C46" s="59">
        <v>2653</v>
      </c>
      <c r="D46" t="s">
        <v>1019</v>
      </c>
      <c r="E46" t="s">
        <v>920</v>
      </c>
      <c r="F46">
        <v>1</v>
      </c>
      <c r="G46">
        <v>1</v>
      </c>
      <c r="H46">
        <v>0</v>
      </c>
      <c r="I46" t="s">
        <v>952</v>
      </c>
      <c r="J46" t="s">
        <v>912</v>
      </c>
    </row>
    <row r="47" spans="2:10">
      <c r="B47" s="59">
        <v>46</v>
      </c>
      <c r="C47" s="59">
        <v>1767</v>
      </c>
      <c r="D47" t="s">
        <v>1020</v>
      </c>
      <c r="E47" t="s">
        <v>920</v>
      </c>
      <c r="F47">
        <v>1</v>
      </c>
      <c r="G47">
        <v>0</v>
      </c>
      <c r="H47">
        <v>0</v>
      </c>
      <c r="I47" t="s">
        <v>940</v>
      </c>
      <c r="J47" t="s">
        <v>912</v>
      </c>
    </row>
    <row r="48" spans="2:10">
      <c r="B48" s="59">
        <v>47</v>
      </c>
      <c r="C48" s="59">
        <v>4482</v>
      </c>
      <c r="D48" t="s">
        <v>1198</v>
      </c>
      <c r="E48" t="s">
        <v>923</v>
      </c>
      <c r="F48">
        <v>1</v>
      </c>
      <c r="G48">
        <v>1</v>
      </c>
      <c r="H48">
        <v>0</v>
      </c>
      <c r="I48" t="s">
        <v>955</v>
      </c>
      <c r="J48" t="s">
        <v>912</v>
      </c>
    </row>
    <row r="49" spans="2:10">
      <c r="B49" s="59">
        <v>48</v>
      </c>
      <c r="C49" s="59">
        <v>4332</v>
      </c>
      <c r="D49" t="s">
        <v>1199</v>
      </c>
      <c r="E49" t="s">
        <v>1012</v>
      </c>
      <c r="F49">
        <v>1</v>
      </c>
      <c r="G49">
        <v>0</v>
      </c>
      <c r="H49">
        <v>0</v>
      </c>
      <c r="I49" t="s">
        <v>999</v>
      </c>
      <c r="J49" t="s">
        <v>912</v>
      </c>
    </row>
    <row r="50" spans="2:10">
      <c r="B50" s="59">
        <v>49</v>
      </c>
      <c r="C50" s="59">
        <v>2098</v>
      </c>
      <c r="D50" t="s">
        <v>1169</v>
      </c>
      <c r="E50" t="s">
        <v>1141</v>
      </c>
      <c r="F50">
        <v>1</v>
      </c>
      <c r="G50">
        <v>0</v>
      </c>
      <c r="H50">
        <v>0</v>
      </c>
      <c r="I50" t="s">
        <v>1022</v>
      </c>
      <c r="J50" t="s">
        <v>912</v>
      </c>
    </row>
    <row r="51" spans="2:10">
      <c r="B51" s="59">
        <v>50</v>
      </c>
      <c r="C51" s="59">
        <v>2100</v>
      </c>
      <c r="D51" t="s">
        <v>1021</v>
      </c>
      <c r="E51" t="s">
        <v>951</v>
      </c>
      <c r="F51">
        <v>1</v>
      </c>
      <c r="G51">
        <v>0</v>
      </c>
      <c r="H51">
        <v>0</v>
      </c>
      <c r="I51" t="s">
        <v>1022</v>
      </c>
      <c r="J51" t="s">
        <v>912</v>
      </c>
    </row>
    <row r="52" spans="2:10">
      <c r="B52" s="59">
        <v>51</v>
      </c>
      <c r="C52" s="59">
        <v>1755</v>
      </c>
      <c r="D52" t="s">
        <v>1023</v>
      </c>
      <c r="E52" t="s">
        <v>942</v>
      </c>
      <c r="F52">
        <v>1</v>
      </c>
      <c r="G52">
        <v>0</v>
      </c>
      <c r="H52">
        <v>0</v>
      </c>
      <c r="I52" t="s">
        <v>940</v>
      </c>
      <c r="J52" t="s">
        <v>912</v>
      </c>
    </row>
    <row r="53" spans="2:10">
      <c r="B53" s="59">
        <v>52</v>
      </c>
      <c r="C53" s="59">
        <v>2530</v>
      </c>
      <c r="D53" t="s">
        <v>1024</v>
      </c>
      <c r="E53" t="s">
        <v>1004</v>
      </c>
      <c r="F53">
        <v>1</v>
      </c>
      <c r="G53">
        <v>0</v>
      </c>
      <c r="H53">
        <v>0</v>
      </c>
      <c r="I53" t="s">
        <v>934</v>
      </c>
      <c r="J53" t="s">
        <v>912</v>
      </c>
    </row>
    <row r="54" spans="2:10">
      <c r="B54" s="59">
        <v>53</v>
      </c>
      <c r="C54" s="59">
        <v>5461</v>
      </c>
      <c r="D54" t="s">
        <v>1025</v>
      </c>
      <c r="E54" t="s">
        <v>1026</v>
      </c>
      <c r="F54">
        <v>1</v>
      </c>
      <c r="G54">
        <v>0</v>
      </c>
      <c r="H54">
        <v>0</v>
      </c>
      <c r="I54" t="s">
        <v>940</v>
      </c>
      <c r="J54" t="s">
        <v>912</v>
      </c>
    </row>
    <row r="55" spans="2:10">
      <c r="B55" s="59">
        <v>54</v>
      </c>
      <c r="C55" s="59">
        <v>2164</v>
      </c>
      <c r="D55" t="s">
        <v>1027</v>
      </c>
      <c r="E55" t="s">
        <v>948</v>
      </c>
      <c r="F55">
        <v>1</v>
      </c>
      <c r="G55">
        <v>0</v>
      </c>
      <c r="H55">
        <v>0</v>
      </c>
      <c r="I55" t="s">
        <v>952</v>
      </c>
      <c r="J55" t="s">
        <v>912</v>
      </c>
    </row>
    <row r="56" spans="2:10">
      <c r="B56" s="59">
        <v>55</v>
      </c>
      <c r="C56" s="59">
        <v>4431</v>
      </c>
      <c r="D56" t="s">
        <v>1028</v>
      </c>
      <c r="E56" t="s">
        <v>920</v>
      </c>
      <c r="F56">
        <v>1</v>
      </c>
      <c r="G56">
        <v>0</v>
      </c>
      <c r="H56">
        <v>0</v>
      </c>
      <c r="I56" t="s">
        <v>940</v>
      </c>
      <c r="J56" t="s">
        <v>912</v>
      </c>
    </row>
    <row r="57" spans="2:10">
      <c r="B57" s="59">
        <v>56</v>
      </c>
      <c r="C57" s="59">
        <v>22</v>
      </c>
      <c r="D57" t="s">
        <v>1029</v>
      </c>
      <c r="E57" t="s">
        <v>1030</v>
      </c>
      <c r="F57">
        <v>1</v>
      </c>
      <c r="G57">
        <v>0</v>
      </c>
      <c r="H57">
        <v>0</v>
      </c>
      <c r="I57" t="s">
        <v>929</v>
      </c>
      <c r="J57" t="s">
        <v>912</v>
      </c>
    </row>
    <row r="58" spans="2:10">
      <c r="B58" s="59">
        <v>57</v>
      </c>
      <c r="C58" s="59">
        <v>5313</v>
      </c>
      <c r="D58" t="s">
        <v>1031</v>
      </c>
      <c r="E58" t="s">
        <v>920</v>
      </c>
      <c r="F58">
        <v>1</v>
      </c>
      <c r="G58">
        <v>0</v>
      </c>
      <c r="H58">
        <v>0</v>
      </c>
      <c r="I58" t="s">
        <v>944</v>
      </c>
      <c r="J58" t="s">
        <v>912</v>
      </c>
    </row>
    <row r="59" spans="2:10">
      <c r="B59" s="59">
        <v>58</v>
      </c>
      <c r="C59" s="59">
        <v>4254</v>
      </c>
      <c r="D59" t="s">
        <v>1165</v>
      </c>
      <c r="E59" t="s">
        <v>920</v>
      </c>
      <c r="F59">
        <v>1</v>
      </c>
      <c r="G59">
        <v>0</v>
      </c>
      <c r="H59">
        <v>1</v>
      </c>
      <c r="I59" t="s">
        <v>944</v>
      </c>
      <c r="J59" t="s">
        <v>912</v>
      </c>
    </row>
    <row r="60" spans="2:10">
      <c r="B60" s="59">
        <v>59</v>
      </c>
      <c r="C60" s="59">
        <v>5264</v>
      </c>
      <c r="D60" t="s">
        <v>1032</v>
      </c>
      <c r="E60" t="s">
        <v>920</v>
      </c>
      <c r="F60">
        <v>1</v>
      </c>
      <c r="G60">
        <v>0</v>
      </c>
      <c r="H60">
        <v>1</v>
      </c>
      <c r="I60" t="s">
        <v>944</v>
      </c>
      <c r="J60" t="s">
        <v>912</v>
      </c>
    </row>
    <row r="61" spans="2:10">
      <c r="B61" s="59">
        <v>60</v>
      </c>
      <c r="C61" s="59">
        <v>5506</v>
      </c>
      <c r="D61" t="s">
        <v>1033</v>
      </c>
      <c r="E61" t="s">
        <v>961</v>
      </c>
      <c r="F61">
        <v>1</v>
      </c>
      <c r="G61">
        <v>0</v>
      </c>
      <c r="H61">
        <v>0</v>
      </c>
      <c r="I61" t="s">
        <v>967</v>
      </c>
      <c r="J61" t="s">
        <v>912</v>
      </c>
    </row>
    <row r="62" spans="2:10">
      <c r="B62" s="59">
        <v>61</v>
      </c>
      <c r="C62" s="59">
        <v>5475</v>
      </c>
      <c r="D62" t="s">
        <v>1200</v>
      </c>
      <c r="E62" t="s">
        <v>920</v>
      </c>
      <c r="F62">
        <v>1</v>
      </c>
      <c r="G62">
        <v>0</v>
      </c>
      <c r="H62">
        <v>0</v>
      </c>
      <c r="I62" t="s">
        <v>940</v>
      </c>
      <c r="J62" t="s">
        <v>912</v>
      </c>
    </row>
    <row r="63" spans="2:10">
      <c r="B63" s="59">
        <v>62</v>
      </c>
      <c r="C63" s="59">
        <v>1752</v>
      </c>
      <c r="D63" t="s">
        <v>1201</v>
      </c>
      <c r="E63" t="s">
        <v>920</v>
      </c>
      <c r="F63">
        <v>5</v>
      </c>
      <c r="G63">
        <v>0</v>
      </c>
      <c r="H63">
        <v>0</v>
      </c>
      <c r="I63" t="s">
        <v>940</v>
      </c>
      <c r="J63" t="s">
        <v>912</v>
      </c>
    </row>
    <row r="64" spans="2:10">
      <c r="B64" s="59">
        <v>63</v>
      </c>
      <c r="C64" s="59">
        <v>1753</v>
      </c>
      <c r="D64" t="s">
        <v>1202</v>
      </c>
      <c r="E64" t="s">
        <v>920</v>
      </c>
      <c r="F64">
        <v>2</v>
      </c>
      <c r="G64">
        <v>0</v>
      </c>
      <c r="H64">
        <v>0</v>
      </c>
      <c r="I64" t="s">
        <v>940</v>
      </c>
      <c r="J64" t="s">
        <v>912</v>
      </c>
    </row>
    <row r="65" spans="2:10">
      <c r="B65" s="59">
        <v>64</v>
      </c>
      <c r="C65" s="59">
        <v>5451</v>
      </c>
      <c r="D65" t="s">
        <v>1203</v>
      </c>
      <c r="E65" t="s">
        <v>989</v>
      </c>
      <c r="F65">
        <v>1</v>
      </c>
      <c r="G65">
        <v>0</v>
      </c>
      <c r="H65">
        <v>0</v>
      </c>
      <c r="I65" t="s">
        <v>1077</v>
      </c>
      <c r="J65" t="s">
        <v>912</v>
      </c>
    </row>
    <row r="66" spans="2:10">
      <c r="B66" s="59">
        <v>65</v>
      </c>
      <c r="C66" s="59">
        <v>2248</v>
      </c>
      <c r="D66" t="s">
        <v>1204</v>
      </c>
      <c r="E66" t="s">
        <v>1016</v>
      </c>
      <c r="F66">
        <v>30</v>
      </c>
      <c r="G66">
        <v>0</v>
      </c>
      <c r="H66">
        <v>0</v>
      </c>
      <c r="I66" t="s">
        <v>932</v>
      </c>
      <c r="J66" t="s">
        <v>912</v>
      </c>
    </row>
    <row r="67" spans="2:10">
      <c r="B67" s="59">
        <v>66</v>
      </c>
      <c r="C67" s="59">
        <v>4259</v>
      </c>
      <c r="D67" t="s">
        <v>1034</v>
      </c>
      <c r="E67" t="s">
        <v>1035</v>
      </c>
      <c r="F67">
        <v>1</v>
      </c>
      <c r="G67">
        <v>0</v>
      </c>
      <c r="H67">
        <v>1</v>
      </c>
      <c r="I67" t="s">
        <v>944</v>
      </c>
      <c r="J67" t="s">
        <v>912</v>
      </c>
    </row>
    <row r="68" spans="2:10">
      <c r="B68" s="59">
        <v>67</v>
      </c>
      <c r="C68" s="59">
        <v>1208</v>
      </c>
      <c r="D68" t="s">
        <v>1205</v>
      </c>
      <c r="E68" t="s">
        <v>1002</v>
      </c>
      <c r="F68">
        <v>1</v>
      </c>
      <c r="G68">
        <v>0</v>
      </c>
      <c r="H68">
        <v>0</v>
      </c>
      <c r="I68" t="s">
        <v>932</v>
      </c>
      <c r="J68" t="s">
        <v>912</v>
      </c>
    </row>
    <row r="69" spans="2:10">
      <c r="B69" s="59">
        <v>68</v>
      </c>
      <c r="C69" s="59">
        <v>3046</v>
      </c>
      <c r="D69" t="s">
        <v>1206</v>
      </c>
      <c r="E69" t="s">
        <v>920</v>
      </c>
      <c r="F69">
        <v>1</v>
      </c>
      <c r="G69">
        <v>0</v>
      </c>
      <c r="H69">
        <v>0</v>
      </c>
      <c r="I69" t="s">
        <v>940</v>
      </c>
      <c r="J69" t="s">
        <v>912</v>
      </c>
    </row>
    <row r="70" spans="2:10">
      <c r="B70" s="59">
        <v>69</v>
      </c>
      <c r="C70" s="59">
        <v>1775</v>
      </c>
      <c r="D70" t="s">
        <v>1207</v>
      </c>
      <c r="E70" t="s">
        <v>920</v>
      </c>
      <c r="F70">
        <v>1</v>
      </c>
      <c r="G70">
        <v>0</v>
      </c>
      <c r="H70">
        <v>0</v>
      </c>
      <c r="I70" t="s">
        <v>940</v>
      </c>
      <c r="J70" t="s">
        <v>912</v>
      </c>
    </row>
    <row r="71" spans="2:10">
      <c r="B71" s="59">
        <v>70</v>
      </c>
      <c r="C71" s="59">
        <v>1531</v>
      </c>
      <c r="D71" t="s">
        <v>1208</v>
      </c>
      <c r="E71" t="s">
        <v>961</v>
      </c>
      <c r="F71">
        <v>1</v>
      </c>
      <c r="G71">
        <v>0</v>
      </c>
      <c r="H71">
        <v>0</v>
      </c>
      <c r="I71" t="s">
        <v>949</v>
      </c>
      <c r="J71" t="s">
        <v>912</v>
      </c>
    </row>
    <row r="72" spans="2:10">
      <c r="B72" s="59">
        <v>71</v>
      </c>
      <c r="C72" s="59">
        <v>4028</v>
      </c>
      <c r="D72" t="s">
        <v>1209</v>
      </c>
      <c r="E72" t="s">
        <v>920</v>
      </c>
      <c r="F72">
        <v>5</v>
      </c>
      <c r="G72">
        <v>0</v>
      </c>
      <c r="H72">
        <v>0</v>
      </c>
      <c r="I72" t="s">
        <v>1022</v>
      </c>
      <c r="J72" t="s">
        <v>912</v>
      </c>
    </row>
    <row r="73" spans="2:10">
      <c r="B73" s="59">
        <v>72</v>
      </c>
      <c r="C73" s="59">
        <v>2822</v>
      </c>
      <c r="D73" t="s">
        <v>1210</v>
      </c>
      <c r="E73" t="s">
        <v>1014</v>
      </c>
      <c r="F73">
        <v>1</v>
      </c>
      <c r="G73">
        <v>0</v>
      </c>
      <c r="H73">
        <v>0</v>
      </c>
      <c r="I73" t="s">
        <v>926</v>
      </c>
      <c r="J73" t="s">
        <v>912</v>
      </c>
    </row>
    <row r="74" spans="2:10">
      <c r="B74" s="59">
        <v>73</v>
      </c>
      <c r="C74" s="59">
        <v>2175</v>
      </c>
      <c r="D74" t="s">
        <v>1211</v>
      </c>
      <c r="E74" t="s">
        <v>974</v>
      </c>
      <c r="F74">
        <v>1</v>
      </c>
      <c r="G74">
        <v>0</v>
      </c>
      <c r="H74">
        <v>0</v>
      </c>
      <c r="I74" t="s">
        <v>926</v>
      </c>
      <c r="J74" t="s">
        <v>912</v>
      </c>
    </row>
    <row r="75" spans="2:10">
      <c r="B75" s="59">
        <v>74</v>
      </c>
      <c r="C75" s="59">
        <v>1992</v>
      </c>
      <c r="D75" t="s">
        <v>1212</v>
      </c>
      <c r="E75" t="s">
        <v>920</v>
      </c>
      <c r="F75">
        <v>1</v>
      </c>
      <c r="G75">
        <v>0</v>
      </c>
      <c r="H75">
        <v>1</v>
      </c>
      <c r="I75" t="s">
        <v>944</v>
      </c>
      <c r="J75" t="s">
        <v>912</v>
      </c>
    </row>
    <row r="76" spans="2:10">
      <c r="B76" s="59">
        <v>75</v>
      </c>
      <c r="C76" s="59">
        <v>2471</v>
      </c>
      <c r="D76" t="s">
        <v>1213</v>
      </c>
      <c r="E76" t="s">
        <v>961</v>
      </c>
      <c r="F76">
        <v>1</v>
      </c>
      <c r="G76">
        <v>0</v>
      </c>
      <c r="H76">
        <v>0</v>
      </c>
      <c r="I76" t="s">
        <v>1077</v>
      </c>
      <c r="J76" t="s">
        <v>912</v>
      </c>
    </row>
    <row r="77" spans="2:10">
      <c r="B77" s="59">
        <v>76</v>
      </c>
      <c r="C77" s="59">
        <v>1521</v>
      </c>
      <c r="D77" t="s">
        <v>1036</v>
      </c>
      <c r="E77" t="s">
        <v>961</v>
      </c>
      <c r="F77">
        <v>1</v>
      </c>
      <c r="G77">
        <v>0</v>
      </c>
      <c r="H77">
        <v>0</v>
      </c>
      <c r="I77" t="s">
        <v>949</v>
      </c>
      <c r="J77" t="s">
        <v>912</v>
      </c>
    </row>
    <row r="78" spans="2:10">
      <c r="B78" s="59">
        <v>77</v>
      </c>
      <c r="C78" s="59">
        <v>5079</v>
      </c>
      <c r="D78" t="s">
        <v>1037</v>
      </c>
      <c r="E78" t="s">
        <v>920</v>
      </c>
      <c r="F78">
        <v>5</v>
      </c>
      <c r="G78">
        <v>0</v>
      </c>
      <c r="H78">
        <v>0</v>
      </c>
      <c r="I78" t="s">
        <v>982</v>
      </c>
      <c r="J78" t="s">
        <v>912</v>
      </c>
    </row>
    <row r="79" spans="2:10">
      <c r="B79" s="59">
        <v>78</v>
      </c>
      <c r="C79" s="59">
        <v>2030</v>
      </c>
      <c r="D79" t="s">
        <v>1038</v>
      </c>
      <c r="E79" t="s">
        <v>995</v>
      </c>
      <c r="F79">
        <v>1</v>
      </c>
      <c r="G79">
        <v>0</v>
      </c>
      <c r="H79">
        <v>1</v>
      </c>
      <c r="I79" t="s">
        <v>944</v>
      </c>
      <c r="J79" t="s">
        <v>912</v>
      </c>
    </row>
    <row r="80" spans="2:10">
      <c r="B80" s="59">
        <v>79</v>
      </c>
      <c r="C80" s="59">
        <v>3671</v>
      </c>
      <c r="D80" t="s">
        <v>1039</v>
      </c>
      <c r="E80" t="s">
        <v>920</v>
      </c>
      <c r="F80">
        <v>100</v>
      </c>
      <c r="G80">
        <v>0</v>
      </c>
      <c r="H80">
        <v>0</v>
      </c>
      <c r="I80" t="s">
        <v>969</v>
      </c>
      <c r="J80" t="s">
        <v>912</v>
      </c>
    </row>
    <row r="81" spans="2:10">
      <c r="B81" s="59">
        <v>80</v>
      </c>
      <c r="C81" s="59">
        <v>3610</v>
      </c>
      <c r="D81" t="s">
        <v>1040</v>
      </c>
      <c r="E81" t="s">
        <v>1041</v>
      </c>
      <c r="F81">
        <v>1</v>
      </c>
      <c r="G81">
        <v>0</v>
      </c>
      <c r="H81">
        <v>0</v>
      </c>
      <c r="I81" t="s">
        <v>969</v>
      </c>
      <c r="J81" t="s">
        <v>912</v>
      </c>
    </row>
    <row r="82" spans="2:10">
      <c r="B82" s="59">
        <v>81</v>
      </c>
      <c r="C82" s="59">
        <v>3627</v>
      </c>
      <c r="D82" t="s">
        <v>1042</v>
      </c>
      <c r="E82" t="s">
        <v>1035</v>
      </c>
      <c r="F82">
        <v>1</v>
      </c>
      <c r="G82">
        <v>0</v>
      </c>
      <c r="H82">
        <v>0</v>
      </c>
      <c r="I82" t="s">
        <v>969</v>
      </c>
      <c r="J82" t="s">
        <v>912</v>
      </c>
    </row>
    <row r="83" spans="2:10">
      <c r="B83" s="59">
        <v>82</v>
      </c>
      <c r="C83" s="59">
        <v>3626</v>
      </c>
      <c r="D83" t="s">
        <v>1042</v>
      </c>
      <c r="E83" t="s">
        <v>1043</v>
      </c>
      <c r="F83">
        <v>1</v>
      </c>
      <c r="G83">
        <v>0</v>
      </c>
      <c r="H83">
        <v>0</v>
      </c>
      <c r="I83" t="s">
        <v>969</v>
      </c>
      <c r="J83" t="s">
        <v>912</v>
      </c>
    </row>
    <row r="84" spans="2:10">
      <c r="B84" s="59">
        <v>83</v>
      </c>
      <c r="C84" s="59">
        <v>3608</v>
      </c>
      <c r="D84" t="s">
        <v>1044</v>
      </c>
      <c r="E84" t="s">
        <v>1045</v>
      </c>
      <c r="F84">
        <v>1</v>
      </c>
      <c r="G84">
        <v>0</v>
      </c>
      <c r="H84">
        <v>0</v>
      </c>
      <c r="I84" t="s">
        <v>969</v>
      </c>
      <c r="J84" t="s">
        <v>912</v>
      </c>
    </row>
    <row r="85" spans="2:10">
      <c r="B85" s="59">
        <v>84</v>
      </c>
      <c r="C85" s="59">
        <v>5386</v>
      </c>
      <c r="D85" t="s">
        <v>1046</v>
      </c>
      <c r="E85" t="s">
        <v>920</v>
      </c>
      <c r="F85">
        <v>100</v>
      </c>
      <c r="G85">
        <v>0</v>
      </c>
      <c r="H85">
        <v>0</v>
      </c>
      <c r="I85" t="s">
        <v>969</v>
      </c>
      <c r="J85" t="s">
        <v>912</v>
      </c>
    </row>
    <row r="86" spans="2:10">
      <c r="B86" s="59">
        <v>85</v>
      </c>
      <c r="C86" s="59">
        <v>3612</v>
      </c>
      <c r="D86" t="s">
        <v>1047</v>
      </c>
      <c r="E86" t="s">
        <v>928</v>
      </c>
      <c r="F86">
        <v>1</v>
      </c>
      <c r="G86">
        <v>0</v>
      </c>
      <c r="H86">
        <v>0</v>
      </c>
      <c r="I86" t="s">
        <v>969</v>
      </c>
      <c r="J86" t="s">
        <v>912</v>
      </c>
    </row>
    <row r="87" spans="2:10">
      <c r="B87" s="59">
        <v>86</v>
      </c>
      <c r="C87" s="59">
        <v>3611</v>
      </c>
      <c r="D87" t="s">
        <v>1048</v>
      </c>
      <c r="E87" t="s">
        <v>1045</v>
      </c>
      <c r="F87">
        <v>1</v>
      </c>
      <c r="G87">
        <v>0</v>
      </c>
      <c r="H87">
        <v>0</v>
      </c>
      <c r="I87" t="s">
        <v>969</v>
      </c>
      <c r="J87" t="s">
        <v>912</v>
      </c>
    </row>
    <row r="88" spans="2:10">
      <c r="B88" s="59">
        <v>87</v>
      </c>
      <c r="C88" s="59">
        <v>3613</v>
      </c>
      <c r="D88" t="s">
        <v>1049</v>
      </c>
      <c r="E88" t="s">
        <v>1041</v>
      </c>
      <c r="F88">
        <v>1</v>
      </c>
      <c r="G88">
        <v>0</v>
      </c>
      <c r="H88">
        <v>0</v>
      </c>
      <c r="I88" t="s">
        <v>969</v>
      </c>
      <c r="J88" t="s">
        <v>912</v>
      </c>
    </row>
    <row r="89" spans="2:10">
      <c r="B89" s="59">
        <v>88</v>
      </c>
      <c r="C89" s="59">
        <v>3003</v>
      </c>
      <c r="D89" t="s">
        <v>1050</v>
      </c>
      <c r="E89" t="s">
        <v>920</v>
      </c>
      <c r="F89">
        <v>1</v>
      </c>
      <c r="G89">
        <v>0</v>
      </c>
      <c r="H89">
        <v>0</v>
      </c>
      <c r="I89" t="s">
        <v>940</v>
      </c>
      <c r="J89" t="s">
        <v>912</v>
      </c>
    </row>
    <row r="90" spans="2:10">
      <c r="B90" s="59">
        <v>89</v>
      </c>
      <c r="C90" s="59">
        <v>4228</v>
      </c>
      <c r="D90" t="s">
        <v>1214</v>
      </c>
      <c r="E90" t="s">
        <v>920</v>
      </c>
      <c r="F90">
        <v>1</v>
      </c>
      <c r="G90">
        <v>0</v>
      </c>
      <c r="H90">
        <v>0</v>
      </c>
      <c r="I90" t="s">
        <v>940</v>
      </c>
      <c r="J90" t="s">
        <v>912</v>
      </c>
    </row>
    <row r="91" spans="2:10">
      <c r="B91" s="59">
        <v>90</v>
      </c>
      <c r="C91" s="59">
        <v>234</v>
      </c>
      <c r="D91" t="s">
        <v>1215</v>
      </c>
      <c r="E91" t="s">
        <v>1216</v>
      </c>
      <c r="F91">
        <v>1</v>
      </c>
      <c r="G91">
        <v>0</v>
      </c>
      <c r="H91">
        <v>0</v>
      </c>
      <c r="I91" t="s">
        <v>979</v>
      </c>
      <c r="J91" t="s">
        <v>912</v>
      </c>
    </row>
    <row r="92" spans="2:10">
      <c r="B92" s="59">
        <v>91</v>
      </c>
      <c r="C92" s="59">
        <v>5169</v>
      </c>
      <c r="D92" t="s">
        <v>1217</v>
      </c>
      <c r="E92" t="s">
        <v>920</v>
      </c>
      <c r="F92">
        <v>5</v>
      </c>
      <c r="G92">
        <v>0</v>
      </c>
      <c r="H92">
        <v>0</v>
      </c>
      <c r="I92" t="s">
        <v>924</v>
      </c>
      <c r="J92" t="s">
        <v>912</v>
      </c>
    </row>
    <row r="93" spans="2:10">
      <c r="B93" s="59">
        <v>92</v>
      </c>
      <c r="C93" s="59">
        <v>1097</v>
      </c>
      <c r="D93" t="s">
        <v>1218</v>
      </c>
      <c r="E93" t="s">
        <v>1012</v>
      </c>
      <c r="F93">
        <v>1</v>
      </c>
      <c r="G93">
        <v>0</v>
      </c>
      <c r="H93">
        <v>0</v>
      </c>
      <c r="I93" t="s">
        <v>924</v>
      </c>
      <c r="J93" t="s">
        <v>912</v>
      </c>
    </row>
    <row r="94" spans="2:10">
      <c r="B94" s="59">
        <v>93</v>
      </c>
      <c r="C94" s="59">
        <v>1099</v>
      </c>
      <c r="D94" t="s">
        <v>1219</v>
      </c>
      <c r="E94" t="s">
        <v>923</v>
      </c>
      <c r="F94">
        <v>1</v>
      </c>
      <c r="G94">
        <v>0</v>
      </c>
      <c r="H94">
        <v>0</v>
      </c>
      <c r="I94" t="s">
        <v>924</v>
      </c>
      <c r="J94" t="s">
        <v>912</v>
      </c>
    </row>
    <row r="95" spans="2:10">
      <c r="B95" s="59">
        <v>94</v>
      </c>
      <c r="C95" s="59">
        <v>3505</v>
      </c>
      <c r="D95" t="s">
        <v>1220</v>
      </c>
      <c r="E95" t="s">
        <v>1069</v>
      </c>
      <c r="F95">
        <v>1</v>
      </c>
      <c r="G95">
        <v>0</v>
      </c>
      <c r="H95">
        <v>0</v>
      </c>
      <c r="I95" t="s">
        <v>1104</v>
      </c>
      <c r="J95" t="s">
        <v>912</v>
      </c>
    </row>
    <row r="96" spans="2:10">
      <c r="B96" s="59">
        <v>95</v>
      </c>
      <c r="C96" s="59">
        <v>2176</v>
      </c>
      <c r="D96" t="s">
        <v>1221</v>
      </c>
      <c r="E96" t="s">
        <v>974</v>
      </c>
      <c r="F96">
        <v>1</v>
      </c>
      <c r="G96">
        <v>0</v>
      </c>
      <c r="H96">
        <v>0</v>
      </c>
      <c r="I96" t="s">
        <v>926</v>
      </c>
      <c r="J96" t="s">
        <v>912</v>
      </c>
    </row>
    <row r="97" spans="2:10">
      <c r="B97" s="59">
        <v>96</v>
      </c>
      <c r="C97" s="59">
        <v>3432</v>
      </c>
      <c r="D97" t="s">
        <v>1222</v>
      </c>
      <c r="E97" t="s">
        <v>923</v>
      </c>
      <c r="F97">
        <v>1</v>
      </c>
      <c r="G97">
        <v>0</v>
      </c>
      <c r="H97">
        <v>0</v>
      </c>
      <c r="I97" t="s">
        <v>924</v>
      </c>
      <c r="J97" t="s">
        <v>912</v>
      </c>
    </row>
    <row r="98" spans="2:10">
      <c r="B98" s="59">
        <v>97</v>
      </c>
      <c r="C98" s="59">
        <v>2161</v>
      </c>
      <c r="D98" t="s">
        <v>1051</v>
      </c>
      <c r="E98" t="s">
        <v>1052</v>
      </c>
      <c r="F98">
        <v>1</v>
      </c>
      <c r="G98">
        <v>0</v>
      </c>
      <c r="H98">
        <v>0</v>
      </c>
      <c r="I98" t="s">
        <v>999</v>
      </c>
      <c r="J98" t="s">
        <v>912</v>
      </c>
    </row>
    <row r="99" spans="2:10">
      <c r="B99" s="59">
        <v>98</v>
      </c>
      <c r="C99" s="59">
        <v>2431</v>
      </c>
      <c r="D99" t="s">
        <v>1053</v>
      </c>
      <c r="E99" t="s">
        <v>1002</v>
      </c>
      <c r="F99">
        <v>1</v>
      </c>
      <c r="G99">
        <v>0</v>
      </c>
      <c r="H99">
        <v>0</v>
      </c>
      <c r="I99" t="s">
        <v>999</v>
      </c>
      <c r="J99" t="s">
        <v>912</v>
      </c>
    </row>
    <row r="100" spans="2:10">
      <c r="B100" s="59">
        <v>99</v>
      </c>
      <c r="C100" s="59">
        <v>2739</v>
      </c>
      <c r="D100" t="s">
        <v>1054</v>
      </c>
      <c r="E100" t="s">
        <v>1055</v>
      </c>
      <c r="F100">
        <v>1</v>
      </c>
      <c r="G100">
        <v>0</v>
      </c>
      <c r="H100">
        <v>0</v>
      </c>
      <c r="I100" t="s">
        <v>929</v>
      </c>
      <c r="J100" t="s">
        <v>912</v>
      </c>
    </row>
    <row r="101" spans="2:10">
      <c r="B101" s="59">
        <v>100</v>
      </c>
      <c r="C101" s="59">
        <v>5392</v>
      </c>
      <c r="D101" t="s">
        <v>1056</v>
      </c>
      <c r="E101" t="s">
        <v>1012</v>
      </c>
      <c r="F101">
        <v>1</v>
      </c>
      <c r="G101">
        <v>0</v>
      </c>
      <c r="H101">
        <v>0</v>
      </c>
      <c r="I101" t="s">
        <v>929</v>
      </c>
      <c r="J101" t="s">
        <v>912</v>
      </c>
    </row>
    <row r="102" spans="2:10">
      <c r="B102" s="59">
        <v>101</v>
      </c>
      <c r="C102" s="59">
        <v>5391</v>
      </c>
      <c r="D102" t="s">
        <v>1057</v>
      </c>
      <c r="E102" t="s">
        <v>1012</v>
      </c>
      <c r="F102">
        <v>1</v>
      </c>
      <c r="G102">
        <v>0</v>
      </c>
      <c r="H102">
        <v>0</v>
      </c>
      <c r="I102" t="s">
        <v>929</v>
      </c>
      <c r="J102" t="s">
        <v>912</v>
      </c>
    </row>
    <row r="103" spans="2:10">
      <c r="B103" s="59">
        <v>102</v>
      </c>
      <c r="C103" s="59">
        <v>405</v>
      </c>
      <c r="D103" t="s">
        <v>1058</v>
      </c>
      <c r="E103" t="s">
        <v>1002</v>
      </c>
      <c r="F103">
        <v>1</v>
      </c>
      <c r="G103">
        <v>0</v>
      </c>
      <c r="H103">
        <v>0</v>
      </c>
      <c r="I103" t="s">
        <v>982</v>
      </c>
      <c r="J103" t="s">
        <v>912</v>
      </c>
    </row>
    <row r="104" spans="2:10">
      <c r="B104" s="59">
        <v>103</v>
      </c>
      <c r="C104" s="59">
        <v>406</v>
      </c>
      <c r="D104" t="s">
        <v>1223</v>
      </c>
      <c r="E104" t="s">
        <v>920</v>
      </c>
      <c r="F104">
        <v>1</v>
      </c>
      <c r="G104">
        <v>0</v>
      </c>
      <c r="H104">
        <v>0</v>
      </c>
      <c r="I104" t="s">
        <v>982</v>
      </c>
      <c r="J104" t="s">
        <v>912</v>
      </c>
    </row>
    <row r="105" spans="2:10">
      <c r="B105" s="59">
        <v>104</v>
      </c>
      <c r="C105" s="59">
        <v>2671</v>
      </c>
      <c r="D105" t="s">
        <v>1224</v>
      </c>
      <c r="E105" t="s">
        <v>948</v>
      </c>
      <c r="F105">
        <v>1</v>
      </c>
      <c r="G105">
        <v>0</v>
      </c>
      <c r="H105">
        <v>0</v>
      </c>
      <c r="I105" t="s">
        <v>952</v>
      </c>
      <c r="J105" t="s">
        <v>912</v>
      </c>
    </row>
    <row r="106" spans="2:10">
      <c r="B106" s="59">
        <v>105</v>
      </c>
      <c r="C106" s="59">
        <v>4208</v>
      </c>
      <c r="D106" t="s">
        <v>1225</v>
      </c>
      <c r="E106" t="s">
        <v>951</v>
      </c>
      <c r="F106">
        <v>1</v>
      </c>
      <c r="G106">
        <v>0</v>
      </c>
      <c r="H106">
        <v>0</v>
      </c>
      <c r="I106" t="s">
        <v>949</v>
      </c>
      <c r="J106" t="s">
        <v>912</v>
      </c>
    </row>
    <row r="107" spans="2:10">
      <c r="B107" s="59">
        <v>106</v>
      </c>
      <c r="C107" s="59">
        <v>5457</v>
      </c>
      <c r="D107" t="s">
        <v>1059</v>
      </c>
      <c r="E107" t="s">
        <v>920</v>
      </c>
      <c r="F107">
        <v>1</v>
      </c>
      <c r="G107">
        <v>0</v>
      </c>
      <c r="H107">
        <v>0</v>
      </c>
      <c r="I107" t="s">
        <v>940</v>
      </c>
      <c r="J107" t="s">
        <v>912</v>
      </c>
    </row>
    <row r="108" spans="2:10">
      <c r="B108" s="59">
        <v>107</v>
      </c>
      <c r="C108" s="59">
        <v>5437</v>
      </c>
      <c r="D108" t="s">
        <v>1060</v>
      </c>
      <c r="E108" t="s">
        <v>920</v>
      </c>
      <c r="F108">
        <v>1</v>
      </c>
      <c r="G108">
        <v>0</v>
      </c>
      <c r="H108">
        <v>0</v>
      </c>
      <c r="I108" t="s">
        <v>940</v>
      </c>
      <c r="J108" t="s">
        <v>912</v>
      </c>
    </row>
    <row r="109" spans="2:10">
      <c r="B109" s="59">
        <v>108</v>
      </c>
      <c r="C109" s="59">
        <v>1941</v>
      </c>
      <c r="D109" t="s">
        <v>1061</v>
      </c>
      <c r="E109" t="s">
        <v>1004</v>
      </c>
      <c r="F109">
        <v>1</v>
      </c>
      <c r="G109">
        <v>0</v>
      </c>
      <c r="H109">
        <v>1</v>
      </c>
      <c r="I109" t="s">
        <v>944</v>
      </c>
      <c r="J109" t="s">
        <v>912</v>
      </c>
    </row>
    <row r="110" spans="2:10">
      <c r="B110" s="59">
        <v>109</v>
      </c>
      <c r="C110" s="59">
        <v>1766</v>
      </c>
      <c r="D110" t="s">
        <v>1062</v>
      </c>
      <c r="E110" t="s">
        <v>920</v>
      </c>
      <c r="F110">
        <v>1</v>
      </c>
      <c r="G110">
        <v>0</v>
      </c>
      <c r="H110">
        <v>0</v>
      </c>
      <c r="I110" t="s">
        <v>940</v>
      </c>
      <c r="J110" t="s">
        <v>912</v>
      </c>
    </row>
    <row r="111" spans="2:10">
      <c r="B111" s="59">
        <v>110</v>
      </c>
      <c r="C111" s="59">
        <v>1765</v>
      </c>
      <c r="D111" t="s">
        <v>1063</v>
      </c>
      <c r="E111" t="s">
        <v>920</v>
      </c>
      <c r="F111">
        <v>1</v>
      </c>
      <c r="G111">
        <v>0</v>
      </c>
      <c r="H111">
        <v>0</v>
      </c>
      <c r="I111" t="s">
        <v>940</v>
      </c>
      <c r="J111" t="s">
        <v>912</v>
      </c>
    </row>
    <row r="112" spans="2:10">
      <c r="B112" s="59">
        <v>111</v>
      </c>
      <c r="C112" s="59">
        <v>4485</v>
      </c>
      <c r="D112" t="s">
        <v>1064</v>
      </c>
      <c r="E112" t="s">
        <v>1007</v>
      </c>
      <c r="F112">
        <v>1</v>
      </c>
      <c r="G112">
        <v>0</v>
      </c>
      <c r="H112">
        <v>0</v>
      </c>
      <c r="I112" t="s">
        <v>955</v>
      </c>
      <c r="J112" t="s">
        <v>912</v>
      </c>
    </row>
    <row r="113" spans="2:10">
      <c r="B113" s="59">
        <v>112</v>
      </c>
      <c r="C113" s="59">
        <v>2107</v>
      </c>
      <c r="D113" t="s">
        <v>1065</v>
      </c>
      <c r="E113" t="s">
        <v>920</v>
      </c>
      <c r="F113">
        <v>100</v>
      </c>
      <c r="G113">
        <v>1</v>
      </c>
      <c r="H113">
        <v>0</v>
      </c>
      <c r="I113" t="s">
        <v>934</v>
      </c>
      <c r="J113" t="s">
        <v>912</v>
      </c>
    </row>
    <row r="114" spans="2:10">
      <c r="B114" s="59">
        <v>113</v>
      </c>
      <c r="C114" s="59">
        <v>4242</v>
      </c>
      <c r="D114" t="s">
        <v>1303</v>
      </c>
      <c r="E114" t="s">
        <v>920</v>
      </c>
      <c r="F114">
        <v>2</v>
      </c>
      <c r="G114">
        <v>0</v>
      </c>
      <c r="H114">
        <v>0</v>
      </c>
      <c r="I114" t="s">
        <v>921</v>
      </c>
      <c r="J114" t="s">
        <v>912</v>
      </c>
    </row>
    <row r="115" spans="2:10">
      <c r="B115" s="59">
        <v>114</v>
      </c>
      <c r="C115" s="59">
        <v>4385</v>
      </c>
      <c r="D115" t="s">
        <v>1171</v>
      </c>
      <c r="E115" t="s">
        <v>923</v>
      </c>
      <c r="F115">
        <v>1</v>
      </c>
      <c r="G115">
        <v>0</v>
      </c>
      <c r="H115">
        <v>0</v>
      </c>
      <c r="I115" t="s">
        <v>921</v>
      </c>
      <c r="J115" t="s">
        <v>912</v>
      </c>
    </row>
    <row r="116" spans="2:10">
      <c r="B116" s="59">
        <v>115</v>
      </c>
      <c r="C116" s="59">
        <v>3143</v>
      </c>
      <c r="D116" t="s">
        <v>1304</v>
      </c>
      <c r="E116" t="s">
        <v>961</v>
      </c>
      <c r="F116">
        <v>1</v>
      </c>
      <c r="G116">
        <v>0</v>
      </c>
      <c r="H116">
        <v>0</v>
      </c>
      <c r="I116" t="s">
        <v>982</v>
      </c>
      <c r="J116" t="s">
        <v>912</v>
      </c>
    </row>
    <row r="117" spans="2:10">
      <c r="B117" s="59">
        <v>116</v>
      </c>
      <c r="C117" s="59">
        <v>1774</v>
      </c>
      <c r="D117" t="s">
        <v>1305</v>
      </c>
      <c r="E117" t="s">
        <v>920</v>
      </c>
      <c r="F117">
        <v>1</v>
      </c>
      <c r="G117">
        <v>0</v>
      </c>
      <c r="H117">
        <v>0</v>
      </c>
      <c r="I117" t="s">
        <v>940</v>
      </c>
      <c r="J117" t="s">
        <v>912</v>
      </c>
    </row>
    <row r="118" spans="2:10">
      <c r="B118" s="59">
        <v>117</v>
      </c>
      <c r="C118" s="59">
        <v>4245</v>
      </c>
      <c r="D118" t="s">
        <v>1306</v>
      </c>
      <c r="E118" t="s">
        <v>920</v>
      </c>
      <c r="F118">
        <v>1</v>
      </c>
      <c r="G118">
        <v>0</v>
      </c>
      <c r="H118">
        <v>0</v>
      </c>
      <c r="I118" t="s">
        <v>921</v>
      </c>
      <c r="J118" t="s">
        <v>912</v>
      </c>
    </row>
    <row r="119" spans="2:10">
      <c r="B119" s="59">
        <v>118</v>
      </c>
      <c r="C119" s="59">
        <v>2673</v>
      </c>
      <c r="D119" t="s">
        <v>1226</v>
      </c>
      <c r="E119" t="s">
        <v>948</v>
      </c>
      <c r="F119">
        <v>1</v>
      </c>
      <c r="G119">
        <v>0</v>
      </c>
      <c r="H119">
        <v>0</v>
      </c>
      <c r="I119" t="s">
        <v>952</v>
      </c>
      <c r="J119" t="s">
        <v>912</v>
      </c>
    </row>
    <row r="120" spans="2:10">
      <c r="B120" s="59">
        <v>119</v>
      </c>
      <c r="C120" s="59">
        <v>5332</v>
      </c>
      <c r="D120" t="s">
        <v>1227</v>
      </c>
      <c r="E120" t="s">
        <v>920</v>
      </c>
      <c r="F120">
        <v>1</v>
      </c>
      <c r="G120">
        <v>0</v>
      </c>
      <c r="H120">
        <v>0</v>
      </c>
      <c r="I120" t="s">
        <v>1067</v>
      </c>
      <c r="J120" t="s">
        <v>912</v>
      </c>
    </row>
    <row r="121" spans="2:10">
      <c r="B121" s="59">
        <v>120</v>
      </c>
      <c r="C121" s="59">
        <v>5333</v>
      </c>
      <c r="D121" t="s">
        <v>1228</v>
      </c>
      <c r="E121" t="s">
        <v>920</v>
      </c>
      <c r="F121">
        <v>1</v>
      </c>
      <c r="G121">
        <v>0</v>
      </c>
      <c r="H121">
        <v>0</v>
      </c>
      <c r="I121" t="s">
        <v>1067</v>
      </c>
      <c r="J121" t="s">
        <v>912</v>
      </c>
    </row>
    <row r="122" spans="2:10">
      <c r="B122" s="59">
        <v>121</v>
      </c>
      <c r="C122" s="59">
        <v>5104</v>
      </c>
      <c r="D122" t="s">
        <v>1229</v>
      </c>
      <c r="E122" t="s">
        <v>920</v>
      </c>
      <c r="F122">
        <v>1</v>
      </c>
      <c r="G122">
        <v>0</v>
      </c>
      <c r="H122">
        <v>0</v>
      </c>
      <c r="I122" t="s">
        <v>934</v>
      </c>
      <c r="J122" t="s">
        <v>912</v>
      </c>
    </row>
    <row r="123" spans="2:10">
      <c r="B123" s="59">
        <v>122</v>
      </c>
      <c r="C123" s="59">
        <v>5105</v>
      </c>
      <c r="D123" t="s">
        <v>1230</v>
      </c>
      <c r="E123" t="s">
        <v>920</v>
      </c>
      <c r="F123">
        <v>2</v>
      </c>
      <c r="G123">
        <v>0</v>
      </c>
      <c r="H123">
        <v>0</v>
      </c>
      <c r="I123" t="s">
        <v>934</v>
      </c>
      <c r="J123" t="s">
        <v>912</v>
      </c>
    </row>
    <row r="124" spans="2:10">
      <c r="B124" s="59">
        <v>123</v>
      </c>
      <c r="C124" s="59">
        <v>2156</v>
      </c>
      <c r="D124" t="s">
        <v>1066</v>
      </c>
      <c r="E124" t="s">
        <v>951</v>
      </c>
      <c r="F124">
        <v>1</v>
      </c>
      <c r="G124">
        <v>0</v>
      </c>
      <c r="H124">
        <v>0</v>
      </c>
      <c r="I124" t="s">
        <v>1067</v>
      </c>
      <c r="J124" t="s">
        <v>912</v>
      </c>
    </row>
    <row r="125" spans="2:10">
      <c r="B125" s="59">
        <v>124</v>
      </c>
      <c r="C125" s="59">
        <v>1497</v>
      </c>
      <c r="D125" t="s">
        <v>1068</v>
      </c>
      <c r="E125" t="s">
        <v>1069</v>
      </c>
      <c r="F125">
        <v>1</v>
      </c>
      <c r="G125">
        <v>0</v>
      </c>
      <c r="H125">
        <v>0</v>
      </c>
      <c r="I125" t="s">
        <v>949</v>
      </c>
      <c r="J125" t="s">
        <v>912</v>
      </c>
    </row>
    <row r="126" spans="2:10">
      <c r="B126" s="59">
        <v>125</v>
      </c>
      <c r="C126" s="59">
        <v>1736</v>
      </c>
      <c r="D126" t="s">
        <v>1070</v>
      </c>
      <c r="E126" t="s">
        <v>920</v>
      </c>
      <c r="F126">
        <v>1</v>
      </c>
      <c r="G126">
        <v>0</v>
      </c>
      <c r="H126">
        <v>0</v>
      </c>
      <c r="I126" t="s">
        <v>934</v>
      </c>
      <c r="J126" t="s">
        <v>912</v>
      </c>
    </row>
    <row r="127" spans="2:10">
      <c r="B127" s="59">
        <v>126</v>
      </c>
      <c r="C127" s="59">
        <v>1735</v>
      </c>
      <c r="D127" t="s">
        <v>1231</v>
      </c>
      <c r="E127" t="s">
        <v>920</v>
      </c>
      <c r="F127">
        <v>1</v>
      </c>
      <c r="G127">
        <v>0</v>
      </c>
      <c r="H127">
        <v>0</v>
      </c>
      <c r="I127" t="s">
        <v>934</v>
      </c>
      <c r="J127" t="s">
        <v>912</v>
      </c>
    </row>
    <row r="128" spans="2:10">
      <c r="B128" s="59">
        <v>127</v>
      </c>
      <c r="C128" s="59">
        <v>4206</v>
      </c>
      <c r="D128" t="s">
        <v>1232</v>
      </c>
      <c r="E128" t="s">
        <v>1014</v>
      </c>
      <c r="F128">
        <v>1</v>
      </c>
      <c r="G128">
        <v>0</v>
      </c>
      <c r="H128">
        <v>0</v>
      </c>
      <c r="I128" t="s">
        <v>949</v>
      </c>
      <c r="J128" t="s">
        <v>912</v>
      </c>
    </row>
    <row r="129" spans="2:10">
      <c r="B129" s="59">
        <v>128</v>
      </c>
      <c r="C129" s="59">
        <v>1489</v>
      </c>
      <c r="D129" t="s">
        <v>1233</v>
      </c>
      <c r="E129" t="s">
        <v>1234</v>
      </c>
      <c r="F129">
        <v>1</v>
      </c>
      <c r="G129">
        <v>0</v>
      </c>
      <c r="H129">
        <v>0</v>
      </c>
      <c r="I129" t="s">
        <v>949</v>
      </c>
      <c r="J129" t="s">
        <v>912</v>
      </c>
    </row>
    <row r="130" spans="2:10">
      <c r="B130" s="59">
        <v>129</v>
      </c>
      <c r="C130" s="59">
        <v>1501</v>
      </c>
      <c r="D130" t="s">
        <v>1233</v>
      </c>
      <c r="E130" t="s">
        <v>1234</v>
      </c>
      <c r="F130">
        <v>1</v>
      </c>
      <c r="G130">
        <v>0</v>
      </c>
      <c r="H130">
        <v>0</v>
      </c>
      <c r="I130" t="s">
        <v>949</v>
      </c>
      <c r="J130" t="s">
        <v>912</v>
      </c>
    </row>
    <row r="131" spans="2:10">
      <c r="B131" s="59">
        <v>130</v>
      </c>
      <c r="C131" s="59">
        <v>243</v>
      </c>
      <c r="D131" t="s">
        <v>1235</v>
      </c>
      <c r="E131" t="s">
        <v>920</v>
      </c>
      <c r="F131">
        <v>5</v>
      </c>
      <c r="G131">
        <v>1</v>
      </c>
      <c r="H131">
        <v>0</v>
      </c>
      <c r="I131" t="s">
        <v>979</v>
      </c>
      <c r="J131" t="s">
        <v>912</v>
      </c>
    </row>
    <row r="132" spans="2:10">
      <c r="B132" s="59">
        <v>131</v>
      </c>
      <c r="C132" s="59">
        <v>4230</v>
      </c>
      <c r="D132" t="s">
        <v>1236</v>
      </c>
      <c r="E132" t="s">
        <v>920</v>
      </c>
      <c r="F132">
        <v>10</v>
      </c>
      <c r="G132">
        <v>0</v>
      </c>
      <c r="H132">
        <v>0</v>
      </c>
      <c r="I132" t="s">
        <v>940</v>
      </c>
      <c r="J132" t="s">
        <v>912</v>
      </c>
    </row>
    <row r="133" spans="2:10">
      <c r="B133" s="59">
        <v>132</v>
      </c>
      <c r="C133" s="59">
        <v>5418</v>
      </c>
      <c r="D133" t="s">
        <v>1237</v>
      </c>
      <c r="E133" t="s">
        <v>951</v>
      </c>
      <c r="F133">
        <v>1</v>
      </c>
      <c r="G133">
        <v>0</v>
      </c>
      <c r="H133">
        <v>0</v>
      </c>
      <c r="I133" t="s">
        <v>940</v>
      </c>
      <c r="J133" t="s">
        <v>912</v>
      </c>
    </row>
    <row r="134" spans="2:10">
      <c r="B134" s="59">
        <v>133</v>
      </c>
      <c r="C134" s="59">
        <v>4025</v>
      </c>
      <c r="D134" t="s">
        <v>1071</v>
      </c>
      <c r="E134" t="s">
        <v>951</v>
      </c>
      <c r="F134">
        <v>1</v>
      </c>
      <c r="G134">
        <v>0</v>
      </c>
      <c r="H134">
        <v>0</v>
      </c>
      <c r="I134" t="s">
        <v>924</v>
      </c>
      <c r="J134" t="s">
        <v>912</v>
      </c>
    </row>
    <row r="135" spans="2:10">
      <c r="B135" s="59">
        <v>134</v>
      </c>
      <c r="C135" s="59">
        <v>3850</v>
      </c>
      <c r="D135" t="s">
        <v>1072</v>
      </c>
      <c r="E135" t="s">
        <v>920</v>
      </c>
      <c r="F135">
        <v>1</v>
      </c>
      <c r="G135">
        <v>0</v>
      </c>
      <c r="H135">
        <v>0</v>
      </c>
      <c r="I135" t="s">
        <v>1073</v>
      </c>
      <c r="J135" t="s">
        <v>912</v>
      </c>
    </row>
    <row r="136" spans="2:10">
      <c r="B136" s="59">
        <v>135</v>
      </c>
      <c r="C136" s="59">
        <v>4239</v>
      </c>
      <c r="D136" t="s">
        <v>1074</v>
      </c>
      <c r="E136" t="s">
        <v>920</v>
      </c>
      <c r="F136">
        <v>1</v>
      </c>
      <c r="G136">
        <v>0</v>
      </c>
      <c r="H136">
        <v>0</v>
      </c>
      <c r="I136" t="s">
        <v>921</v>
      </c>
      <c r="J136" t="s">
        <v>912</v>
      </c>
    </row>
    <row r="137" spans="2:10">
      <c r="B137" s="59">
        <v>136</v>
      </c>
      <c r="C137" s="59">
        <v>2331</v>
      </c>
      <c r="D137" t="s">
        <v>1075</v>
      </c>
      <c r="E137" t="s">
        <v>948</v>
      </c>
      <c r="F137">
        <v>1</v>
      </c>
      <c r="G137">
        <v>0</v>
      </c>
      <c r="H137">
        <v>0</v>
      </c>
      <c r="I137" t="s">
        <v>1067</v>
      </c>
      <c r="J137" t="s">
        <v>912</v>
      </c>
    </row>
    <row r="138" spans="2:10">
      <c r="B138" s="59">
        <v>137</v>
      </c>
      <c r="C138" s="59">
        <v>2197</v>
      </c>
      <c r="D138" t="s">
        <v>1076</v>
      </c>
      <c r="E138" t="s">
        <v>974</v>
      </c>
      <c r="F138">
        <v>1</v>
      </c>
      <c r="G138">
        <v>0</v>
      </c>
      <c r="H138">
        <v>0</v>
      </c>
      <c r="I138" t="s">
        <v>1077</v>
      </c>
      <c r="J138" t="s">
        <v>912</v>
      </c>
    </row>
    <row r="139" spans="2:10">
      <c r="B139" s="59">
        <v>138</v>
      </c>
      <c r="C139" s="59">
        <v>2610</v>
      </c>
      <c r="D139" t="s">
        <v>1078</v>
      </c>
      <c r="E139" t="s">
        <v>971</v>
      </c>
      <c r="F139">
        <v>1</v>
      </c>
      <c r="G139">
        <v>0</v>
      </c>
      <c r="H139">
        <v>0</v>
      </c>
      <c r="I139" t="s">
        <v>952</v>
      </c>
      <c r="J139" t="s">
        <v>912</v>
      </c>
    </row>
    <row r="140" spans="2:10">
      <c r="B140" s="59">
        <v>139</v>
      </c>
      <c r="C140" s="59">
        <v>2605</v>
      </c>
      <c r="D140" t="s">
        <v>1079</v>
      </c>
      <c r="E140" t="s">
        <v>920</v>
      </c>
      <c r="F140">
        <v>5</v>
      </c>
      <c r="G140">
        <v>0</v>
      </c>
      <c r="H140">
        <v>0</v>
      </c>
      <c r="I140" t="s">
        <v>952</v>
      </c>
      <c r="J140" t="s">
        <v>912</v>
      </c>
    </row>
    <row r="141" spans="2:10">
      <c r="B141" s="59">
        <v>140</v>
      </c>
      <c r="C141" s="59">
        <v>5432</v>
      </c>
      <c r="D141" t="s">
        <v>1238</v>
      </c>
      <c r="E141" t="s">
        <v>920</v>
      </c>
      <c r="F141">
        <v>5</v>
      </c>
      <c r="G141">
        <v>0</v>
      </c>
      <c r="H141">
        <v>0</v>
      </c>
      <c r="I141" t="s">
        <v>940</v>
      </c>
      <c r="J141" t="s">
        <v>912</v>
      </c>
    </row>
    <row r="142" spans="2:10">
      <c r="B142" s="59">
        <v>141</v>
      </c>
      <c r="C142" s="59">
        <v>626</v>
      </c>
      <c r="D142" t="s">
        <v>1239</v>
      </c>
      <c r="E142" t="s">
        <v>920</v>
      </c>
      <c r="F142">
        <v>5</v>
      </c>
      <c r="G142">
        <v>0</v>
      </c>
      <c r="H142">
        <v>0</v>
      </c>
      <c r="I142" t="s">
        <v>921</v>
      </c>
      <c r="J142" t="s">
        <v>912</v>
      </c>
    </row>
    <row r="143" spans="2:10">
      <c r="B143" s="59">
        <v>142</v>
      </c>
      <c r="C143" s="59">
        <v>626</v>
      </c>
      <c r="D143" t="s">
        <v>937</v>
      </c>
      <c r="E143" t="s">
        <v>920</v>
      </c>
      <c r="F143">
        <v>3</v>
      </c>
      <c r="G143">
        <v>0</v>
      </c>
      <c r="H143">
        <v>0</v>
      </c>
      <c r="I143" t="s">
        <v>921</v>
      </c>
      <c r="J143" t="s">
        <v>912</v>
      </c>
    </row>
    <row r="144" spans="2:10">
      <c r="B144" s="59">
        <v>143</v>
      </c>
      <c r="C144" s="59">
        <v>5267</v>
      </c>
      <c r="D144" t="s">
        <v>1240</v>
      </c>
      <c r="E144" t="s">
        <v>961</v>
      </c>
      <c r="F144">
        <v>1</v>
      </c>
      <c r="G144">
        <v>0</v>
      </c>
      <c r="H144">
        <v>0</v>
      </c>
      <c r="I144" t="s">
        <v>944</v>
      </c>
      <c r="J144" t="s">
        <v>912</v>
      </c>
    </row>
    <row r="145" spans="2:10">
      <c r="B145" s="59">
        <v>144</v>
      </c>
      <c r="C145" s="59">
        <v>2135</v>
      </c>
      <c r="D145" t="s">
        <v>1241</v>
      </c>
      <c r="E145" t="s">
        <v>920</v>
      </c>
      <c r="F145">
        <v>1</v>
      </c>
      <c r="G145">
        <v>0</v>
      </c>
      <c r="H145">
        <v>0</v>
      </c>
      <c r="I145" t="s">
        <v>944</v>
      </c>
      <c r="J145" t="s">
        <v>912</v>
      </c>
    </row>
    <row r="146" spans="2:10">
      <c r="B146" s="59">
        <v>145</v>
      </c>
      <c r="C146" s="59">
        <v>5455</v>
      </c>
      <c r="D146" t="s">
        <v>1242</v>
      </c>
      <c r="E146" t="s">
        <v>920</v>
      </c>
      <c r="F146">
        <v>1</v>
      </c>
      <c r="G146">
        <v>0</v>
      </c>
      <c r="H146">
        <v>0</v>
      </c>
      <c r="I146" t="s">
        <v>940</v>
      </c>
      <c r="J146" t="s">
        <v>912</v>
      </c>
    </row>
    <row r="147" spans="2:10">
      <c r="B147" s="59">
        <v>146</v>
      </c>
      <c r="C147" s="59">
        <v>3012</v>
      </c>
      <c r="D147" t="s">
        <v>1243</v>
      </c>
      <c r="E147" t="s">
        <v>920</v>
      </c>
      <c r="F147">
        <v>10</v>
      </c>
      <c r="G147">
        <v>0</v>
      </c>
      <c r="H147">
        <v>0</v>
      </c>
      <c r="I147" t="s">
        <v>940</v>
      </c>
      <c r="J147" t="s">
        <v>912</v>
      </c>
    </row>
    <row r="148" spans="2:10">
      <c r="B148" s="59">
        <v>147</v>
      </c>
      <c r="C148" s="59">
        <v>3261</v>
      </c>
      <c r="D148" t="s">
        <v>1080</v>
      </c>
      <c r="E148" t="s">
        <v>951</v>
      </c>
      <c r="F148">
        <v>1</v>
      </c>
      <c r="G148">
        <v>0</v>
      </c>
      <c r="H148">
        <v>0</v>
      </c>
      <c r="I148" t="s">
        <v>955</v>
      </c>
      <c r="J148" t="s">
        <v>912</v>
      </c>
    </row>
    <row r="149" spans="2:10">
      <c r="B149" s="59">
        <v>148</v>
      </c>
      <c r="C149" s="59">
        <v>450</v>
      </c>
      <c r="D149" t="s">
        <v>1081</v>
      </c>
      <c r="E149" t="s">
        <v>1012</v>
      </c>
      <c r="F149">
        <v>1</v>
      </c>
      <c r="G149">
        <v>0</v>
      </c>
      <c r="H149">
        <v>0</v>
      </c>
      <c r="I149" t="s">
        <v>999</v>
      </c>
      <c r="J149" t="s">
        <v>912</v>
      </c>
    </row>
    <row r="150" spans="2:10">
      <c r="B150" s="59">
        <v>149</v>
      </c>
      <c r="C150" s="59">
        <v>13</v>
      </c>
      <c r="D150" t="s">
        <v>1082</v>
      </c>
      <c r="E150" t="s">
        <v>1055</v>
      </c>
      <c r="F150">
        <v>1</v>
      </c>
      <c r="G150">
        <v>0</v>
      </c>
      <c r="H150">
        <v>0</v>
      </c>
      <c r="I150" t="s">
        <v>929</v>
      </c>
      <c r="J150" t="s">
        <v>912</v>
      </c>
    </row>
    <row r="151" spans="2:10">
      <c r="B151" s="59">
        <v>150</v>
      </c>
      <c r="C151" s="59">
        <v>1277</v>
      </c>
      <c r="D151" t="s">
        <v>1244</v>
      </c>
      <c r="E151" t="s">
        <v>1245</v>
      </c>
      <c r="F151">
        <v>1</v>
      </c>
      <c r="G151">
        <v>0</v>
      </c>
      <c r="H151">
        <v>0</v>
      </c>
      <c r="I151" t="s">
        <v>932</v>
      </c>
      <c r="J151" t="s">
        <v>912</v>
      </c>
    </row>
    <row r="152" spans="2:10">
      <c r="B152" s="59">
        <v>151</v>
      </c>
      <c r="C152" s="59">
        <v>1702</v>
      </c>
      <c r="D152" t="s">
        <v>1246</v>
      </c>
      <c r="E152" t="s">
        <v>1052</v>
      </c>
      <c r="F152">
        <v>1</v>
      </c>
      <c r="G152">
        <v>0</v>
      </c>
      <c r="H152">
        <v>0</v>
      </c>
      <c r="I152" t="s">
        <v>921</v>
      </c>
      <c r="J152" t="s">
        <v>912</v>
      </c>
    </row>
    <row r="153" spans="2:10">
      <c r="B153" s="59">
        <v>152</v>
      </c>
      <c r="C153" s="59">
        <v>1701</v>
      </c>
      <c r="D153" t="s">
        <v>1247</v>
      </c>
      <c r="E153" t="s">
        <v>971</v>
      </c>
      <c r="F153">
        <v>1</v>
      </c>
      <c r="G153">
        <v>0</v>
      </c>
      <c r="H153">
        <v>0</v>
      </c>
      <c r="I153" t="s">
        <v>921</v>
      </c>
      <c r="J153" t="s">
        <v>912</v>
      </c>
    </row>
    <row r="154" spans="2:10">
      <c r="B154" s="59">
        <v>153</v>
      </c>
      <c r="C154" s="59">
        <v>4359</v>
      </c>
      <c r="D154" t="s">
        <v>1248</v>
      </c>
      <c r="E154" t="s">
        <v>1095</v>
      </c>
      <c r="F154">
        <v>1</v>
      </c>
      <c r="G154">
        <v>0</v>
      </c>
      <c r="H154">
        <v>0</v>
      </c>
      <c r="I154" t="s">
        <v>952</v>
      </c>
      <c r="J154" t="s">
        <v>912</v>
      </c>
    </row>
    <row r="155" spans="2:10">
      <c r="B155" s="59">
        <v>154</v>
      </c>
      <c r="C155" s="59">
        <v>5268</v>
      </c>
      <c r="D155" t="s">
        <v>1083</v>
      </c>
      <c r="E155" t="s">
        <v>920</v>
      </c>
      <c r="F155">
        <v>1</v>
      </c>
      <c r="G155">
        <v>0</v>
      </c>
      <c r="H155">
        <v>0</v>
      </c>
      <c r="I155" t="s">
        <v>944</v>
      </c>
      <c r="J155" t="s">
        <v>912</v>
      </c>
    </row>
    <row r="156" spans="2:10">
      <c r="B156" s="59">
        <v>155</v>
      </c>
      <c r="C156" s="59">
        <v>5438</v>
      </c>
      <c r="D156" t="s">
        <v>1084</v>
      </c>
      <c r="E156" t="s">
        <v>920</v>
      </c>
      <c r="F156">
        <v>1</v>
      </c>
      <c r="G156">
        <v>0</v>
      </c>
      <c r="H156">
        <v>0</v>
      </c>
      <c r="I156" t="s">
        <v>940</v>
      </c>
      <c r="J156" t="s">
        <v>912</v>
      </c>
    </row>
    <row r="157" spans="2:10">
      <c r="B157" s="59">
        <v>156</v>
      </c>
      <c r="C157" s="59">
        <v>1955</v>
      </c>
      <c r="D157" t="s">
        <v>1085</v>
      </c>
      <c r="E157" t="s">
        <v>920</v>
      </c>
      <c r="F157">
        <v>1</v>
      </c>
      <c r="G157">
        <v>0</v>
      </c>
      <c r="H157">
        <v>1</v>
      </c>
      <c r="I157" t="s">
        <v>944</v>
      </c>
      <c r="J157" t="s">
        <v>912</v>
      </c>
    </row>
    <row r="158" spans="2:10">
      <c r="B158" s="59">
        <v>157</v>
      </c>
      <c r="C158" s="59">
        <v>1278</v>
      </c>
      <c r="D158" t="s">
        <v>1086</v>
      </c>
      <c r="E158" t="s">
        <v>1087</v>
      </c>
      <c r="F158">
        <v>1</v>
      </c>
      <c r="G158">
        <v>0</v>
      </c>
      <c r="H158">
        <v>0</v>
      </c>
      <c r="I158" t="s">
        <v>932</v>
      </c>
      <c r="J158" t="s">
        <v>912</v>
      </c>
    </row>
    <row r="159" spans="2:10">
      <c r="B159" s="59">
        <v>158</v>
      </c>
      <c r="C159" s="59">
        <v>3604</v>
      </c>
      <c r="D159" t="s">
        <v>1088</v>
      </c>
      <c r="E159" t="s">
        <v>928</v>
      </c>
      <c r="F159">
        <v>1</v>
      </c>
      <c r="G159">
        <v>0</v>
      </c>
      <c r="H159">
        <v>0</v>
      </c>
      <c r="I159" t="s">
        <v>969</v>
      </c>
      <c r="J159" t="s">
        <v>912</v>
      </c>
    </row>
    <row r="160" spans="2:10">
      <c r="B160" s="59">
        <v>159</v>
      </c>
      <c r="C160" s="59">
        <v>3605</v>
      </c>
      <c r="D160" t="s">
        <v>1249</v>
      </c>
      <c r="E160" t="s">
        <v>1041</v>
      </c>
      <c r="F160">
        <v>1</v>
      </c>
      <c r="G160">
        <v>0</v>
      </c>
      <c r="H160">
        <v>0</v>
      </c>
      <c r="I160" t="s">
        <v>969</v>
      </c>
      <c r="J160" t="s">
        <v>912</v>
      </c>
    </row>
    <row r="161" spans="2:10">
      <c r="B161" s="59">
        <v>160</v>
      </c>
      <c r="C161" s="59">
        <v>3630</v>
      </c>
      <c r="D161" t="s">
        <v>1250</v>
      </c>
      <c r="E161" t="s">
        <v>928</v>
      </c>
      <c r="F161">
        <v>1</v>
      </c>
      <c r="G161">
        <v>0</v>
      </c>
      <c r="H161">
        <v>0</v>
      </c>
      <c r="I161" t="s">
        <v>969</v>
      </c>
      <c r="J161" t="s">
        <v>912</v>
      </c>
    </row>
    <row r="162" spans="2:10">
      <c r="B162" s="59">
        <v>161</v>
      </c>
      <c r="C162" s="59">
        <v>3632</v>
      </c>
      <c r="D162" t="s">
        <v>1255</v>
      </c>
      <c r="E162" t="s">
        <v>1035</v>
      </c>
      <c r="F162">
        <v>1</v>
      </c>
      <c r="G162">
        <v>0</v>
      </c>
      <c r="H162">
        <v>0</v>
      </c>
      <c r="I162" t="s">
        <v>969</v>
      </c>
      <c r="J162" t="s">
        <v>912</v>
      </c>
    </row>
    <row r="163" spans="2:10">
      <c r="B163" s="59">
        <v>162</v>
      </c>
      <c r="C163" s="59">
        <v>3601</v>
      </c>
      <c r="D163" t="s">
        <v>1254</v>
      </c>
      <c r="E163" t="s">
        <v>1045</v>
      </c>
      <c r="F163">
        <v>1</v>
      </c>
      <c r="G163">
        <v>0</v>
      </c>
      <c r="H163">
        <v>0</v>
      </c>
      <c r="I163" t="s">
        <v>969</v>
      </c>
      <c r="J163" t="s">
        <v>912</v>
      </c>
    </row>
    <row r="164" spans="2:10">
      <c r="B164" s="59">
        <v>163</v>
      </c>
      <c r="C164" s="59">
        <v>3625</v>
      </c>
      <c r="D164" t="s">
        <v>1253</v>
      </c>
      <c r="E164" t="s">
        <v>1035</v>
      </c>
      <c r="F164">
        <v>1</v>
      </c>
      <c r="G164">
        <v>0</v>
      </c>
      <c r="H164">
        <v>0</v>
      </c>
      <c r="I164" t="s">
        <v>969</v>
      </c>
      <c r="J164" t="s">
        <v>912</v>
      </c>
    </row>
    <row r="165" spans="2:10">
      <c r="B165" s="59">
        <v>164</v>
      </c>
      <c r="C165" s="59">
        <v>3624</v>
      </c>
      <c r="D165" t="s">
        <v>1251</v>
      </c>
      <c r="E165" t="s">
        <v>1043</v>
      </c>
      <c r="F165">
        <v>1</v>
      </c>
      <c r="G165">
        <v>0</v>
      </c>
      <c r="H165">
        <v>0</v>
      </c>
      <c r="I165" t="s">
        <v>969</v>
      </c>
      <c r="J165" t="s">
        <v>912</v>
      </c>
    </row>
    <row r="166" spans="2:10">
      <c r="B166" s="59">
        <v>165</v>
      </c>
      <c r="C166" s="59">
        <v>3607</v>
      </c>
      <c r="D166" t="s">
        <v>1252</v>
      </c>
      <c r="E166" t="s">
        <v>1035</v>
      </c>
      <c r="F166">
        <v>1</v>
      </c>
      <c r="G166">
        <v>0</v>
      </c>
      <c r="H166">
        <v>0</v>
      </c>
      <c r="I166" t="s">
        <v>969</v>
      </c>
      <c r="J166" t="s">
        <v>912</v>
      </c>
    </row>
    <row r="167" spans="2:10">
      <c r="B167" s="59">
        <v>166</v>
      </c>
      <c r="C167" s="59">
        <v>3606</v>
      </c>
      <c r="D167" t="s">
        <v>1256</v>
      </c>
      <c r="E167" t="s">
        <v>1045</v>
      </c>
      <c r="F167">
        <v>1</v>
      </c>
      <c r="G167">
        <v>0</v>
      </c>
      <c r="H167">
        <v>0</v>
      </c>
      <c r="I167" t="s">
        <v>969</v>
      </c>
      <c r="J167" t="s">
        <v>912</v>
      </c>
    </row>
    <row r="168" spans="2:10">
      <c r="B168" s="59">
        <v>167</v>
      </c>
      <c r="C168" s="59">
        <v>3048</v>
      </c>
      <c r="D168" t="s">
        <v>1257</v>
      </c>
      <c r="E168" t="s">
        <v>920</v>
      </c>
      <c r="F168">
        <v>1</v>
      </c>
      <c r="G168">
        <v>0</v>
      </c>
      <c r="H168">
        <v>0</v>
      </c>
      <c r="I168" t="s">
        <v>940</v>
      </c>
      <c r="J168" t="s">
        <v>912</v>
      </c>
    </row>
    <row r="169" spans="2:10">
      <c r="B169" s="59">
        <v>168</v>
      </c>
      <c r="C169" s="59">
        <v>4441</v>
      </c>
      <c r="D169" t="s">
        <v>1258</v>
      </c>
      <c r="E169" t="s">
        <v>1259</v>
      </c>
      <c r="F169">
        <v>1</v>
      </c>
      <c r="G169">
        <v>0</v>
      </c>
      <c r="H169">
        <v>0</v>
      </c>
      <c r="I169" t="s">
        <v>940</v>
      </c>
      <c r="J169" t="s">
        <v>912</v>
      </c>
    </row>
    <row r="170" spans="2:10">
      <c r="B170" s="59">
        <v>169</v>
      </c>
      <c r="C170" s="59">
        <v>4481</v>
      </c>
      <c r="D170" t="s">
        <v>990</v>
      </c>
      <c r="E170" t="s">
        <v>920</v>
      </c>
      <c r="F170">
        <v>1</v>
      </c>
      <c r="G170">
        <v>1</v>
      </c>
      <c r="H170">
        <v>0</v>
      </c>
      <c r="I170" t="s">
        <v>955</v>
      </c>
      <c r="J170" t="s">
        <v>912</v>
      </c>
    </row>
    <row r="171" spans="2:10">
      <c r="B171" s="59">
        <v>170</v>
      </c>
      <c r="C171" s="59">
        <v>2116</v>
      </c>
      <c r="D171" t="s">
        <v>991</v>
      </c>
      <c r="E171" t="s">
        <v>920</v>
      </c>
      <c r="F171">
        <v>5</v>
      </c>
      <c r="G171">
        <v>0</v>
      </c>
      <c r="H171">
        <v>0</v>
      </c>
      <c r="I171" t="s">
        <v>934</v>
      </c>
      <c r="J171" t="s">
        <v>912</v>
      </c>
    </row>
    <row r="172" spans="2:10">
      <c r="B172" s="59">
        <v>171</v>
      </c>
      <c r="C172" s="59">
        <v>475</v>
      </c>
      <c r="D172" t="s">
        <v>981</v>
      </c>
      <c r="E172" t="s">
        <v>920</v>
      </c>
      <c r="F172">
        <v>50</v>
      </c>
      <c r="G172">
        <v>0</v>
      </c>
      <c r="H172">
        <v>0</v>
      </c>
      <c r="I172" t="s">
        <v>982</v>
      </c>
      <c r="J172" t="s">
        <v>912</v>
      </c>
    </row>
    <row r="173" spans="2:10">
      <c r="B173" s="59">
        <v>172</v>
      </c>
      <c r="C173" s="59">
        <v>1705</v>
      </c>
      <c r="D173" t="s">
        <v>983</v>
      </c>
      <c r="E173" t="s">
        <v>920</v>
      </c>
      <c r="F173">
        <v>3</v>
      </c>
      <c r="G173">
        <v>0</v>
      </c>
      <c r="H173">
        <v>0</v>
      </c>
      <c r="I173" t="s">
        <v>921</v>
      </c>
      <c r="J173" t="s">
        <v>912</v>
      </c>
    </row>
    <row r="174" spans="2:10">
      <c r="B174" s="59">
        <v>173</v>
      </c>
      <c r="C174" s="59">
        <v>2874</v>
      </c>
      <c r="D174" t="s">
        <v>984</v>
      </c>
      <c r="E174" t="s">
        <v>985</v>
      </c>
      <c r="F174">
        <v>1</v>
      </c>
      <c r="G174">
        <v>0</v>
      </c>
      <c r="H174">
        <v>0</v>
      </c>
      <c r="I174" t="s">
        <v>926</v>
      </c>
      <c r="J174" t="s">
        <v>912</v>
      </c>
    </row>
    <row r="175" spans="2:10">
      <c r="B175" s="59">
        <v>174</v>
      </c>
      <c r="C175" s="59">
        <v>4434</v>
      </c>
      <c r="D175" t="s">
        <v>986</v>
      </c>
      <c r="E175" t="s">
        <v>920</v>
      </c>
      <c r="F175">
        <v>1</v>
      </c>
      <c r="G175">
        <v>0</v>
      </c>
      <c r="H175">
        <v>0</v>
      </c>
      <c r="I175" t="s">
        <v>940</v>
      </c>
      <c r="J175" t="s">
        <v>912</v>
      </c>
    </row>
    <row r="176" spans="2:10">
      <c r="B176" s="59">
        <v>175</v>
      </c>
      <c r="C176" s="59">
        <v>4432</v>
      </c>
      <c r="D176" t="s">
        <v>987</v>
      </c>
      <c r="E176" t="s">
        <v>920</v>
      </c>
      <c r="F176">
        <v>1</v>
      </c>
      <c r="G176">
        <v>0</v>
      </c>
      <c r="H176">
        <v>0</v>
      </c>
      <c r="I176" t="s">
        <v>940</v>
      </c>
      <c r="J176" t="s">
        <v>912</v>
      </c>
    </row>
    <row r="177" spans="2:10">
      <c r="B177" s="59">
        <v>176</v>
      </c>
      <c r="C177" s="59">
        <v>4225</v>
      </c>
      <c r="D177" t="s">
        <v>988</v>
      </c>
      <c r="E177" t="s">
        <v>989</v>
      </c>
      <c r="F177">
        <v>1</v>
      </c>
      <c r="G177">
        <v>0</v>
      </c>
      <c r="H177">
        <v>0</v>
      </c>
      <c r="I177" t="s">
        <v>940</v>
      </c>
      <c r="J177" t="s">
        <v>912</v>
      </c>
    </row>
    <row r="178" spans="2:10">
      <c r="B178" s="59">
        <v>177</v>
      </c>
      <c r="C178" s="59">
        <v>4140</v>
      </c>
      <c r="D178" t="s">
        <v>1089</v>
      </c>
      <c r="E178" t="s">
        <v>1016</v>
      </c>
      <c r="F178">
        <v>12</v>
      </c>
      <c r="G178">
        <v>0</v>
      </c>
      <c r="H178">
        <v>0</v>
      </c>
      <c r="I178" t="s">
        <v>1017</v>
      </c>
      <c r="J178" t="s">
        <v>912</v>
      </c>
    </row>
    <row r="179" spans="2:10">
      <c r="B179" s="59">
        <v>178</v>
      </c>
      <c r="C179" s="59">
        <v>5240</v>
      </c>
      <c r="D179" t="s">
        <v>1090</v>
      </c>
      <c r="E179" t="s">
        <v>920</v>
      </c>
      <c r="F179">
        <v>1</v>
      </c>
      <c r="G179">
        <v>0</v>
      </c>
      <c r="H179">
        <v>0</v>
      </c>
      <c r="I179" t="s">
        <v>982</v>
      </c>
      <c r="J179" t="s">
        <v>912</v>
      </c>
    </row>
    <row r="180" spans="2:10">
      <c r="B180" s="59">
        <v>179</v>
      </c>
      <c r="C180" s="59">
        <v>4156</v>
      </c>
      <c r="D180" t="s">
        <v>1091</v>
      </c>
      <c r="E180" t="s">
        <v>920</v>
      </c>
      <c r="F180">
        <v>1</v>
      </c>
      <c r="G180">
        <v>0</v>
      </c>
      <c r="H180">
        <v>0</v>
      </c>
      <c r="I180" t="s">
        <v>924</v>
      </c>
      <c r="J180" t="s">
        <v>912</v>
      </c>
    </row>
    <row r="181" spans="2:10">
      <c r="B181" s="59">
        <v>180</v>
      </c>
      <c r="C181" s="59">
        <v>4157</v>
      </c>
      <c r="D181" t="s">
        <v>1092</v>
      </c>
      <c r="E181" t="s">
        <v>920</v>
      </c>
      <c r="F181">
        <v>1</v>
      </c>
      <c r="G181">
        <v>0</v>
      </c>
      <c r="H181">
        <v>0</v>
      </c>
      <c r="I181" t="s">
        <v>924</v>
      </c>
      <c r="J181" t="s">
        <v>912</v>
      </c>
    </row>
    <row r="182" spans="2:10">
      <c r="B182" s="59">
        <v>181</v>
      </c>
      <c r="C182" s="59">
        <v>2187</v>
      </c>
      <c r="D182" t="s">
        <v>1260</v>
      </c>
      <c r="E182" t="s">
        <v>920</v>
      </c>
      <c r="F182">
        <v>1</v>
      </c>
      <c r="G182">
        <v>0</v>
      </c>
      <c r="H182">
        <v>0</v>
      </c>
      <c r="I182" t="s">
        <v>999</v>
      </c>
      <c r="J182" t="s">
        <v>912</v>
      </c>
    </row>
    <row r="183" spans="2:10">
      <c r="B183" s="59">
        <v>182</v>
      </c>
      <c r="C183" s="59">
        <v>2188</v>
      </c>
      <c r="D183" t="s">
        <v>1261</v>
      </c>
      <c r="E183" t="s">
        <v>920</v>
      </c>
      <c r="F183">
        <v>10</v>
      </c>
      <c r="G183">
        <v>0</v>
      </c>
      <c r="H183">
        <v>0</v>
      </c>
      <c r="I183" t="s">
        <v>999</v>
      </c>
      <c r="J183" t="s">
        <v>912</v>
      </c>
    </row>
    <row r="184" spans="2:10">
      <c r="B184" s="59">
        <v>183</v>
      </c>
      <c r="C184" s="59">
        <v>2190</v>
      </c>
      <c r="D184" t="s">
        <v>1262</v>
      </c>
      <c r="E184" t="s">
        <v>1263</v>
      </c>
      <c r="F184">
        <v>1</v>
      </c>
      <c r="G184">
        <v>0</v>
      </c>
      <c r="H184">
        <v>0</v>
      </c>
      <c r="I184" t="s">
        <v>999</v>
      </c>
      <c r="J184" t="s">
        <v>912</v>
      </c>
    </row>
    <row r="185" spans="2:10">
      <c r="B185" s="59">
        <v>184</v>
      </c>
      <c r="C185" s="59">
        <v>4098</v>
      </c>
      <c r="D185" t="s">
        <v>1264</v>
      </c>
      <c r="E185" t="s">
        <v>1004</v>
      </c>
      <c r="F185">
        <v>1</v>
      </c>
      <c r="G185">
        <v>0</v>
      </c>
      <c r="H185">
        <v>0</v>
      </c>
      <c r="I185" t="s">
        <v>934</v>
      </c>
      <c r="J185" t="s">
        <v>912</v>
      </c>
    </row>
    <row r="186" spans="2:10">
      <c r="B186" s="59">
        <v>185</v>
      </c>
      <c r="C186" s="59">
        <v>232</v>
      </c>
      <c r="D186" t="s">
        <v>1265</v>
      </c>
      <c r="E186" t="s">
        <v>1035</v>
      </c>
      <c r="F186">
        <v>1</v>
      </c>
      <c r="G186">
        <v>1</v>
      </c>
      <c r="H186">
        <v>0</v>
      </c>
      <c r="I186" t="s">
        <v>979</v>
      </c>
      <c r="J186" t="s">
        <v>912</v>
      </c>
    </row>
    <row r="187" spans="2:10">
      <c r="B187" s="59">
        <v>186</v>
      </c>
      <c r="C187" s="59">
        <v>4118</v>
      </c>
      <c r="D187" t="s">
        <v>1266</v>
      </c>
      <c r="E187" t="s">
        <v>920</v>
      </c>
      <c r="F187">
        <v>1</v>
      </c>
      <c r="G187">
        <v>0</v>
      </c>
      <c r="H187">
        <v>0</v>
      </c>
      <c r="I187" t="s">
        <v>934</v>
      </c>
      <c r="J187" t="s">
        <v>912</v>
      </c>
    </row>
    <row r="188" spans="2:10">
      <c r="B188" s="59">
        <v>187</v>
      </c>
      <c r="C188" s="59">
        <v>593</v>
      </c>
      <c r="D188" t="s">
        <v>1267</v>
      </c>
      <c r="E188" t="s">
        <v>948</v>
      </c>
      <c r="F188">
        <v>1</v>
      </c>
      <c r="G188">
        <v>0</v>
      </c>
      <c r="H188">
        <v>0</v>
      </c>
      <c r="I188" t="s">
        <v>934</v>
      </c>
      <c r="J188" t="s">
        <v>912</v>
      </c>
    </row>
    <row r="189" spans="2:10">
      <c r="B189" s="59">
        <v>188</v>
      </c>
      <c r="C189" s="59">
        <v>4120</v>
      </c>
      <c r="D189" t="s">
        <v>1268</v>
      </c>
      <c r="E189" t="s">
        <v>948</v>
      </c>
      <c r="F189">
        <v>1</v>
      </c>
      <c r="G189">
        <v>0</v>
      </c>
      <c r="H189">
        <v>0</v>
      </c>
      <c r="I189" t="s">
        <v>934</v>
      </c>
      <c r="J189" t="s">
        <v>912</v>
      </c>
    </row>
    <row r="190" spans="2:10">
      <c r="B190" s="59">
        <v>189</v>
      </c>
      <c r="C190" s="59">
        <v>4121</v>
      </c>
      <c r="D190" t="s">
        <v>1269</v>
      </c>
      <c r="E190" t="s">
        <v>948</v>
      </c>
      <c r="F190">
        <v>1</v>
      </c>
      <c r="G190">
        <v>0</v>
      </c>
      <c r="H190">
        <v>0</v>
      </c>
      <c r="I190" t="s">
        <v>934</v>
      </c>
      <c r="J190" t="s">
        <v>912</v>
      </c>
    </row>
    <row r="191" spans="2:10">
      <c r="B191" s="59">
        <v>190</v>
      </c>
      <c r="C191" s="59">
        <v>2016</v>
      </c>
      <c r="D191" t="s">
        <v>1093</v>
      </c>
      <c r="E191" t="s">
        <v>961</v>
      </c>
      <c r="F191">
        <v>1</v>
      </c>
      <c r="G191">
        <v>0</v>
      </c>
      <c r="H191">
        <v>0</v>
      </c>
      <c r="I191" t="s">
        <v>944</v>
      </c>
      <c r="J191" t="s">
        <v>912</v>
      </c>
    </row>
    <row r="192" spans="2:10">
      <c r="B192" s="59">
        <v>191</v>
      </c>
      <c r="C192" s="59">
        <v>2504</v>
      </c>
      <c r="D192" t="s">
        <v>1094</v>
      </c>
      <c r="E192" t="s">
        <v>1095</v>
      </c>
      <c r="F192">
        <v>1</v>
      </c>
      <c r="G192">
        <v>0</v>
      </c>
      <c r="H192">
        <v>0</v>
      </c>
      <c r="I192" t="s">
        <v>967</v>
      </c>
      <c r="J192" t="s">
        <v>912</v>
      </c>
    </row>
    <row r="193" spans="2:10">
      <c r="B193" s="59">
        <v>192</v>
      </c>
      <c r="C193" s="59">
        <v>463</v>
      </c>
      <c r="D193" t="s">
        <v>1096</v>
      </c>
      <c r="E193" t="s">
        <v>1052</v>
      </c>
      <c r="F193">
        <v>1</v>
      </c>
      <c r="G193">
        <v>0</v>
      </c>
      <c r="H193">
        <v>0</v>
      </c>
      <c r="I193" t="s">
        <v>982</v>
      </c>
      <c r="J193" t="s">
        <v>912</v>
      </c>
    </row>
    <row r="194" spans="2:10">
      <c r="B194" s="59">
        <v>193</v>
      </c>
      <c r="C194" s="59">
        <v>5356</v>
      </c>
      <c r="D194" t="s">
        <v>1097</v>
      </c>
      <c r="E194" t="s">
        <v>1004</v>
      </c>
      <c r="F194">
        <v>1</v>
      </c>
      <c r="G194">
        <v>0</v>
      </c>
      <c r="H194">
        <v>0</v>
      </c>
      <c r="I194" t="s">
        <v>952</v>
      </c>
      <c r="J194" t="s">
        <v>912</v>
      </c>
    </row>
    <row r="195" spans="2:10">
      <c r="B195" s="59">
        <v>194</v>
      </c>
      <c r="C195" s="59">
        <v>4229</v>
      </c>
      <c r="D195" t="s">
        <v>1098</v>
      </c>
      <c r="E195" t="s">
        <v>920</v>
      </c>
      <c r="F195">
        <v>1</v>
      </c>
      <c r="G195">
        <v>0</v>
      </c>
      <c r="H195">
        <v>0</v>
      </c>
      <c r="I195" t="s">
        <v>940</v>
      </c>
      <c r="J195" t="s">
        <v>912</v>
      </c>
    </row>
    <row r="196" spans="2:10">
      <c r="B196" s="59">
        <v>195</v>
      </c>
      <c r="C196" s="59">
        <v>5541</v>
      </c>
      <c r="D196" t="s">
        <v>1099</v>
      </c>
      <c r="E196" t="s">
        <v>923</v>
      </c>
      <c r="F196">
        <v>1</v>
      </c>
      <c r="G196">
        <v>0</v>
      </c>
      <c r="H196">
        <v>0</v>
      </c>
      <c r="I196" t="s">
        <v>940</v>
      </c>
      <c r="J196" t="s">
        <v>912</v>
      </c>
    </row>
    <row r="197" spans="2:10">
      <c r="B197" s="59">
        <v>196</v>
      </c>
      <c r="C197" s="59">
        <v>2657</v>
      </c>
      <c r="D197" t="s">
        <v>1100</v>
      </c>
      <c r="E197" t="s">
        <v>951</v>
      </c>
      <c r="F197">
        <v>1</v>
      </c>
      <c r="G197">
        <v>0</v>
      </c>
      <c r="H197">
        <v>0</v>
      </c>
      <c r="I197" t="s">
        <v>952</v>
      </c>
      <c r="J197" t="s">
        <v>912</v>
      </c>
    </row>
    <row r="198" spans="2:10">
      <c r="B198" s="59">
        <v>197</v>
      </c>
      <c r="C198" s="59">
        <v>4249</v>
      </c>
      <c r="D198" t="s">
        <v>1101</v>
      </c>
      <c r="E198" t="s">
        <v>920</v>
      </c>
      <c r="F198">
        <v>1</v>
      </c>
      <c r="G198">
        <v>0</v>
      </c>
      <c r="H198">
        <v>1</v>
      </c>
      <c r="I198" t="s">
        <v>944</v>
      </c>
      <c r="J198" t="s">
        <v>912</v>
      </c>
    </row>
    <row r="199" spans="2:10">
      <c r="B199" s="59">
        <v>198</v>
      </c>
      <c r="C199" s="59">
        <v>4526</v>
      </c>
      <c r="D199" t="s">
        <v>1102</v>
      </c>
      <c r="E199" t="s">
        <v>1103</v>
      </c>
      <c r="F199">
        <v>1</v>
      </c>
      <c r="G199">
        <v>0</v>
      </c>
      <c r="H199">
        <v>0</v>
      </c>
      <c r="I199" t="s">
        <v>1104</v>
      </c>
      <c r="J199" t="s">
        <v>912</v>
      </c>
    </row>
    <row r="200" spans="2:10">
      <c r="B200" s="59">
        <v>199</v>
      </c>
      <c r="C200" s="59">
        <v>3504</v>
      </c>
      <c r="D200" t="s">
        <v>1105</v>
      </c>
      <c r="E200" t="s">
        <v>1069</v>
      </c>
      <c r="F200">
        <v>1</v>
      </c>
      <c r="G200">
        <v>0</v>
      </c>
      <c r="H200">
        <v>0</v>
      </c>
      <c r="I200" t="s">
        <v>1104</v>
      </c>
      <c r="J200" t="s">
        <v>912</v>
      </c>
    </row>
    <row r="201" spans="2:10">
      <c r="B201" s="59">
        <v>200</v>
      </c>
      <c r="C201" s="59">
        <v>5097</v>
      </c>
      <c r="D201" t="s">
        <v>1106</v>
      </c>
      <c r="E201" t="s">
        <v>920</v>
      </c>
      <c r="F201">
        <v>1</v>
      </c>
      <c r="G201">
        <v>0</v>
      </c>
      <c r="H201">
        <v>0</v>
      </c>
      <c r="I201" t="s">
        <v>934</v>
      </c>
      <c r="J201" t="s">
        <v>912</v>
      </c>
    </row>
    <row r="202" spans="2:10">
      <c r="B202" s="59">
        <v>201</v>
      </c>
      <c r="C202" s="59">
        <v>2744</v>
      </c>
      <c r="D202" t="s">
        <v>1166</v>
      </c>
      <c r="E202" t="s">
        <v>1012</v>
      </c>
      <c r="F202">
        <v>1</v>
      </c>
      <c r="G202">
        <v>0</v>
      </c>
      <c r="H202">
        <v>0</v>
      </c>
      <c r="I202" t="s">
        <v>929</v>
      </c>
      <c r="J202" t="s">
        <v>912</v>
      </c>
    </row>
    <row r="203" spans="2:10">
      <c r="B203" s="59">
        <v>202</v>
      </c>
      <c r="C203" s="59">
        <v>2740</v>
      </c>
      <c r="D203" t="s">
        <v>927</v>
      </c>
      <c r="E203" t="s">
        <v>928</v>
      </c>
      <c r="F203">
        <v>1</v>
      </c>
      <c r="G203">
        <v>0</v>
      </c>
      <c r="H203">
        <v>0</v>
      </c>
      <c r="I203" t="s">
        <v>929</v>
      </c>
      <c r="J203" t="s">
        <v>912</v>
      </c>
    </row>
    <row r="204" spans="2:10">
      <c r="B204" s="59">
        <v>203</v>
      </c>
      <c r="C204" s="59">
        <v>4184</v>
      </c>
      <c r="D204" t="s">
        <v>930</v>
      </c>
      <c r="E204" t="s">
        <v>931</v>
      </c>
      <c r="F204">
        <v>1</v>
      </c>
      <c r="G204">
        <v>0</v>
      </c>
      <c r="H204">
        <v>0</v>
      </c>
      <c r="I204" t="s">
        <v>932</v>
      </c>
      <c r="J204" t="s">
        <v>912</v>
      </c>
    </row>
    <row r="205" spans="2:10">
      <c r="B205" s="59">
        <v>204</v>
      </c>
      <c r="C205" s="59">
        <v>2521</v>
      </c>
      <c r="D205" t="s">
        <v>933</v>
      </c>
      <c r="E205" t="s">
        <v>923</v>
      </c>
      <c r="F205">
        <v>1</v>
      </c>
      <c r="G205">
        <v>0</v>
      </c>
      <c r="H205">
        <v>0</v>
      </c>
      <c r="I205" t="s">
        <v>934</v>
      </c>
      <c r="J205" t="s">
        <v>912</v>
      </c>
    </row>
    <row r="206" spans="2:10">
      <c r="B206" s="59">
        <v>205</v>
      </c>
      <c r="C206" s="59">
        <v>3045</v>
      </c>
      <c r="D206" t="s">
        <v>1307</v>
      </c>
      <c r="E206" t="s">
        <v>920</v>
      </c>
      <c r="F206">
        <v>1</v>
      </c>
      <c r="G206">
        <v>0</v>
      </c>
      <c r="H206">
        <v>0</v>
      </c>
      <c r="I206" t="s">
        <v>949</v>
      </c>
      <c r="J206" t="s">
        <v>912</v>
      </c>
    </row>
    <row r="207" spans="2:10">
      <c r="B207" s="59">
        <v>206</v>
      </c>
      <c r="C207" s="59">
        <v>5430</v>
      </c>
      <c r="D207" t="s">
        <v>938</v>
      </c>
      <c r="E207" t="s">
        <v>939</v>
      </c>
      <c r="F207">
        <v>1</v>
      </c>
      <c r="G207">
        <v>0</v>
      </c>
      <c r="H207">
        <v>0</v>
      </c>
      <c r="I207" t="s">
        <v>940</v>
      </c>
      <c r="J207" t="s">
        <v>912</v>
      </c>
    </row>
    <row r="208" spans="2:10">
      <c r="B208" s="59">
        <v>207</v>
      </c>
      <c r="C208" s="59">
        <v>1756</v>
      </c>
      <c r="D208" t="s">
        <v>941</v>
      </c>
      <c r="E208" t="s">
        <v>942</v>
      </c>
      <c r="F208">
        <v>1</v>
      </c>
      <c r="G208">
        <v>0</v>
      </c>
      <c r="H208">
        <v>0</v>
      </c>
      <c r="I208" t="s">
        <v>940</v>
      </c>
      <c r="J208" t="s">
        <v>912</v>
      </c>
    </row>
    <row r="209" spans="2:10">
      <c r="B209" s="59">
        <v>208</v>
      </c>
      <c r="C209" s="59">
        <v>3420</v>
      </c>
      <c r="D209" t="s">
        <v>1168</v>
      </c>
      <c r="E209" t="s">
        <v>951</v>
      </c>
      <c r="F209">
        <v>1</v>
      </c>
      <c r="G209">
        <v>0</v>
      </c>
      <c r="H209">
        <v>0</v>
      </c>
      <c r="I209" t="s">
        <v>967</v>
      </c>
      <c r="J209" t="s">
        <v>912</v>
      </c>
    </row>
    <row r="210" spans="2:10">
      <c r="B210" s="59">
        <v>209</v>
      </c>
      <c r="C210" s="59">
        <v>5292</v>
      </c>
      <c r="D210" t="s">
        <v>943</v>
      </c>
      <c r="E210" t="s">
        <v>920</v>
      </c>
      <c r="F210">
        <v>1</v>
      </c>
      <c r="G210">
        <v>0</v>
      </c>
      <c r="H210">
        <v>1</v>
      </c>
      <c r="I210" t="s">
        <v>944</v>
      </c>
      <c r="J210" t="s">
        <v>912</v>
      </c>
    </row>
    <row r="211" spans="2:10">
      <c r="B211" s="59">
        <v>210</v>
      </c>
      <c r="C211" s="59">
        <v>5291</v>
      </c>
      <c r="D211" t="s">
        <v>945</v>
      </c>
      <c r="E211" t="s">
        <v>920</v>
      </c>
      <c r="F211">
        <v>1</v>
      </c>
      <c r="G211">
        <v>0</v>
      </c>
      <c r="H211">
        <v>1</v>
      </c>
      <c r="I211" t="s">
        <v>944</v>
      </c>
      <c r="J211" t="s">
        <v>912</v>
      </c>
    </row>
    <row r="212" spans="2:10">
      <c r="B212" s="59">
        <v>211</v>
      </c>
      <c r="C212" s="59">
        <v>4433</v>
      </c>
      <c r="D212" t="s">
        <v>946</v>
      </c>
      <c r="E212" t="s">
        <v>920</v>
      </c>
      <c r="F212">
        <v>5</v>
      </c>
      <c r="G212">
        <v>0</v>
      </c>
      <c r="H212">
        <v>0</v>
      </c>
      <c r="I212" t="s">
        <v>940</v>
      </c>
      <c r="J212" t="s">
        <v>912</v>
      </c>
    </row>
    <row r="213" spans="2:10">
      <c r="B213" s="59">
        <v>212</v>
      </c>
      <c r="C213" s="59">
        <v>1503</v>
      </c>
      <c r="D213" t="s">
        <v>947</v>
      </c>
      <c r="E213" t="s">
        <v>948</v>
      </c>
      <c r="F213">
        <v>1</v>
      </c>
      <c r="G213">
        <v>0</v>
      </c>
      <c r="H213">
        <v>0</v>
      </c>
      <c r="I213" t="s">
        <v>949</v>
      </c>
      <c r="J213" t="s">
        <v>912</v>
      </c>
    </row>
    <row r="214" spans="2:10">
      <c r="B214" s="59">
        <v>213</v>
      </c>
      <c r="C214" s="59">
        <v>4470</v>
      </c>
      <c r="D214" t="s">
        <v>950</v>
      </c>
      <c r="E214" t="s">
        <v>951</v>
      </c>
      <c r="F214">
        <v>1</v>
      </c>
      <c r="G214">
        <v>0</v>
      </c>
      <c r="H214">
        <v>0</v>
      </c>
      <c r="I214" t="s">
        <v>952</v>
      </c>
      <c r="J214" t="s">
        <v>912</v>
      </c>
    </row>
    <row r="215" spans="2:10">
      <c r="B215" s="59">
        <v>214</v>
      </c>
      <c r="C215" s="59">
        <v>4472</v>
      </c>
      <c r="D215" t="s">
        <v>1270</v>
      </c>
      <c r="E215" t="s">
        <v>951</v>
      </c>
      <c r="F215">
        <v>1</v>
      </c>
      <c r="G215">
        <v>0</v>
      </c>
      <c r="H215">
        <v>0</v>
      </c>
      <c r="I215" t="s">
        <v>952</v>
      </c>
      <c r="J215" t="s">
        <v>912</v>
      </c>
    </row>
    <row r="216" spans="2:10">
      <c r="B216" s="59">
        <v>215</v>
      </c>
      <c r="C216" s="59">
        <v>476</v>
      </c>
      <c r="D216" t="s">
        <v>935</v>
      </c>
      <c r="E216" t="s">
        <v>920</v>
      </c>
      <c r="F216">
        <v>1</v>
      </c>
      <c r="G216">
        <v>0</v>
      </c>
      <c r="H216">
        <v>0</v>
      </c>
      <c r="I216" t="s">
        <v>924</v>
      </c>
      <c r="J216" t="s">
        <v>912</v>
      </c>
    </row>
    <row r="217" spans="2:10">
      <c r="B217" s="59">
        <v>216</v>
      </c>
      <c r="C217" s="59">
        <v>476</v>
      </c>
      <c r="D217" t="s">
        <v>935</v>
      </c>
      <c r="E217" t="s">
        <v>920</v>
      </c>
      <c r="F217">
        <v>50</v>
      </c>
      <c r="G217">
        <v>0</v>
      </c>
      <c r="H217">
        <v>0</v>
      </c>
      <c r="I217" t="s">
        <v>924</v>
      </c>
      <c r="J217" t="s">
        <v>912</v>
      </c>
    </row>
    <row r="218" spans="2:10">
      <c r="B218" s="59">
        <v>217</v>
      </c>
      <c r="C218" s="59">
        <v>3433</v>
      </c>
      <c r="D218" t="s">
        <v>1271</v>
      </c>
      <c r="E218" t="s">
        <v>920</v>
      </c>
      <c r="F218">
        <v>1</v>
      </c>
      <c r="G218">
        <v>0</v>
      </c>
      <c r="H218">
        <v>0</v>
      </c>
      <c r="I218" t="s">
        <v>924</v>
      </c>
      <c r="J218" t="s">
        <v>912</v>
      </c>
    </row>
    <row r="219" spans="2:10">
      <c r="B219" s="59">
        <v>218</v>
      </c>
      <c r="C219" s="59">
        <v>3433</v>
      </c>
      <c r="D219" t="s">
        <v>1271</v>
      </c>
      <c r="E219" t="s">
        <v>920</v>
      </c>
      <c r="F219">
        <v>100</v>
      </c>
      <c r="G219">
        <v>0</v>
      </c>
      <c r="H219">
        <v>0</v>
      </c>
      <c r="I219" t="s">
        <v>924</v>
      </c>
      <c r="J219" t="s">
        <v>912</v>
      </c>
    </row>
    <row r="220" spans="2:10">
      <c r="B220" s="59">
        <v>219</v>
      </c>
      <c r="C220" s="59">
        <v>1243</v>
      </c>
      <c r="D220" t="s">
        <v>1272</v>
      </c>
      <c r="E220" t="s">
        <v>1273</v>
      </c>
      <c r="F220">
        <v>1</v>
      </c>
      <c r="G220">
        <v>0</v>
      </c>
      <c r="H220">
        <v>0</v>
      </c>
      <c r="I220" t="s">
        <v>932</v>
      </c>
      <c r="J220" t="s">
        <v>912</v>
      </c>
    </row>
    <row r="221" spans="2:10">
      <c r="B221" s="59">
        <v>220</v>
      </c>
      <c r="C221" s="59">
        <v>4057</v>
      </c>
      <c r="D221" t="s">
        <v>1274</v>
      </c>
      <c r="E221" t="s">
        <v>920</v>
      </c>
      <c r="F221">
        <v>5</v>
      </c>
      <c r="G221">
        <v>1</v>
      </c>
      <c r="H221">
        <v>0</v>
      </c>
      <c r="I221" t="s">
        <v>979</v>
      </c>
      <c r="J221" t="s">
        <v>912</v>
      </c>
    </row>
    <row r="222" spans="2:10">
      <c r="B222" s="59">
        <v>221</v>
      </c>
      <c r="C222" s="59">
        <v>2108</v>
      </c>
      <c r="D222" t="s">
        <v>1275</v>
      </c>
      <c r="E222" t="s">
        <v>920</v>
      </c>
      <c r="F222">
        <v>5</v>
      </c>
      <c r="G222">
        <v>1</v>
      </c>
      <c r="H222">
        <v>0</v>
      </c>
      <c r="I222" t="s">
        <v>979</v>
      </c>
      <c r="J222" t="s">
        <v>912</v>
      </c>
    </row>
    <row r="223" spans="2:10">
      <c r="B223" s="59">
        <v>222</v>
      </c>
      <c r="C223" s="59">
        <v>5100</v>
      </c>
      <c r="D223" t="s">
        <v>1276</v>
      </c>
      <c r="E223" t="s">
        <v>920</v>
      </c>
      <c r="F223">
        <v>1</v>
      </c>
      <c r="G223">
        <v>0</v>
      </c>
      <c r="H223">
        <v>0</v>
      </c>
      <c r="I223" t="s">
        <v>934</v>
      </c>
      <c r="J223" t="s">
        <v>912</v>
      </c>
    </row>
    <row r="224" spans="2:10">
      <c r="B224" s="59">
        <v>223</v>
      </c>
      <c r="C224" s="59">
        <v>5490</v>
      </c>
      <c r="D224" t="s">
        <v>1277</v>
      </c>
      <c r="E224" t="s">
        <v>923</v>
      </c>
      <c r="F224">
        <v>1</v>
      </c>
      <c r="G224">
        <v>0</v>
      </c>
      <c r="H224">
        <v>0</v>
      </c>
      <c r="I224" t="s">
        <v>955</v>
      </c>
      <c r="J224" t="s">
        <v>912</v>
      </c>
    </row>
    <row r="225" spans="2:10">
      <c r="B225" s="59">
        <v>224</v>
      </c>
      <c r="C225" s="59">
        <v>3022</v>
      </c>
      <c r="D225" t="s">
        <v>1278</v>
      </c>
      <c r="E225" t="s">
        <v>920</v>
      </c>
      <c r="F225">
        <v>1</v>
      </c>
      <c r="G225">
        <v>0</v>
      </c>
      <c r="H225">
        <v>0</v>
      </c>
      <c r="I225" t="s">
        <v>940</v>
      </c>
      <c r="J225" t="s">
        <v>912</v>
      </c>
    </row>
    <row r="226" spans="2:10">
      <c r="B226" s="59">
        <v>225</v>
      </c>
      <c r="C226" s="59">
        <v>4233</v>
      </c>
      <c r="D226" t="s">
        <v>1279</v>
      </c>
      <c r="E226" t="s">
        <v>920</v>
      </c>
      <c r="F226">
        <v>1</v>
      </c>
      <c r="G226">
        <v>0</v>
      </c>
      <c r="H226">
        <v>0</v>
      </c>
      <c r="I226" t="s">
        <v>940</v>
      </c>
      <c r="J226" t="s">
        <v>912</v>
      </c>
    </row>
    <row r="227" spans="2:10">
      <c r="B227" s="59">
        <v>226</v>
      </c>
      <c r="C227" s="59">
        <v>5429</v>
      </c>
      <c r="D227" t="s">
        <v>1280</v>
      </c>
      <c r="E227" t="s">
        <v>920</v>
      </c>
      <c r="F227">
        <v>1</v>
      </c>
      <c r="G227">
        <v>0</v>
      </c>
      <c r="H227">
        <v>0</v>
      </c>
      <c r="I227" t="s">
        <v>940</v>
      </c>
      <c r="J227" t="s">
        <v>912</v>
      </c>
    </row>
    <row r="228" spans="2:10">
      <c r="B228" s="59">
        <v>227</v>
      </c>
      <c r="C228" s="59">
        <v>2103</v>
      </c>
      <c r="D228" t="s">
        <v>1107</v>
      </c>
      <c r="E228" t="s">
        <v>920</v>
      </c>
      <c r="F228">
        <v>5</v>
      </c>
      <c r="G228">
        <v>1</v>
      </c>
      <c r="H228">
        <v>0</v>
      </c>
      <c r="I228" t="s">
        <v>1022</v>
      </c>
      <c r="J228" t="s">
        <v>912</v>
      </c>
    </row>
    <row r="229" spans="2:10">
      <c r="B229" s="59">
        <v>228</v>
      </c>
      <c r="C229" s="59">
        <v>2099</v>
      </c>
      <c r="D229" t="s">
        <v>1108</v>
      </c>
      <c r="E229" t="s">
        <v>920</v>
      </c>
      <c r="F229">
        <v>5</v>
      </c>
      <c r="G229">
        <v>1</v>
      </c>
      <c r="H229">
        <v>0</v>
      </c>
      <c r="I229" t="s">
        <v>1022</v>
      </c>
      <c r="J229" t="s">
        <v>912</v>
      </c>
    </row>
    <row r="230" spans="2:10">
      <c r="B230" s="59">
        <v>229</v>
      </c>
      <c r="C230" s="59">
        <v>4029</v>
      </c>
      <c r="D230" t="s">
        <v>1109</v>
      </c>
      <c r="E230" t="s">
        <v>948</v>
      </c>
      <c r="F230">
        <v>1</v>
      </c>
      <c r="G230">
        <v>1</v>
      </c>
      <c r="H230">
        <v>0</v>
      </c>
      <c r="I230" t="s">
        <v>1022</v>
      </c>
      <c r="J230" t="s">
        <v>912</v>
      </c>
    </row>
    <row r="231" spans="2:10">
      <c r="B231" s="59">
        <v>230</v>
      </c>
      <c r="C231" s="59">
        <v>2104</v>
      </c>
      <c r="D231" t="s">
        <v>1110</v>
      </c>
      <c r="E231" t="s">
        <v>951</v>
      </c>
      <c r="F231">
        <v>1</v>
      </c>
      <c r="G231">
        <v>0</v>
      </c>
      <c r="H231">
        <v>0</v>
      </c>
      <c r="I231" t="s">
        <v>1022</v>
      </c>
      <c r="J231" t="s">
        <v>912</v>
      </c>
    </row>
    <row r="232" spans="2:10">
      <c r="B232" s="59">
        <v>231</v>
      </c>
      <c r="C232" s="59">
        <v>5384</v>
      </c>
      <c r="D232" s="57" t="s">
        <v>1111</v>
      </c>
      <c r="E232" t="s">
        <v>920</v>
      </c>
      <c r="F232">
        <v>1</v>
      </c>
      <c r="G232">
        <v>0</v>
      </c>
      <c r="H232">
        <v>0</v>
      </c>
      <c r="I232" t="s">
        <v>929</v>
      </c>
      <c r="J232" t="s">
        <v>912</v>
      </c>
    </row>
    <row r="233" spans="2:10">
      <c r="B233" s="59">
        <v>232</v>
      </c>
      <c r="C233" s="59">
        <v>5385</v>
      </c>
      <c r="D233" s="57" t="s">
        <v>1112</v>
      </c>
      <c r="E233" t="s">
        <v>920</v>
      </c>
      <c r="F233">
        <v>1</v>
      </c>
      <c r="G233">
        <v>0</v>
      </c>
      <c r="H233">
        <v>0</v>
      </c>
      <c r="I233" t="s">
        <v>929</v>
      </c>
      <c r="J233" t="s">
        <v>912</v>
      </c>
    </row>
    <row r="234" spans="2:10">
      <c r="B234" s="59">
        <v>233</v>
      </c>
      <c r="C234" s="59">
        <v>2123</v>
      </c>
      <c r="D234" t="s">
        <v>1113</v>
      </c>
      <c r="E234" t="s">
        <v>1114</v>
      </c>
      <c r="F234">
        <v>1</v>
      </c>
      <c r="G234">
        <v>0</v>
      </c>
      <c r="H234">
        <v>0</v>
      </c>
      <c r="I234" t="s">
        <v>1017</v>
      </c>
      <c r="J234" t="s">
        <v>912</v>
      </c>
    </row>
    <row r="235" spans="2:10">
      <c r="B235" s="59">
        <v>234</v>
      </c>
      <c r="C235" s="59">
        <v>3419</v>
      </c>
      <c r="D235" t="s">
        <v>1115</v>
      </c>
      <c r="E235" t="s">
        <v>1035</v>
      </c>
      <c r="F235">
        <v>1</v>
      </c>
      <c r="G235">
        <v>0</v>
      </c>
      <c r="H235">
        <v>0</v>
      </c>
      <c r="I235" t="s">
        <v>967</v>
      </c>
      <c r="J235" t="s">
        <v>912</v>
      </c>
    </row>
    <row r="236" spans="2:10">
      <c r="B236" s="59">
        <v>235</v>
      </c>
      <c r="C236" s="59">
        <v>2824</v>
      </c>
      <c r="D236" t="s">
        <v>1281</v>
      </c>
      <c r="E236" t="s">
        <v>1282</v>
      </c>
      <c r="F236">
        <v>1</v>
      </c>
      <c r="G236">
        <v>0</v>
      </c>
      <c r="H236">
        <v>1</v>
      </c>
      <c r="I236" t="s">
        <v>926</v>
      </c>
      <c r="J236" t="s">
        <v>912</v>
      </c>
    </row>
    <row r="237" spans="2:10">
      <c r="B237" s="59">
        <v>236</v>
      </c>
      <c r="C237" s="59">
        <v>3132</v>
      </c>
      <c r="D237" t="s">
        <v>1283</v>
      </c>
      <c r="E237" t="s">
        <v>985</v>
      </c>
      <c r="F237">
        <v>1</v>
      </c>
      <c r="G237">
        <v>0</v>
      </c>
      <c r="H237">
        <v>1</v>
      </c>
      <c r="I237" t="s">
        <v>1077</v>
      </c>
      <c r="J237" t="s">
        <v>912</v>
      </c>
    </row>
    <row r="238" spans="2:10">
      <c r="B238" s="59">
        <v>237</v>
      </c>
      <c r="C238" s="59">
        <v>5424</v>
      </c>
      <c r="D238" t="s">
        <v>1284</v>
      </c>
      <c r="E238" t="s">
        <v>923</v>
      </c>
      <c r="F238">
        <v>1</v>
      </c>
      <c r="G238">
        <v>0</v>
      </c>
      <c r="H238">
        <v>0</v>
      </c>
      <c r="I238" t="s">
        <v>940</v>
      </c>
      <c r="J238" t="s">
        <v>912</v>
      </c>
    </row>
    <row r="239" spans="2:10">
      <c r="B239" s="59">
        <v>238</v>
      </c>
      <c r="C239" s="59">
        <v>5354</v>
      </c>
      <c r="D239" t="s">
        <v>1285</v>
      </c>
      <c r="E239" t="s">
        <v>920</v>
      </c>
      <c r="F239">
        <v>1</v>
      </c>
      <c r="G239">
        <v>0</v>
      </c>
      <c r="H239">
        <v>0</v>
      </c>
      <c r="I239" t="s">
        <v>952</v>
      </c>
      <c r="J239" t="s">
        <v>912</v>
      </c>
    </row>
    <row r="240" spans="2:10">
      <c r="B240" s="59">
        <v>239</v>
      </c>
      <c r="C240" s="59">
        <v>3511</v>
      </c>
      <c r="D240" t="s">
        <v>1286</v>
      </c>
      <c r="E240" t="s">
        <v>1287</v>
      </c>
      <c r="F240">
        <v>3</v>
      </c>
      <c r="G240">
        <v>0</v>
      </c>
      <c r="H240">
        <v>0</v>
      </c>
      <c r="I240" t="s">
        <v>1104</v>
      </c>
      <c r="J240" t="s">
        <v>912</v>
      </c>
    </row>
    <row r="241" spans="2:10">
      <c r="B241" s="59">
        <v>240</v>
      </c>
      <c r="C241" s="59">
        <v>612</v>
      </c>
      <c r="D241" t="s">
        <v>936</v>
      </c>
      <c r="E241" t="s">
        <v>920</v>
      </c>
      <c r="F241">
        <v>10</v>
      </c>
      <c r="G241">
        <v>0</v>
      </c>
      <c r="H241">
        <v>0</v>
      </c>
      <c r="I241" t="s">
        <v>934</v>
      </c>
      <c r="J241" t="s">
        <v>912</v>
      </c>
    </row>
    <row r="242" spans="2:10">
      <c r="B242" s="59">
        <v>241</v>
      </c>
      <c r="C242" s="59">
        <v>612</v>
      </c>
      <c r="D242" t="s">
        <v>936</v>
      </c>
      <c r="E242" t="s">
        <v>920</v>
      </c>
      <c r="F242">
        <v>50</v>
      </c>
      <c r="G242">
        <v>0</v>
      </c>
      <c r="H242">
        <v>0</v>
      </c>
      <c r="I242" t="s">
        <v>934</v>
      </c>
      <c r="J242" t="s">
        <v>912</v>
      </c>
    </row>
    <row r="243" spans="2:10">
      <c r="B243" s="59">
        <v>242</v>
      </c>
      <c r="C243" s="59">
        <v>5181</v>
      </c>
      <c r="D243" t="s">
        <v>953</v>
      </c>
      <c r="E243" t="s">
        <v>920</v>
      </c>
      <c r="F243">
        <v>1</v>
      </c>
      <c r="G243">
        <v>0</v>
      </c>
      <c r="H243">
        <v>0</v>
      </c>
      <c r="I243" t="s">
        <v>932</v>
      </c>
      <c r="J243" t="s">
        <v>912</v>
      </c>
    </row>
    <row r="244" spans="2:10">
      <c r="B244" s="59">
        <v>243</v>
      </c>
      <c r="C244" s="59">
        <v>4489</v>
      </c>
      <c r="D244" t="s">
        <v>954</v>
      </c>
      <c r="E244" t="s">
        <v>920</v>
      </c>
      <c r="F244">
        <v>1</v>
      </c>
      <c r="G244">
        <v>0</v>
      </c>
      <c r="H244">
        <v>0</v>
      </c>
      <c r="I244" t="s">
        <v>955</v>
      </c>
      <c r="J244" t="s">
        <v>912</v>
      </c>
    </row>
    <row r="245" spans="2:10">
      <c r="B245" s="59">
        <v>244</v>
      </c>
      <c r="C245" s="59">
        <v>5485</v>
      </c>
      <c r="D245" t="s">
        <v>956</v>
      </c>
      <c r="E245" t="s">
        <v>951</v>
      </c>
      <c r="F245">
        <v>1</v>
      </c>
      <c r="G245">
        <v>0</v>
      </c>
      <c r="H245">
        <v>0</v>
      </c>
      <c r="I245" t="s">
        <v>955</v>
      </c>
      <c r="J245" t="s">
        <v>912</v>
      </c>
    </row>
    <row r="246" spans="2:10">
      <c r="B246" s="59">
        <v>245</v>
      </c>
      <c r="C246" s="59">
        <v>5381</v>
      </c>
      <c r="D246" s="57" t="s">
        <v>957</v>
      </c>
      <c r="E246" t="s">
        <v>920</v>
      </c>
      <c r="F246">
        <v>10</v>
      </c>
      <c r="G246">
        <v>0</v>
      </c>
      <c r="H246">
        <v>0</v>
      </c>
      <c r="I246" t="s">
        <v>929</v>
      </c>
      <c r="J246" t="s">
        <v>912</v>
      </c>
    </row>
    <row r="247" spans="2:10">
      <c r="B247" s="59">
        <v>246</v>
      </c>
      <c r="C247" s="59">
        <v>5187</v>
      </c>
      <c r="D247" t="s">
        <v>958</v>
      </c>
      <c r="E247" t="s">
        <v>920</v>
      </c>
      <c r="F247">
        <v>1</v>
      </c>
      <c r="G247">
        <v>0</v>
      </c>
      <c r="H247">
        <v>0</v>
      </c>
      <c r="I247" t="s">
        <v>932</v>
      </c>
      <c r="J247" t="s">
        <v>912</v>
      </c>
    </row>
    <row r="248" spans="2:10">
      <c r="B248" s="59">
        <v>247</v>
      </c>
      <c r="C248" s="59">
        <v>5428</v>
      </c>
      <c r="D248" t="s">
        <v>959</v>
      </c>
      <c r="E248" t="s">
        <v>920</v>
      </c>
      <c r="F248">
        <v>3</v>
      </c>
      <c r="G248">
        <v>0</v>
      </c>
      <c r="H248">
        <v>0</v>
      </c>
      <c r="I248" t="s">
        <v>940</v>
      </c>
      <c r="J248" t="s">
        <v>912</v>
      </c>
    </row>
    <row r="249" spans="2:10">
      <c r="B249" s="59">
        <v>248</v>
      </c>
      <c r="C249" s="59">
        <v>2195</v>
      </c>
      <c r="D249" t="s">
        <v>960</v>
      </c>
      <c r="E249" t="s">
        <v>961</v>
      </c>
      <c r="F249">
        <v>1</v>
      </c>
      <c r="G249">
        <v>0</v>
      </c>
      <c r="H249">
        <v>0</v>
      </c>
      <c r="I249" t="s">
        <v>940</v>
      </c>
      <c r="J249" t="s">
        <v>912</v>
      </c>
    </row>
    <row r="250" spans="2:10">
      <c r="B250" s="59">
        <v>249</v>
      </c>
      <c r="C250" s="59">
        <v>5459</v>
      </c>
      <c r="D250" t="s">
        <v>962</v>
      </c>
      <c r="E250" t="s">
        <v>920</v>
      </c>
      <c r="F250">
        <v>1</v>
      </c>
      <c r="G250">
        <v>0</v>
      </c>
      <c r="H250">
        <v>0</v>
      </c>
      <c r="I250" t="s">
        <v>940</v>
      </c>
      <c r="J250" t="s">
        <v>912</v>
      </c>
    </row>
    <row r="251" spans="2:10">
      <c r="B251" s="59">
        <v>250</v>
      </c>
      <c r="C251" s="59">
        <v>5435</v>
      </c>
      <c r="D251" t="s">
        <v>1116</v>
      </c>
      <c r="E251" t="s">
        <v>920</v>
      </c>
      <c r="F251">
        <v>1</v>
      </c>
      <c r="G251">
        <v>0</v>
      </c>
      <c r="H251">
        <v>0</v>
      </c>
      <c r="I251" t="s">
        <v>940</v>
      </c>
      <c r="J251" t="s">
        <v>912</v>
      </c>
    </row>
    <row r="252" spans="2:10">
      <c r="B252" s="59">
        <v>251</v>
      </c>
      <c r="C252" s="59">
        <v>4437</v>
      </c>
      <c r="D252" t="s">
        <v>1117</v>
      </c>
      <c r="E252" t="s">
        <v>920</v>
      </c>
      <c r="F252">
        <v>1</v>
      </c>
      <c r="G252">
        <v>0</v>
      </c>
      <c r="H252">
        <v>0</v>
      </c>
      <c r="I252" t="s">
        <v>940</v>
      </c>
      <c r="J252" t="s">
        <v>912</v>
      </c>
    </row>
    <row r="253" spans="2:10">
      <c r="B253" s="59">
        <v>252</v>
      </c>
      <c r="C253" s="59">
        <v>514</v>
      </c>
      <c r="D253" t="s">
        <v>1118</v>
      </c>
      <c r="E253" t="s">
        <v>951</v>
      </c>
      <c r="F253">
        <v>1</v>
      </c>
      <c r="G253">
        <v>0</v>
      </c>
      <c r="H253">
        <v>0</v>
      </c>
      <c r="I253" t="s">
        <v>1022</v>
      </c>
      <c r="J253" t="s">
        <v>912</v>
      </c>
    </row>
    <row r="254" spans="2:10">
      <c r="B254" s="59">
        <v>253</v>
      </c>
      <c r="C254" s="59">
        <v>5223</v>
      </c>
      <c r="D254" t="s">
        <v>1119</v>
      </c>
      <c r="E254" t="s">
        <v>920</v>
      </c>
      <c r="F254">
        <v>1</v>
      </c>
      <c r="G254">
        <v>0</v>
      </c>
      <c r="H254">
        <v>0</v>
      </c>
      <c r="I254" t="s">
        <v>932</v>
      </c>
      <c r="J254" t="s">
        <v>912</v>
      </c>
    </row>
    <row r="255" spans="2:10">
      <c r="B255" s="59">
        <v>254</v>
      </c>
      <c r="C255" s="59">
        <v>5224</v>
      </c>
      <c r="D255" t="s">
        <v>1120</v>
      </c>
      <c r="E255" t="s">
        <v>920</v>
      </c>
      <c r="F255">
        <v>1</v>
      </c>
      <c r="G255">
        <v>0</v>
      </c>
      <c r="H255">
        <v>0</v>
      </c>
      <c r="I255" t="s">
        <v>932</v>
      </c>
      <c r="J255" t="s">
        <v>912</v>
      </c>
    </row>
    <row r="256" spans="2:10">
      <c r="B256" s="59">
        <v>255</v>
      </c>
      <c r="C256" s="59">
        <v>5453</v>
      </c>
      <c r="D256" t="s">
        <v>1121</v>
      </c>
      <c r="E256" t="s">
        <v>920</v>
      </c>
      <c r="F256">
        <v>1</v>
      </c>
      <c r="G256">
        <v>0</v>
      </c>
      <c r="H256">
        <v>0</v>
      </c>
      <c r="I256" t="s">
        <v>940</v>
      </c>
      <c r="J256" t="s">
        <v>912</v>
      </c>
    </row>
    <row r="257" spans="2:10">
      <c r="B257" s="59">
        <v>256</v>
      </c>
      <c r="C257" s="59">
        <v>2202</v>
      </c>
      <c r="D257" t="s">
        <v>1122</v>
      </c>
      <c r="E257" t="s">
        <v>971</v>
      </c>
      <c r="F257">
        <v>1</v>
      </c>
      <c r="G257">
        <v>0</v>
      </c>
      <c r="H257">
        <v>0</v>
      </c>
      <c r="I257" t="s">
        <v>1123</v>
      </c>
      <c r="J257" t="s">
        <v>912</v>
      </c>
    </row>
    <row r="258" spans="2:10">
      <c r="B258" s="59">
        <v>257</v>
      </c>
      <c r="C258" s="59">
        <v>4122</v>
      </c>
      <c r="D258" t="s">
        <v>1124</v>
      </c>
      <c r="E258" t="s">
        <v>920</v>
      </c>
      <c r="F258">
        <v>1</v>
      </c>
      <c r="G258">
        <v>0</v>
      </c>
      <c r="H258">
        <v>0</v>
      </c>
      <c r="I258" t="s">
        <v>934</v>
      </c>
      <c r="J258" t="s">
        <v>912</v>
      </c>
    </row>
    <row r="259" spans="2:10">
      <c r="B259" s="59">
        <v>258</v>
      </c>
      <c r="C259" s="59">
        <v>4117</v>
      </c>
      <c r="D259" t="s">
        <v>1125</v>
      </c>
      <c r="E259" t="s">
        <v>923</v>
      </c>
      <c r="F259">
        <v>1</v>
      </c>
      <c r="G259">
        <v>0</v>
      </c>
      <c r="H259">
        <v>0</v>
      </c>
      <c r="I259" t="s">
        <v>934</v>
      </c>
      <c r="J259" t="s">
        <v>912</v>
      </c>
    </row>
    <row r="260" spans="2:10">
      <c r="B260" s="59">
        <v>259</v>
      </c>
      <c r="C260" s="59">
        <v>4149</v>
      </c>
      <c r="D260" t="s">
        <v>963</v>
      </c>
      <c r="E260" t="s">
        <v>964</v>
      </c>
      <c r="F260">
        <v>1</v>
      </c>
      <c r="G260">
        <v>0</v>
      </c>
      <c r="H260">
        <v>0</v>
      </c>
      <c r="I260" t="s">
        <v>924</v>
      </c>
      <c r="J260" t="s">
        <v>912</v>
      </c>
    </row>
    <row r="261" spans="2:10">
      <c r="B261" s="59">
        <v>260</v>
      </c>
      <c r="C261" s="59">
        <v>4592</v>
      </c>
      <c r="D261" t="s">
        <v>965</v>
      </c>
      <c r="E261" t="s">
        <v>920</v>
      </c>
      <c r="F261">
        <v>1</v>
      </c>
      <c r="G261">
        <v>0</v>
      </c>
      <c r="H261">
        <v>0</v>
      </c>
      <c r="I261" t="s">
        <v>944</v>
      </c>
      <c r="J261" t="s">
        <v>912</v>
      </c>
    </row>
    <row r="262" spans="2:10">
      <c r="B262" s="59">
        <v>261</v>
      </c>
      <c r="C262" s="59">
        <v>3415</v>
      </c>
      <c r="D262" t="s">
        <v>966</v>
      </c>
      <c r="E262" t="s">
        <v>948</v>
      </c>
      <c r="F262">
        <v>1</v>
      </c>
      <c r="G262">
        <v>0</v>
      </c>
      <c r="H262">
        <v>0</v>
      </c>
      <c r="I262" t="s">
        <v>967</v>
      </c>
      <c r="J262" t="s">
        <v>912</v>
      </c>
    </row>
    <row r="263" spans="2:10">
      <c r="B263" s="59">
        <v>262</v>
      </c>
      <c r="C263" s="59">
        <v>3661</v>
      </c>
      <c r="D263" t="s">
        <v>968</v>
      </c>
      <c r="E263" t="s">
        <v>928</v>
      </c>
      <c r="F263">
        <v>1</v>
      </c>
      <c r="G263">
        <v>0</v>
      </c>
      <c r="H263">
        <v>0</v>
      </c>
      <c r="I263" t="s">
        <v>969</v>
      </c>
      <c r="J263" t="s">
        <v>912</v>
      </c>
    </row>
    <row r="264" spans="2:10">
      <c r="B264" s="59">
        <v>263</v>
      </c>
      <c r="C264" s="59">
        <v>523</v>
      </c>
      <c r="D264" t="s">
        <v>970</v>
      </c>
      <c r="E264" t="s">
        <v>971</v>
      </c>
      <c r="F264">
        <v>1</v>
      </c>
      <c r="G264">
        <v>0</v>
      </c>
      <c r="H264">
        <v>0</v>
      </c>
      <c r="I264" t="s">
        <v>934</v>
      </c>
      <c r="J264" t="s">
        <v>912</v>
      </c>
    </row>
    <row r="265" spans="2:10">
      <c r="B265" s="59">
        <v>264</v>
      </c>
      <c r="C265" s="59">
        <v>573</v>
      </c>
      <c r="D265" t="s">
        <v>972</v>
      </c>
      <c r="E265" t="s">
        <v>923</v>
      </c>
      <c r="F265">
        <v>1</v>
      </c>
      <c r="G265">
        <v>0</v>
      </c>
      <c r="H265">
        <v>0</v>
      </c>
      <c r="I265" t="s">
        <v>934</v>
      </c>
      <c r="J265" t="s">
        <v>912</v>
      </c>
    </row>
    <row r="266" spans="2:10">
      <c r="B266" s="59">
        <v>265</v>
      </c>
      <c r="C266" s="59">
        <v>2186</v>
      </c>
      <c r="D266" t="s">
        <v>973</v>
      </c>
      <c r="E266" t="s">
        <v>974</v>
      </c>
      <c r="F266">
        <v>1</v>
      </c>
      <c r="G266">
        <v>0</v>
      </c>
      <c r="H266">
        <v>0</v>
      </c>
      <c r="I266" t="s">
        <v>926</v>
      </c>
      <c r="J266" t="s">
        <v>912</v>
      </c>
    </row>
    <row r="267" spans="2:10">
      <c r="B267" s="59">
        <v>266</v>
      </c>
      <c r="C267" s="59">
        <v>2185</v>
      </c>
      <c r="D267" t="s">
        <v>975</v>
      </c>
      <c r="E267" t="s">
        <v>976</v>
      </c>
      <c r="F267">
        <v>1</v>
      </c>
      <c r="G267">
        <v>0</v>
      </c>
      <c r="H267">
        <v>0</v>
      </c>
      <c r="I267" t="s">
        <v>926</v>
      </c>
      <c r="J267" t="s">
        <v>912</v>
      </c>
    </row>
    <row r="268" spans="2:10">
      <c r="B268" s="59">
        <v>267</v>
      </c>
      <c r="C268" s="59">
        <v>4058</v>
      </c>
      <c r="D268" t="s">
        <v>977</v>
      </c>
      <c r="E268" t="s">
        <v>978</v>
      </c>
      <c r="F268">
        <v>1</v>
      </c>
      <c r="G268">
        <v>0</v>
      </c>
      <c r="H268">
        <v>0</v>
      </c>
      <c r="I268" t="s">
        <v>979</v>
      </c>
      <c r="J268" t="s">
        <v>912</v>
      </c>
    </row>
    <row r="269" spans="2:10">
      <c r="B269" s="59">
        <v>268</v>
      </c>
      <c r="C269" s="59">
        <v>2032</v>
      </c>
      <c r="D269" t="s">
        <v>980</v>
      </c>
      <c r="E269" t="s">
        <v>948</v>
      </c>
      <c r="F269">
        <v>1</v>
      </c>
      <c r="G269">
        <v>0</v>
      </c>
      <c r="H269">
        <v>0</v>
      </c>
      <c r="I269" t="s">
        <v>944</v>
      </c>
      <c r="J269" t="s">
        <v>912</v>
      </c>
    </row>
    <row r="270" spans="2:10">
      <c r="B270" s="59">
        <v>269</v>
      </c>
      <c r="C270" s="59">
        <v>4215</v>
      </c>
      <c r="D270" t="s">
        <v>1126</v>
      </c>
      <c r="E270" t="s">
        <v>1127</v>
      </c>
      <c r="F270">
        <v>1</v>
      </c>
      <c r="G270">
        <v>0</v>
      </c>
      <c r="H270">
        <v>0</v>
      </c>
      <c r="I270" t="s">
        <v>949</v>
      </c>
      <c r="J270" t="s">
        <v>912</v>
      </c>
    </row>
    <row r="271" spans="2:10">
      <c r="B271" s="59">
        <v>270</v>
      </c>
      <c r="C271" s="59">
        <v>537</v>
      </c>
      <c r="D271" t="s">
        <v>1128</v>
      </c>
      <c r="E271" t="s">
        <v>948</v>
      </c>
      <c r="F271">
        <v>1</v>
      </c>
      <c r="G271">
        <v>0</v>
      </c>
      <c r="H271">
        <v>0</v>
      </c>
      <c r="I271" t="s">
        <v>934</v>
      </c>
      <c r="J271" t="s">
        <v>912</v>
      </c>
    </row>
    <row r="272" spans="2:10">
      <c r="B272" s="59">
        <v>271</v>
      </c>
      <c r="C272" s="59">
        <v>246</v>
      </c>
      <c r="D272" t="s">
        <v>1129</v>
      </c>
      <c r="E272" t="s">
        <v>920</v>
      </c>
      <c r="F272">
        <v>5</v>
      </c>
      <c r="G272">
        <v>0</v>
      </c>
      <c r="H272">
        <v>0</v>
      </c>
      <c r="I272" t="s">
        <v>979</v>
      </c>
      <c r="J272" t="s">
        <v>912</v>
      </c>
    </row>
    <row r="273" spans="2:10">
      <c r="B273" s="59">
        <v>272</v>
      </c>
      <c r="C273" s="59">
        <v>539</v>
      </c>
      <c r="D273" t="s">
        <v>1130</v>
      </c>
      <c r="E273" t="s">
        <v>923</v>
      </c>
      <c r="F273">
        <v>1</v>
      </c>
      <c r="G273">
        <v>0</v>
      </c>
      <c r="H273">
        <v>0</v>
      </c>
      <c r="I273" t="s">
        <v>934</v>
      </c>
      <c r="J273" t="s">
        <v>912</v>
      </c>
    </row>
    <row r="274" spans="2:10">
      <c r="B274" s="59">
        <v>273</v>
      </c>
      <c r="C274" s="59">
        <v>3268</v>
      </c>
      <c r="D274" t="s">
        <v>1288</v>
      </c>
      <c r="E274" t="s">
        <v>920</v>
      </c>
      <c r="F274">
        <v>1</v>
      </c>
      <c r="G274">
        <v>0</v>
      </c>
      <c r="H274">
        <v>0</v>
      </c>
      <c r="I274" t="s">
        <v>955</v>
      </c>
      <c r="J274" t="s">
        <v>912</v>
      </c>
    </row>
    <row r="275" spans="2:10">
      <c r="B275" s="59">
        <v>274</v>
      </c>
      <c r="C275" s="59">
        <v>5445</v>
      </c>
      <c r="D275" t="s">
        <v>1289</v>
      </c>
      <c r="E275" t="s">
        <v>920</v>
      </c>
      <c r="F275">
        <v>1</v>
      </c>
      <c r="G275">
        <v>0</v>
      </c>
      <c r="H275">
        <v>0</v>
      </c>
      <c r="I275" t="s">
        <v>940</v>
      </c>
      <c r="J275" t="s">
        <v>912</v>
      </c>
    </row>
    <row r="276" spans="2:10">
      <c r="B276" s="59">
        <v>275</v>
      </c>
      <c r="C276" s="59">
        <v>4059</v>
      </c>
      <c r="D276" t="s">
        <v>1290</v>
      </c>
      <c r="E276" t="s">
        <v>920</v>
      </c>
      <c r="F276">
        <v>12</v>
      </c>
      <c r="G276">
        <v>0</v>
      </c>
      <c r="H276">
        <v>0</v>
      </c>
      <c r="I276" t="s">
        <v>979</v>
      </c>
      <c r="J276" t="s">
        <v>912</v>
      </c>
    </row>
    <row r="277" spans="2:10">
      <c r="B277" s="59">
        <v>276</v>
      </c>
      <c r="C277" s="59">
        <v>1270</v>
      </c>
      <c r="D277" t="s">
        <v>1131</v>
      </c>
      <c r="E277" t="s">
        <v>1132</v>
      </c>
      <c r="F277">
        <v>1</v>
      </c>
      <c r="G277">
        <v>0</v>
      </c>
      <c r="H277">
        <v>0</v>
      </c>
      <c r="I277" t="s">
        <v>932</v>
      </c>
      <c r="J277" t="s">
        <v>912</v>
      </c>
    </row>
    <row r="278" spans="2:10">
      <c r="B278" s="59">
        <v>277</v>
      </c>
      <c r="C278" s="59">
        <v>4552</v>
      </c>
      <c r="D278" t="s">
        <v>1133</v>
      </c>
      <c r="E278" t="s">
        <v>920</v>
      </c>
      <c r="F278">
        <v>1</v>
      </c>
      <c r="G278">
        <v>0</v>
      </c>
      <c r="H278">
        <v>0</v>
      </c>
      <c r="I278" t="s">
        <v>969</v>
      </c>
      <c r="J278" t="s">
        <v>912</v>
      </c>
    </row>
    <row r="279" spans="2:10">
      <c r="B279" s="59">
        <v>278</v>
      </c>
      <c r="C279" s="59">
        <v>3662</v>
      </c>
      <c r="D279" t="s">
        <v>1134</v>
      </c>
      <c r="E279" t="s">
        <v>920</v>
      </c>
      <c r="F279">
        <v>1</v>
      </c>
      <c r="G279">
        <v>0</v>
      </c>
      <c r="H279">
        <v>0</v>
      </c>
      <c r="I279" t="s">
        <v>969</v>
      </c>
      <c r="J279" t="s">
        <v>912</v>
      </c>
    </row>
    <row r="280" spans="2:10">
      <c r="B280" s="59">
        <v>279</v>
      </c>
      <c r="C280" s="59">
        <v>4308</v>
      </c>
      <c r="D280" t="s">
        <v>1135</v>
      </c>
      <c r="E280" t="s">
        <v>951</v>
      </c>
      <c r="F280">
        <v>1</v>
      </c>
      <c r="G280">
        <v>0</v>
      </c>
      <c r="H280">
        <v>0</v>
      </c>
      <c r="I280" t="s">
        <v>1067</v>
      </c>
      <c r="J280" t="s">
        <v>912</v>
      </c>
    </row>
    <row r="281" spans="2:10">
      <c r="B281" s="59">
        <v>280</v>
      </c>
      <c r="C281" s="59">
        <v>3615</v>
      </c>
      <c r="D281" t="s">
        <v>1136</v>
      </c>
      <c r="E281" t="s">
        <v>928</v>
      </c>
      <c r="F281">
        <v>1</v>
      </c>
      <c r="G281">
        <v>0</v>
      </c>
      <c r="H281">
        <v>0</v>
      </c>
      <c r="I281" t="s">
        <v>969</v>
      </c>
      <c r="J281" t="s">
        <v>912</v>
      </c>
    </row>
    <row r="282" spans="2:10">
      <c r="B282" s="59">
        <v>281</v>
      </c>
      <c r="C282" s="59">
        <v>3616</v>
      </c>
      <c r="D282" t="s">
        <v>1137</v>
      </c>
      <c r="E282" t="s">
        <v>1041</v>
      </c>
      <c r="F282">
        <v>1</v>
      </c>
      <c r="G282">
        <v>0</v>
      </c>
      <c r="H282">
        <v>0</v>
      </c>
      <c r="I282" t="s">
        <v>969</v>
      </c>
      <c r="J282" t="s">
        <v>912</v>
      </c>
    </row>
    <row r="283" spans="2:10">
      <c r="B283" s="59">
        <v>282</v>
      </c>
      <c r="C283" s="59">
        <v>3614</v>
      </c>
      <c r="D283" t="s">
        <v>1138</v>
      </c>
      <c r="E283" t="s">
        <v>1045</v>
      </c>
      <c r="F283">
        <v>1</v>
      </c>
      <c r="G283">
        <v>0</v>
      </c>
      <c r="H283">
        <v>0</v>
      </c>
      <c r="I283" t="s">
        <v>969</v>
      </c>
      <c r="J283" t="s">
        <v>912</v>
      </c>
    </row>
    <row r="284" spans="2:10">
      <c r="B284" s="59">
        <v>283</v>
      </c>
      <c r="C284" s="59">
        <v>5452</v>
      </c>
      <c r="D284" t="s">
        <v>1170</v>
      </c>
      <c r="E284" t="s">
        <v>1055</v>
      </c>
      <c r="F284">
        <v>1</v>
      </c>
      <c r="G284">
        <v>0</v>
      </c>
      <c r="H284">
        <v>0</v>
      </c>
      <c r="I284" t="s">
        <v>940</v>
      </c>
      <c r="J284" t="s">
        <v>912</v>
      </c>
    </row>
    <row r="285" spans="2:10">
      <c r="B285" s="59">
        <v>284</v>
      </c>
      <c r="C285" s="59">
        <v>5167</v>
      </c>
      <c r="D285" t="s">
        <v>1291</v>
      </c>
      <c r="E285" t="s">
        <v>920</v>
      </c>
      <c r="F285">
        <v>1</v>
      </c>
      <c r="G285">
        <v>0</v>
      </c>
      <c r="H285">
        <v>0</v>
      </c>
      <c r="I285" t="s">
        <v>924</v>
      </c>
      <c r="J285" t="s">
        <v>912</v>
      </c>
    </row>
    <row r="286" spans="2:10">
      <c r="B286" s="59">
        <v>285</v>
      </c>
      <c r="C286" s="59">
        <v>12</v>
      </c>
      <c r="D286" t="s">
        <v>1150</v>
      </c>
      <c r="E286" t="s">
        <v>1055</v>
      </c>
      <c r="F286">
        <v>1</v>
      </c>
      <c r="G286">
        <v>0</v>
      </c>
      <c r="H286">
        <v>0</v>
      </c>
      <c r="I286" t="s">
        <v>929</v>
      </c>
      <c r="J286" t="s">
        <v>912</v>
      </c>
    </row>
    <row r="287" spans="2:10">
      <c r="B287" s="59">
        <v>286</v>
      </c>
      <c r="C287" s="59">
        <v>3047</v>
      </c>
      <c r="D287" t="s">
        <v>1292</v>
      </c>
      <c r="E287" t="s">
        <v>1007</v>
      </c>
      <c r="F287">
        <v>1</v>
      </c>
      <c r="G287">
        <v>0</v>
      </c>
      <c r="H287">
        <v>0</v>
      </c>
      <c r="I287" t="s">
        <v>940</v>
      </c>
      <c r="J287" t="s">
        <v>912</v>
      </c>
    </row>
    <row r="288" spans="2:10">
      <c r="B288" s="59">
        <v>287</v>
      </c>
      <c r="C288" s="59">
        <v>5446</v>
      </c>
      <c r="D288" t="s">
        <v>1139</v>
      </c>
      <c r="E288" t="s">
        <v>1026</v>
      </c>
      <c r="F288">
        <v>1</v>
      </c>
      <c r="G288">
        <v>0</v>
      </c>
      <c r="H288">
        <v>0</v>
      </c>
      <c r="I288" t="s">
        <v>940</v>
      </c>
      <c r="J288" t="s">
        <v>912</v>
      </c>
    </row>
    <row r="289" spans="2:10">
      <c r="B289" s="59">
        <v>288</v>
      </c>
      <c r="C289" s="59">
        <v>5278</v>
      </c>
      <c r="D289" t="s">
        <v>1140</v>
      </c>
      <c r="E289" t="s">
        <v>1141</v>
      </c>
      <c r="F289">
        <v>1</v>
      </c>
      <c r="G289">
        <v>0</v>
      </c>
      <c r="H289">
        <v>1</v>
      </c>
      <c r="I289" t="s">
        <v>944</v>
      </c>
      <c r="J289" t="s">
        <v>912</v>
      </c>
    </row>
    <row r="290" spans="2:10">
      <c r="B290" s="59">
        <v>289</v>
      </c>
      <c r="C290" s="59">
        <v>4578</v>
      </c>
      <c r="D290" t="s">
        <v>1142</v>
      </c>
      <c r="E290" t="s">
        <v>1141</v>
      </c>
      <c r="F290">
        <v>1</v>
      </c>
      <c r="G290">
        <v>0</v>
      </c>
      <c r="H290">
        <v>1</v>
      </c>
      <c r="I290" t="s">
        <v>944</v>
      </c>
      <c r="J290" t="s">
        <v>912</v>
      </c>
    </row>
    <row r="291" spans="2:10">
      <c r="B291" s="59">
        <v>290</v>
      </c>
      <c r="C291" s="59">
        <v>2542</v>
      </c>
      <c r="D291" t="s">
        <v>1143</v>
      </c>
      <c r="E291" t="s">
        <v>1007</v>
      </c>
      <c r="F291">
        <v>1</v>
      </c>
      <c r="G291">
        <v>0</v>
      </c>
      <c r="H291">
        <v>0</v>
      </c>
      <c r="I291" t="s">
        <v>934</v>
      </c>
      <c r="J291" t="s">
        <v>912</v>
      </c>
    </row>
    <row r="292" spans="2:10">
      <c r="B292" s="59">
        <v>291</v>
      </c>
      <c r="C292" s="59">
        <v>5463</v>
      </c>
      <c r="D292" t="s">
        <v>1144</v>
      </c>
      <c r="E292" t="s">
        <v>951</v>
      </c>
      <c r="F292">
        <v>1</v>
      </c>
      <c r="G292">
        <v>0</v>
      </c>
      <c r="H292">
        <v>0</v>
      </c>
      <c r="I292" t="s">
        <v>940</v>
      </c>
      <c r="J292" t="s">
        <v>912</v>
      </c>
    </row>
    <row r="293" spans="2:10">
      <c r="B293" s="59">
        <v>292</v>
      </c>
      <c r="C293" s="59">
        <v>5465</v>
      </c>
      <c r="D293" t="s">
        <v>1145</v>
      </c>
      <c r="E293" t="s">
        <v>951</v>
      </c>
      <c r="F293">
        <v>1</v>
      </c>
      <c r="G293">
        <v>0</v>
      </c>
      <c r="H293">
        <v>0</v>
      </c>
      <c r="I293" t="s">
        <v>940</v>
      </c>
      <c r="J293" t="s">
        <v>912</v>
      </c>
    </row>
    <row r="294" spans="2:10">
      <c r="B294" s="59">
        <v>293</v>
      </c>
      <c r="C294" s="59">
        <v>5117</v>
      </c>
      <c r="D294" t="s">
        <v>1146</v>
      </c>
      <c r="E294" t="s">
        <v>920</v>
      </c>
      <c r="F294">
        <v>1</v>
      </c>
      <c r="G294">
        <v>0</v>
      </c>
      <c r="H294">
        <v>0</v>
      </c>
      <c r="I294" t="s">
        <v>934</v>
      </c>
      <c r="J294" t="s">
        <v>912</v>
      </c>
    </row>
    <row r="295" spans="2:10">
      <c r="B295" s="59">
        <v>294</v>
      </c>
      <c r="C295" s="59">
        <v>438</v>
      </c>
      <c r="D295" t="s">
        <v>1147</v>
      </c>
      <c r="E295" t="s">
        <v>1012</v>
      </c>
      <c r="F295">
        <v>1</v>
      </c>
      <c r="G295">
        <v>0</v>
      </c>
      <c r="H295">
        <v>0</v>
      </c>
      <c r="I295" t="s">
        <v>999</v>
      </c>
      <c r="J295" t="s">
        <v>912</v>
      </c>
    </row>
    <row r="296" spans="2:10">
      <c r="B296" s="59">
        <v>295</v>
      </c>
      <c r="C296" s="59">
        <v>5191</v>
      </c>
      <c r="D296" t="s">
        <v>1148</v>
      </c>
      <c r="E296" t="s">
        <v>920</v>
      </c>
      <c r="F296">
        <v>1</v>
      </c>
      <c r="G296">
        <v>0</v>
      </c>
      <c r="H296">
        <v>0</v>
      </c>
      <c r="I296" t="s">
        <v>932</v>
      </c>
      <c r="J296" t="s">
        <v>912</v>
      </c>
    </row>
    <row r="297" spans="2:10">
      <c r="B297" s="59">
        <v>296</v>
      </c>
      <c r="C297" s="59">
        <v>1061</v>
      </c>
      <c r="D297" t="s">
        <v>1157</v>
      </c>
      <c r="E297" t="s">
        <v>920</v>
      </c>
      <c r="F297">
        <v>1</v>
      </c>
      <c r="G297">
        <v>0</v>
      </c>
      <c r="H297">
        <v>0</v>
      </c>
      <c r="I297" t="s">
        <v>924</v>
      </c>
      <c r="J297" t="s">
        <v>912</v>
      </c>
    </row>
    <row r="298" spans="2:10">
      <c r="B298" s="59">
        <v>297</v>
      </c>
      <c r="C298" s="59">
        <v>4407</v>
      </c>
      <c r="D298" t="s">
        <v>1158</v>
      </c>
      <c r="E298" t="s">
        <v>1159</v>
      </c>
      <c r="F298">
        <v>1</v>
      </c>
      <c r="G298">
        <v>0</v>
      </c>
      <c r="H298">
        <v>0</v>
      </c>
      <c r="I298" t="s">
        <v>926</v>
      </c>
      <c r="J298" t="s">
        <v>912</v>
      </c>
    </row>
    <row r="299" spans="2:10">
      <c r="B299" s="59">
        <v>298</v>
      </c>
      <c r="C299" s="59">
        <v>2207</v>
      </c>
      <c r="D299" t="s">
        <v>1160</v>
      </c>
      <c r="E299" t="s">
        <v>951</v>
      </c>
      <c r="F299">
        <v>1</v>
      </c>
      <c r="G299">
        <v>0</v>
      </c>
      <c r="H299">
        <v>0</v>
      </c>
      <c r="I299" t="s">
        <v>949</v>
      </c>
      <c r="J299" t="s">
        <v>912</v>
      </c>
    </row>
    <row r="300" spans="2:10">
      <c r="B300" s="59">
        <v>299</v>
      </c>
      <c r="C300" s="59">
        <v>4123</v>
      </c>
      <c r="D300" t="s">
        <v>1161</v>
      </c>
      <c r="E300" t="s">
        <v>920</v>
      </c>
      <c r="F300">
        <v>1</v>
      </c>
      <c r="G300">
        <v>0</v>
      </c>
      <c r="H300">
        <v>0</v>
      </c>
      <c r="I300" t="s">
        <v>934</v>
      </c>
      <c r="J300" t="s">
        <v>912</v>
      </c>
    </row>
    <row r="301" spans="2:10">
      <c r="B301" s="59">
        <v>300</v>
      </c>
      <c r="C301" s="59">
        <v>2189</v>
      </c>
      <c r="D301" t="s">
        <v>1151</v>
      </c>
      <c r="E301" t="s">
        <v>974</v>
      </c>
      <c r="F301">
        <v>1</v>
      </c>
      <c r="G301">
        <v>0</v>
      </c>
      <c r="H301">
        <v>0</v>
      </c>
      <c r="I301" t="s">
        <v>926</v>
      </c>
      <c r="J301" t="s">
        <v>912</v>
      </c>
    </row>
    <row r="302" spans="2:10">
      <c r="B302" s="59">
        <v>301</v>
      </c>
      <c r="C302" s="59">
        <v>2106</v>
      </c>
      <c r="D302" t="s">
        <v>1152</v>
      </c>
      <c r="E302" t="s">
        <v>920</v>
      </c>
      <c r="F302">
        <v>5</v>
      </c>
      <c r="G302">
        <v>0</v>
      </c>
      <c r="H302">
        <v>0</v>
      </c>
      <c r="I302" t="s">
        <v>1022</v>
      </c>
      <c r="J302" t="s">
        <v>912</v>
      </c>
    </row>
    <row r="303" spans="2:10">
      <c r="B303" s="59">
        <v>302</v>
      </c>
      <c r="C303" s="59">
        <v>2096</v>
      </c>
      <c r="D303" t="s">
        <v>1153</v>
      </c>
      <c r="E303" t="s">
        <v>948</v>
      </c>
      <c r="F303">
        <v>1</v>
      </c>
      <c r="G303">
        <v>0</v>
      </c>
      <c r="H303">
        <v>0</v>
      </c>
      <c r="I303" t="s">
        <v>1022</v>
      </c>
      <c r="J303" t="s">
        <v>912</v>
      </c>
    </row>
    <row r="304" spans="2:10">
      <c r="B304" s="59">
        <v>303</v>
      </c>
      <c r="C304" s="59">
        <v>5423</v>
      </c>
      <c r="D304" t="s">
        <v>1154</v>
      </c>
      <c r="E304" t="s">
        <v>920</v>
      </c>
      <c r="F304">
        <v>1</v>
      </c>
      <c r="G304">
        <v>0</v>
      </c>
      <c r="H304">
        <v>0</v>
      </c>
      <c r="I304" t="s">
        <v>940</v>
      </c>
      <c r="J304" t="s">
        <v>912</v>
      </c>
    </row>
    <row r="305" spans="2:10">
      <c r="B305" s="59">
        <v>304</v>
      </c>
      <c r="C305" s="59">
        <v>4114</v>
      </c>
      <c r="D305" t="s">
        <v>1155</v>
      </c>
      <c r="E305" t="s">
        <v>920</v>
      </c>
      <c r="F305">
        <v>1</v>
      </c>
      <c r="G305">
        <v>0</v>
      </c>
      <c r="H305">
        <v>0</v>
      </c>
      <c r="I305" t="s">
        <v>934</v>
      </c>
      <c r="J305" t="s">
        <v>912</v>
      </c>
    </row>
    <row r="306" spans="2:10">
      <c r="B306" s="59">
        <v>305</v>
      </c>
      <c r="C306" s="59">
        <v>4409</v>
      </c>
      <c r="D306" t="s">
        <v>1156</v>
      </c>
      <c r="E306" t="s">
        <v>974</v>
      </c>
      <c r="F306">
        <v>1</v>
      </c>
      <c r="G306">
        <v>0</v>
      </c>
      <c r="H306">
        <v>0</v>
      </c>
      <c r="I306" t="s">
        <v>926</v>
      </c>
      <c r="J306" t="s">
        <v>912</v>
      </c>
    </row>
    <row r="307" spans="2:10">
      <c r="B307" s="59">
        <v>306</v>
      </c>
      <c r="C307" s="59">
        <v>4373</v>
      </c>
      <c r="D307" t="s">
        <v>1162</v>
      </c>
      <c r="E307" t="s">
        <v>989</v>
      </c>
      <c r="F307">
        <v>1</v>
      </c>
      <c r="G307">
        <v>0</v>
      </c>
      <c r="H307">
        <v>0</v>
      </c>
      <c r="I307" t="s">
        <v>944</v>
      </c>
      <c r="J307" t="s">
        <v>912</v>
      </c>
    </row>
    <row r="308" spans="2:10">
      <c r="B308" s="59">
        <v>307</v>
      </c>
      <c r="C308" s="59">
        <v>4251</v>
      </c>
      <c r="D308" t="s">
        <v>1163</v>
      </c>
      <c r="E308" t="s">
        <v>920</v>
      </c>
      <c r="F308">
        <v>1</v>
      </c>
      <c r="G308">
        <v>0</v>
      </c>
      <c r="H308">
        <v>1</v>
      </c>
      <c r="I308" t="s">
        <v>944</v>
      </c>
      <c r="J308" t="s">
        <v>912</v>
      </c>
    </row>
    <row r="309" spans="2:10">
      <c r="B309" s="59">
        <v>308</v>
      </c>
      <c r="C309" s="59">
        <v>4154</v>
      </c>
      <c r="D309" t="s">
        <v>1164</v>
      </c>
      <c r="E309" t="s">
        <v>920</v>
      </c>
      <c r="F309">
        <v>1</v>
      </c>
      <c r="G309">
        <v>0</v>
      </c>
      <c r="H309">
        <v>0</v>
      </c>
      <c r="I309" t="s">
        <v>924</v>
      </c>
      <c r="J309" t="s">
        <v>912</v>
      </c>
    </row>
    <row r="310" spans="2:10">
      <c r="B310" s="59">
        <v>309</v>
      </c>
      <c r="C310" s="59">
        <v>4154</v>
      </c>
      <c r="D310" t="s">
        <v>1172</v>
      </c>
      <c r="E310" t="s">
        <v>920</v>
      </c>
      <c r="F310">
        <v>1</v>
      </c>
      <c r="G310">
        <v>0</v>
      </c>
      <c r="H310">
        <v>0</v>
      </c>
      <c r="I310" t="s">
        <v>1022</v>
      </c>
      <c r="J310" t="s">
        <v>912</v>
      </c>
    </row>
    <row r="311" spans="2:10">
      <c r="B311" s="59">
        <v>310</v>
      </c>
      <c r="C311" s="59">
        <v>1770</v>
      </c>
      <c r="D311" t="s">
        <v>1293</v>
      </c>
      <c r="E311" t="s">
        <v>1141</v>
      </c>
      <c r="F311">
        <v>1</v>
      </c>
      <c r="G311">
        <v>0</v>
      </c>
      <c r="H311">
        <v>0</v>
      </c>
      <c r="I311" t="s">
        <v>940</v>
      </c>
      <c r="J311" t="s">
        <v>912</v>
      </c>
    </row>
    <row r="312" spans="2:10">
      <c r="B312" s="59">
        <v>311</v>
      </c>
      <c r="C312" s="59">
        <v>1768</v>
      </c>
      <c r="D312" t="s">
        <v>1294</v>
      </c>
      <c r="E312" t="s">
        <v>1141</v>
      </c>
      <c r="F312">
        <v>1</v>
      </c>
      <c r="G312">
        <v>0</v>
      </c>
      <c r="H312">
        <v>0</v>
      </c>
      <c r="I312" t="s">
        <v>940</v>
      </c>
      <c r="J312" t="s">
        <v>912</v>
      </c>
    </row>
    <row r="313" spans="2:10">
      <c r="B313" s="59">
        <v>312</v>
      </c>
      <c r="C313" s="59">
        <v>4445</v>
      </c>
      <c r="D313" t="s">
        <v>1295</v>
      </c>
      <c r="E313" t="s">
        <v>1141</v>
      </c>
      <c r="F313">
        <v>1</v>
      </c>
      <c r="G313">
        <v>0</v>
      </c>
      <c r="H313">
        <v>0</v>
      </c>
      <c r="I313" t="s">
        <v>940</v>
      </c>
      <c r="J313" t="s">
        <v>912</v>
      </c>
    </row>
    <row r="314" spans="2:10">
      <c r="B314" s="59">
        <v>313</v>
      </c>
      <c r="C314" s="59">
        <v>4446</v>
      </c>
      <c r="D314" t="s">
        <v>1296</v>
      </c>
      <c r="E314" t="s">
        <v>1141</v>
      </c>
      <c r="F314">
        <v>1</v>
      </c>
      <c r="G314">
        <v>0</v>
      </c>
      <c r="H314">
        <v>0</v>
      </c>
      <c r="I314" t="s">
        <v>940</v>
      </c>
      <c r="J314" t="s">
        <v>912</v>
      </c>
    </row>
    <row r="315" spans="2:10">
      <c r="B315" s="59">
        <v>314</v>
      </c>
      <c r="C315" s="59">
        <v>4435</v>
      </c>
      <c r="D315" t="s">
        <v>1297</v>
      </c>
      <c r="E315" t="s">
        <v>1141</v>
      </c>
      <c r="F315">
        <v>1</v>
      </c>
      <c r="G315">
        <v>0</v>
      </c>
      <c r="H315">
        <v>0</v>
      </c>
      <c r="I315" t="s">
        <v>940</v>
      </c>
      <c r="J315" t="s">
        <v>912</v>
      </c>
    </row>
    <row r="316" spans="2:10">
      <c r="B316" s="59">
        <v>315</v>
      </c>
      <c r="C316" s="59">
        <v>3835</v>
      </c>
      <c r="D316" t="s">
        <v>1298</v>
      </c>
      <c r="E316" t="s">
        <v>1141</v>
      </c>
      <c r="F316">
        <v>1</v>
      </c>
      <c r="G316">
        <v>0</v>
      </c>
      <c r="H316">
        <v>0</v>
      </c>
      <c r="I316" t="s">
        <v>929</v>
      </c>
      <c r="J316" t="s">
        <v>912</v>
      </c>
    </row>
    <row r="317" spans="2:10">
      <c r="B317" s="59">
        <v>316</v>
      </c>
      <c r="C317" s="59">
        <v>2715</v>
      </c>
      <c r="D317" t="s">
        <v>1299</v>
      </c>
      <c r="E317" t="s">
        <v>1141</v>
      </c>
      <c r="F317">
        <v>1</v>
      </c>
      <c r="G317">
        <v>0</v>
      </c>
      <c r="H317">
        <v>0</v>
      </c>
      <c r="I317" t="s">
        <v>929</v>
      </c>
      <c r="J317" t="s">
        <v>912</v>
      </c>
    </row>
    <row r="318" spans="2:10">
      <c r="B318" s="59">
        <v>317</v>
      </c>
      <c r="C318" s="59">
        <v>2710</v>
      </c>
      <c r="D318" s="57" t="s">
        <v>1149</v>
      </c>
      <c r="E318" t="s">
        <v>1141</v>
      </c>
      <c r="F318">
        <v>1</v>
      </c>
      <c r="G318">
        <v>0</v>
      </c>
      <c r="H318">
        <v>0</v>
      </c>
      <c r="I318" t="s">
        <v>1104</v>
      </c>
      <c r="J318" t="s">
        <v>912</v>
      </c>
    </row>
    <row r="319" spans="2:10">
      <c r="B319" s="59">
        <v>318</v>
      </c>
      <c r="C319" s="59">
        <v>2801</v>
      </c>
      <c r="D319" t="s">
        <v>1300</v>
      </c>
      <c r="E319" t="s">
        <v>1141</v>
      </c>
      <c r="F319">
        <v>1</v>
      </c>
      <c r="G319">
        <v>0</v>
      </c>
      <c r="H319">
        <v>0</v>
      </c>
      <c r="I319" t="s">
        <v>926</v>
      </c>
      <c r="J319" t="s">
        <v>912</v>
      </c>
    </row>
    <row r="320" spans="2:10">
      <c r="B320" s="59">
        <v>319</v>
      </c>
      <c r="C320" s="59">
        <v>3264</v>
      </c>
      <c r="D320" t="s">
        <v>1301</v>
      </c>
      <c r="E320" t="s">
        <v>1141</v>
      </c>
      <c r="F320">
        <v>1</v>
      </c>
      <c r="G320">
        <v>0</v>
      </c>
      <c r="H320">
        <v>0</v>
      </c>
      <c r="I320" t="s">
        <v>955</v>
      </c>
      <c r="J320" t="s">
        <v>912</v>
      </c>
    </row>
  </sheetData>
  <autoFilter ref="C1:J1"/>
  <sortState ref="C2:J320">
    <sortCondition ref="D1"/>
  </sortState>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343"/>
  <sheetViews>
    <sheetView topLeftCell="A323" zoomScale="80" zoomScaleNormal="80" workbookViewId="0">
      <selection activeCell="H6" sqref="H6"/>
    </sheetView>
  </sheetViews>
  <sheetFormatPr baseColWidth="10" defaultRowHeight="12"/>
  <cols>
    <col min="1" max="1" width="4.7109375" style="1" customWidth="1"/>
    <col min="2" max="2" width="2.85546875" style="1" customWidth="1"/>
    <col min="3" max="3" width="3.28515625" style="1" customWidth="1"/>
    <col min="4" max="4" width="4.42578125" style="1" customWidth="1"/>
    <col min="5" max="5" width="4.28515625" style="1" customWidth="1"/>
    <col min="6" max="6" width="5" style="1" customWidth="1"/>
    <col min="7" max="7" width="3.7109375" style="1" customWidth="1"/>
    <col min="8" max="8" width="20.7109375" style="71" customWidth="1"/>
    <col min="9" max="9" width="23" style="1" customWidth="1"/>
    <col min="10" max="10" width="17.85546875" style="1" customWidth="1"/>
    <col min="11" max="11" width="20.140625" style="1" customWidth="1"/>
    <col min="12" max="12" width="17" style="1" customWidth="1"/>
    <col min="13" max="14" width="10.85546875" style="1" customWidth="1"/>
    <col min="15" max="16384" width="11.42578125" style="1"/>
  </cols>
  <sheetData>
    <row r="1" spans="1:14" ht="31.5" customHeight="1">
      <c r="A1" s="5" t="s">
        <v>911</v>
      </c>
      <c r="B1" s="5"/>
      <c r="C1" s="5"/>
      <c r="D1" s="5"/>
      <c r="E1" s="5"/>
      <c r="F1" s="5"/>
      <c r="G1" s="5"/>
      <c r="H1" s="5"/>
      <c r="I1" s="5"/>
      <c r="J1" s="5"/>
      <c r="K1" s="5"/>
      <c r="L1" s="5"/>
      <c r="M1" s="5"/>
      <c r="N1" s="5"/>
    </row>
    <row r="2" spans="1:14" ht="21" customHeight="1">
      <c r="B2" s="2"/>
      <c r="D2" s="60" t="s">
        <v>0</v>
      </c>
      <c r="E2" s="60"/>
      <c r="F2" s="60"/>
      <c r="G2" s="60"/>
      <c r="H2" s="69"/>
      <c r="I2" s="60" t="s">
        <v>775</v>
      </c>
      <c r="J2" s="60"/>
      <c r="K2" s="60"/>
      <c r="L2" s="60"/>
      <c r="M2" s="61" t="s">
        <v>903</v>
      </c>
      <c r="N2" s="61"/>
    </row>
    <row r="3" spans="1:14" s="3" customFormat="1" ht="33.75" customHeight="1">
      <c r="A3" s="6" t="s">
        <v>3</v>
      </c>
      <c r="B3" s="62" t="s">
        <v>906</v>
      </c>
      <c r="C3" s="62"/>
      <c r="D3" s="7" t="s">
        <v>907</v>
      </c>
      <c r="E3" s="8" t="s">
        <v>908</v>
      </c>
      <c r="F3" s="8" t="s">
        <v>909</v>
      </c>
      <c r="G3" s="9" t="s">
        <v>910</v>
      </c>
      <c r="H3" s="70"/>
      <c r="I3" s="10" t="s">
        <v>4</v>
      </c>
      <c r="J3" s="10" t="s">
        <v>5</v>
      </c>
      <c r="K3" s="11" t="s">
        <v>6</v>
      </c>
      <c r="L3" s="10" t="s">
        <v>7</v>
      </c>
      <c r="M3" s="10" t="s">
        <v>776</v>
      </c>
      <c r="N3" s="10" t="s">
        <v>777</v>
      </c>
    </row>
    <row r="4" spans="1:14" ht="56.25" customHeight="1">
      <c r="A4" s="6"/>
      <c r="B4" s="63" t="s">
        <v>773</v>
      </c>
      <c r="C4" s="64" t="s">
        <v>774</v>
      </c>
      <c r="D4" s="7"/>
      <c r="E4" s="8"/>
      <c r="F4" s="8"/>
      <c r="G4" s="9"/>
      <c r="H4" s="70"/>
      <c r="I4" s="10"/>
      <c r="J4" s="10"/>
      <c r="K4" s="11"/>
      <c r="L4" s="10"/>
      <c r="M4" s="10"/>
      <c r="N4" s="10"/>
    </row>
    <row r="5" spans="1:14">
      <c r="A5" s="12"/>
      <c r="B5" s="12"/>
      <c r="C5" s="12"/>
      <c r="D5" s="13"/>
      <c r="E5" s="14"/>
      <c r="F5" s="14"/>
      <c r="G5" s="14"/>
      <c r="H5" s="49"/>
      <c r="I5" s="15"/>
      <c r="J5" s="16"/>
      <c r="K5" s="17"/>
      <c r="L5" s="16"/>
      <c r="M5" s="16"/>
      <c r="N5" s="16"/>
    </row>
    <row r="6" spans="1:14" s="4" customFormat="1" ht="36">
      <c r="A6" s="18">
        <v>1</v>
      </c>
      <c r="B6" s="65"/>
      <c r="C6" s="18"/>
      <c r="D6" s="19" t="s">
        <v>719</v>
      </c>
      <c r="E6" s="20" t="s">
        <v>9</v>
      </c>
      <c r="F6" s="20" t="s">
        <v>772</v>
      </c>
      <c r="G6" s="20" t="s">
        <v>10</v>
      </c>
      <c r="H6" s="50">
        <f>F6+0</f>
        <v>12</v>
      </c>
      <c r="I6" s="21" t="s">
        <v>898</v>
      </c>
      <c r="J6" s="22" t="s">
        <v>11</v>
      </c>
      <c r="K6" s="22" t="s">
        <v>899</v>
      </c>
      <c r="L6" s="23" t="s">
        <v>900</v>
      </c>
      <c r="M6" s="24">
        <v>7039</v>
      </c>
      <c r="N6" s="24">
        <v>17598</v>
      </c>
    </row>
    <row r="7" spans="1:14" ht="108">
      <c r="A7" s="25">
        <v>2</v>
      </c>
      <c r="B7" s="65"/>
      <c r="C7" s="18"/>
      <c r="D7" s="19" t="s">
        <v>719</v>
      </c>
      <c r="E7" s="20" t="s">
        <v>9</v>
      </c>
      <c r="F7" s="20" t="s">
        <v>763</v>
      </c>
      <c r="G7" s="20" t="s">
        <v>10</v>
      </c>
      <c r="H7" s="50">
        <f t="shared" ref="H7:H70" si="0">F7+0</f>
        <v>13</v>
      </c>
      <c r="I7" s="21" t="s">
        <v>764</v>
      </c>
      <c r="J7" s="22" t="s">
        <v>11</v>
      </c>
      <c r="K7" s="22" t="s">
        <v>765</v>
      </c>
      <c r="L7" s="23" t="s">
        <v>766</v>
      </c>
      <c r="M7" s="24">
        <v>383</v>
      </c>
      <c r="N7" s="24">
        <v>958</v>
      </c>
    </row>
    <row r="8" spans="1:14" ht="48">
      <c r="A8" s="18">
        <v>3</v>
      </c>
      <c r="B8" s="66"/>
      <c r="C8" s="18"/>
      <c r="D8" s="26" t="s">
        <v>8</v>
      </c>
      <c r="E8" s="27" t="s">
        <v>9</v>
      </c>
      <c r="F8" s="27" t="s">
        <v>894</v>
      </c>
      <c r="G8" s="27" t="s">
        <v>10</v>
      </c>
      <c r="H8" s="50">
        <f t="shared" si="0"/>
        <v>22</v>
      </c>
      <c r="I8" s="28" t="s">
        <v>895</v>
      </c>
      <c r="J8" s="29"/>
      <c r="K8" s="30" t="s">
        <v>896</v>
      </c>
      <c r="L8" s="29" t="s">
        <v>897</v>
      </c>
      <c r="M8" s="31">
        <v>1803</v>
      </c>
      <c r="N8" s="31">
        <v>4507</v>
      </c>
    </row>
    <row r="9" spans="1:14">
      <c r="A9" s="25">
        <v>4</v>
      </c>
      <c r="B9" s="66"/>
      <c r="C9" s="18"/>
      <c r="D9" s="26" t="s">
        <v>8</v>
      </c>
      <c r="E9" s="27" t="s">
        <v>9</v>
      </c>
      <c r="F9" s="27" t="s">
        <v>32</v>
      </c>
      <c r="G9" s="27" t="s">
        <v>10</v>
      </c>
      <c r="H9" s="50">
        <f t="shared" si="0"/>
        <v>232</v>
      </c>
      <c r="I9" s="32" t="s">
        <v>33</v>
      </c>
      <c r="J9" s="33" t="s">
        <v>31</v>
      </c>
      <c r="K9" s="30" t="s">
        <v>34</v>
      </c>
      <c r="L9" s="33" t="s">
        <v>35</v>
      </c>
      <c r="M9" s="31">
        <v>300</v>
      </c>
      <c r="N9" s="31">
        <v>750</v>
      </c>
    </row>
    <row r="10" spans="1:14">
      <c r="A10" s="18">
        <v>5</v>
      </c>
      <c r="B10" s="66"/>
      <c r="C10" s="18"/>
      <c r="D10" s="26" t="s">
        <v>8</v>
      </c>
      <c r="E10" s="27" t="s">
        <v>9</v>
      </c>
      <c r="F10" s="27" t="s">
        <v>778</v>
      </c>
      <c r="G10" s="27" t="s">
        <v>10</v>
      </c>
      <c r="H10" s="50">
        <f t="shared" si="0"/>
        <v>234</v>
      </c>
      <c r="I10" s="32" t="s">
        <v>782</v>
      </c>
      <c r="J10" s="33" t="s">
        <v>31</v>
      </c>
      <c r="K10" s="30" t="s">
        <v>779</v>
      </c>
      <c r="L10" s="33" t="s">
        <v>780</v>
      </c>
      <c r="M10" s="31">
        <v>1318</v>
      </c>
      <c r="N10" s="31">
        <v>3294</v>
      </c>
    </row>
    <row r="11" spans="1:14" ht="36">
      <c r="A11" s="25">
        <v>6</v>
      </c>
      <c r="B11" s="66"/>
      <c r="C11" s="18"/>
      <c r="D11" s="26" t="s">
        <v>8</v>
      </c>
      <c r="E11" s="27" t="s">
        <v>9</v>
      </c>
      <c r="F11" s="27" t="s">
        <v>781</v>
      </c>
      <c r="G11" s="27" t="s">
        <v>10</v>
      </c>
      <c r="H11" s="50">
        <f t="shared" si="0"/>
        <v>243</v>
      </c>
      <c r="I11" s="32" t="s">
        <v>783</v>
      </c>
      <c r="J11" s="33" t="s">
        <v>28</v>
      </c>
      <c r="K11" s="30" t="s">
        <v>44</v>
      </c>
      <c r="L11" s="33" t="s">
        <v>480</v>
      </c>
      <c r="M11" s="31">
        <v>511</v>
      </c>
      <c r="N11" s="31">
        <v>1277</v>
      </c>
    </row>
    <row r="12" spans="1:14" ht="36">
      <c r="A12" s="18">
        <v>7</v>
      </c>
      <c r="B12" s="66"/>
      <c r="C12" s="18"/>
      <c r="D12" s="26" t="s">
        <v>8</v>
      </c>
      <c r="E12" s="27" t="s">
        <v>9</v>
      </c>
      <c r="F12" s="27" t="s">
        <v>39</v>
      </c>
      <c r="G12" s="27" t="s">
        <v>10</v>
      </c>
      <c r="H12" s="50">
        <f t="shared" si="0"/>
        <v>246</v>
      </c>
      <c r="I12" s="32" t="s">
        <v>36</v>
      </c>
      <c r="J12" s="33" t="s">
        <v>37</v>
      </c>
      <c r="K12" s="30" t="s">
        <v>38</v>
      </c>
      <c r="L12" s="33" t="s">
        <v>40</v>
      </c>
      <c r="M12" s="24">
        <v>5170</v>
      </c>
      <c r="N12" s="24">
        <v>12924</v>
      </c>
    </row>
    <row r="13" spans="1:14">
      <c r="A13" s="25">
        <v>8</v>
      </c>
      <c r="B13" s="66"/>
      <c r="C13" s="18"/>
      <c r="D13" s="26" t="s">
        <v>8</v>
      </c>
      <c r="E13" s="27" t="s">
        <v>9</v>
      </c>
      <c r="F13" s="27" t="s">
        <v>49</v>
      </c>
      <c r="G13" s="27" t="s">
        <v>10</v>
      </c>
      <c r="H13" s="50">
        <f t="shared" si="0"/>
        <v>405</v>
      </c>
      <c r="I13" s="32" t="s">
        <v>50</v>
      </c>
      <c r="J13" s="33" t="s">
        <v>51</v>
      </c>
      <c r="K13" s="30" t="s">
        <v>52</v>
      </c>
      <c r="L13" s="33" t="s">
        <v>53</v>
      </c>
      <c r="M13" s="24">
        <v>1338</v>
      </c>
      <c r="N13" s="24">
        <v>3344</v>
      </c>
    </row>
    <row r="14" spans="1:14" ht="33.75" customHeight="1">
      <c r="A14" s="18">
        <v>9</v>
      </c>
      <c r="B14" s="66"/>
      <c r="C14" s="18"/>
      <c r="D14" s="26" t="s">
        <v>8</v>
      </c>
      <c r="E14" s="27" t="s">
        <v>9</v>
      </c>
      <c r="F14" s="27" t="s">
        <v>54</v>
      </c>
      <c r="G14" s="27" t="s">
        <v>10</v>
      </c>
      <c r="H14" s="50">
        <f t="shared" si="0"/>
        <v>406</v>
      </c>
      <c r="I14" s="32" t="s">
        <v>50</v>
      </c>
      <c r="J14" s="33" t="s">
        <v>28</v>
      </c>
      <c r="K14" s="30" t="s">
        <v>12</v>
      </c>
      <c r="L14" s="33" t="s">
        <v>55</v>
      </c>
      <c r="M14" s="24">
        <v>1090</v>
      </c>
      <c r="N14" s="24">
        <v>2724</v>
      </c>
    </row>
    <row r="15" spans="1:14" ht="36">
      <c r="A15" s="25">
        <v>10</v>
      </c>
      <c r="B15" s="66"/>
      <c r="C15" s="18"/>
      <c r="D15" s="26" t="s">
        <v>8</v>
      </c>
      <c r="E15" s="27" t="s">
        <v>9</v>
      </c>
      <c r="F15" s="27" t="s">
        <v>61</v>
      </c>
      <c r="G15" s="27" t="s">
        <v>10</v>
      </c>
      <c r="H15" s="50">
        <f t="shared" si="0"/>
        <v>438</v>
      </c>
      <c r="I15" s="32" t="s">
        <v>59</v>
      </c>
      <c r="J15" s="33" t="s">
        <v>11</v>
      </c>
      <c r="K15" s="30" t="s">
        <v>56</v>
      </c>
      <c r="L15" s="33" t="s">
        <v>62</v>
      </c>
      <c r="M15" s="24">
        <v>434</v>
      </c>
      <c r="N15" s="24">
        <v>1084</v>
      </c>
    </row>
    <row r="16" spans="1:14" ht="60">
      <c r="A16" s="18">
        <v>11</v>
      </c>
      <c r="B16" s="66"/>
      <c r="C16" s="18"/>
      <c r="D16" s="26" t="s">
        <v>8</v>
      </c>
      <c r="E16" s="27" t="s">
        <v>9</v>
      </c>
      <c r="F16" s="27" t="s">
        <v>64</v>
      </c>
      <c r="G16" s="27" t="s">
        <v>10</v>
      </c>
      <c r="H16" s="50">
        <f t="shared" si="0"/>
        <v>450</v>
      </c>
      <c r="I16" s="32" t="s">
        <v>63</v>
      </c>
      <c r="J16" s="33" t="s">
        <v>58</v>
      </c>
      <c r="K16" s="30" t="s">
        <v>65</v>
      </c>
      <c r="L16" s="33" t="s">
        <v>66</v>
      </c>
      <c r="M16" s="24">
        <v>781</v>
      </c>
      <c r="N16" s="24">
        <v>1953</v>
      </c>
    </row>
    <row r="17" spans="1:14">
      <c r="A17" s="25">
        <v>12</v>
      </c>
      <c r="B17" s="66"/>
      <c r="C17" s="18"/>
      <c r="D17" s="26" t="s">
        <v>8</v>
      </c>
      <c r="E17" s="27" t="s">
        <v>9</v>
      </c>
      <c r="F17" s="27" t="s">
        <v>67</v>
      </c>
      <c r="G17" s="27" t="s">
        <v>10</v>
      </c>
      <c r="H17" s="50">
        <f t="shared" si="0"/>
        <v>463</v>
      </c>
      <c r="I17" s="32" t="s">
        <v>68</v>
      </c>
      <c r="J17" s="33" t="s">
        <v>26</v>
      </c>
      <c r="K17" s="30" t="s">
        <v>69</v>
      </c>
      <c r="L17" s="33" t="s">
        <v>70</v>
      </c>
      <c r="M17" s="24">
        <v>525</v>
      </c>
      <c r="N17" s="24">
        <v>1312</v>
      </c>
    </row>
    <row r="18" spans="1:14" ht="48">
      <c r="A18" s="18">
        <v>13</v>
      </c>
      <c r="B18" s="66"/>
      <c r="C18" s="18"/>
      <c r="D18" s="26" t="s">
        <v>8</v>
      </c>
      <c r="E18" s="27" t="s">
        <v>9</v>
      </c>
      <c r="F18" s="27" t="s">
        <v>73</v>
      </c>
      <c r="G18" s="27" t="s">
        <v>10</v>
      </c>
      <c r="H18" s="50">
        <f t="shared" si="0"/>
        <v>475</v>
      </c>
      <c r="I18" s="32" t="s">
        <v>74</v>
      </c>
      <c r="J18" s="33" t="s">
        <v>28</v>
      </c>
      <c r="K18" s="30" t="s">
        <v>21</v>
      </c>
      <c r="L18" s="33" t="s">
        <v>72</v>
      </c>
      <c r="M18" s="24">
        <v>962</v>
      </c>
      <c r="N18" s="24">
        <v>2404</v>
      </c>
    </row>
    <row r="19" spans="1:14" ht="48">
      <c r="A19" s="25">
        <v>14</v>
      </c>
      <c r="B19" s="66"/>
      <c r="C19" s="18"/>
      <c r="D19" s="26" t="s">
        <v>8</v>
      </c>
      <c r="E19" s="27" t="s">
        <v>9</v>
      </c>
      <c r="F19" s="27" t="s">
        <v>75</v>
      </c>
      <c r="G19" s="27" t="s">
        <v>10</v>
      </c>
      <c r="H19" s="50">
        <f t="shared" si="0"/>
        <v>476</v>
      </c>
      <c r="I19" s="32" t="s">
        <v>76</v>
      </c>
      <c r="J19" s="33" t="s">
        <v>28</v>
      </c>
      <c r="K19" s="30" t="s">
        <v>21</v>
      </c>
      <c r="L19" s="33" t="s">
        <v>77</v>
      </c>
      <c r="M19" s="24">
        <v>207</v>
      </c>
      <c r="N19" s="24">
        <v>518</v>
      </c>
    </row>
    <row r="20" spans="1:14" ht="24">
      <c r="A20" s="18">
        <v>15</v>
      </c>
      <c r="B20" s="66"/>
      <c r="C20" s="18"/>
      <c r="D20" s="26" t="s">
        <v>8</v>
      </c>
      <c r="E20" s="27" t="s">
        <v>9</v>
      </c>
      <c r="F20" s="27" t="s">
        <v>78</v>
      </c>
      <c r="G20" s="27" t="s">
        <v>42</v>
      </c>
      <c r="H20" s="50">
        <f t="shared" si="0"/>
        <v>514</v>
      </c>
      <c r="I20" s="32" t="s">
        <v>24</v>
      </c>
      <c r="J20" s="33" t="s">
        <v>25</v>
      </c>
      <c r="K20" s="30" t="s">
        <v>12</v>
      </c>
      <c r="L20" s="33" t="s">
        <v>79</v>
      </c>
      <c r="M20" s="24">
        <v>10238</v>
      </c>
      <c r="N20" s="24">
        <v>25594</v>
      </c>
    </row>
    <row r="21" spans="1:14" ht="24">
      <c r="A21" s="25">
        <v>16</v>
      </c>
      <c r="B21" s="66"/>
      <c r="C21" s="18"/>
      <c r="D21" s="26" t="s">
        <v>8</v>
      </c>
      <c r="E21" s="27" t="s">
        <v>9</v>
      </c>
      <c r="F21" s="27" t="s">
        <v>80</v>
      </c>
      <c r="G21" s="27" t="s">
        <v>10</v>
      </c>
      <c r="H21" s="50">
        <f t="shared" si="0"/>
        <v>523</v>
      </c>
      <c r="I21" s="32" t="s">
        <v>81</v>
      </c>
      <c r="J21" s="33" t="s">
        <v>82</v>
      </c>
      <c r="K21" s="30" t="s">
        <v>83</v>
      </c>
      <c r="L21" s="33" t="s">
        <v>84</v>
      </c>
      <c r="M21" s="24">
        <v>134</v>
      </c>
      <c r="N21" s="24">
        <v>336</v>
      </c>
    </row>
    <row r="22" spans="1:14" ht="24">
      <c r="A22" s="18">
        <v>17</v>
      </c>
      <c r="B22" s="66"/>
      <c r="C22" s="18"/>
      <c r="D22" s="26" t="s">
        <v>8</v>
      </c>
      <c r="E22" s="27" t="s">
        <v>9</v>
      </c>
      <c r="F22" s="27" t="s">
        <v>88</v>
      </c>
      <c r="G22" s="27" t="s">
        <v>10</v>
      </c>
      <c r="H22" s="50">
        <f t="shared" si="0"/>
        <v>537</v>
      </c>
      <c r="I22" s="32" t="s">
        <v>89</v>
      </c>
      <c r="J22" s="33" t="s">
        <v>18</v>
      </c>
      <c r="K22" s="30" t="s">
        <v>45</v>
      </c>
      <c r="L22" s="33" t="s">
        <v>22</v>
      </c>
      <c r="M22" s="24">
        <v>387</v>
      </c>
      <c r="N22" s="24">
        <v>968</v>
      </c>
    </row>
    <row r="23" spans="1:14" ht="24">
      <c r="A23" s="25">
        <v>18</v>
      </c>
      <c r="B23" s="66"/>
      <c r="C23" s="18"/>
      <c r="D23" s="26" t="s">
        <v>8</v>
      </c>
      <c r="E23" s="27" t="s">
        <v>9</v>
      </c>
      <c r="F23" s="27" t="s">
        <v>90</v>
      </c>
      <c r="G23" s="27" t="s">
        <v>10</v>
      </c>
      <c r="H23" s="50">
        <f t="shared" si="0"/>
        <v>539</v>
      </c>
      <c r="I23" s="32" t="s">
        <v>91</v>
      </c>
      <c r="J23" s="33" t="s">
        <v>18</v>
      </c>
      <c r="K23" s="30" t="s">
        <v>16</v>
      </c>
      <c r="L23" s="33" t="s">
        <v>87</v>
      </c>
      <c r="M23" s="24">
        <v>7152</v>
      </c>
      <c r="N23" s="24">
        <v>17880</v>
      </c>
    </row>
    <row r="24" spans="1:14" ht="36">
      <c r="A24" s="18">
        <v>19</v>
      </c>
      <c r="B24" s="66"/>
      <c r="C24" s="18"/>
      <c r="D24" s="26" t="s">
        <v>8</v>
      </c>
      <c r="E24" s="27" t="s">
        <v>9</v>
      </c>
      <c r="F24" s="27" t="s">
        <v>92</v>
      </c>
      <c r="G24" s="27" t="s">
        <v>10</v>
      </c>
      <c r="H24" s="50">
        <f t="shared" si="0"/>
        <v>573</v>
      </c>
      <c r="I24" s="32" t="s">
        <v>93</v>
      </c>
      <c r="J24" s="33" t="s">
        <v>94</v>
      </c>
      <c r="K24" s="30" t="s">
        <v>19</v>
      </c>
      <c r="L24" s="33" t="s">
        <v>95</v>
      </c>
      <c r="M24" s="24">
        <v>1243</v>
      </c>
      <c r="N24" s="24">
        <v>3107</v>
      </c>
    </row>
    <row r="25" spans="1:14" ht="24">
      <c r="A25" s="25">
        <v>20</v>
      </c>
      <c r="B25" s="66"/>
      <c r="C25" s="18"/>
      <c r="D25" s="26" t="s">
        <v>8</v>
      </c>
      <c r="E25" s="27" t="s">
        <v>9</v>
      </c>
      <c r="F25" s="27" t="s">
        <v>97</v>
      </c>
      <c r="G25" s="27" t="s">
        <v>10</v>
      </c>
      <c r="H25" s="50">
        <f t="shared" si="0"/>
        <v>593</v>
      </c>
      <c r="I25" s="32" t="s">
        <v>98</v>
      </c>
      <c r="J25" s="33" t="s">
        <v>18</v>
      </c>
      <c r="K25" s="30" t="s">
        <v>16</v>
      </c>
      <c r="L25" s="33" t="s">
        <v>22</v>
      </c>
      <c r="M25" s="24">
        <v>6573</v>
      </c>
      <c r="N25" s="24">
        <v>16432</v>
      </c>
    </row>
    <row r="26" spans="1:14" ht="36">
      <c r="A26" s="18">
        <v>21</v>
      </c>
      <c r="B26" s="66"/>
      <c r="C26" s="18"/>
      <c r="D26" s="26" t="s">
        <v>8</v>
      </c>
      <c r="E26" s="27" t="s">
        <v>9</v>
      </c>
      <c r="F26" s="27" t="s">
        <v>104</v>
      </c>
      <c r="G26" s="27" t="s">
        <v>10</v>
      </c>
      <c r="H26" s="50">
        <f t="shared" si="0"/>
        <v>612</v>
      </c>
      <c r="I26" s="32" t="s">
        <v>105</v>
      </c>
      <c r="J26" s="33" t="s">
        <v>28</v>
      </c>
      <c r="K26" s="30" t="s">
        <v>48</v>
      </c>
      <c r="L26" s="33" t="s">
        <v>106</v>
      </c>
      <c r="M26" s="24">
        <v>120</v>
      </c>
      <c r="N26" s="24">
        <v>300</v>
      </c>
    </row>
    <row r="27" spans="1:14" ht="36">
      <c r="A27" s="25">
        <v>22</v>
      </c>
      <c r="B27" s="66"/>
      <c r="C27" s="18"/>
      <c r="D27" s="26" t="s">
        <v>8</v>
      </c>
      <c r="E27" s="27" t="s">
        <v>9</v>
      </c>
      <c r="F27" s="27" t="s">
        <v>108</v>
      </c>
      <c r="G27" s="27" t="s">
        <v>10</v>
      </c>
      <c r="H27" s="50">
        <f t="shared" si="0"/>
        <v>626</v>
      </c>
      <c r="I27" s="32" t="s">
        <v>109</v>
      </c>
      <c r="J27" s="33" t="s">
        <v>28</v>
      </c>
      <c r="K27" s="30" t="s">
        <v>16</v>
      </c>
      <c r="L27" s="33" t="s">
        <v>60</v>
      </c>
      <c r="M27" s="24">
        <v>2418</v>
      </c>
      <c r="N27" s="24">
        <v>6046</v>
      </c>
    </row>
    <row r="28" spans="1:14" ht="24">
      <c r="A28" s="18">
        <v>23</v>
      </c>
      <c r="B28" s="66"/>
      <c r="C28" s="18"/>
      <c r="D28" s="26" t="s">
        <v>8</v>
      </c>
      <c r="E28" s="27" t="s">
        <v>9</v>
      </c>
      <c r="F28" s="27" t="s">
        <v>110</v>
      </c>
      <c r="G28" s="27" t="s">
        <v>10</v>
      </c>
      <c r="H28" s="50">
        <f t="shared" si="0"/>
        <v>655</v>
      </c>
      <c r="I28" s="32" t="s">
        <v>111</v>
      </c>
      <c r="J28" s="33" t="s">
        <v>18</v>
      </c>
      <c r="K28" s="30" t="s">
        <v>85</v>
      </c>
      <c r="L28" s="33" t="s">
        <v>87</v>
      </c>
      <c r="M28" s="24">
        <v>4333</v>
      </c>
      <c r="N28" s="24">
        <v>10833</v>
      </c>
    </row>
    <row r="29" spans="1:14" ht="24">
      <c r="A29" s="25">
        <v>24</v>
      </c>
      <c r="B29" s="66"/>
      <c r="C29" s="18"/>
      <c r="D29" s="26" t="s">
        <v>8</v>
      </c>
      <c r="E29" s="27" t="s">
        <v>9</v>
      </c>
      <c r="F29" s="27" t="s">
        <v>114</v>
      </c>
      <c r="G29" s="27" t="s">
        <v>10</v>
      </c>
      <c r="H29" s="50">
        <f t="shared" si="0"/>
        <v>801</v>
      </c>
      <c r="I29" s="32" t="s">
        <v>115</v>
      </c>
      <c r="J29" s="33" t="s">
        <v>11</v>
      </c>
      <c r="K29" s="30" t="s">
        <v>116</v>
      </c>
      <c r="L29" s="33" t="s">
        <v>117</v>
      </c>
      <c r="M29" s="24">
        <v>1322</v>
      </c>
      <c r="N29" s="24">
        <v>3306</v>
      </c>
    </row>
    <row r="30" spans="1:14" ht="24">
      <c r="A30" s="18">
        <v>25</v>
      </c>
      <c r="B30" s="66"/>
      <c r="C30" s="18"/>
      <c r="D30" s="26" t="s">
        <v>8</v>
      </c>
      <c r="E30" s="27" t="s">
        <v>9</v>
      </c>
      <c r="F30" s="27">
        <v>1061</v>
      </c>
      <c r="G30" s="27" t="s">
        <v>10</v>
      </c>
      <c r="H30" s="50">
        <f t="shared" si="0"/>
        <v>1061</v>
      </c>
      <c r="I30" s="32" t="s">
        <v>124</v>
      </c>
      <c r="J30" s="33" t="s">
        <v>28</v>
      </c>
      <c r="K30" s="30" t="s">
        <v>57</v>
      </c>
      <c r="L30" s="33" t="s">
        <v>125</v>
      </c>
      <c r="M30" s="24">
        <v>12</v>
      </c>
      <c r="N30" s="24">
        <v>31</v>
      </c>
    </row>
    <row r="31" spans="1:14" ht="36">
      <c r="A31" s="25">
        <v>26</v>
      </c>
      <c r="B31" s="66"/>
      <c r="C31" s="18"/>
      <c r="D31" s="26" t="s">
        <v>8</v>
      </c>
      <c r="E31" s="27" t="s">
        <v>9</v>
      </c>
      <c r="F31" s="27">
        <v>1097</v>
      </c>
      <c r="G31" s="27" t="s">
        <v>10</v>
      </c>
      <c r="H31" s="50">
        <f t="shared" si="0"/>
        <v>1097</v>
      </c>
      <c r="I31" s="32" t="s">
        <v>129</v>
      </c>
      <c r="J31" s="33" t="s">
        <v>130</v>
      </c>
      <c r="K31" s="30" t="s">
        <v>131</v>
      </c>
      <c r="L31" s="33" t="s">
        <v>132</v>
      </c>
      <c r="M31" s="24">
        <v>131</v>
      </c>
      <c r="N31" s="24">
        <v>327</v>
      </c>
    </row>
    <row r="32" spans="1:14" ht="24">
      <c r="A32" s="18">
        <v>27</v>
      </c>
      <c r="B32" s="66"/>
      <c r="C32" s="18"/>
      <c r="D32" s="26" t="s">
        <v>8</v>
      </c>
      <c r="E32" s="27" t="s">
        <v>9</v>
      </c>
      <c r="F32" s="27">
        <v>1099</v>
      </c>
      <c r="G32" s="27" t="s">
        <v>10</v>
      </c>
      <c r="H32" s="50">
        <f t="shared" si="0"/>
        <v>1099</v>
      </c>
      <c r="I32" s="32" t="s">
        <v>129</v>
      </c>
      <c r="J32" s="33" t="s">
        <v>121</v>
      </c>
      <c r="K32" s="30" t="s">
        <v>133</v>
      </c>
      <c r="L32" s="33" t="s">
        <v>87</v>
      </c>
      <c r="M32" s="24">
        <v>466</v>
      </c>
      <c r="N32" s="24">
        <v>1166</v>
      </c>
    </row>
    <row r="33" spans="1:14" ht="24">
      <c r="A33" s="25">
        <v>28</v>
      </c>
      <c r="B33" s="66"/>
      <c r="C33" s="18"/>
      <c r="D33" s="26" t="s">
        <v>8</v>
      </c>
      <c r="E33" s="27" t="s">
        <v>9</v>
      </c>
      <c r="F33" s="27">
        <v>1208</v>
      </c>
      <c r="G33" s="27" t="s">
        <v>10</v>
      </c>
      <c r="H33" s="50">
        <f t="shared" si="0"/>
        <v>1208</v>
      </c>
      <c r="I33" s="32" t="s">
        <v>137</v>
      </c>
      <c r="J33" s="33" t="s">
        <v>138</v>
      </c>
      <c r="K33" s="30" t="s">
        <v>19</v>
      </c>
      <c r="L33" s="33" t="s">
        <v>139</v>
      </c>
      <c r="M33" s="24">
        <v>1744</v>
      </c>
      <c r="N33" s="24">
        <v>4360</v>
      </c>
    </row>
    <row r="34" spans="1:14" ht="24">
      <c r="A34" s="18">
        <v>29</v>
      </c>
      <c r="B34" s="66"/>
      <c r="C34" s="18"/>
      <c r="D34" s="26" t="s">
        <v>8</v>
      </c>
      <c r="E34" s="27" t="s">
        <v>9</v>
      </c>
      <c r="F34" s="27">
        <v>1243</v>
      </c>
      <c r="G34" s="27" t="s">
        <v>10</v>
      </c>
      <c r="H34" s="50">
        <f t="shared" si="0"/>
        <v>1243</v>
      </c>
      <c r="I34" s="32" t="s">
        <v>143</v>
      </c>
      <c r="J34" s="33" t="s">
        <v>26</v>
      </c>
      <c r="K34" s="30" t="s">
        <v>48</v>
      </c>
      <c r="L34" s="33" t="s">
        <v>144</v>
      </c>
      <c r="M34" s="24">
        <v>16546</v>
      </c>
      <c r="N34" s="24">
        <v>41366</v>
      </c>
    </row>
    <row r="35" spans="1:14">
      <c r="A35" s="25">
        <v>30</v>
      </c>
      <c r="B35" s="66"/>
      <c r="C35" s="18"/>
      <c r="D35" s="26" t="s">
        <v>8</v>
      </c>
      <c r="E35" s="27" t="s">
        <v>9</v>
      </c>
      <c r="F35" s="27">
        <v>1270</v>
      </c>
      <c r="G35" s="27" t="s">
        <v>10</v>
      </c>
      <c r="H35" s="50">
        <f t="shared" si="0"/>
        <v>1270</v>
      </c>
      <c r="I35" s="32" t="s">
        <v>145</v>
      </c>
      <c r="J35" s="33" t="s">
        <v>26</v>
      </c>
      <c r="K35" s="30" t="s">
        <v>146</v>
      </c>
      <c r="L35" s="33" t="s">
        <v>147</v>
      </c>
      <c r="M35" s="24">
        <v>7069</v>
      </c>
      <c r="N35" s="24">
        <v>17672</v>
      </c>
    </row>
    <row r="36" spans="1:14" ht="24">
      <c r="A36" s="18">
        <v>31</v>
      </c>
      <c r="B36" s="66"/>
      <c r="C36" s="18"/>
      <c r="D36" s="26" t="s">
        <v>8</v>
      </c>
      <c r="E36" s="27" t="s">
        <v>9</v>
      </c>
      <c r="F36" s="27">
        <v>1277</v>
      </c>
      <c r="G36" s="27" t="s">
        <v>10</v>
      </c>
      <c r="H36" s="50">
        <f t="shared" si="0"/>
        <v>1277</v>
      </c>
      <c r="I36" s="32" t="s">
        <v>148</v>
      </c>
      <c r="J36" s="33" t="s">
        <v>15</v>
      </c>
      <c r="K36" s="30" t="s">
        <v>149</v>
      </c>
      <c r="L36" s="33" t="s">
        <v>150</v>
      </c>
      <c r="M36" s="24">
        <v>832</v>
      </c>
      <c r="N36" s="24">
        <v>2081</v>
      </c>
    </row>
    <row r="37" spans="1:14" ht="24">
      <c r="A37" s="25">
        <v>32</v>
      </c>
      <c r="B37" s="66"/>
      <c r="C37" s="18"/>
      <c r="D37" s="26" t="s">
        <v>8</v>
      </c>
      <c r="E37" s="27" t="s">
        <v>9</v>
      </c>
      <c r="F37" s="27">
        <v>1278</v>
      </c>
      <c r="G37" s="27" t="s">
        <v>10</v>
      </c>
      <c r="H37" s="50">
        <f t="shared" si="0"/>
        <v>1278</v>
      </c>
      <c r="I37" s="32" t="s">
        <v>151</v>
      </c>
      <c r="J37" s="33" t="s">
        <v>152</v>
      </c>
      <c r="K37" s="30" t="s">
        <v>153</v>
      </c>
      <c r="L37" s="33" t="s">
        <v>79</v>
      </c>
      <c r="M37" s="24">
        <v>802</v>
      </c>
      <c r="N37" s="24">
        <v>2005</v>
      </c>
    </row>
    <row r="38" spans="1:14" ht="24">
      <c r="A38" s="18">
        <v>33</v>
      </c>
      <c r="B38" s="66"/>
      <c r="C38" s="18"/>
      <c r="D38" s="26" t="s">
        <v>8</v>
      </c>
      <c r="E38" s="27" t="s">
        <v>9</v>
      </c>
      <c r="F38" s="27">
        <v>1347</v>
      </c>
      <c r="G38" s="27" t="s">
        <v>10</v>
      </c>
      <c r="H38" s="50">
        <f t="shared" si="0"/>
        <v>1347</v>
      </c>
      <c r="I38" s="32" t="s">
        <v>159</v>
      </c>
      <c r="J38" s="33" t="s">
        <v>18</v>
      </c>
      <c r="K38" s="30" t="s">
        <v>85</v>
      </c>
      <c r="L38" s="33" t="s">
        <v>2</v>
      </c>
      <c r="M38" s="24">
        <v>13990</v>
      </c>
      <c r="N38" s="24">
        <v>34975</v>
      </c>
    </row>
    <row r="39" spans="1:14" ht="36">
      <c r="A39" s="25">
        <v>34</v>
      </c>
      <c r="B39" s="66"/>
      <c r="C39" s="18"/>
      <c r="D39" s="26" t="s">
        <v>8</v>
      </c>
      <c r="E39" s="27" t="s">
        <v>9</v>
      </c>
      <c r="F39" s="27">
        <v>1489</v>
      </c>
      <c r="G39" s="27" t="s">
        <v>10</v>
      </c>
      <c r="H39" s="50">
        <f t="shared" si="0"/>
        <v>1489</v>
      </c>
      <c r="I39" s="32" t="s">
        <v>162</v>
      </c>
      <c r="J39" s="33" t="s">
        <v>163</v>
      </c>
      <c r="K39" s="30" t="s">
        <v>164</v>
      </c>
      <c r="L39" s="33" t="s">
        <v>165</v>
      </c>
      <c r="M39" s="24">
        <v>10</v>
      </c>
      <c r="N39" s="24">
        <v>24</v>
      </c>
    </row>
    <row r="40" spans="1:14" ht="48">
      <c r="A40" s="18">
        <v>35</v>
      </c>
      <c r="B40" s="66"/>
      <c r="C40" s="18"/>
      <c r="D40" s="26" t="s">
        <v>8</v>
      </c>
      <c r="E40" s="27" t="s">
        <v>9</v>
      </c>
      <c r="F40" s="27">
        <v>1497</v>
      </c>
      <c r="G40" s="27" t="s">
        <v>10</v>
      </c>
      <c r="H40" s="50">
        <f t="shared" si="0"/>
        <v>1497</v>
      </c>
      <c r="I40" s="32" t="s">
        <v>168</v>
      </c>
      <c r="J40" s="33" t="s">
        <v>29</v>
      </c>
      <c r="K40" s="30" t="s">
        <v>166</v>
      </c>
      <c r="L40" s="33" t="s">
        <v>169</v>
      </c>
      <c r="M40" s="24">
        <v>199</v>
      </c>
      <c r="N40" s="24">
        <v>497</v>
      </c>
    </row>
    <row r="41" spans="1:14" ht="36">
      <c r="A41" s="25">
        <v>36</v>
      </c>
      <c r="B41" s="66"/>
      <c r="C41" s="18"/>
      <c r="D41" s="26" t="s">
        <v>8</v>
      </c>
      <c r="E41" s="27" t="s">
        <v>9</v>
      </c>
      <c r="F41" s="27">
        <v>1501</v>
      </c>
      <c r="G41" s="27" t="s">
        <v>10</v>
      </c>
      <c r="H41" s="50">
        <f t="shared" si="0"/>
        <v>1501</v>
      </c>
      <c r="I41" s="32" t="s">
        <v>170</v>
      </c>
      <c r="J41" s="33" t="s">
        <v>163</v>
      </c>
      <c r="K41" s="30" t="s">
        <v>164</v>
      </c>
      <c r="L41" s="33" t="s">
        <v>165</v>
      </c>
      <c r="M41" s="24">
        <v>1955</v>
      </c>
      <c r="N41" s="24">
        <v>4887</v>
      </c>
    </row>
    <row r="42" spans="1:14" ht="24">
      <c r="A42" s="18">
        <v>37</v>
      </c>
      <c r="B42" s="66"/>
      <c r="C42" s="18"/>
      <c r="D42" s="26" t="s">
        <v>8</v>
      </c>
      <c r="E42" s="27" t="s">
        <v>9</v>
      </c>
      <c r="F42" s="27">
        <v>1503</v>
      </c>
      <c r="G42" s="27" t="s">
        <v>10</v>
      </c>
      <c r="H42" s="50">
        <f t="shared" si="0"/>
        <v>1503</v>
      </c>
      <c r="I42" s="32" t="s">
        <v>171</v>
      </c>
      <c r="J42" s="33" t="s">
        <v>121</v>
      </c>
      <c r="K42" s="30" t="s">
        <v>172</v>
      </c>
      <c r="L42" s="33" t="s">
        <v>22</v>
      </c>
      <c r="M42" s="24">
        <v>338</v>
      </c>
      <c r="N42" s="24">
        <v>845</v>
      </c>
    </row>
    <row r="43" spans="1:14" ht="24">
      <c r="A43" s="25">
        <v>38</v>
      </c>
      <c r="B43" s="66"/>
      <c r="C43" s="18"/>
      <c r="D43" s="26" t="s">
        <v>8</v>
      </c>
      <c r="E43" s="27" t="s">
        <v>9</v>
      </c>
      <c r="F43" s="27" t="s">
        <v>770</v>
      </c>
      <c r="G43" s="27" t="s">
        <v>10</v>
      </c>
      <c r="H43" s="50">
        <f t="shared" si="0"/>
        <v>1516</v>
      </c>
      <c r="I43" s="1" t="s">
        <v>768</v>
      </c>
      <c r="J43" s="33" t="s">
        <v>767</v>
      </c>
      <c r="K43" s="34" t="s">
        <v>769</v>
      </c>
      <c r="L43" s="33" t="s">
        <v>771</v>
      </c>
      <c r="M43" s="24">
        <v>43</v>
      </c>
      <c r="N43" s="24">
        <v>108</v>
      </c>
    </row>
    <row r="44" spans="1:14" ht="24">
      <c r="A44" s="18">
        <v>39</v>
      </c>
      <c r="B44" s="66"/>
      <c r="C44" s="18"/>
      <c r="D44" s="26" t="s">
        <v>8</v>
      </c>
      <c r="E44" s="27" t="s">
        <v>9</v>
      </c>
      <c r="F44" s="27">
        <v>1521</v>
      </c>
      <c r="G44" s="27" t="s">
        <v>10</v>
      </c>
      <c r="H44" s="50">
        <f t="shared" si="0"/>
        <v>1521</v>
      </c>
      <c r="I44" s="32" t="s">
        <v>174</v>
      </c>
      <c r="J44" s="33" t="s">
        <v>18</v>
      </c>
      <c r="K44" s="30" t="s">
        <v>14</v>
      </c>
      <c r="L44" s="33" t="s">
        <v>175</v>
      </c>
      <c r="M44" s="24">
        <v>514</v>
      </c>
      <c r="N44" s="24">
        <v>1285</v>
      </c>
    </row>
    <row r="45" spans="1:14" ht="24">
      <c r="A45" s="25">
        <v>40</v>
      </c>
      <c r="B45" s="66"/>
      <c r="C45" s="18"/>
      <c r="D45" s="26" t="s">
        <v>8</v>
      </c>
      <c r="E45" s="27" t="s">
        <v>9</v>
      </c>
      <c r="F45" s="27">
        <v>1531</v>
      </c>
      <c r="G45" s="27" t="s">
        <v>10</v>
      </c>
      <c r="H45" s="50">
        <f t="shared" si="0"/>
        <v>1531</v>
      </c>
      <c r="I45" s="32" t="s">
        <v>177</v>
      </c>
      <c r="J45" s="33" t="s">
        <v>18</v>
      </c>
      <c r="K45" s="30" t="s">
        <v>71</v>
      </c>
      <c r="L45" s="33" t="s">
        <v>175</v>
      </c>
      <c r="M45" s="24">
        <v>160</v>
      </c>
      <c r="N45" s="24">
        <v>401</v>
      </c>
    </row>
    <row r="46" spans="1:14" ht="36">
      <c r="A46" s="18">
        <v>41</v>
      </c>
      <c r="B46" s="66"/>
      <c r="C46" s="18"/>
      <c r="D46" s="26" t="s">
        <v>8</v>
      </c>
      <c r="E46" s="27" t="s">
        <v>9</v>
      </c>
      <c r="F46" s="27">
        <v>1543</v>
      </c>
      <c r="G46" s="27" t="s">
        <v>10</v>
      </c>
      <c r="H46" s="50">
        <f t="shared" si="0"/>
        <v>1543</v>
      </c>
      <c r="I46" s="32" t="s">
        <v>784</v>
      </c>
      <c r="J46" s="33" t="s">
        <v>141</v>
      </c>
      <c r="K46" s="30" t="s">
        <v>720</v>
      </c>
      <c r="L46" s="33" t="s">
        <v>142</v>
      </c>
      <c r="M46" s="24">
        <v>529</v>
      </c>
      <c r="N46" s="24">
        <v>1322</v>
      </c>
    </row>
    <row r="47" spans="1:14">
      <c r="A47" s="25">
        <v>42</v>
      </c>
      <c r="B47" s="66"/>
      <c r="C47" s="18"/>
      <c r="D47" s="26" t="s">
        <v>8</v>
      </c>
      <c r="E47" s="27" t="s">
        <v>9</v>
      </c>
      <c r="F47" s="27">
        <v>1545</v>
      </c>
      <c r="G47" s="27" t="s">
        <v>10</v>
      </c>
      <c r="H47" s="50">
        <f t="shared" si="0"/>
        <v>1545</v>
      </c>
      <c r="I47" s="32" t="s">
        <v>178</v>
      </c>
      <c r="J47" s="33" t="s">
        <v>28</v>
      </c>
      <c r="K47" s="30" t="s">
        <v>179</v>
      </c>
      <c r="L47" s="33" t="s">
        <v>180</v>
      </c>
      <c r="M47" s="24">
        <v>76</v>
      </c>
      <c r="N47" s="24">
        <v>190</v>
      </c>
    </row>
    <row r="48" spans="1:14">
      <c r="A48" s="18">
        <v>43</v>
      </c>
      <c r="B48" s="66"/>
      <c r="C48" s="18"/>
      <c r="D48" s="26" t="s">
        <v>8</v>
      </c>
      <c r="E48" s="27" t="s">
        <v>9</v>
      </c>
      <c r="F48" s="27">
        <v>1546</v>
      </c>
      <c r="G48" s="27" t="s">
        <v>10</v>
      </c>
      <c r="H48" s="50">
        <f t="shared" si="0"/>
        <v>1546</v>
      </c>
      <c r="I48" s="32" t="s">
        <v>178</v>
      </c>
      <c r="J48" s="33" t="s">
        <v>28</v>
      </c>
      <c r="K48" s="30" t="s">
        <v>181</v>
      </c>
      <c r="L48" s="33" t="s">
        <v>182</v>
      </c>
      <c r="M48" s="24">
        <v>34</v>
      </c>
      <c r="N48" s="24">
        <v>85</v>
      </c>
    </row>
    <row r="49" spans="1:14" ht="24">
      <c r="A49" s="25">
        <v>44</v>
      </c>
      <c r="B49" s="66"/>
      <c r="C49" s="18"/>
      <c r="D49" s="26" t="s">
        <v>8</v>
      </c>
      <c r="E49" s="27" t="s">
        <v>9</v>
      </c>
      <c r="F49" s="27">
        <v>1700</v>
      </c>
      <c r="G49" s="27" t="s">
        <v>10</v>
      </c>
      <c r="H49" s="50">
        <f t="shared" si="0"/>
        <v>1700</v>
      </c>
      <c r="I49" s="32" t="s">
        <v>184</v>
      </c>
      <c r="J49" s="33" t="s">
        <v>18</v>
      </c>
      <c r="K49" s="30" t="s">
        <v>48</v>
      </c>
      <c r="L49" s="33" t="s">
        <v>185</v>
      </c>
      <c r="M49" s="24">
        <v>51163</v>
      </c>
      <c r="N49" s="24">
        <v>127908</v>
      </c>
    </row>
    <row r="50" spans="1:14" ht="24">
      <c r="A50" s="18">
        <v>45</v>
      </c>
      <c r="B50" s="66"/>
      <c r="C50" s="18"/>
      <c r="D50" s="26" t="s">
        <v>8</v>
      </c>
      <c r="E50" s="27" t="s">
        <v>9</v>
      </c>
      <c r="F50" s="27">
        <v>1701</v>
      </c>
      <c r="G50" s="27" t="s">
        <v>10</v>
      </c>
      <c r="H50" s="50">
        <f t="shared" si="0"/>
        <v>1701</v>
      </c>
      <c r="I50" s="32" t="s">
        <v>186</v>
      </c>
      <c r="J50" s="33" t="s">
        <v>18</v>
      </c>
      <c r="K50" s="30" t="s">
        <v>85</v>
      </c>
      <c r="L50" s="33" t="s">
        <v>84</v>
      </c>
      <c r="M50" s="24">
        <v>234461</v>
      </c>
      <c r="N50" s="24">
        <v>586153</v>
      </c>
    </row>
    <row r="51" spans="1:14">
      <c r="A51" s="25">
        <v>46</v>
      </c>
      <c r="B51" s="66"/>
      <c r="C51" s="18"/>
      <c r="D51" s="26" t="s">
        <v>8</v>
      </c>
      <c r="E51" s="27" t="s">
        <v>9</v>
      </c>
      <c r="F51" s="27">
        <v>1702</v>
      </c>
      <c r="G51" s="27" t="s">
        <v>10</v>
      </c>
      <c r="H51" s="50">
        <f t="shared" si="0"/>
        <v>1702</v>
      </c>
      <c r="I51" s="32" t="s">
        <v>186</v>
      </c>
      <c r="J51" s="33" t="s">
        <v>140</v>
      </c>
      <c r="K51" s="30" t="s">
        <v>187</v>
      </c>
      <c r="L51" s="33" t="s">
        <v>70</v>
      </c>
      <c r="M51" s="24">
        <v>120410</v>
      </c>
      <c r="N51" s="24">
        <v>301024</v>
      </c>
    </row>
    <row r="52" spans="1:14" ht="36">
      <c r="A52" s="18">
        <v>47</v>
      </c>
      <c r="B52" s="66"/>
      <c r="C52" s="18"/>
      <c r="D52" s="26" t="s">
        <v>8</v>
      </c>
      <c r="E52" s="27" t="s">
        <v>9</v>
      </c>
      <c r="F52" s="27">
        <v>1705</v>
      </c>
      <c r="G52" s="27" t="s">
        <v>10</v>
      </c>
      <c r="H52" s="50">
        <f t="shared" si="0"/>
        <v>1705</v>
      </c>
      <c r="I52" s="32" t="s">
        <v>188</v>
      </c>
      <c r="J52" s="33" t="s">
        <v>26</v>
      </c>
      <c r="K52" s="30" t="s">
        <v>12</v>
      </c>
      <c r="L52" s="33" t="s">
        <v>189</v>
      </c>
      <c r="M52" s="24">
        <v>2643</v>
      </c>
      <c r="N52" s="24">
        <v>6607</v>
      </c>
    </row>
    <row r="53" spans="1:14" ht="24">
      <c r="A53" s="25">
        <v>48</v>
      </c>
      <c r="B53" s="66"/>
      <c r="C53" s="18"/>
      <c r="D53" s="26" t="s">
        <v>8</v>
      </c>
      <c r="E53" s="27" t="s">
        <v>9</v>
      </c>
      <c r="F53" s="27">
        <v>1707</v>
      </c>
      <c r="G53" s="27" t="s">
        <v>10</v>
      </c>
      <c r="H53" s="50">
        <f t="shared" si="0"/>
        <v>1707</v>
      </c>
      <c r="I53" s="32" t="s">
        <v>190</v>
      </c>
      <c r="J53" s="33" t="s">
        <v>28</v>
      </c>
      <c r="K53" s="30" t="s">
        <v>191</v>
      </c>
      <c r="L53" s="33" t="s">
        <v>192</v>
      </c>
      <c r="M53" s="24">
        <v>50</v>
      </c>
      <c r="N53" s="24">
        <v>125</v>
      </c>
    </row>
    <row r="54" spans="1:14" ht="24">
      <c r="A54" s="18">
        <v>49</v>
      </c>
      <c r="B54" s="66"/>
      <c r="C54" s="18"/>
      <c r="D54" s="35" t="s">
        <v>8</v>
      </c>
      <c r="E54" s="27" t="s">
        <v>9</v>
      </c>
      <c r="F54" s="27">
        <v>1735</v>
      </c>
      <c r="G54" s="27" t="s">
        <v>10</v>
      </c>
      <c r="H54" s="50">
        <f t="shared" si="0"/>
        <v>1735</v>
      </c>
      <c r="I54" s="36" t="s">
        <v>194</v>
      </c>
      <c r="J54" s="37" t="s">
        <v>134</v>
      </c>
      <c r="K54" s="38" t="s">
        <v>196</v>
      </c>
      <c r="L54" s="37" t="s">
        <v>195</v>
      </c>
      <c r="M54" s="24">
        <v>4</v>
      </c>
      <c r="N54" s="24">
        <v>10</v>
      </c>
    </row>
    <row r="55" spans="1:14" ht="24">
      <c r="A55" s="25">
        <v>50</v>
      </c>
      <c r="B55" s="66"/>
      <c r="C55" s="18"/>
      <c r="D55" s="35" t="s">
        <v>8</v>
      </c>
      <c r="E55" s="27" t="s">
        <v>9</v>
      </c>
      <c r="F55" s="27">
        <v>1736</v>
      </c>
      <c r="G55" s="27" t="s">
        <v>10</v>
      </c>
      <c r="H55" s="50">
        <f t="shared" si="0"/>
        <v>1736</v>
      </c>
      <c r="I55" s="36" t="s">
        <v>194</v>
      </c>
      <c r="J55" s="37" t="s">
        <v>134</v>
      </c>
      <c r="K55" s="38" t="s">
        <v>197</v>
      </c>
      <c r="L55" s="37" t="s">
        <v>195</v>
      </c>
      <c r="M55" s="24">
        <v>40</v>
      </c>
      <c r="N55" s="24">
        <v>100</v>
      </c>
    </row>
    <row r="56" spans="1:14" ht="24">
      <c r="A56" s="18">
        <v>51</v>
      </c>
      <c r="B56" s="66"/>
      <c r="C56" s="18"/>
      <c r="D56" s="35" t="s">
        <v>8</v>
      </c>
      <c r="E56" s="27" t="s">
        <v>9</v>
      </c>
      <c r="F56" s="27" t="s">
        <v>200</v>
      </c>
      <c r="G56" s="27" t="s">
        <v>10</v>
      </c>
      <c r="H56" s="50">
        <f t="shared" si="0"/>
        <v>1752</v>
      </c>
      <c r="I56" s="36" t="s">
        <v>198</v>
      </c>
      <c r="J56" s="37" t="s">
        <v>28</v>
      </c>
      <c r="K56" s="38" t="s">
        <v>85</v>
      </c>
      <c r="L56" s="37" t="s">
        <v>201</v>
      </c>
      <c r="M56" s="24">
        <v>440</v>
      </c>
      <c r="N56" s="24">
        <v>1100</v>
      </c>
    </row>
    <row r="57" spans="1:14" ht="24">
      <c r="A57" s="25">
        <v>52</v>
      </c>
      <c r="B57" s="66"/>
      <c r="C57" s="18"/>
      <c r="D57" s="35" t="s">
        <v>8</v>
      </c>
      <c r="E57" s="27" t="s">
        <v>9</v>
      </c>
      <c r="F57" s="27" t="s">
        <v>202</v>
      </c>
      <c r="G57" s="27" t="s">
        <v>10</v>
      </c>
      <c r="H57" s="50">
        <f t="shared" si="0"/>
        <v>1753</v>
      </c>
      <c r="I57" s="36" t="s">
        <v>198</v>
      </c>
      <c r="J57" s="37" t="s">
        <v>28</v>
      </c>
      <c r="K57" s="38" t="s">
        <v>21</v>
      </c>
      <c r="L57" s="37" t="s">
        <v>203</v>
      </c>
      <c r="M57" s="24">
        <v>763</v>
      </c>
      <c r="N57" s="24">
        <v>1908</v>
      </c>
    </row>
    <row r="58" spans="1:14" ht="24">
      <c r="A58" s="18">
        <v>53</v>
      </c>
      <c r="B58" s="66"/>
      <c r="C58" s="18"/>
      <c r="D58" s="35" t="s">
        <v>8</v>
      </c>
      <c r="E58" s="27" t="s">
        <v>9</v>
      </c>
      <c r="F58" s="27" t="s">
        <v>205</v>
      </c>
      <c r="G58" s="27" t="s">
        <v>10</v>
      </c>
      <c r="H58" s="50">
        <f t="shared" si="0"/>
        <v>1755</v>
      </c>
      <c r="I58" s="36" t="s">
        <v>206</v>
      </c>
      <c r="J58" s="33" t="s">
        <v>18</v>
      </c>
      <c r="K58" s="38" t="s">
        <v>14</v>
      </c>
      <c r="L58" s="37" t="s">
        <v>204</v>
      </c>
      <c r="M58" s="24">
        <v>26</v>
      </c>
      <c r="N58" s="24">
        <v>65</v>
      </c>
    </row>
    <row r="59" spans="1:14" ht="24">
      <c r="A59" s="25">
        <v>54</v>
      </c>
      <c r="B59" s="66"/>
      <c r="C59" s="18"/>
      <c r="D59" s="26" t="s">
        <v>8</v>
      </c>
      <c r="E59" s="27" t="s">
        <v>9</v>
      </c>
      <c r="F59" s="27">
        <v>1756</v>
      </c>
      <c r="G59" s="27" t="s">
        <v>10</v>
      </c>
      <c r="H59" s="50">
        <f t="shared" si="0"/>
        <v>1756</v>
      </c>
      <c r="I59" s="32" t="s">
        <v>207</v>
      </c>
      <c r="J59" s="33" t="s">
        <v>18</v>
      </c>
      <c r="K59" s="30" t="s">
        <v>14</v>
      </c>
      <c r="L59" s="33" t="s">
        <v>107</v>
      </c>
      <c r="M59" s="24">
        <v>20</v>
      </c>
      <c r="N59" s="24">
        <v>50</v>
      </c>
    </row>
    <row r="60" spans="1:14" ht="24">
      <c r="A60" s="18">
        <v>55</v>
      </c>
      <c r="B60" s="66"/>
      <c r="C60" s="18"/>
      <c r="D60" s="26" t="s">
        <v>8</v>
      </c>
      <c r="E60" s="27" t="s">
        <v>9</v>
      </c>
      <c r="F60" s="27">
        <v>1765</v>
      </c>
      <c r="G60" s="27" t="s">
        <v>10</v>
      </c>
      <c r="H60" s="50">
        <f t="shared" si="0"/>
        <v>1765</v>
      </c>
      <c r="I60" s="32" t="s">
        <v>209</v>
      </c>
      <c r="J60" s="33" t="s">
        <v>28</v>
      </c>
      <c r="K60" s="30" t="s">
        <v>71</v>
      </c>
      <c r="L60" s="33" t="s">
        <v>208</v>
      </c>
      <c r="M60" s="24">
        <v>1416</v>
      </c>
      <c r="N60" s="24">
        <v>3540</v>
      </c>
    </row>
    <row r="61" spans="1:14" ht="36">
      <c r="A61" s="25">
        <v>56</v>
      </c>
      <c r="B61" s="66"/>
      <c r="C61" s="18"/>
      <c r="D61" s="26" t="s">
        <v>8</v>
      </c>
      <c r="E61" s="27" t="s">
        <v>9</v>
      </c>
      <c r="F61" s="27">
        <v>1766</v>
      </c>
      <c r="G61" s="27" t="s">
        <v>10</v>
      </c>
      <c r="H61" s="50">
        <f t="shared" si="0"/>
        <v>1766</v>
      </c>
      <c r="I61" s="32" t="s">
        <v>210</v>
      </c>
      <c r="J61" s="33" t="s">
        <v>13</v>
      </c>
      <c r="K61" s="30" t="s">
        <v>211</v>
      </c>
      <c r="L61" s="33" t="s">
        <v>212</v>
      </c>
      <c r="M61" s="24">
        <v>60</v>
      </c>
      <c r="N61" s="24">
        <v>150</v>
      </c>
    </row>
    <row r="62" spans="1:14" ht="48">
      <c r="A62" s="18">
        <v>57</v>
      </c>
      <c r="B62" s="66"/>
      <c r="C62" s="18"/>
      <c r="D62" s="26" t="s">
        <v>8</v>
      </c>
      <c r="E62" s="27" t="s">
        <v>9</v>
      </c>
      <c r="F62" s="27">
        <v>1767</v>
      </c>
      <c r="G62" s="27" t="s">
        <v>10</v>
      </c>
      <c r="H62" s="50">
        <f t="shared" si="0"/>
        <v>1767</v>
      </c>
      <c r="I62" s="32" t="s">
        <v>213</v>
      </c>
      <c r="J62" s="33" t="s">
        <v>28</v>
      </c>
      <c r="K62" s="30" t="s">
        <v>214</v>
      </c>
      <c r="L62" s="33" t="s">
        <v>215</v>
      </c>
      <c r="M62" s="24">
        <v>416</v>
      </c>
      <c r="N62" s="24">
        <v>1040</v>
      </c>
    </row>
    <row r="63" spans="1:14" ht="48">
      <c r="A63" s="25">
        <v>58</v>
      </c>
      <c r="B63" s="66"/>
      <c r="C63" s="18"/>
      <c r="D63" s="26" t="s">
        <v>8</v>
      </c>
      <c r="E63" s="27" t="s">
        <v>9</v>
      </c>
      <c r="F63" s="27">
        <v>1768</v>
      </c>
      <c r="G63" s="27" t="s">
        <v>10</v>
      </c>
      <c r="H63" s="50">
        <f t="shared" si="0"/>
        <v>1768</v>
      </c>
      <c r="I63" s="32" t="s">
        <v>787</v>
      </c>
      <c r="J63" s="33" t="s">
        <v>28</v>
      </c>
      <c r="K63" s="30" t="s">
        <v>785</v>
      </c>
      <c r="L63" s="33" t="s">
        <v>786</v>
      </c>
      <c r="M63" s="24">
        <v>646</v>
      </c>
      <c r="N63" s="24">
        <v>1615</v>
      </c>
    </row>
    <row r="64" spans="1:14" ht="48">
      <c r="A64" s="18">
        <v>59</v>
      </c>
      <c r="B64" s="66"/>
      <c r="C64" s="18"/>
      <c r="D64" s="26" t="s">
        <v>8</v>
      </c>
      <c r="E64" s="27" t="s">
        <v>9</v>
      </c>
      <c r="F64" s="27">
        <v>1770</v>
      </c>
      <c r="G64" s="27" t="s">
        <v>10</v>
      </c>
      <c r="H64" s="50">
        <f t="shared" si="0"/>
        <v>1770</v>
      </c>
      <c r="I64" s="32" t="s">
        <v>216</v>
      </c>
      <c r="J64" s="33" t="s">
        <v>217</v>
      </c>
      <c r="K64" s="30" t="s">
        <v>218</v>
      </c>
      <c r="L64" s="33" t="s">
        <v>219</v>
      </c>
      <c r="M64" s="24">
        <v>100</v>
      </c>
      <c r="N64" s="24">
        <v>250</v>
      </c>
    </row>
    <row r="65" spans="1:14" ht="24">
      <c r="A65" s="25">
        <v>60</v>
      </c>
      <c r="B65" s="66"/>
      <c r="C65" s="18"/>
      <c r="D65" s="26" t="s">
        <v>8</v>
      </c>
      <c r="E65" s="27" t="s">
        <v>9</v>
      </c>
      <c r="F65" s="27">
        <v>1774</v>
      </c>
      <c r="G65" s="27" t="s">
        <v>10</v>
      </c>
      <c r="H65" s="50">
        <f t="shared" si="0"/>
        <v>1774</v>
      </c>
      <c r="I65" s="32" t="s">
        <v>220</v>
      </c>
      <c r="J65" s="33" t="s">
        <v>28</v>
      </c>
      <c r="K65" s="30" t="s">
        <v>71</v>
      </c>
      <c r="L65" s="33" t="s">
        <v>208</v>
      </c>
      <c r="M65" s="24">
        <v>800</v>
      </c>
      <c r="N65" s="24">
        <v>2000</v>
      </c>
    </row>
    <row r="66" spans="1:14" ht="60">
      <c r="A66" s="18">
        <v>61</v>
      </c>
      <c r="B66" s="66"/>
      <c r="C66" s="18"/>
      <c r="D66" s="26" t="s">
        <v>8</v>
      </c>
      <c r="E66" s="27" t="s">
        <v>9</v>
      </c>
      <c r="F66" s="27">
        <v>1775</v>
      </c>
      <c r="G66" s="27" t="s">
        <v>10</v>
      </c>
      <c r="H66" s="50">
        <f t="shared" si="0"/>
        <v>1775</v>
      </c>
      <c r="I66" s="32" t="s">
        <v>221</v>
      </c>
      <c r="J66" s="33" t="s">
        <v>28</v>
      </c>
      <c r="K66" s="30" t="s">
        <v>21</v>
      </c>
      <c r="L66" s="33" t="s">
        <v>222</v>
      </c>
      <c r="M66" s="24">
        <v>350</v>
      </c>
      <c r="N66" s="24">
        <v>874</v>
      </c>
    </row>
    <row r="67" spans="1:14" ht="36">
      <c r="A67" s="25">
        <v>62</v>
      </c>
      <c r="B67" s="66"/>
      <c r="C67" s="18"/>
      <c r="D67" s="26" t="s">
        <v>8</v>
      </c>
      <c r="E67" s="27" t="s">
        <v>9</v>
      </c>
      <c r="F67" s="27">
        <v>1930</v>
      </c>
      <c r="G67" s="27" t="s">
        <v>10</v>
      </c>
      <c r="H67" s="50">
        <f t="shared" si="0"/>
        <v>1930</v>
      </c>
      <c r="I67" s="32" t="s">
        <v>224</v>
      </c>
      <c r="J67" s="33" t="s">
        <v>140</v>
      </c>
      <c r="K67" s="30" t="s">
        <v>57</v>
      </c>
      <c r="L67" s="33" t="s">
        <v>223</v>
      </c>
      <c r="M67" s="24">
        <v>109858</v>
      </c>
      <c r="N67" s="24">
        <v>274645</v>
      </c>
    </row>
    <row r="68" spans="1:14" ht="36">
      <c r="A68" s="18">
        <v>63</v>
      </c>
      <c r="B68" s="66"/>
      <c r="C68" s="18"/>
      <c r="D68" s="26" t="s">
        <v>8</v>
      </c>
      <c r="E68" s="27" t="s">
        <v>9</v>
      </c>
      <c r="F68" s="27">
        <v>1938</v>
      </c>
      <c r="G68" s="27" t="s">
        <v>10</v>
      </c>
      <c r="H68" s="50">
        <f t="shared" si="0"/>
        <v>1938</v>
      </c>
      <c r="I68" s="32" t="s">
        <v>226</v>
      </c>
      <c r="J68" s="33" t="s">
        <v>28</v>
      </c>
      <c r="K68" s="30" t="s">
        <v>227</v>
      </c>
      <c r="L68" s="33" t="s">
        <v>228</v>
      </c>
      <c r="M68" s="24">
        <v>17499</v>
      </c>
      <c r="N68" s="24">
        <v>43748</v>
      </c>
    </row>
    <row r="69" spans="1:14" ht="36">
      <c r="A69" s="25">
        <v>64</v>
      </c>
      <c r="B69" s="66"/>
      <c r="C69" s="18"/>
      <c r="D69" s="26" t="s">
        <v>8</v>
      </c>
      <c r="E69" s="27" t="s">
        <v>9</v>
      </c>
      <c r="F69" s="27">
        <v>1941</v>
      </c>
      <c r="G69" s="27" t="s">
        <v>10</v>
      </c>
      <c r="H69" s="50">
        <f t="shared" si="0"/>
        <v>1941</v>
      </c>
      <c r="I69" s="32" t="s">
        <v>230</v>
      </c>
      <c r="J69" s="33" t="s">
        <v>229</v>
      </c>
      <c r="K69" s="30" t="s">
        <v>71</v>
      </c>
      <c r="L69" s="33" t="s">
        <v>231</v>
      </c>
      <c r="M69" s="24">
        <v>3973</v>
      </c>
      <c r="N69" s="24">
        <v>9932</v>
      </c>
    </row>
    <row r="70" spans="1:14" ht="24">
      <c r="A70" s="18">
        <v>65</v>
      </c>
      <c r="B70" s="66"/>
      <c r="C70" s="18"/>
      <c r="D70" s="26" t="s">
        <v>8</v>
      </c>
      <c r="E70" s="27" t="s">
        <v>9</v>
      </c>
      <c r="F70" s="27">
        <v>1955</v>
      </c>
      <c r="G70" s="27" t="s">
        <v>10</v>
      </c>
      <c r="H70" s="50">
        <f t="shared" si="0"/>
        <v>1955</v>
      </c>
      <c r="I70" s="32" t="s">
        <v>233</v>
      </c>
      <c r="J70" s="33" t="s">
        <v>28</v>
      </c>
      <c r="K70" s="30" t="s">
        <v>44</v>
      </c>
      <c r="L70" s="33" t="s">
        <v>232</v>
      </c>
      <c r="M70" s="24">
        <v>3573</v>
      </c>
      <c r="N70" s="24">
        <v>8933</v>
      </c>
    </row>
    <row r="71" spans="1:14" ht="36">
      <c r="A71" s="25">
        <v>66</v>
      </c>
      <c r="B71" s="66"/>
      <c r="C71" s="18"/>
      <c r="D71" s="26" t="s">
        <v>8</v>
      </c>
      <c r="E71" s="27" t="s">
        <v>9</v>
      </c>
      <c r="F71" s="27">
        <v>1992</v>
      </c>
      <c r="G71" s="27" t="s">
        <v>10</v>
      </c>
      <c r="H71" s="50">
        <f t="shared" ref="H71:H134" si="1">F71+0</f>
        <v>1992</v>
      </c>
      <c r="I71" s="32" t="s">
        <v>235</v>
      </c>
      <c r="J71" s="33" t="s">
        <v>28</v>
      </c>
      <c r="K71" s="30" t="s">
        <v>225</v>
      </c>
      <c r="L71" s="33" t="s">
        <v>236</v>
      </c>
      <c r="M71" s="24">
        <v>886</v>
      </c>
      <c r="N71" s="24">
        <v>2215</v>
      </c>
    </row>
    <row r="72" spans="1:14" ht="24">
      <c r="A72" s="18">
        <v>67</v>
      </c>
      <c r="B72" s="66"/>
      <c r="C72" s="18"/>
      <c r="D72" s="26" t="s">
        <v>8</v>
      </c>
      <c r="E72" s="27" t="s">
        <v>9</v>
      </c>
      <c r="F72" s="27">
        <v>2012</v>
      </c>
      <c r="G72" s="27" t="s">
        <v>10</v>
      </c>
      <c r="H72" s="50">
        <f t="shared" si="1"/>
        <v>2012</v>
      </c>
      <c r="I72" s="32" t="s">
        <v>237</v>
      </c>
      <c r="J72" s="33" t="s">
        <v>28</v>
      </c>
      <c r="K72" s="30" t="s">
        <v>71</v>
      </c>
      <c r="L72" s="33" t="s">
        <v>208</v>
      </c>
      <c r="M72" s="24">
        <v>1112</v>
      </c>
      <c r="N72" s="24">
        <v>2781</v>
      </c>
    </row>
    <row r="73" spans="1:14" ht="24">
      <c r="A73" s="25">
        <v>68</v>
      </c>
      <c r="B73" s="66"/>
      <c r="C73" s="18"/>
      <c r="D73" s="26" t="s">
        <v>8</v>
      </c>
      <c r="E73" s="27" t="s">
        <v>9</v>
      </c>
      <c r="F73" s="27">
        <v>2016</v>
      </c>
      <c r="G73" s="27" t="s">
        <v>10</v>
      </c>
      <c r="H73" s="50">
        <f t="shared" si="1"/>
        <v>2016</v>
      </c>
      <c r="I73" s="32" t="s">
        <v>238</v>
      </c>
      <c r="J73" s="33" t="s">
        <v>18</v>
      </c>
      <c r="K73" s="30" t="s">
        <v>85</v>
      </c>
      <c r="L73" s="33" t="s">
        <v>175</v>
      </c>
      <c r="M73" s="24">
        <v>2000</v>
      </c>
      <c r="N73" s="24">
        <v>5001</v>
      </c>
    </row>
    <row r="74" spans="1:14" ht="24" customHeight="1">
      <c r="A74" s="18">
        <v>69</v>
      </c>
      <c r="B74" s="66"/>
      <c r="C74" s="18"/>
      <c r="D74" s="26" t="s">
        <v>8</v>
      </c>
      <c r="E74" s="27" t="s">
        <v>9</v>
      </c>
      <c r="F74" s="27">
        <v>2030</v>
      </c>
      <c r="G74" s="27" t="s">
        <v>10</v>
      </c>
      <c r="H74" s="50">
        <f t="shared" si="1"/>
        <v>2030</v>
      </c>
      <c r="I74" s="32" t="s">
        <v>240</v>
      </c>
      <c r="J74" s="33" t="s">
        <v>18</v>
      </c>
      <c r="K74" s="30" t="s">
        <v>45</v>
      </c>
      <c r="L74" s="33" t="s">
        <v>160</v>
      </c>
      <c r="M74" s="24">
        <v>1431</v>
      </c>
      <c r="N74" s="24">
        <v>3577</v>
      </c>
    </row>
    <row r="75" spans="1:14" ht="24">
      <c r="A75" s="25">
        <v>70</v>
      </c>
      <c r="B75" s="66"/>
      <c r="C75" s="18"/>
      <c r="D75" s="26" t="s">
        <v>8</v>
      </c>
      <c r="E75" s="27" t="s">
        <v>9</v>
      </c>
      <c r="F75" s="27">
        <v>2032</v>
      </c>
      <c r="G75" s="27" t="s">
        <v>10</v>
      </c>
      <c r="H75" s="50">
        <f t="shared" si="1"/>
        <v>2032</v>
      </c>
      <c r="I75" s="32" t="s">
        <v>241</v>
      </c>
      <c r="J75" s="33" t="s">
        <v>18</v>
      </c>
      <c r="K75" s="30" t="s">
        <v>242</v>
      </c>
      <c r="L75" s="33" t="s">
        <v>22</v>
      </c>
      <c r="M75" s="24">
        <v>39</v>
      </c>
      <c r="N75" s="24">
        <v>97</v>
      </c>
    </row>
    <row r="76" spans="1:14" ht="24">
      <c r="A76" s="18">
        <v>71</v>
      </c>
      <c r="B76" s="66"/>
      <c r="C76" s="18"/>
      <c r="D76" s="26" t="s">
        <v>8</v>
      </c>
      <c r="E76" s="27" t="s">
        <v>9</v>
      </c>
      <c r="F76" s="39">
        <v>2096</v>
      </c>
      <c r="G76" s="27" t="s">
        <v>10</v>
      </c>
      <c r="H76" s="50">
        <f t="shared" si="1"/>
        <v>2096</v>
      </c>
      <c r="I76" s="40" t="s">
        <v>790</v>
      </c>
      <c r="J76" s="37" t="s">
        <v>18</v>
      </c>
      <c r="K76" s="38" t="s">
        <v>788</v>
      </c>
      <c r="L76" s="37" t="s">
        <v>789</v>
      </c>
      <c r="M76" s="24">
        <v>8</v>
      </c>
      <c r="N76" s="24">
        <v>20</v>
      </c>
    </row>
    <row r="77" spans="1:14" ht="25.5" customHeight="1">
      <c r="A77" s="25">
        <v>72</v>
      </c>
      <c r="B77" s="66"/>
      <c r="C77" s="18"/>
      <c r="D77" s="26" t="s">
        <v>8</v>
      </c>
      <c r="E77" s="27" t="s">
        <v>9</v>
      </c>
      <c r="F77" s="39">
        <v>2097</v>
      </c>
      <c r="G77" s="27" t="s">
        <v>10</v>
      </c>
      <c r="H77" s="50">
        <f t="shared" si="1"/>
        <v>2097</v>
      </c>
      <c r="I77" s="40" t="s">
        <v>792</v>
      </c>
      <c r="J77" s="37" t="s">
        <v>337</v>
      </c>
      <c r="K77" s="38" t="s">
        <v>793</v>
      </c>
      <c r="L77" s="37" t="s">
        <v>791</v>
      </c>
      <c r="M77" s="24">
        <v>462</v>
      </c>
      <c r="N77" s="24">
        <v>1155</v>
      </c>
    </row>
    <row r="78" spans="1:14" ht="24">
      <c r="A78" s="18">
        <v>73</v>
      </c>
      <c r="B78" s="66"/>
      <c r="C78" s="18"/>
      <c r="D78" s="26" t="s">
        <v>8</v>
      </c>
      <c r="E78" s="27" t="s">
        <v>9</v>
      </c>
      <c r="F78" s="39">
        <v>2098</v>
      </c>
      <c r="G78" s="27" t="s">
        <v>10</v>
      </c>
      <c r="H78" s="50">
        <f t="shared" si="1"/>
        <v>2098</v>
      </c>
      <c r="I78" s="40" t="s">
        <v>792</v>
      </c>
      <c r="J78" s="37" t="s">
        <v>337</v>
      </c>
      <c r="K78" s="38" t="s">
        <v>794</v>
      </c>
      <c r="L78" s="37" t="s">
        <v>791</v>
      </c>
      <c r="M78" s="24">
        <v>448</v>
      </c>
      <c r="N78" s="24">
        <v>1121</v>
      </c>
    </row>
    <row r="79" spans="1:14" ht="16.5" customHeight="1">
      <c r="A79" s="25">
        <v>74</v>
      </c>
      <c r="B79" s="66"/>
      <c r="C79" s="18"/>
      <c r="D79" s="26" t="s">
        <v>8</v>
      </c>
      <c r="E79" s="27" t="s">
        <v>9</v>
      </c>
      <c r="F79" s="39">
        <v>2099</v>
      </c>
      <c r="G79" s="27" t="s">
        <v>10</v>
      </c>
      <c r="H79" s="50">
        <f t="shared" si="1"/>
        <v>2099</v>
      </c>
      <c r="I79" s="40" t="s">
        <v>795</v>
      </c>
      <c r="J79" s="37" t="s">
        <v>28</v>
      </c>
      <c r="K79" s="38" t="s">
        <v>796</v>
      </c>
      <c r="L79" s="37" t="s">
        <v>797</v>
      </c>
      <c r="M79" s="24">
        <v>40</v>
      </c>
      <c r="N79" s="24">
        <v>100</v>
      </c>
    </row>
    <row r="80" spans="1:14" ht="16.5" customHeight="1">
      <c r="A80" s="18">
        <v>75</v>
      </c>
      <c r="B80" s="66"/>
      <c r="C80" s="18"/>
      <c r="D80" s="26" t="s">
        <v>8</v>
      </c>
      <c r="E80" s="27" t="s">
        <v>9</v>
      </c>
      <c r="F80" s="39">
        <v>2100</v>
      </c>
      <c r="G80" s="27" t="s">
        <v>10</v>
      </c>
      <c r="H80" s="50">
        <f t="shared" si="1"/>
        <v>2100</v>
      </c>
      <c r="I80" s="40" t="s">
        <v>721</v>
      </c>
      <c r="J80" s="37" t="s">
        <v>798</v>
      </c>
      <c r="K80" s="38" t="s">
        <v>799</v>
      </c>
      <c r="L80" s="37" t="s">
        <v>800</v>
      </c>
      <c r="M80" s="24">
        <v>713</v>
      </c>
      <c r="N80" s="24">
        <v>1783</v>
      </c>
    </row>
    <row r="81" spans="1:14" ht="24.75" customHeight="1">
      <c r="A81" s="25">
        <v>76</v>
      </c>
      <c r="B81" s="66"/>
      <c r="C81" s="18"/>
      <c r="D81" s="26" t="s">
        <v>8</v>
      </c>
      <c r="E81" s="27" t="s">
        <v>9</v>
      </c>
      <c r="F81" s="27" t="s">
        <v>801</v>
      </c>
      <c r="G81" s="27" t="s">
        <v>10</v>
      </c>
      <c r="H81" s="50">
        <f t="shared" si="1"/>
        <v>2103</v>
      </c>
      <c r="I81" s="32" t="s">
        <v>808</v>
      </c>
      <c r="J81" s="33" t="s">
        <v>807</v>
      </c>
      <c r="K81" s="30" t="s">
        <v>806</v>
      </c>
      <c r="L81" s="33" t="s">
        <v>805</v>
      </c>
      <c r="M81" s="24">
        <v>73</v>
      </c>
      <c r="N81" s="24">
        <v>182</v>
      </c>
    </row>
    <row r="82" spans="1:14" ht="24.75" customHeight="1">
      <c r="A82" s="18">
        <v>77</v>
      </c>
      <c r="B82" s="66"/>
      <c r="C82" s="18"/>
      <c r="D82" s="26" t="s">
        <v>8</v>
      </c>
      <c r="E82" s="27" t="s">
        <v>9</v>
      </c>
      <c r="F82" s="27" t="s">
        <v>722</v>
      </c>
      <c r="G82" s="27" t="s">
        <v>10</v>
      </c>
      <c r="H82" s="50">
        <f t="shared" si="1"/>
        <v>2104</v>
      </c>
      <c r="I82" s="32" t="s">
        <v>810</v>
      </c>
      <c r="J82" s="33" t="s">
        <v>112</v>
      </c>
      <c r="K82" s="30" t="s">
        <v>809</v>
      </c>
      <c r="L82" s="33" t="s">
        <v>100</v>
      </c>
      <c r="M82" s="24">
        <v>100</v>
      </c>
      <c r="N82" s="24">
        <v>250</v>
      </c>
    </row>
    <row r="83" spans="1:14" ht="26.25" customHeight="1">
      <c r="A83" s="25">
        <v>78</v>
      </c>
      <c r="B83" s="66"/>
      <c r="C83" s="18"/>
      <c r="D83" s="26" t="s">
        <v>8</v>
      </c>
      <c r="E83" s="27" t="s">
        <v>9</v>
      </c>
      <c r="F83" s="27" t="s">
        <v>802</v>
      </c>
      <c r="G83" s="27" t="s">
        <v>10</v>
      </c>
      <c r="H83" s="50">
        <f t="shared" si="1"/>
        <v>2106</v>
      </c>
      <c r="I83" s="32" t="s">
        <v>811</v>
      </c>
      <c r="J83" s="33" t="s">
        <v>28</v>
      </c>
      <c r="K83" s="30" t="s">
        <v>812</v>
      </c>
      <c r="L83" s="33" t="s">
        <v>805</v>
      </c>
      <c r="M83" s="24">
        <v>32</v>
      </c>
      <c r="N83" s="24">
        <v>80</v>
      </c>
    </row>
    <row r="84" spans="1:14" ht="27.75" customHeight="1">
      <c r="A84" s="18">
        <v>79</v>
      </c>
      <c r="B84" s="66"/>
      <c r="C84" s="18"/>
      <c r="D84" s="26" t="s">
        <v>8</v>
      </c>
      <c r="E84" s="27" t="s">
        <v>9</v>
      </c>
      <c r="F84" s="27" t="s">
        <v>803</v>
      </c>
      <c r="G84" s="27" t="s">
        <v>10</v>
      </c>
      <c r="H84" s="50">
        <f t="shared" si="1"/>
        <v>2107</v>
      </c>
      <c r="I84" s="32" t="s">
        <v>815</v>
      </c>
      <c r="J84" s="33" t="s">
        <v>28</v>
      </c>
      <c r="K84" s="30" t="s">
        <v>814</v>
      </c>
      <c r="L84" s="33" t="s">
        <v>813</v>
      </c>
      <c r="M84" s="24">
        <v>96</v>
      </c>
      <c r="N84" s="24">
        <v>241</v>
      </c>
    </row>
    <row r="85" spans="1:14" ht="25.5" customHeight="1">
      <c r="A85" s="25">
        <v>80</v>
      </c>
      <c r="B85" s="66"/>
      <c r="C85" s="18"/>
      <c r="D85" s="26" t="s">
        <v>8</v>
      </c>
      <c r="E85" s="27" t="s">
        <v>9</v>
      </c>
      <c r="F85" s="27" t="s">
        <v>804</v>
      </c>
      <c r="G85" s="27" t="s">
        <v>10</v>
      </c>
      <c r="H85" s="50">
        <f t="shared" si="1"/>
        <v>2108</v>
      </c>
      <c r="I85" s="32" t="s">
        <v>818</v>
      </c>
      <c r="J85" s="33" t="s">
        <v>28</v>
      </c>
      <c r="K85" s="30" t="s">
        <v>817</v>
      </c>
      <c r="L85" s="33" t="s">
        <v>816</v>
      </c>
      <c r="M85" s="24">
        <v>682</v>
      </c>
      <c r="N85" s="24">
        <v>1705</v>
      </c>
    </row>
    <row r="86" spans="1:14" ht="15.75" customHeight="1">
      <c r="A86" s="18">
        <v>81</v>
      </c>
      <c r="B86" s="66"/>
      <c r="C86" s="18"/>
      <c r="D86" s="26" t="s">
        <v>8</v>
      </c>
      <c r="E86" s="27" t="s">
        <v>9</v>
      </c>
      <c r="F86" s="27">
        <v>2111</v>
      </c>
      <c r="G86" s="27" t="s">
        <v>10</v>
      </c>
      <c r="H86" s="50">
        <f t="shared" si="1"/>
        <v>2111</v>
      </c>
      <c r="I86" s="32" t="s">
        <v>243</v>
      </c>
      <c r="J86" s="33" t="s">
        <v>234</v>
      </c>
      <c r="K86" s="30" t="s">
        <v>47</v>
      </c>
      <c r="L86" s="33" t="s">
        <v>244</v>
      </c>
      <c r="M86" s="24">
        <v>2302</v>
      </c>
      <c r="N86" s="24">
        <v>5754</v>
      </c>
    </row>
    <row r="87" spans="1:14" ht="37.5" customHeight="1">
      <c r="A87" s="25">
        <v>82</v>
      </c>
      <c r="B87" s="66"/>
      <c r="C87" s="18"/>
      <c r="D87" s="26" t="s">
        <v>8</v>
      </c>
      <c r="E87" s="27" t="s">
        <v>9</v>
      </c>
      <c r="F87" s="27">
        <v>2116</v>
      </c>
      <c r="G87" s="27" t="s">
        <v>10</v>
      </c>
      <c r="H87" s="50">
        <f t="shared" si="1"/>
        <v>2116</v>
      </c>
      <c r="I87" s="32" t="s">
        <v>246</v>
      </c>
      <c r="J87" s="33" t="s">
        <v>28</v>
      </c>
      <c r="K87" s="30" t="s">
        <v>16</v>
      </c>
      <c r="L87" s="33" t="s">
        <v>135</v>
      </c>
      <c r="M87" s="24">
        <v>1408</v>
      </c>
      <c r="N87" s="24">
        <v>3520</v>
      </c>
    </row>
    <row r="88" spans="1:14" ht="27" customHeight="1">
      <c r="A88" s="18">
        <v>83</v>
      </c>
      <c r="B88" s="66"/>
      <c r="C88" s="18"/>
      <c r="D88" s="26" t="s">
        <v>8</v>
      </c>
      <c r="E88" s="27" t="s">
        <v>9</v>
      </c>
      <c r="F88" s="27">
        <v>2123</v>
      </c>
      <c r="G88" s="27" t="s">
        <v>10</v>
      </c>
      <c r="H88" s="50">
        <f t="shared" si="1"/>
        <v>2123</v>
      </c>
      <c r="I88" s="32" t="s">
        <v>248</v>
      </c>
      <c r="J88" s="33" t="s">
        <v>161</v>
      </c>
      <c r="K88" s="30" t="s">
        <v>249</v>
      </c>
      <c r="L88" s="33" t="s">
        <v>250</v>
      </c>
      <c r="M88" s="24">
        <v>304</v>
      </c>
      <c r="N88" s="24">
        <v>760</v>
      </c>
    </row>
    <row r="89" spans="1:14" ht="60">
      <c r="A89" s="25">
        <v>84</v>
      </c>
      <c r="B89" s="66"/>
      <c r="C89" s="18"/>
      <c r="D89" s="26" t="s">
        <v>8</v>
      </c>
      <c r="E89" s="27" t="s">
        <v>9</v>
      </c>
      <c r="F89" s="27">
        <v>2130</v>
      </c>
      <c r="G89" s="27" t="s">
        <v>10</v>
      </c>
      <c r="H89" s="50">
        <f t="shared" si="1"/>
        <v>2130</v>
      </c>
      <c r="I89" s="32" t="s">
        <v>252</v>
      </c>
      <c r="J89" s="33" t="s">
        <v>28</v>
      </c>
      <c r="K89" s="30" t="s">
        <v>253</v>
      </c>
      <c r="L89" s="33" t="s">
        <v>254</v>
      </c>
      <c r="M89" s="24">
        <v>6505</v>
      </c>
      <c r="N89" s="24">
        <v>16263</v>
      </c>
    </row>
    <row r="90" spans="1:14" ht="36">
      <c r="A90" s="18">
        <v>85</v>
      </c>
      <c r="B90" s="66"/>
      <c r="C90" s="18"/>
      <c r="D90" s="26" t="s">
        <v>8</v>
      </c>
      <c r="E90" s="27" t="s">
        <v>9</v>
      </c>
      <c r="F90" s="27">
        <v>2135</v>
      </c>
      <c r="G90" s="27" t="s">
        <v>10</v>
      </c>
      <c r="H90" s="50">
        <f t="shared" si="1"/>
        <v>2135</v>
      </c>
      <c r="I90" s="32" t="s">
        <v>255</v>
      </c>
      <c r="J90" s="33" t="s">
        <v>28</v>
      </c>
      <c r="K90" s="30" t="s">
        <v>12</v>
      </c>
      <c r="L90" s="33" t="s">
        <v>256</v>
      </c>
      <c r="M90" s="24">
        <v>2867</v>
      </c>
      <c r="N90" s="24">
        <v>7167</v>
      </c>
    </row>
    <row r="91" spans="1:14" ht="24">
      <c r="A91" s="25">
        <v>86</v>
      </c>
      <c r="B91" s="66"/>
      <c r="C91" s="18"/>
      <c r="D91" s="26" t="s">
        <v>8</v>
      </c>
      <c r="E91" s="27" t="s">
        <v>9</v>
      </c>
      <c r="F91" s="27">
        <v>2149</v>
      </c>
      <c r="G91" s="27" t="s">
        <v>10</v>
      </c>
      <c r="H91" s="50">
        <f t="shared" si="1"/>
        <v>2149</v>
      </c>
      <c r="I91" s="32" t="s">
        <v>258</v>
      </c>
      <c r="J91" s="33" t="s">
        <v>18</v>
      </c>
      <c r="K91" s="30" t="s">
        <v>41</v>
      </c>
      <c r="L91" s="33" t="s">
        <v>167</v>
      </c>
      <c r="M91" s="24">
        <v>470</v>
      </c>
      <c r="N91" s="24">
        <v>1175</v>
      </c>
    </row>
    <row r="92" spans="1:14" ht="25.5" customHeight="1">
      <c r="A92" s="18">
        <v>87</v>
      </c>
      <c r="B92" s="66"/>
      <c r="C92" s="18"/>
      <c r="D92" s="26" t="s">
        <v>8</v>
      </c>
      <c r="E92" s="27" t="s">
        <v>9</v>
      </c>
      <c r="F92" s="27">
        <v>2153</v>
      </c>
      <c r="G92" s="27" t="s">
        <v>10</v>
      </c>
      <c r="H92" s="50">
        <f t="shared" si="1"/>
        <v>2153</v>
      </c>
      <c r="I92" s="32" t="s">
        <v>259</v>
      </c>
      <c r="J92" s="33" t="s">
        <v>13</v>
      </c>
      <c r="K92" s="30" t="s">
        <v>260</v>
      </c>
      <c r="L92" s="33" t="s">
        <v>261</v>
      </c>
      <c r="M92" s="24">
        <v>3190</v>
      </c>
      <c r="N92" s="24">
        <v>7974</v>
      </c>
    </row>
    <row r="93" spans="1:14" ht="24">
      <c r="A93" s="25">
        <v>88</v>
      </c>
      <c r="B93" s="66"/>
      <c r="C93" s="18"/>
      <c r="D93" s="26" t="s">
        <v>8</v>
      </c>
      <c r="E93" s="27" t="s">
        <v>9</v>
      </c>
      <c r="F93" s="27">
        <v>2156</v>
      </c>
      <c r="G93" s="27" t="s">
        <v>10</v>
      </c>
      <c r="H93" s="50">
        <f t="shared" si="1"/>
        <v>2156</v>
      </c>
      <c r="I93" s="32" t="s">
        <v>263</v>
      </c>
      <c r="J93" s="33" t="s">
        <v>18</v>
      </c>
      <c r="K93" s="30" t="s">
        <v>12</v>
      </c>
      <c r="L93" s="33" t="s">
        <v>87</v>
      </c>
      <c r="M93" s="24">
        <v>6465</v>
      </c>
      <c r="N93" s="24">
        <v>16163</v>
      </c>
    </row>
    <row r="94" spans="1:14" ht="25.5" customHeight="1">
      <c r="A94" s="18">
        <v>89</v>
      </c>
      <c r="B94" s="66"/>
      <c r="C94" s="18"/>
      <c r="D94" s="26" t="s">
        <v>8</v>
      </c>
      <c r="E94" s="27" t="s">
        <v>9</v>
      </c>
      <c r="F94" s="27">
        <v>2161</v>
      </c>
      <c r="G94" s="27" t="s">
        <v>10</v>
      </c>
      <c r="H94" s="50">
        <f t="shared" si="1"/>
        <v>2161</v>
      </c>
      <c r="I94" s="32" t="s">
        <v>266</v>
      </c>
      <c r="J94" s="33" t="s">
        <v>51</v>
      </c>
      <c r="K94" s="30" t="s">
        <v>85</v>
      </c>
      <c r="L94" s="33" t="s">
        <v>267</v>
      </c>
      <c r="M94" s="24">
        <v>3466</v>
      </c>
      <c r="N94" s="24">
        <v>8666</v>
      </c>
    </row>
    <row r="95" spans="1:14" ht="23.25" customHeight="1">
      <c r="A95" s="25">
        <v>90</v>
      </c>
      <c r="B95" s="66"/>
      <c r="C95" s="18"/>
      <c r="D95" s="26" t="s">
        <v>8</v>
      </c>
      <c r="E95" s="27" t="s">
        <v>9</v>
      </c>
      <c r="F95" s="27">
        <v>2164</v>
      </c>
      <c r="G95" s="27" t="s">
        <v>10</v>
      </c>
      <c r="H95" s="50">
        <f t="shared" si="1"/>
        <v>2164</v>
      </c>
      <c r="I95" s="32" t="s">
        <v>269</v>
      </c>
      <c r="J95" s="33" t="s">
        <v>18</v>
      </c>
      <c r="K95" s="30" t="s">
        <v>251</v>
      </c>
      <c r="L95" s="33" t="s">
        <v>22</v>
      </c>
      <c r="M95" s="24">
        <v>4575</v>
      </c>
      <c r="N95" s="24">
        <v>11437</v>
      </c>
    </row>
    <row r="96" spans="1:14" ht="28.5" customHeight="1">
      <c r="A96" s="18">
        <v>91</v>
      </c>
      <c r="B96" s="66"/>
      <c r="C96" s="18"/>
      <c r="D96" s="26" t="s">
        <v>8</v>
      </c>
      <c r="E96" s="27" t="s">
        <v>9</v>
      </c>
      <c r="F96" s="27">
        <v>2175</v>
      </c>
      <c r="G96" s="27" t="s">
        <v>10</v>
      </c>
      <c r="H96" s="50">
        <f t="shared" si="1"/>
        <v>2175</v>
      </c>
      <c r="I96" s="32" t="s">
        <v>274</v>
      </c>
      <c r="J96" s="33" t="s">
        <v>275</v>
      </c>
      <c r="K96" s="30" t="s">
        <v>276</v>
      </c>
      <c r="L96" s="33" t="s">
        <v>273</v>
      </c>
      <c r="M96" s="24">
        <v>3845</v>
      </c>
      <c r="N96" s="24">
        <v>9612</v>
      </c>
    </row>
    <row r="97" spans="1:14" ht="24">
      <c r="A97" s="25">
        <v>92</v>
      </c>
      <c r="B97" s="66"/>
      <c r="C97" s="18"/>
      <c r="D97" s="26" t="s">
        <v>8</v>
      </c>
      <c r="E97" s="27" t="s">
        <v>9</v>
      </c>
      <c r="F97" s="27">
        <v>2176</v>
      </c>
      <c r="G97" s="27" t="s">
        <v>10</v>
      </c>
      <c r="H97" s="50">
        <f t="shared" si="1"/>
        <v>2176</v>
      </c>
      <c r="I97" s="32" t="s">
        <v>277</v>
      </c>
      <c r="J97" s="33" t="s">
        <v>271</v>
      </c>
      <c r="K97" s="30" t="s">
        <v>278</v>
      </c>
      <c r="L97" s="33" t="s">
        <v>273</v>
      </c>
      <c r="M97" s="24">
        <v>582</v>
      </c>
      <c r="N97" s="24">
        <v>1455</v>
      </c>
    </row>
    <row r="98" spans="1:14" ht="20.25" customHeight="1">
      <c r="A98" s="18">
        <v>93</v>
      </c>
      <c r="B98" s="66"/>
      <c r="C98" s="18"/>
      <c r="D98" s="26" t="s">
        <v>8</v>
      </c>
      <c r="E98" s="27" t="s">
        <v>9</v>
      </c>
      <c r="F98" s="27">
        <v>2185</v>
      </c>
      <c r="G98" s="27" t="s">
        <v>10</v>
      </c>
      <c r="H98" s="50">
        <f t="shared" si="1"/>
        <v>2185</v>
      </c>
      <c r="I98" s="32" t="s">
        <v>279</v>
      </c>
      <c r="J98" s="33" t="s">
        <v>122</v>
      </c>
      <c r="K98" s="30" t="s">
        <v>280</v>
      </c>
      <c r="L98" s="33" t="s">
        <v>281</v>
      </c>
      <c r="M98" s="24">
        <v>2331</v>
      </c>
      <c r="N98" s="24">
        <v>5828</v>
      </c>
    </row>
    <row r="99" spans="1:14" ht="24">
      <c r="A99" s="25">
        <v>94</v>
      </c>
      <c r="B99" s="66"/>
      <c r="C99" s="18"/>
      <c r="D99" s="26" t="s">
        <v>8</v>
      </c>
      <c r="E99" s="27" t="s">
        <v>9</v>
      </c>
      <c r="F99" s="27" t="s">
        <v>284</v>
      </c>
      <c r="G99" s="27" t="s">
        <v>42</v>
      </c>
      <c r="H99" s="50">
        <f t="shared" si="1"/>
        <v>2186</v>
      </c>
      <c r="I99" s="32" t="s">
        <v>282</v>
      </c>
      <c r="J99" s="33" t="s">
        <v>275</v>
      </c>
      <c r="K99" s="30" t="s">
        <v>283</v>
      </c>
      <c r="L99" s="33" t="s">
        <v>285</v>
      </c>
      <c r="M99" s="24">
        <v>2100</v>
      </c>
      <c r="N99" s="24">
        <v>5249</v>
      </c>
    </row>
    <row r="100" spans="1:14" ht="24" customHeight="1">
      <c r="A100" s="18">
        <v>95</v>
      </c>
      <c r="B100" s="66"/>
      <c r="C100" s="18"/>
      <c r="D100" s="26" t="s">
        <v>8</v>
      </c>
      <c r="E100" s="27" t="s">
        <v>9</v>
      </c>
      <c r="F100" s="27">
        <v>2187</v>
      </c>
      <c r="G100" s="27" t="s">
        <v>10</v>
      </c>
      <c r="H100" s="50">
        <f t="shared" si="1"/>
        <v>2187</v>
      </c>
      <c r="I100" s="32" t="s">
        <v>268</v>
      </c>
      <c r="J100" s="33" t="s">
        <v>15</v>
      </c>
      <c r="K100" s="30" t="s">
        <v>286</v>
      </c>
      <c r="L100" s="33" t="s">
        <v>287</v>
      </c>
      <c r="M100" s="24">
        <v>2306</v>
      </c>
      <c r="N100" s="24">
        <v>5764</v>
      </c>
    </row>
    <row r="101" spans="1:14" ht="36">
      <c r="A101" s="25">
        <v>96</v>
      </c>
      <c r="B101" s="66"/>
      <c r="C101" s="18"/>
      <c r="D101" s="26" t="s">
        <v>8</v>
      </c>
      <c r="E101" s="27" t="s">
        <v>9</v>
      </c>
      <c r="F101" s="27">
        <v>2188</v>
      </c>
      <c r="G101" s="27" t="s">
        <v>10</v>
      </c>
      <c r="H101" s="50">
        <f t="shared" si="1"/>
        <v>2188</v>
      </c>
      <c r="I101" s="32" t="s">
        <v>288</v>
      </c>
      <c r="J101" s="33" t="s">
        <v>15</v>
      </c>
      <c r="K101" s="30" t="s">
        <v>289</v>
      </c>
      <c r="L101" s="33" t="s">
        <v>290</v>
      </c>
      <c r="M101" s="24">
        <v>4658</v>
      </c>
      <c r="N101" s="24">
        <v>11645</v>
      </c>
    </row>
    <row r="102" spans="1:14" ht="24">
      <c r="A102" s="18">
        <v>97</v>
      </c>
      <c r="B102" s="66"/>
      <c r="C102" s="18"/>
      <c r="D102" s="26" t="s">
        <v>8</v>
      </c>
      <c r="E102" s="27" t="s">
        <v>9</v>
      </c>
      <c r="F102" s="27">
        <v>2189</v>
      </c>
      <c r="G102" s="27" t="s">
        <v>10</v>
      </c>
      <c r="H102" s="50">
        <f t="shared" si="1"/>
        <v>2189</v>
      </c>
      <c r="I102" s="32" t="s">
        <v>291</v>
      </c>
      <c r="J102" s="33" t="s">
        <v>271</v>
      </c>
      <c r="K102" s="30" t="s">
        <v>272</v>
      </c>
      <c r="L102" s="33" t="s">
        <v>273</v>
      </c>
      <c r="M102" s="24">
        <v>278</v>
      </c>
      <c r="N102" s="24">
        <v>694</v>
      </c>
    </row>
    <row r="103" spans="1:14" ht="60">
      <c r="A103" s="25">
        <v>98</v>
      </c>
      <c r="B103" s="66"/>
      <c r="C103" s="18"/>
      <c r="D103" s="26" t="s">
        <v>8</v>
      </c>
      <c r="E103" s="27" t="s">
        <v>9</v>
      </c>
      <c r="F103" s="27">
        <v>2190</v>
      </c>
      <c r="G103" s="27" t="s">
        <v>10</v>
      </c>
      <c r="H103" s="50">
        <f t="shared" si="1"/>
        <v>2190</v>
      </c>
      <c r="I103" s="32" t="s">
        <v>288</v>
      </c>
      <c r="J103" s="33" t="s">
        <v>58</v>
      </c>
      <c r="K103" s="30" t="s">
        <v>293</v>
      </c>
      <c r="L103" s="33" t="s">
        <v>294</v>
      </c>
      <c r="M103" s="24">
        <v>4632</v>
      </c>
      <c r="N103" s="24">
        <v>11579</v>
      </c>
    </row>
    <row r="104" spans="1:14" ht="48">
      <c r="A104" s="18">
        <v>99</v>
      </c>
      <c r="B104" s="66"/>
      <c r="C104" s="18"/>
      <c r="D104" s="26" t="s">
        <v>8</v>
      </c>
      <c r="E104" s="27" t="s">
        <v>9</v>
      </c>
      <c r="F104" s="27">
        <v>2192</v>
      </c>
      <c r="G104" s="27" t="s">
        <v>10</v>
      </c>
      <c r="H104" s="50">
        <f t="shared" si="1"/>
        <v>2192</v>
      </c>
      <c r="I104" s="32" t="s">
        <v>296</v>
      </c>
      <c r="J104" s="33" t="s">
        <v>28</v>
      </c>
      <c r="K104" s="30" t="s">
        <v>71</v>
      </c>
      <c r="L104" s="33" t="s">
        <v>297</v>
      </c>
      <c r="M104" s="24">
        <v>360</v>
      </c>
      <c r="N104" s="24">
        <v>900</v>
      </c>
    </row>
    <row r="105" spans="1:14" ht="24">
      <c r="A105" s="25">
        <v>100</v>
      </c>
      <c r="B105" s="66"/>
      <c r="C105" s="18"/>
      <c r="D105" s="26" t="s">
        <v>8</v>
      </c>
      <c r="E105" s="27" t="s">
        <v>9</v>
      </c>
      <c r="F105" s="27">
        <v>2195</v>
      </c>
      <c r="G105" s="27" t="s">
        <v>10</v>
      </c>
      <c r="H105" s="50">
        <f t="shared" si="1"/>
        <v>2195</v>
      </c>
      <c r="I105" s="32" t="s">
        <v>298</v>
      </c>
      <c r="J105" s="33" t="s">
        <v>121</v>
      </c>
      <c r="K105" s="30" t="s">
        <v>264</v>
      </c>
      <c r="L105" s="33" t="s">
        <v>175</v>
      </c>
      <c r="M105" s="24">
        <v>1356</v>
      </c>
      <c r="N105" s="24">
        <v>3389</v>
      </c>
    </row>
    <row r="106" spans="1:14" ht="60">
      <c r="A106" s="18">
        <v>101</v>
      </c>
      <c r="B106" s="66"/>
      <c r="C106" s="18"/>
      <c r="D106" s="26" t="s">
        <v>8</v>
      </c>
      <c r="E106" s="27" t="s">
        <v>9</v>
      </c>
      <c r="F106" s="27" t="s">
        <v>728</v>
      </c>
      <c r="G106" s="27" t="s">
        <v>10</v>
      </c>
      <c r="H106" s="50">
        <f t="shared" si="1"/>
        <v>2197</v>
      </c>
      <c r="I106" s="32" t="s">
        <v>729</v>
      </c>
      <c r="J106" s="33" t="s">
        <v>26</v>
      </c>
      <c r="K106" s="30" t="s">
        <v>730</v>
      </c>
      <c r="L106" s="33" t="s">
        <v>731</v>
      </c>
      <c r="M106" s="24">
        <v>4</v>
      </c>
      <c r="N106" s="24">
        <v>9</v>
      </c>
    </row>
    <row r="107" spans="1:14" ht="24">
      <c r="A107" s="25">
        <v>102</v>
      </c>
      <c r="B107" s="66"/>
      <c r="C107" s="18"/>
      <c r="D107" s="26" t="s">
        <v>8</v>
      </c>
      <c r="E107" s="27" t="s">
        <v>9</v>
      </c>
      <c r="F107" s="27">
        <v>2202</v>
      </c>
      <c r="G107" s="27" t="s">
        <v>10</v>
      </c>
      <c r="H107" s="50">
        <f t="shared" si="1"/>
        <v>2202</v>
      </c>
      <c r="I107" s="32" t="s">
        <v>299</v>
      </c>
      <c r="J107" s="33" t="s">
        <v>121</v>
      </c>
      <c r="K107" s="30" t="s">
        <v>23</v>
      </c>
      <c r="L107" s="33" t="s">
        <v>84</v>
      </c>
      <c r="M107" s="24">
        <v>42</v>
      </c>
      <c r="N107" s="24">
        <v>105</v>
      </c>
    </row>
    <row r="108" spans="1:14" ht="24">
      <c r="A108" s="18">
        <v>103</v>
      </c>
      <c r="B108" s="66"/>
      <c r="C108" s="18"/>
      <c r="D108" s="26" t="s">
        <v>8</v>
      </c>
      <c r="E108" s="27" t="s">
        <v>9</v>
      </c>
      <c r="F108" s="27">
        <v>2207</v>
      </c>
      <c r="G108" s="27" t="s">
        <v>10</v>
      </c>
      <c r="H108" s="50">
        <f t="shared" si="1"/>
        <v>2207</v>
      </c>
      <c r="I108" s="32" t="s">
        <v>300</v>
      </c>
      <c r="J108" s="33" t="s">
        <v>121</v>
      </c>
      <c r="K108" s="30" t="s">
        <v>127</v>
      </c>
      <c r="L108" s="33" t="s">
        <v>167</v>
      </c>
      <c r="M108" s="24">
        <v>48</v>
      </c>
      <c r="N108" s="24">
        <v>120</v>
      </c>
    </row>
    <row r="109" spans="1:14" ht="24">
      <c r="A109" s="25">
        <v>104</v>
      </c>
      <c r="B109" s="66"/>
      <c r="C109" s="18"/>
      <c r="D109" s="26" t="s">
        <v>8</v>
      </c>
      <c r="E109" s="27" t="s">
        <v>9</v>
      </c>
      <c r="F109" s="27">
        <v>2248</v>
      </c>
      <c r="G109" s="27" t="s">
        <v>10</v>
      </c>
      <c r="H109" s="50">
        <f t="shared" si="1"/>
        <v>2248</v>
      </c>
      <c r="I109" s="32" t="s">
        <v>301</v>
      </c>
      <c r="J109" s="33" t="s">
        <v>302</v>
      </c>
      <c r="K109" s="30" t="s">
        <v>19</v>
      </c>
      <c r="L109" s="33" t="s">
        <v>303</v>
      </c>
      <c r="M109" s="24">
        <v>3518</v>
      </c>
      <c r="N109" s="24">
        <v>8796</v>
      </c>
    </row>
    <row r="110" spans="1:14" ht="24">
      <c r="A110" s="18">
        <v>105</v>
      </c>
      <c r="B110" s="66"/>
      <c r="C110" s="18"/>
      <c r="D110" s="26" t="s">
        <v>8</v>
      </c>
      <c r="E110" s="27" t="s">
        <v>9</v>
      </c>
      <c r="F110" s="27">
        <v>2331</v>
      </c>
      <c r="G110" s="27" t="s">
        <v>10</v>
      </c>
      <c r="H110" s="50">
        <f t="shared" si="1"/>
        <v>2331</v>
      </c>
      <c r="I110" s="32" t="s">
        <v>306</v>
      </c>
      <c r="J110" s="33" t="s">
        <v>121</v>
      </c>
      <c r="K110" s="30" t="s">
        <v>12</v>
      </c>
      <c r="L110" s="33" t="s">
        <v>22</v>
      </c>
      <c r="M110" s="24">
        <v>2602</v>
      </c>
      <c r="N110" s="24">
        <v>6506</v>
      </c>
    </row>
    <row r="111" spans="1:14" ht="108">
      <c r="A111" s="25">
        <v>106</v>
      </c>
      <c r="B111" s="66"/>
      <c r="C111" s="18"/>
      <c r="D111" s="26" t="s">
        <v>8</v>
      </c>
      <c r="E111" s="27" t="s">
        <v>9</v>
      </c>
      <c r="F111" s="27">
        <v>2348</v>
      </c>
      <c r="G111" s="27" t="s">
        <v>10</v>
      </c>
      <c r="H111" s="50">
        <f t="shared" si="1"/>
        <v>2348</v>
      </c>
      <c r="I111" s="32" t="s">
        <v>307</v>
      </c>
      <c r="J111" s="33" t="s">
        <v>15</v>
      </c>
      <c r="K111" s="30" t="s">
        <v>308</v>
      </c>
      <c r="L111" s="33" t="s">
        <v>309</v>
      </c>
      <c r="M111" s="24">
        <v>4835</v>
      </c>
      <c r="N111" s="24">
        <v>12088</v>
      </c>
    </row>
    <row r="112" spans="1:14" ht="23.25" customHeight="1">
      <c r="A112" s="18">
        <v>107</v>
      </c>
      <c r="B112" s="66"/>
      <c r="C112" s="18"/>
      <c r="D112" s="26" t="s">
        <v>8</v>
      </c>
      <c r="E112" s="27" t="s">
        <v>9</v>
      </c>
      <c r="F112" s="27">
        <v>2349</v>
      </c>
      <c r="G112" s="27" t="s">
        <v>10</v>
      </c>
      <c r="H112" s="50">
        <f t="shared" si="1"/>
        <v>2349</v>
      </c>
      <c r="I112" s="32" t="s">
        <v>310</v>
      </c>
      <c r="J112" s="33" t="s">
        <v>15</v>
      </c>
      <c r="K112" s="30" t="s">
        <v>311</v>
      </c>
      <c r="L112" s="33" t="s">
        <v>312</v>
      </c>
      <c r="M112" s="24">
        <v>514</v>
      </c>
      <c r="N112" s="24">
        <v>1284</v>
      </c>
    </row>
    <row r="113" spans="1:14" ht="16.5" customHeight="1">
      <c r="A113" s="25">
        <v>108</v>
      </c>
      <c r="B113" s="66"/>
      <c r="C113" s="18"/>
      <c r="D113" s="26" t="s">
        <v>8</v>
      </c>
      <c r="E113" s="27" t="s">
        <v>9</v>
      </c>
      <c r="F113" s="27">
        <v>2431</v>
      </c>
      <c r="G113" s="27" t="s">
        <v>10</v>
      </c>
      <c r="H113" s="50">
        <f t="shared" si="1"/>
        <v>2431</v>
      </c>
      <c r="I113" s="32" t="s">
        <v>266</v>
      </c>
      <c r="J113" s="33" t="s">
        <v>51</v>
      </c>
      <c r="K113" s="30" t="s">
        <v>23</v>
      </c>
      <c r="L113" s="33" t="s">
        <v>313</v>
      </c>
      <c r="M113" s="24">
        <v>31935</v>
      </c>
      <c r="N113" s="24">
        <v>79837</v>
      </c>
    </row>
    <row r="114" spans="1:14" ht="24">
      <c r="A114" s="18">
        <v>109</v>
      </c>
      <c r="B114" s="66"/>
      <c r="C114" s="18"/>
      <c r="D114" s="26" t="s">
        <v>8</v>
      </c>
      <c r="E114" s="27" t="s">
        <v>9</v>
      </c>
      <c r="F114" s="27">
        <v>2433</v>
      </c>
      <c r="G114" s="27" t="s">
        <v>10</v>
      </c>
      <c r="H114" s="50">
        <f t="shared" si="1"/>
        <v>2433</v>
      </c>
      <c r="I114" s="32" t="s">
        <v>314</v>
      </c>
      <c r="J114" s="33" t="s">
        <v>315</v>
      </c>
      <c r="K114" s="30" t="s">
        <v>12</v>
      </c>
      <c r="L114" s="33" t="s">
        <v>316</v>
      </c>
      <c r="M114" s="24">
        <v>2595</v>
      </c>
      <c r="N114" s="24">
        <v>6487</v>
      </c>
    </row>
    <row r="115" spans="1:14" ht="23.25" customHeight="1">
      <c r="A115" s="25">
        <v>110</v>
      </c>
      <c r="B115" s="66"/>
      <c r="C115" s="18"/>
      <c r="D115" s="26" t="s">
        <v>8</v>
      </c>
      <c r="E115" s="27" t="s">
        <v>9</v>
      </c>
      <c r="F115" s="27">
        <v>2435</v>
      </c>
      <c r="G115" s="27" t="s">
        <v>10</v>
      </c>
      <c r="H115" s="50">
        <f t="shared" si="1"/>
        <v>2435</v>
      </c>
      <c r="I115" s="32" t="s">
        <v>314</v>
      </c>
      <c r="J115" s="33" t="s">
        <v>317</v>
      </c>
      <c r="K115" s="30" t="s">
        <v>71</v>
      </c>
      <c r="L115" s="33" t="s">
        <v>79</v>
      </c>
      <c r="M115" s="24">
        <v>320</v>
      </c>
      <c r="N115" s="24">
        <v>801</v>
      </c>
    </row>
    <row r="116" spans="1:14" ht="24">
      <c r="A116" s="18">
        <v>111</v>
      </c>
      <c r="B116" s="66"/>
      <c r="C116" s="18"/>
      <c r="D116" s="26" t="s">
        <v>8</v>
      </c>
      <c r="E116" s="27" t="s">
        <v>9</v>
      </c>
      <c r="F116" s="27">
        <v>2462</v>
      </c>
      <c r="G116" s="27" t="s">
        <v>10</v>
      </c>
      <c r="H116" s="50">
        <f t="shared" si="1"/>
        <v>2462</v>
      </c>
      <c r="I116" s="32" t="s">
        <v>318</v>
      </c>
      <c r="J116" s="33" t="s">
        <v>101</v>
      </c>
      <c r="K116" s="30" t="s">
        <v>102</v>
      </c>
      <c r="L116" s="33" t="s">
        <v>265</v>
      </c>
      <c r="M116" s="24">
        <v>96</v>
      </c>
      <c r="N116" s="24">
        <v>240</v>
      </c>
    </row>
    <row r="117" spans="1:14" ht="24">
      <c r="A117" s="25">
        <v>112</v>
      </c>
      <c r="B117" s="66"/>
      <c r="C117" s="18"/>
      <c r="D117" s="26" t="s">
        <v>8</v>
      </c>
      <c r="E117" s="27" t="s">
        <v>9</v>
      </c>
      <c r="F117" s="27">
        <v>2463</v>
      </c>
      <c r="G117" s="27" t="s">
        <v>10</v>
      </c>
      <c r="H117" s="50">
        <f t="shared" si="1"/>
        <v>2463</v>
      </c>
      <c r="I117" s="32" t="s">
        <v>318</v>
      </c>
      <c r="J117" s="33" t="s">
        <v>26</v>
      </c>
      <c r="K117" s="30" t="s">
        <v>23</v>
      </c>
      <c r="L117" s="33" t="s">
        <v>155</v>
      </c>
      <c r="M117" s="24">
        <v>111317</v>
      </c>
      <c r="N117" s="24">
        <v>278292</v>
      </c>
    </row>
    <row r="118" spans="1:14" ht="36">
      <c r="A118" s="18">
        <v>113</v>
      </c>
      <c r="B118" s="66"/>
      <c r="C118" s="18"/>
      <c r="D118" s="26" t="s">
        <v>8</v>
      </c>
      <c r="E118" s="27" t="s">
        <v>9</v>
      </c>
      <c r="F118" s="27">
        <v>2471</v>
      </c>
      <c r="G118" s="27" t="s">
        <v>10</v>
      </c>
      <c r="H118" s="50">
        <f t="shared" si="1"/>
        <v>2471</v>
      </c>
      <c r="I118" s="32" t="s">
        <v>319</v>
      </c>
      <c r="J118" s="33" t="s">
        <v>121</v>
      </c>
      <c r="K118" s="30" t="s">
        <v>320</v>
      </c>
      <c r="L118" s="33" t="s">
        <v>175</v>
      </c>
      <c r="M118" s="24">
        <v>78</v>
      </c>
      <c r="N118" s="24">
        <v>195</v>
      </c>
    </row>
    <row r="119" spans="1:14" ht="24">
      <c r="A119" s="25">
        <v>114</v>
      </c>
      <c r="B119" s="66"/>
      <c r="C119" s="18"/>
      <c r="D119" s="26" t="s">
        <v>8</v>
      </c>
      <c r="E119" s="27" t="s">
        <v>9</v>
      </c>
      <c r="F119" s="27">
        <v>2503</v>
      </c>
      <c r="G119" s="27" t="s">
        <v>10</v>
      </c>
      <c r="H119" s="50">
        <f t="shared" si="1"/>
        <v>2503</v>
      </c>
      <c r="I119" s="32" t="s">
        <v>321</v>
      </c>
      <c r="J119" s="33" t="s">
        <v>121</v>
      </c>
      <c r="K119" s="30" t="s">
        <v>12</v>
      </c>
      <c r="L119" s="33" t="s">
        <v>322</v>
      </c>
      <c r="M119" s="24">
        <v>3158</v>
      </c>
      <c r="N119" s="24">
        <v>7896</v>
      </c>
    </row>
    <row r="120" spans="1:14" ht="24">
      <c r="A120" s="18">
        <v>115</v>
      </c>
      <c r="B120" s="66"/>
      <c r="C120" s="18"/>
      <c r="D120" s="26" t="s">
        <v>8</v>
      </c>
      <c r="E120" s="27" t="s">
        <v>9</v>
      </c>
      <c r="F120" s="27">
        <v>2504</v>
      </c>
      <c r="G120" s="27" t="s">
        <v>10</v>
      </c>
      <c r="H120" s="50">
        <f t="shared" si="1"/>
        <v>2504</v>
      </c>
      <c r="I120" s="32" t="s">
        <v>323</v>
      </c>
      <c r="J120" s="33" t="s">
        <v>136</v>
      </c>
      <c r="K120" s="30" t="s">
        <v>12</v>
      </c>
      <c r="L120" s="33" t="s">
        <v>239</v>
      </c>
      <c r="M120" s="24">
        <v>2382</v>
      </c>
      <c r="N120" s="24">
        <v>5956</v>
      </c>
    </row>
    <row r="121" spans="1:14" ht="24">
      <c r="A121" s="25">
        <v>116</v>
      </c>
      <c r="B121" s="66"/>
      <c r="C121" s="18"/>
      <c r="D121" s="26" t="s">
        <v>8</v>
      </c>
      <c r="E121" s="27" t="s">
        <v>9</v>
      </c>
      <c r="F121" s="27">
        <v>2512</v>
      </c>
      <c r="G121" s="27" t="s">
        <v>10</v>
      </c>
      <c r="H121" s="50">
        <f t="shared" si="1"/>
        <v>2512</v>
      </c>
      <c r="I121" s="32" t="s">
        <v>324</v>
      </c>
      <c r="J121" s="33" t="s">
        <v>28</v>
      </c>
      <c r="K121" s="41" t="s">
        <v>325</v>
      </c>
      <c r="L121" s="33" t="s">
        <v>326</v>
      </c>
      <c r="M121" s="24">
        <v>501</v>
      </c>
      <c r="N121" s="24">
        <v>1252</v>
      </c>
    </row>
    <row r="122" spans="1:14" ht="27" customHeight="1">
      <c r="A122" s="18">
        <v>117</v>
      </c>
      <c r="B122" s="66"/>
      <c r="C122" s="18"/>
      <c r="D122" s="26" t="s">
        <v>8</v>
      </c>
      <c r="E122" s="27" t="s">
        <v>9</v>
      </c>
      <c r="F122" s="27">
        <v>2521</v>
      </c>
      <c r="G122" s="27" t="s">
        <v>10</v>
      </c>
      <c r="H122" s="50">
        <f t="shared" si="1"/>
        <v>2521</v>
      </c>
      <c r="I122" s="32" t="s">
        <v>329</v>
      </c>
      <c r="J122" s="33" t="s">
        <v>327</v>
      </c>
      <c r="K122" s="30" t="s">
        <v>330</v>
      </c>
      <c r="L122" s="33" t="s">
        <v>328</v>
      </c>
      <c r="M122" s="24">
        <v>1415</v>
      </c>
      <c r="N122" s="24">
        <v>3538</v>
      </c>
    </row>
    <row r="123" spans="1:14" ht="25.5" customHeight="1">
      <c r="A123" s="25">
        <v>118</v>
      </c>
      <c r="B123" s="66"/>
      <c r="C123" s="18"/>
      <c r="D123" s="26" t="s">
        <v>8</v>
      </c>
      <c r="E123" s="27" t="s">
        <v>9</v>
      </c>
      <c r="F123" s="27">
        <v>2530</v>
      </c>
      <c r="G123" s="27" t="s">
        <v>10</v>
      </c>
      <c r="H123" s="50">
        <f t="shared" si="1"/>
        <v>2530</v>
      </c>
      <c r="I123" s="32" t="s">
        <v>332</v>
      </c>
      <c r="J123" s="33" t="s">
        <v>18</v>
      </c>
      <c r="K123" s="30" t="s">
        <v>333</v>
      </c>
      <c r="L123" s="33" t="s">
        <v>167</v>
      </c>
      <c r="M123" s="24">
        <v>278</v>
      </c>
      <c r="N123" s="24">
        <v>696</v>
      </c>
    </row>
    <row r="124" spans="1:14" ht="24">
      <c r="A124" s="18">
        <v>119</v>
      </c>
      <c r="B124" s="18"/>
      <c r="C124" s="66"/>
      <c r="D124" s="26" t="s">
        <v>8</v>
      </c>
      <c r="E124" s="27" t="s">
        <v>9</v>
      </c>
      <c r="F124" s="27">
        <v>2542</v>
      </c>
      <c r="G124" s="27" t="s">
        <v>10</v>
      </c>
      <c r="H124" s="50">
        <f t="shared" si="1"/>
        <v>2542</v>
      </c>
      <c r="I124" s="32" t="s">
        <v>334</v>
      </c>
      <c r="J124" s="33" t="s">
        <v>18</v>
      </c>
      <c r="K124" s="30" t="s">
        <v>99</v>
      </c>
      <c r="L124" s="33" t="s">
        <v>128</v>
      </c>
      <c r="M124" s="24">
        <v>15523</v>
      </c>
      <c r="N124" s="24">
        <v>38808</v>
      </c>
    </row>
    <row r="125" spans="1:14" ht="36">
      <c r="A125" s="25">
        <v>120</v>
      </c>
      <c r="B125" s="66"/>
      <c r="C125" s="18"/>
      <c r="D125" s="26" t="s">
        <v>8</v>
      </c>
      <c r="E125" s="27" t="s">
        <v>9</v>
      </c>
      <c r="F125" s="27">
        <v>2605</v>
      </c>
      <c r="G125" s="27" t="s">
        <v>10</v>
      </c>
      <c r="H125" s="50">
        <f t="shared" si="1"/>
        <v>2605</v>
      </c>
      <c r="I125" s="36" t="s">
        <v>820</v>
      </c>
      <c r="J125" s="37" t="s">
        <v>28</v>
      </c>
      <c r="K125" s="38" t="s">
        <v>819</v>
      </c>
      <c r="L125" s="37" t="s">
        <v>723</v>
      </c>
      <c r="M125" s="24">
        <v>287</v>
      </c>
      <c r="N125" s="24">
        <v>718</v>
      </c>
    </row>
    <row r="126" spans="1:14" ht="24">
      <c r="A126" s="18">
        <v>121</v>
      </c>
      <c r="B126" s="66"/>
      <c r="C126" s="18"/>
      <c r="D126" s="26" t="s">
        <v>8</v>
      </c>
      <c r="E126" s="27" t="s">
        <v>9</v>
      </c>
      <c r="F126" s="27">
        <v>2610</v>
      </c>
      <c r="G126" s="27" t="s">
        <v>10</v>
      </c>
      <c r="H126" s="50">
        <f t="shared" si="1"/>
        <v>2610</v>
      </c>
      <c r="I126" s="32" t="s">
        <v>335</v>
      </c>
      <c r="J126" s="33" t="s">
        <v>18</v>
      </c>
      <c r="K126" s="30" t="s">
        <v>102</v>
      </c>
      <c r="L126" s="33" t="s">
        <v>84</v>
      </c>
      <c r="M126" s="24">
        <v>8695</v>
      </c>
      <c r="N126" s="24">
        <v>21737</v>
      </c>
    </row>
    <row r="127" spans="1:14" ht="24">
      <c r="A127" s="25">
        <v>122</v>
      </c>
      <c r="B127" s="66"/>
      <c r="C127" s="18"/>
      <c r="D127" s="26" t="s">
        <v>8</v>
      </c>
      <c r="E127" s="27" t="s">
        <v>9</v>
      </c>
      <c r="F127" s="27" t="s">
        <v>821</v>
      </c>
      <c r="G127" s="27" t="s">
        <v>10</v>
      </c>
      <c r="H127" s="50">
        <f t="shared" si="1"/>
        <v>2653</v>
      </c>
      <c r="I127" s="32" t="s">
        <v>824</v>
      </c>
      <c r="J127" s="33" t="s">
        <v>28</v>
      </c>
      <c r="K127" s="30" t="s">
        <v>822</v>
      </c>
      <c r="L127" s="33" t="s">
        <v>823</v>
      </c>
      <c r="M127" s="24">
        <v>385</v>
      </c>
      <c r="N127" s="24">
        <v>963</v>
      </c>
    </row>
    <row r="128" spans="1:14" ht="36">
      <c r="A128" s="18">
        <v>123</v>
      </c>
      <c r="B128" s="66"/>
      <c r="C128" s="18"/>
      <c r="D128" s="26" t="s">
        <v>8</v>
      </c>
      <c r="E128" s="27" t="s">
        <v>9</v>
      </c>
      <c r="F128" s="27" t="s">
        <v>338</v>
      </c>
      <c r="G128" s="27" t="s">
        <v>10</v>
      </c>
      <c r="H128" s="50">
        <f t="shared" si="1"/>
        <v>2657</v>
      </c>
      <c r="I128" s="32" t="s">
        <v>339</v>
      </c>
      <c r="J128" s="33" t="s">
        <v>340</v>
      </c>
      <c r="K128" s="30" t="s">
        <v>341</v>
      </c>
      <c r="L128" s="33" t="s">
        <v>84</v>
      </c>
      <c r="M128" s="24">
        <v>796</v>
      </c>
      <c r="N128" s="24">
        <v>1990</v>
      </c>
    </row>
    <row r="129" spans="1:14" ht="24">
      <c r="A129" s="25">
        <v>124</v>
      </c>
      <c r="B129" s="66"/>
      <c r="C129" s="18"/>
      <c r="D129" s="26" t="s">
        <v>8</v>
      </c>
      <c r="E129" s="27" t="s">
        <v>9</v>
      </c>
      <c r="F129" s="27">
        <v>2671</v>
      </c>
      <c r="G129" s="27" t="s">
        <v>10</v>
      </c>
      <c r="H129" s="50">
        <f t="shared" si="1"/>
        <v>2671</v>
      </c>
      <c r="I129" s="32" t="s">
        <v>343</v>
      </c>
      <c r="J129" s="33" t="s">
        <v>121</v>
      </c>
      <c r="K129" s="30" t="s">
        <v>344</v>
      </c>
      <c r="L129" s="33" t="s">
        <v>22</v>
      </c>
      <c r="M129" s="24">
        <v>1606</v>
      </c>
      <c r="N129" s="24">
        <v>4015</v>
      </c>
    </row>
    <row r="130" spans="1:14" ht="48">
      <c r="A130" s="18">
        <v>125</v>
      </c>
      <c r="B130" s="66"/>
      <c r="C130" s="18"/>
      <c r="D130" s="26" t="s">
        <v>8</v>
      </c>
      <c r="E130" s="27" t="s">
        <v>9</v>
      </c>
      <c r="F130" s="27" t="s">
        <v>345</v>
      </c>
      <c r="G130" s="27" t="s">
        <v>10</v>
      </c>
      <c r="H130" s="50">
        <f t="shared" si="1"/>
        <v>2673</v>
      </c>
      <c r="I130" s="32" t="s">
        <v>346</v>
      </c>
      <c r="J130" s="33" t="s">
        <v>347</v>
      </c>
      <c r="K130" s="30" t="s">
        <v>19</v>
      </c>
      <c r="L130" s="33" t="s">
        <v>348</v>
      </c>
      <c r="M130" s="24">
        <v>1461</v>
      </c>
      <c r="N130" s="24">
        <v>3652</v>
      </c>
    </row>
    <row r="131" spans="1:14" ht="72">
      <c r="A131" s="25">
        <v>126</v>
      </c>
      <c r="B131" s="66"/>
      <c r="C131" s="18"/>
      <c r="D131" s="26" t="s">
        <v>8</v>
      </c>
      <c r="E131" s="27" t="s">
        <v>9</v>
      </c>
      <c r="F131" s="27">
        <v>2710</v>
      </c>
      <c r="G131" s="27" t="s">
        <v>10</v>
      </c>
      <c r="H131" s="50">
        <f t="shared" si="1"/>
        <v>2710</v>
      </c>
      <c r="I131" s="32" t="s">
        <v>350</v>
      </c>
      <c r="J131" s="33" t="s">
        <v>18</v>
      </c>
      <c r="K131" s="30" t="s">
        <v>351</v>
      </c>
      <c r="L131" s="33" t="s">
        <v>87</v>
      </c>
      <c r="M131" s="24">
        <v>72</v>
      </c>
      <c r="N131" s="24">
        <v>180</v>
      </c>
    </row>
    <row r="132" spans="1:14" ht="36">
      <c r="A132" s="18">
        <v>127</v>
      </c>
      <c r="B132" s="66"/>
      <c r="C132" s="18"/>
      <c r="D132" s="26" t="s">
        <v>8</v>
      </c>
      <c r="E132" s="27" t="s">
        <v>9</v>
      </c>
      <c r="F132" s="27">
        <v>2715</v>
      </c>
      <c r="G132" s="27" t="s">
        <v>10</v>
      </c>
      <c r="H132" s="50">
        <f t="shared" si="1"/>
        <v>2715</v>
      </c>
      <c r="I132" s="32" t="s">
        <v>352</v>
      </c>
      <c r="J132" s="33" t="s">
        <v>353</v>
      </c>
      <c r="K132" s="30" t="s">
        <v>251</v>
      </c>
      <c r="L132" s="33" t="s">
        <v>354</v>
      </c>
      <c r="M132" s="24">
        <v>72</v>
      </c>
      <c r="N132" s="24">
        <v>180</v>
      </c>
    </row>
    <row r="133" spans="1:14" ht="75.75" customHeight="1">
      <c r="A133" s="25">
        <v>128</v>
      </c>
      <c r="B133" s="66"/>
      <c r="C133" s="18"/>
      <c r="D133" s="26" t="s">
        <v>8</v>
      </c>
      <c r="E133" s="27" t="s">
        <v>9</v>
      </c>
      <c r="F133" s="27">
        <v>2739</v>
      </c>
      <c r="G133" s="27" t="s">
        <v>10</v>
      </c>
      <c r="H133" s="50">
        <f t="shared" si="1"/>
        <v>2739</v>
      </c>
      <c r="I133" s="32" t="s">
        <v>355</v>
      </c>
      <c r="J133" s="33" t="s">
        <v>11</v>
      </c>
      <c r="K133" s="30" t="s">
        <v>356</v>
      </c>
      <c r="L133" s="33" t="s">
        <v>357</v>
      </c>
      <c r="M133" s="24">
        <v>768</v>
      </c>
      <c r="N133" s="24">
        <v>1919</v>
      </c>
    </row>
    <row r="134" spans="1:14" ht="60">
      <c r="A134" s="18">
        <v>129</v>
      </c>
      <c r="B134" s="66"/>
      <c r="C134" s="18"/>
      <c r="D134" s="26" t="s">
        <v>8</v>
      </c>
      <c r="E134" s="27" t="s">
        <v>9</v>
      </c>
      <c r="F134" s="27">
        <v>2740</v>
      </c>
      <c r="G134" s="27" t="s">
        <v>10</v>
      </c>
      <c r="H134" s="50">
        <f t="shared" si="1"/>
        <v>2740</v>
      </c>
      <c r="I134" s="32" t="s">
        <v>358</v>
      </c>
      <c r="J134" s="33" t="s">
        <v>37</v>
      </c>
      <c r="K134" s="30" t="s">
        <v>359</v>
      </c>
      <c r="L134" s="33" t="s">
        <v>20</v>
      </c>
      <c r="M134" s="24">
        <v>114</v>
      </c>
      <c r="N134" s="24">
        <v>284</v>
      </c>
    </row>
    <row r="135" spans="1:14" ht="60">
      <c r="A135" s="25">
        <v>130</v>
      </c>
      <c r="B135" s="66"/>
      <c r="C135" s="18"/>
      <c r="D135" s="26" t="s">
        <v>8</v>
      </c>
      <c r="E135" s="27" t="s">
        <v>9</v>
      </c>
      <c r="F135" s="27">
        <v>2744</v>
      </c>
      <c r="G135" s="27" t="s">
        <v>10</v>
      </c>
      <c r="H135" s="50">
        <f t="shared" ref="H135:H198" si="2">F135+0</f>
        <v>2744</v>
      </c>
      <c r="I135" s="32" t="s">
        <v>361</v>
      </c>
      <c r="J135" s="33" t="s">
        <v>362</v>
      </c>
      <c r="K135" s="30" t="s">
        <v>363</v>
      </c>
      <c r="L135" s="33" t="s">
        <v>20</v>
      </c>
      <c r="M135" s="24">
        <v>718</v>
      </c>
      <c r="N135" s="24">
        <v>1796</v>
      </c>
    </row>
    <row r="136" spans="1:14" ht="24">
      <c r="A136" s="18">
        <v>131</v>
      </c>
      <c r="B136" s="66"/>
      <c r="C136" s="18"/>
      <c r="D136" s="26" t="s">
        <v>8</v>
      </c>
      <c r="E136" s="27" t="s">
        <v>9</v>
      </c>
      <c r="F136" s="27">
        <v>2801</v>
      </c>
      <c r="G136" s="27" t="s">
        <v>10</v>
      </c>
      <c r="H136" s="50">
        <f t="shared" si="2"/>
        <v>2801</v>
      </c>
      <c r="I136" s="32" t="s">
        <v>364</v>
      </c>
      <c r="J136" s="33" t="s">
        <v>271</v>
      </c>
      <c r="K136" s="30" t="s">
        <v>365</v>
      </c>
      <c r="L136" s="33" t="s">
        <v>292</v>
      </c>
      <c r="M136" s="24">
        <v>74</v>
      </c>
      <c r="N136" s="24">
        <v>185</v>
      </c>
    </row>
    <row r="137" spans="1:14" ht="24">
      <c r="A137" s="25">
        <v>132</v>
      </c>
      <c r="B137" s="66"/>
      <c r="C137" s="18"/>
      <c r="D137" s="26" t="s">
        <v>8</v>
      </c>
      <c r="E137" s="27" t="s">
        <v>9</v>
      </c>
      <c r="F137" s="27">
        <v>2822</v>
      </c>
      <c r="G137" s="27" t="s">
        <v>10</v>
      </c>
      <c r="H137" s="50">
        <f t="shared" si="2"/>
        <v>2822</v>
      </c>
      <c r="I137" s="32" t="s">
        <v>235</v>
      </c>
      <c r="J137" s="33" t="s">
        <v>122</v>
      </c>
      <c r="K137" s="30" t="s">
        <v>47</v>
      </c>
      <c r="L137" s="33" t="s">
        <v>366</v>
      </c>
      <c r="M137" s="24">
        <v>32112</v>
      </c>
      <c r="N137" s="24">
        <v>80280</v>
      </c>
    </row>
    <row r="138" spans="1:14" ht="24.75" customHeight="1">
      <c r="A138" s="18">
        <v>133</v>
      </c>
      <c r="B138" s="66"/>
      <c r="C138" s="18"/>
      <c r="D138" s="26" t="s">
        <v>8</v>
      </c>
      <c r="E138" s="27" t="s">
        <v>9</v>
      </c>
      <c r="F138" s="27">
        <v>2824</v>
      </c>
      <c r="G138" s="27" t="s">
        <v>10</v>
      </c>
      <c r="H138" s="50">
        <f t="shared" si="2"/>
        <v>2824</v>
      </c>
      <c r="I138" s="32" t="s">
        <v>367</v>
      </c>
      <c r="J138" s="33" t="s">
        <v>122</v>
      </c>
      <c r="K138" s="30" t="s">
        <v>368</v>
      </c>
      <c r="L138" s="33" t="s">
        <v>369</v>
      </c>
      <c r="M138" s="24">
        <v>3741</v>
      </c>
      <c r="N138" s="24">
        <v>9352</v>
      </c>
    </row>
    <row r="139" spans="1:14" ht="24">
      <c r="A139" s="25">
        <v>134</v>
      </c>
      <c r="B139" s="66"/>
      <c r="C139" s="18"/>
      <c r="D139" s="26" t="s">
        <v>8</v>
      </c>
      <c r="E139" s="27" t="s">
        <v>9</v>
      </c>
      <c r="F139" s="27">
        <v>2873</v>
      </c>
      <c r="G139" s="27" t="s">
        <v>10</v>
      </c>
      <c r="H139" s="50">
        <f t="shared" si="2"/>
        <v>2873</v>
      </c>
      <c r="I139" s="32" t="s">
        <v>30</v>
      </c>
      <c r="J139" s="33" t="s">
        <v>122</v>
      </c>
      <c r="K139" s="30" t="s">
        <v>16</v>
      </c>
      <c r="L139" s="33" t="s">
        <v>281</v>
      </c>
      <c r="M139" s="24">
        <v>333</v>
      </c>
      <c r="N139" s="24">
        <v>833</v>
      </c>
    </row>
    <row r="140" spans="1:14" ht="21.75" customHeight="1">
      <c r="A140" s="18">
        <v>135</v>
      </c>
      <c r="B140" s="66"/>
      <c r="C140" s="18"/>
      <c r="D140" s="26" t="s">
        <v>8</v>
      </c>
      <c r="E140" s="27" t="s">
        <v>9</v>
      </c>
      <c r="F140" s="27">
        <v>2874</v>
      </c>
      <c r="G140" s="27" t="s">
        <v>10</v>
      </c>
      <c r="H140" s="50">
        <f t="shared" si="2"/>
        <v>2874</v>
      </c>
      <c r="I140" s="32" t="s">
        <v>370</v>
      </c>
      <c r="J140" s="33" t="s">
        <v>271</v>
      </c>
      <c r="K140" s="30" t="s">
        <v>371</v>
      </c>
      <c r="L140" s="33" t="s">
        <v>273</v>
      </c>
      <c r="M140" s="24">
        <v>8</v>
      </c>
      <c r="N140" s="24">
        <v>20</v>
      </c>
    </row>
    <row r="141" spans="1:14" ht="48">
      <c r="A141" s="25">
        <v>136</v>
      </c>
      <c r="B141" s="66"/>
      <c r="C141" s="18"/>
      <c r="D141" s="26" t="s">
        <v>8</v>
      </c>
      <c r="E141" s="27" t="s">
        <v>9</v>
      </c>
      <c r="F141" s="27" t="s">
        <v>373</v>
      </c>
      <c r="G141" s="27" t="s">
        <v>10</v>
      </c>
      <c r="H141" s="50">
        <f t="shared" si="2"/>
        <v>2900</v>
      </c>
      <c r="I141" s="32" t="s">
        <v>374</v>
      </c>
      <c r="J141" s="33" t="s">
        <v>271</v>
      </c>
      <c r="K141" s="30" t="s">
        <v>375</v>
      </c>
      <c r="L141" s="33" t="s">
        <v>376</v>
      </c>
      <c r="M141" s="24">
        <v>308</v>
      </c>
      <c r="N141" s="24">
        <v>770</v>
      </c>
    </row>
    <row r="142" spans="1:14" ht="22.5" customHeight="1">
      <c r="A142" s="18">
        <v>137</v>
      </c>
      <c r="B142" s="66"/>
      <c r="C142" s="18"/>
      <c r="D142" s="26" t="s">
        <v>8</v>
      </c>
      <c r="E142" s="27" t="s">
        <v>9</v>
      </c>
      <c r="F142" s="27" t="s">
        <v>377</v>
      </c>
      <c r="G142" s="27" t="s">
        <v>10</v>
      </c>
      <c r="H142" s="50">
        <f t="shared" si="2"/>
        <v>3003</v>
      </c>
      <c r="I142" s="32" t="s">
        <v>378</v>
      </c>
      <c r="J142" s="33" t="s">
        <v>28</v>
      </c>
      <c r="K142" s="30" t="s">
        <v>85</v>
      </c>
      <c r="L142" s="33" t="s">
        <v>379</v>
      </c>
      <c r="M142" s="24">
        <v>100</v>
      </c>
      <c r="N142" s="24">
        <v>250</v>
      </c>
    </row>
    <row r="143" spans="1:14" ht="48">
      <c r="A143" s="25">
        <v>138</v>
      </c>
      <c r="B143" s="66"/>
      <c r="C143" s="18"/>
      <c r="D143" s="26" t="s">
        <v>8</v>
      </c>
      <c r="E143" s="27" t="s">
        <v>9</v>
      </c>
      <c r="F143" s="27" t="s">
        <v>380</v>
      </c>
      <c r="G143" s="27" t="s">
        <v>10</v>
      </c>
      <c r="H143" s="50">
        <f t="shared" si="2"/>
        <v>3012</v>
      </c>
      <c r="I143" s="32" t="s">
        <v>381</v>
      </c>
      <c r="J143" s="33" t="s">
        <v>28</v>
      </c>
      <c r="K143" s="30" t="s">
        <v>57</v>
      </c>
      <c r="L143" s="33" t="s">
        <v>382</v>
      </c>
      <c r="M143" s="24">
        <v>200</v>
      </c>
      <c r="N143" s="24">
        <v>500</v>
      </c>
    </row>
    <row r="144" spans="1:14" ht="25.5" customHeight="1">
      <c r="A144" s="18">
        <v>139</v>
      </c>
      <c r="B144" s="66"/>
      <c r="C144" s="18"/>
      <c r="D144" s="26" t="s">
        <v>8</v>
      </c>
      <c r="E144" s="27" t="s">
        <v>9</v>
      </c>
      <c r="F144" s="27">
        <v>3022</v>
      </c>
      <c r="G144" s="27" t="s">
        <v>10</v>
      </c>
      <c r="H144" s="50">
        <f t="shared" si="2"/>
        <v>3022</v>
      </c>
      <c r="I144" s="32" t="s">
        <v>383</v>
      </c>
      <c r="J144" s="33" t="s">
        <v>28</v>
      </c>
      <c r="K144" s="30" t="s">
        <v>46</v>
      </c>
      <c r="L144" s="33" t="s">
        <v>384</v>
      </c>
      <c r="M144" s="24">
        <v>198</v>
      </c>
      <c r="N144" s="24">
        <v>495</v>
      </c>
    </row>
    <row r="145" spans="1:14" ht="60">
      <c r="A145" s="25">
        <v>140</v>
      </c>
      <c r="B145" s="66"/>
      <c r="C145" s="18"/>
      <c r="D145" s="26" t="s">
        <v>8</v>
      </c>
      <c r="E145" s="27" t="s">
        <v>9</v>
      </c>
      <c r="F145" s="27">
        <v>3045</v>
      </c>
      <c r="G145" s="27" t="s">
        <v>10</v>
      </c>
      <c r="H145" s="50">
        <f t="shared" si="2"/>
        <v>3045</v>
      </c>
      <c r="I145" s="32" t="s">
        <v>385</v>
      </c>
      <c r="J145" s="33" t="s">
        <v>13</v>
      </c>
      <c r="K145" s="30" t="s">
        <v>45</v>
      </c>
      <c r="L145" s="33" t="s">
        <v>386</v>
      </c>
      <c r="M145" s="24">
        <v>1733</v>
      </c>
      <c r="N145" s="24">
        <v>4333</v>
      </c>
    </row>
    <row r="146" spans="1:14" ht="24">
      <c r="A146" s="18">
        <v>141</v>
      </c>
      <c r="B146" s="66"/>
      <c r="C146" s="18"/>
      <c r="D146" s="26" t="s">
        <v>8</v>
      </c>
      <c r="E146" s="27" t="s">
        <v>9</v>
      </c>
      <c r="F146" s="27">
        <v>3046</v>
      </c>
      <c r="G146" s="27" t="s">
        <v>10</v>
      </c>
      <c r="H146" s="50">
        <f t="shared" si="2"/>
        <v>3046</v>
      </c>
      <c r="I146" s="32" t="s">
        <v>387</v>
      </c>
      <c r="J146" s="33" t="s">
        <v>28</v>
      </c>
      <c r="K146" s="30" t="s">
        <v>16</v>
      </c>
      <c r="L146" s="33" t="s">
        <v>379</v>
      </c>
      <c r="M146" s="24">
        <v>6320</v>
      </c>
      <c r="N146" s="24">
        <v>15799</v>
      </c>
    </row>
    <row r="147" spans="1:14" ht="24">
      <c r="A147" s="25">
        <v>142</v>
      </c>
      <c r="B147" s="66"/>
      <c r="C147" s="18"/>
      <c r="D147" s="26" t="s">
        <v>8</v>
      </c>
      <c r="E147" s="27" t="s">
        <v>9</v>
      </c>
      <c r="F147" s="27">
        <v>3047</v>
      </c>
      <c r="G147" s="27" t="s">
        <v>10</v>
      </c>
      <c r="H147" s="50">
        <f t="shared" si="2"/>
        <v>3047</v>
      </c>
      <c r="I147" s="32" t="s">
        <v>388</v>
      </c>
      <c r="J147" s="33" t="s">
        <v>121</v>
      </c>
      <c r="K147" s="30" t="s">
        <v>44</v>
      </c>
      <c r="L147" s="33" t="s">
        <v>128</v>
      </c>
      <c r="M147" s="24">
        <v>482</v>
      </c>
      <c r="N147" s="24">
        <v>1206</v>
      </c>
    </row>
    <row r="148" spans="1:14" ht="72">
      <c r="A148" s="18">
        <v>143</v>
      </c>
      <c r="B148" s="66"/>
      <c r="C148" s="18"/>
      <c r="D148" s="26" t="s">
        <v>8</v>
      </c>
      <c r="E148" s="27" t="s">
        <v>9</v>
      </c>
      <c r="F148" s="27">
        <v>3048</v>
      </c>
      <c r="G148" s="27" t="s">
        <v>10</v>
      </c>
      <c r="H148" s="50">
        <f t="shared" si="2"/>
        <v>3048</v>
      </c>
      <c r="I148" s="32" t="s">
        <v>389</v>
      </c>
      <c r="J148" s="33" t="s">
        <v>390</v>
      </c>
      <c r="K148" s="30" t="s">
        <v>391</v>
      </c>
      <c r="L148" s="33" t="s">
        <v>392</v>
      </c>
      <c r="M148" s="24">
        <v>48</v>
      </c>
      <c r="N148" s="24">
        <v>119</v>
      </c>
    </row>
    <row r="149" spans="1:14" ht="96">
      <c r="A149" s="25">
        <v>144</v>
      </c>
      <c r="B149" s="66"/>
      <c r="C149" s="18"/>
      <c r="D149" s="26" t="s">
        <v>8</v>
      </c>
      <c r="E149" s="27" t="s">
        <v>9</v>
      </c>
      <c r="F149" s="27">
        <v>3055</v>
      </c>
      <c r="G149" s="27" t="s">
        <v>10</v>
      </c>
      <c r="H149" s="50">
        <f t="shared" si="2"/>
        <v>3055</v>
      </c>
      <c r="I149" s="32" t="s">
        <v>393</v>
      </c>
      <c r="J149" s="33" t="s">
        <v>28</v>
      </c>
      <c r="K149" s="30" t="s">
        <v>394</v>
      </c>
      <c r="L149" s="33" t="s">
        <v>395</v>
      </c>
      <c r="M149" s="24">
        <v>20</v>
      </c>
      <c r="N149" s="24">
        <v>50</v>
      </c>
    </row>
    <row r="150" spans="1:14" ht="36">
      <c r="A150" s="18">
        <v>145</v>
      </c>
      <c r="B150" s="66"/>
      <c r="C150" s="18"/>
      <c r="D150" s="26" t="s">
        <v>8</v>
      </c>
      <c r="E150" s="27" t="s">
        <v>9</v>
      </c>
      <c r="F150" s="27">
        <v>3132</v>
      </c>
      <c r="G150" s="27" t="s">
        <v>10</v>
      </c>
      <c r="H150" s="50">
        <f t="shared" si="2"/>
        <v>3132</v>
      </c>
      <c r="I150" s="32" t="s">
        <v>396</v>
      </c>
      <c r="J150" s="33" t="s">
        <v>397</v>
      </c>
      <c r="K150" s="30" t="s">
        <v>398</v>
      </c>
      <c r="L150" s="33" t="s">
        <v>399</v>
      </c>
      <c r="M150" s="24">
        <v>181</v>
      </c>
      <c r="N150" s="24">
        <v>452</v>
      </c>
    </row>
    <row r="151" spans="1:14" ht="36">
      <c r="A151" s="25">
        <v>146</v>
      </c>
      <c r="B151" s="66"/>
      <c r="C151" s="18"/>
      <c r="D151" s="26" t="s">
        <v>8</v>
      </c>
      <c r="E151" s="27" t="s">
        <v>9</v>
      </c>
      <c r="F151" s="27">
        <v>3142</v>
      </c>
      <c r="G151" s="27" t="s">
        <v>10</v>
      </c>
      <c r="H151" s="50">
        <f t="shared" si="2"/>
        <v>3142</v>
      </c>
      <c r="I151" s="32" t="s">
        <v>826</v>
      </c>
      <c r="J151" s="33" t="s">
        <v>140</v>
      </c>
      <c r="K151" s="30" t="s">
        <v>14</v>
      </c>
      <c r="L151" s="33" t="s">
        <v>825</v>
      </c>
      <c r="M151" s="24">
        <v>342</v>
      </c>
      <c r="N151" s="24">
        <v>855</v>
      </c>
    </row>
    <row r="152" spans="1:14" ht="23.25" customHeight="1">
      <c r="A152" s="18">
        <v>147</v>
      </c>
      <c r="B152" s="66"/>
      <c r="C152" s="18"/>
      <c r="D152" s="26" t="s">
        <v>8</v>
      </c>
      <c r="E152" s="27" t="s">
        <v>9</v>
      </c>
      <c r="F152" s="27">
        <v>3143</v>
      </c>
      <c r="G152" s="27" t="s">
        <v>10</v>
      </c>
      <c r="H152" s="50">
        <f t="shared" si="2"/>
        <v>3143</v>
      </c>
      <c r="I152" s="32" t="s">
        <v>400</v>
      </c>
      <c r="J152" s="33" t="s">
        <v>18</v>
      </c>
      <c r="K152" s="30" t="s">
        <v>44</v>
      </c>
      <c r="L152" s="33" t="s">
        <v>22</v>
      </c>
      <c r="M152" s="24">
        <v>43</v>
      </c>
      <c r="N152" s="24">
        <v>107</v>
      </c>
    </row>
    <row r="153" spans="1:14" ht="23.25" customHeight="1">
      <c r="A153" s="25">
        <v>148</v>
      </c>
      <c r="B153" s="66"/>
      <c r="C153" s="18"/>
      <c r="D153" s="26" t="s">
        <v>8</v>
      </c>
      <c r="E153" s="27" t="s">
        <v>9</v>
      </c>
      <c r="F153" s="27">
        <v>3245</v>
      </c>
      <c r="G153" s="27" t="s">
        <v>10</v>
      </c>
      <c r="H153" s="50">
        <f t="shared" si="2"/>
        <v>3245</v>
      </c>
      <c r="I153" s="32" t="s">
        <v>401</v>
      </c>
      <c r="J153" s="33" t="s">
        <v>29</v>
      </c>
      <c r="K153" s="30" t="s">
        <v>48</v>
      </c>
      <c r="L153" s="33" t="s">
        <v>402</v>
      </c>
      <c r="M153" s="24">
        <v>274</v>
      </c>
      <c r="N153" s="24">
        <v>686</v>
      </c>
    </row>
    <row r="154" spans="1:14" ht="24">
      <c r="A154" s="18">
        <v>149</v>
      </c>
      <c r="B154" s="66"/>
      <c r="C154" s="18"/>
      <c r="D154" s="26" t="s">
        <v>8</v>
      </c>
      <c r="E154" s="27" t="s">
        <v>9</v>
      </c>
      <c r="F154" s="27">
        <v>3261</v>
      </c>
      <c r="G154" s="27" t="s">
        <v>10</v>
      </c>
      <c r="H154" s="50">
        <f t="shared" si="2"/>
        <v>3261</v>
      </c>
      <c r="I154" s="32" t="s">
        <v>403</v>
      </c>
      <c r="J154" s="33" t="s">
        <v>28</v>
      </c>
      <c r="K154" s="30" t="s">
        <v>44</v>
      </c>
      <c r="L154" s="33" t="s">
        <v>176</v>
      </c>
      <c r="M154" s="24">
        <v>187</v>
      </c>
      <c r="N154" s="24">
        <v>467</v>
      </c>
    </row>
    <row r="155" spans="1:14" ht="24">
      <c r="A155" s="25">
        <v>150</v>
      </c>
      <c r="B155" s="18"/>
      <c r="C155" s="66"/>
      <c r="D155" s="26" t="s">
        <v>8</v>
      </c>
      <c r="E155" s="27" t="s">
        <v>9</v>
      </c>
      <c r="F155" s="27" t="s">
        <v>885</v>
      </c>
      <c r="G155" s="27" t="s">
        <v>10</v>
      </c>
      <c r="H155" s="50">
        <f t="shared" si="2"/>
        <v>3264</v>
      </c>
      <c r="I155" s="32" t="s">
        <v>886</v>
      </c>
      <c r="J155" s="33" t="s">
        <v>735</v>
      </c>
      <c r="K155" s="30" t="s">
        <v>86</v>
      </c>
      <c r="L155" s="33" t="s">
        <v>546</v>
      </c>
      <c r="M155" s="24">
        <v>360</v>
      </c>
      <c r="N155" s="24">
        <v>900</v>
      </c>
    </row>
    <row r="156" spans="1:14" ht="23.25" customHeight="1">
      <c r="A156" s="18">
        <v>151</v>
      </c>
      <c r="B156" s="66"/>
      <c r="C156" s="18"/>
      <c r="D156" s="26" t="s">
        <v>8</v>
      </c>
      <c r="E156" s="27" t="s">
        <v>9</v>
      </c>
      <c r="F156" s="27" t="s">
        <v>724</v>
      </c>
      <c r="G156" s="27" t="s">
        <v>10</v>
      </c>
      <c r="H156" s="50">
        <f t="shared" si="2"/>
        <v>3268</v>
      </c>
      <c r="I156" s="32" t="s">
        <v>830</v>
      </c>
      <c r="J156" s="33" t="s">
        <v>829</v>
      </c>
      <c r="K156" s="30" t="s">
        <v>828</v>
      </c>
      <c r="L156" s="33" t="s">
        <v>827</v>
      </c>
      <c r="M156" s="24">
        <v>304</v>
      </c>
      <c r="N156" s="24">
        <v>759</v>
      </c>
    </row>
    <row r="157" spans="1:14" ht="24">
      <c r="A157" s="25">
        <v>152</v>
      </c>
      <c r="B157" s="18"/>
      <c r="C157" s="66"/>
      <c r="D157" s="26" t="s">
        <v>8</v>
      </c>
      <c r="E157" s="27" t="s">
        <v>9</v>
      </c>
      <c r="F157" s="27">
        <v>3309</v>
      </c>
      <c r="G157" s="27" t="s">
        <v>10</v>
      </c>
      <c r="H157" s="50">
        <f t="shared" si="2"/>
        <v>3309</v>
      </c>
      <c r="I157" s="32" t="s">
        <v>904</v>
      </c>
      <c r="J157" s="33" t="s">
        <v>136</v>
      </c>
      <c r="K157" s="30" t="s">
        <v>342</v>
      </c>
      <c r="L157" s="33" t="s">
        <v>404</v>
      </c>
      <c r="M157" s="24">
        <v>430</v>
      </c>
      <c r="N157" s="24">
        <v>1075</v>
      </c>
    </row>
    <row r="158" spans="1:14" ht="15" customHeight="1">
      <c r="A158" s="18">
        <v>153</v>
      </c>
      <c r="B158" s="66"/>
      <c r="C158" s="18"/>
      <c r="D158" s="26" t="s">
        <v>8</v>
      </c>
      <c r="E158" s="27" t="s">
        <v>9</v>
      </c>
      <c r="F158" s="27">
        <v>3415</v>
      </c>
      <c r="G158" s="27" t="s">
        <v>10</v>
      </c>
      <c r="H158" s="50">
        <f t="shared" si="2"/>
        <v>3415</v>
      </c>
      <c r="I158" s="32" t="s">
        <v>406</v>
      </c>
      <c r="J158" s="33" t="s">
        <v>234</v>
      </c>
      <c r="K158" s="30" t="s">
        <v>44</v>
      </c>
      <c r="L158" s="33" t="s">
        <v>407</v>
      </c>
      <c r="M158" s="24">
        <v>3403</v>
      </c>
      <c r="N158" s="24">
        <v>8508</v>
      </c>
    </row>
    <row r="159" spans="1:14">
      <c r="A159" s="25">
        <v>154</v>
      </c>
      <c r="B159" s="66"/>
      <c r="C159" s="18"/>
      <c r="D159" s="26" t="s">
        <v>8</v>
      </c>
      <c r="E159" s="27" t="s">
        <v>9</v>
      </c>
      <c r="F159" s="27">
        <v>3419</v>
      </c>
      <c r="G159" s="27" t="s">
        <v>10</v>
      </c>
      <c r="H159" s="50">
        <f t="shared" si="2"/>
        <v>3419</v>
      </c>
      <c r="I159" s="32" t="s">
        <v>405</v>
      </c>
      <c r="J159" s="33" t="s">
        <v>138</v>
      </c>
      <c r="K159" s="30" t="s">
        <v>408</v>
      </c>
      <c r="L159" s="33" t="s">
        <v>157</v>
      </c>
      <c r="M159" s="24">
        <v>19498</v>
      </c>
      <c r="N159" s="24">
        <v>48746</v>
      </c>
    </row>
    <row r="160" spans="1:14" ht="24.75" customHeight="1">
      <c r="A160" s="18">
        <v>155</v>
      </c>
      <c r="B160" s="66"/>
      <c r="C160" s="18"/>
      <c r="D160" s="26" t="s">
        <v>8</v>
      </c>
      <c r="E160" s="27" t="s">
        <v>9</v>
      </c>
      <c r="F160" s="27">
        <v>3420</v>
      </c>
      <c r="G160" s="27" t="s">
        <v>10</v>
      </c>
      <c r="H160" s="50">
        <f t="shared" si="2"/>
        <v>3420</v>
      </c>
      <c r="I160" s="32" t="s">
        <v>409</v>
      </c>
      <c r="J160" s="33" t="s">
        <v>18</v>
      </c>
      <c r="K160" s="30" t="s">
        <v>394</v>
      </c>
      <c r="L160" s="33" t="s">
        <v>410</v>
      </c>
      <c r="M160" s="24">
        <v>3706</v>
      </c>
      <c r="N160" s="24">
        <v>9266</v>
      </c>
    </row>
    <row r="161" spans="1:14" ht="25.5" customHeight="1">
      <c r="A161" s="25">
        <v>156</v>
      </c>
      <c r="B161" s="66"/>
      <c r="C161" s="18"/>
      <c r="D161" s="26" t="s">
        <v>8</v>
      </c>
      <c r="E161" s="27" t="s">
        <v>9</v>
      </c>
      <c r="F161" s="27">
        <v>3432</v>
      </c>
      <c r="G161" s="27" t="s">
        <v>10</v>
      </c>
      <c r="H161" s="50">
        <f t="shared" si="2"/>
        <v>3432</v>
      </c>
      <c r="I161" s="32" t="s">
        <v>411</v>
      </c>
      <c r="J161" s="33" t="s">
        <v>18</v>
      </c>
      <c r="K161" s="30" t="s">
        <v>47</v>
      </c>
      <c r="L161" s="33" t="s">
        <v>87</v>
      </c>
      <c r="M161" s="24">
        <v>17722</v>
      </c>
      <c r="N161" s="24">
        <v>44306</v>
      </c>
    </row>
    <row r="162" spans="1:14" ht="24.75" customHeight="1">
      <c r="A162" s="18">
        <v>157</v>
      </c>
      <c r="B162" s="66"/>
      <c r="C162" s="18"/>
      <c r="D162" s="26" t="s">
        <v>8</v>
      </c>
      <c r="E162" s="27" t="s">
        <v>9</v>
      </c>
      <c r="F162" s="27">
        <v>3433</v>
      </c>
      <c r="G162" s="27" t="s">
        <v>10</v>
      </c>
      <c r="H162" s="50">
        <f t="shared" si="2"/>
        <v>3433</v>
      </c>
      <c r="I162" s="32" t="s">
        <v>412</v>
      </c>
      <c r="J162" s="33" t="s">
        <v>13</v>
      </c>
      <c r="K162" s="30" t="s">
        <v>86</v>
      </c>
      <c r="L162" s="33" t="s">
        <v>413</v>
      </c>
      <c r="M162" s="24">
        <v>1152</v>
      </c>
      <c r="N162" s="24">
        <v>2881</v>
      </c>
    </row>
    <row r="163" spans="1:14" ht="24">
      <c r="A163" s="25">
        <v>158</v>
      </c>
      <c r="B163" s="66"/>
      <c r="C163" s="67"/>
      <c r="D163" s="26" t="s">
        <v>8</v>
      </c>
      <c r="E163" s="27" t="s">
        <v>9</v>
      </c>
      <c r="F163" s="27">
        <v>3504</v>
      </c>
      <c r="G163" s="27" t="s">
        <v>10</v>
      </c>
      <c r="H163" s="50">
        <f t="shared" si="2"/>
        <v>3504</v>
      </c>
      <c r="I163" s="42" t="s">
        <v>414</v>
      </c>
      <c r="J163" s="43" t="s">
        <v>29</v>
      </c>
      <c r="K163" s="43" t="s">
        <v>415</v>
      </c>
      <c r="L163" s="43" t="s">
        <v>173</v>
      </c>
      <c r="M163" s="24">
        <v>2638</v>
      </c>
      <c r="N163" s="24">
        <v>6596</v>
      </c>
    </row>
    <row r="164" spans="1:14" ht="24">
      <c r="A164" s="18">
        <v>159</v>
      </c>
      <c r="B164" s="66"/>
      <c r="C164" s="18"/>
      <c r="D164" s="26" t="s">
        <v>8</v>
      </c>
      <c r="E164" s="27" t="s">
        <v>9</v>
      </c>
      <c r="F164" s="27">
        <v>3505</v>
      </c>
      <c r="G164" s="27" t="s">
        <v>10</v>
      </c>
      <c r="H164" s="50">
        <f t="shared" si="2"/>
        <v>3505</v>
      </c>
      <c r="I164" s="42" t="s">
        <v>414</v>
      </c>
      <c r="J164" s="33" t="s">
        <v>18</v>
      </c>
      <c r="K164" s="30" t="s">
        <v>416</v>
      </c>
      <c r="L164" s="33" t="s">
        <v>417</v>
      </c>
      <c r="M164" s="24">
        <v>2434</v>
      </c>
      <c r="N164" s="24">
        <v>6085</v>
      </c>
    </row>
    <row r="165" spans="1:14" ht="24">
      <c r="A165" s="25">
        <v>160</v>
      </c>
      <c r="B165" s="66"/>
      <c r="C165" s="18"/>
      <c r="D165" s="26" t="s">
        <v>8</v>
      </c>
      <c r="E165" s="27" t="s">
        <v>9</v>
      </c>
      <c r="F165" s="27">
        <v>3511</v>
      </c>
      <c r="G165" s="27" t="s">
        <v>10</v>
      </c>
      <c r="H165" s="50">
        <f t="shared" si="2"/>
        <v>3511</v>
      </c>
      <c r="I165" s="32" t="s">
        <v>418</v>
      </c>
      <c r="J165" s="33" t="s">
        <v>337</v>
      </c>
      <c r="K165" s="30" t="s">
        <v>419</v>
      </c>
      <c r="L165" s="33" t="s">
        <v>420</v>
      </c>
      <c r="M165" s="24">
        <v>2922</v>
      </c>
      <c r="N165" s="24">
        <v>7305</v>
      </c>
    </row>
    <row r="166" spans="1:14" ht="36">
      <c r="A166" s="18">
        <v>161</v>
      </c>
      <c r="B166" s="66"/>
      <c r="C166" s="18"/>
      <c r="D166" s="26" t="s">
        <v>8</v>
      </c>
      <c r="E166" s="27" t="s">
        <v>9</v>
      </c>
      <c r="F166" s="44">
        <v>3601</v>
      </c>
      <c r="G166" s="27" t="s">
        <v>10</v>
      </c>
      <c r="H166" s="50">
        <f t="shared" si="2"/>
        <v>3601</v>
      </c>
      <c r="I166" s="32" t="s">
        <v>421</v>
      </c>
      <c r="J166" s="33" t="s">
        <v>28</v>
      </c>
      <c r="K166" s="30" t="s">
        <v>422</v>
      </c>
      <c r="L166" s="33" t="s">
        <v>423</v>
      </c>
      <c r="M166" s="24">
        <v>13334</v>
      </c>
      <c r="N166" s="24">
        <v>33335</v>
      </c>
    </row>
    <row r="167" spans="1:14" ht="36">
      <c r="A167" s="25">
        <v>162</v>
      </c>
      <c r="B167" s="66"/>
      <c r="C167" s="18"/>
      <c r="D167" s="26" t="s">
        <v>8</v>
      </c>
      <c r="E167" s="27" t="s">
        <v>9</v>
      </c>
      <c r="F167" s="44">
        <v>3604</v>
      </c>
      <c r="G167" s="27" t="s">
        <v>10</v>
      </c>
      <c r="H167" s="50">
        <f t="shared" si="2"/>
        <v>3604</v>
      </c>
      <c r="I167" s="32" t="s">
        <v>424</v>
      </c>
      <c r="J167" s="33" t="s">
        <v>28</v>
      </c>
      <c r="K167" s="30" t="s">
        <v>425</v>
      </c>
      <c r="L167" s="33" t="s">
        <v>426</v>
      </c>
      <c r="M167" s="24">
        <v>10436</v>
      </c>
      <c r="N167" s="24">
        <v>26089</v>
      </c>
    </row>
    <row r="168" spans="1:14" ht="36">
      <c r="A168" s="18">
        <v>163</v>
      </c>
      <c r="B168" s="66"/>
      <c r="C168" s="18"/>
      <c r="D168" s="26" t="s">
        <v>8</v>
      </c>
      <c r="E168" s="27" t="s">
        <v>9</v>
      </c>
      <c r="F168" s="44">
        <v>3605</v>
      </c>
      <c r="G168" s="27" t="s">
        <v>10</v>
      </c>
      <c r="H168" s="50">
        <f t="shared" si="2"/>
        <v>3605</v>
      </c>
      <c r="I168" s="32" t="s">
        <v>424</v>
      </c>
      <c r="J168" s="33" t="s">
        <v>28</v>
      </c>
      <c r="K168" s="30" t="s">
        <v>425</v>
      </c>
      <c r="L168" s="33" t="s">
        <v>427</v>
      </c>
      <c r="M168" s="24">
        <v>5031</v>
      </c>
      <c r="N168" s="24">
        <v>12578</v>
      </c>
    </row>
    <row r="169" spans="1:14" ht="36">
      <c r="A169" s="25">
        <v>164</v>
      </c>
      <c r="B169" s="66"/>
      <c r="C169" s="18"/>
      <c r="D169" s="26" t="s">
        <v>8</v>
      </c>
      <c r="E169" s="27" t="s">
        <v>9</v>
      </c>
      <c r="F169" s="44">
        <v>3606</v>
      </c>
      <c r="G169" s="27" t="s">
        <v>10</v>
      </c>
      <c r="H169" s="50">
        <f t="shared" si="2"/>
        <v>3606</v>
      </c>
      <c r="I169" s="32" t="s">
        <v>428</v>
      </c>
      <c r="J169" s="33" t="s">
        <v>28</v>
      </c>
      <c r="K169" s="30" t="s">
        <v>429</v>
      </c>
      <c r="L169" s="33" t="s">
        <v>430</v>
      </c>
      <c r="M169" s="24">
        <v>2128</v>
      </c>
      <c r="N169" s="24">
        <v>5320</v>
      </c>
    </row>
    <row r="170" spans="1:14" ht="36">
      <c r="A170" s="18">
        <v>165</v>
      </c>
      <c r="B170" s="66"/>
      <c r="C170" s="18"/>
      <c r="D170" s="26" t="s">
        <v>8</v>
      </c>
      <c r="E170" s="27" t="s">
        <v>9</v>
      </c>
      <c r="F170" s="44">
        <v>3607</v>
      </c>
      <c r="G170" s="27" t="s">
        <v>10</v>
      </c>
      <c r="H170" s="50">
        <f t="shared" si="2"/>
        <v>3607</v>
      </c>
      <c r="I170" s="32" t="s">
        <v>428</v>
      </c>
      <c r="J170" s="33" t="s">
        <v>28</v>
      </c>
      <c r="K170" s="30" t="s">
        <v>429</v>
      </c>
      <c r="L170" s="33" t="s">
        <v>431</v>
      </c>
      <c r="M170" s="24">
        <v>7156</v>
      </c>
      <c r="N170" s="24">
        <v>17891</v>
      </c>
    </row>
    <row r="171" spans="1:14" ht="72">
      <c r="A171" s="25">
        <v>166</v>
      </c>
      <c r="B171" s="66"/>
      <c r="C171" s="18"/>
      <c r="D171" s="26" t="s">
        <v>8</v>
      </c>
      <c r="E171" s="27" t="s">
        <v>9</v>
      </c>
      <c r="F171" s="44">
        <v>3608</v>
      </c>
      <c r="G171" s="27" t="s">
        <v>10</v>
      </c>
      <c r="H171" s="50">
        <f t="shared" si="2"/>
        <v>3608</v>
      </c>
      <c r="I171" s="32" t="s">
        <v>432</v>
      </c>
      <c r="J171" s="33" t="s">
        <v>28</v>
      </c>
      <c r="K171" s="30" t="s">
        <v>433</v>
      </c>
      <c r="L171" s="33" t="s">
        <v>434</v>
      </c>
      <c r="M171" s="24">
        <v>20543</v>
      </c>
      <c r="N171" s="24">
        <v>51358</v>
      </c>
    </row>
    <row r="172" spans="1:14" ht="28.5" customHeight="1">
      <c r="A172" s="18">
        <v>167</v>
      </c>
      <c r="B172" s="66"/>
      <c r="C172" s="18"/>
      <c r="D172" s="26" t="s">
        <v>8</v>
      </c>
      <c r="E172" s="27" t="s">
        <v>9</v>
      </c>
      <c r="F172" s="44">
        <v>3610</v>
      </c>
      <c r="G172" s="27" t="s">
        <v>10</v>
      </c>
      <c r="H172" s="50">
        <f t="shared" si="2"/>
        <v>3610</v>
      </c>
      <c r="I172" s="32" t="s">
        <v>435</v>
      </c>
      <c r="J172" s="33" t="s">
        <v>28</v>
      </c>
      <c r="K172" s="30" t="s">
        <v>433</v>
      </c>
      <c r="L172" s="33" t="s">
        <v>436</v>
      </c>
      <c r="M172" s="24">
        <v>42965</v>
      </c>
      <c r="N172" s="24">
        <v>107412</v>
      </c>
    </row>
    <row r="173" spans="1:14" ht="36">
      <c r="A173" s="25">
        <v>168</v>
      </c>
      <c r="B173" s="66"/>
      <c r="C173" s="18"/>
      <c r="D173" s="26" t="s">
        <v>8</v>
      </c>
      <c r="E173" s="27" t="s">
        <v>9</v>
      </c>
      <c r="F173" s="44">
        <v>3611</v>
      </c>
      <c r="G173" s="27" t="s">
        <v>10</v>
      </c>
      <c r="H173" s="50">
        <f t="shared" si="2"/>
        <v>3611</v>
      </c>
      <c r="I173" s="32" t="s">
        <v>437</v>
      </c>
      <c r="J173" s="33" t="s">
        <v>28</v>
      </c>
      <c r="K173" s="30" t="s">
        <v>433</v>
      </c>
      <c r="L173" s="33" t="s">
        <v>438</v>
      </c>
      <c r="M173" s="24">
        <v>2028</v>
      </c>
      <c r="N173" s="24">
        <v>5070</v>
      </c>
    </row>
    <row r="174" spans="1:14" ht="24">
      <c r="A174" s="18">
        <v>169</v>
      </c>
      <c r="B174" s="66"/>
      <c r="C174" s="18"/>
      <c r="D174" s="26" t="s">
        <v>8</v>
      </c>
      <c r="E174" s="27" t="s">
        <v>9</v>
      </c>
      <c r="F174" s="44">
        <v>3612</v>
      </c>
      <c r="G174" s="27" t="s">
        <v>10</v>
      </c>
      <c r="H174" s="50">
        <f t="shared" si="2"/>
        <v>3612</v>
      </c>
      <c r="I174" s="32" t="s">
        <v>437</v>
      </c>
      <c r="J174" s="33" t="s">
        <v>28</v>
      </c>
      <c r="K174" s="30" t="s">
        <v>439</v>
      </c>
      <c r="L174" s="33" t="s">
        <v>440</v>
      </c>
      <c r="M174" s="24">
        <v>30836</v>
      </c>
      <c r="N174" s="24">
        <v>77089</v>
      </c>
    </row>
    <row r="175" spans="1:14" ht="36">
      <c r="A175" s="25">
        <v>170</v>
      </c>
      <c r="B175" s="66"/>
      <c r="C175" s="18"/>
      <c r="D175" s="26" t="s">
        <v>8</v>
      </c>
      <c r="E175" s="27" t="s">
        <v>9</v>
      </c>
      <c r="F175" s="44">
        <v>3613</v>
      </c>
      <c r="G175" s="27" t="s">
        <v>10</v>
      </c>
      <c r="H175" s="50">
        <f t="shared" si="2"/>
        <v>3613</v>
      </c>
      <c r="I175" s="32" t="s">
        <v>437</v>
      </c>
      <c r="J175" s="33" t="s">
        <v>28</v>
      </c>
      <c r="K175" s="30" t="s">
        <v>441</v>
      </c>
      <c r="L175" s="33" t="s">
        <v>442</v>
      </c>
      <c r="M175" s="24">
        <v>86544</v>
      </c>
      <c r="N175" s="24">
        <v>216360</v>
      </c>
    </row>
    <row r="176" spans="1:14" ht="84">
      <c r="A176" s="18">
        <v>171</v>
      </c>
      <c r="B176" s="66"/>
      <c r="C176" s="18"/>
      <c r="D176" s="26" t="s">
        <v>8</v>
      </c>
      <c r="E176" s="27" t="s">
        <v>9</v>
      </c>
      <c r="F176" s="44">
        <v>3614</v>
      </c>
      <c r="G176" s="27" t="s">
        <v>10</v>
      </c>
      <c r="H176" s="50">
        <f t="shared" si="2"/>
        <v>3614</v>
      </c>
      <c r="I176" s="32" t="s">
        <v>443</v>
      </c>
      <c r="J176" s="33" t="s">
        <v>28</v>
      </c>
      <c r="K176" s="30" t="s">
        <v>444</v>
      </c>
      <c r="L176" s="33" t="s">
        <v>445</v>
      </c>
      <c r="M176" s="24">
        <v>55266</v>
      </c>
      <c r="N176" s="24">
        <v>138165</v>
      </c>
    </row>
    <row r="177" spans="1:14" ht="24" customHeight="1">
      <c r="A177" s="25">
        <v>172</v>
      </c>
      <c r="B177" s="66"/>
      <c r="C177" s="18"/>
      <c r="D177" s="26" t="s">
        <v>8</v>
      </c>
      <c r="E177" s="27" t="s">
        <v>9</v>
      </c>
      <c r="F177" s="44">
        <v>3615</v>
      </c>
      <c r="G177" s="27" t="s">
        <v>10</v>
      </c>
      <c r="H177" s="50">
        <f t="shared" si="2"/>
        <v>3615</v>
      </c>
      <c r="I177" s="32" t="s">
        <v>446</v>
      </c>
      <c r="J177" s="33" t="s">
        <v>28</v>
      </c>
      <c r="K177" s="30" t="s">
        <v>447</v>
      </c>
      <c r="L177" s="33" t="s">
        <v>448</v>
      </c>
      <c r="M177" s="24">
        <v>21948</v>
      </c>
      <c r="N177" s="24">
        <v>54871</v>
      </c>
    </row>
    <row r="178" spans="1:14" ht="25.5" customHeight="1">
      <c r="A178" s="18">
        <v>173</v>
      </c>
      <c r="B178" s="66"/>
      <c r="C178" s="18"/>
      <c r="D178" s="26" t="s">
        <v>8</v>
      </c>
      <c r="E178" s="27" t="s">
        <v>9</v>
      </c>
      <c r="F178" s="44">
        <v>3616</v>
      </c>
      <c r="G178" s="27" t="s">
        <v>10</v>
      </c>
      <c r="H178" s="50">
        <f t="shared" si="2"/>
        <v>3616</v>
      </c>
      <c r="I178" s="32" t="s">
        <v>443</v>
      </c>
      <c r="J178" s="33" t="s">
        <v>28</v>
      </c>
      <c r="K178" s="30" t="s">
        <v>447</v>
      </c>
      <c r="L178" s="33" t="s">
        <v>449</v>
      </c>
      <c r="M178" s="24">
        <v>83098</v>
      </c>
      <c r="N178" s="24">
        <v>207744</v>
      </c>
    </row>
    <row r="179" spans="1:14" ht="24.75" customHeight="1">
      <c r="A179" s="25">
        <v>174</v>
      </c>
      <c r="B179" s="66"/>
      <c r="C179" s="18"/>
      <c r="D179" s="26" t="s">
        <v>8</v>
      </c>
      <c r="E179" s="27" t="s">
        <v>9</v>
      </c>
      <c r="F179" s="44">
        <v>3624</v>
      </c>
      <c r="G179" s="27" t="s">
        <v>10</v>
      </c>
      <c r="H179" s="50">
        <f t="shared" si="2"/>
        <v>3624</v>
      </c>
      <c r="I179" s="32" t="s">
        <v>450</v>
      </c>
      <c r="J179" s="33" t="s">
        <v>28</v>
      </c>
      <c r="K179" s="30" t="s">
        <v>422</v>
      </c>
      <c r="L179" s="33" t="s">
        <v>119</v>
      </c>
      <c r="M179" s="24">
        <v>14828</v>
      </c>
      <c r="N179" s="24">
        <v>37070</v>
      </c>
    </row>
    <row r="180" spans="1:14" ht="27" customHeight="1">
      <c r="A180" s="18">
        <v>175</v>
      </c>
      <c r="B180" s="66"/>
      <c r="C180" s="18"/>
      <c r="D180" s="26" t="s">
        <v>8</v>
      </c>
      <c r="E180" s="27" t="s">
        <v>9</v>
      </c>
      <c r="F180" s="44">
        <v>3625</v>
      </c>
      <c r="G180" s="27" t="s">
        <v>10</v>
      </c>
      <c r="H180" s="50">
        <f t="shared" si="2"/>
        <v>3625</v>
      </c>
      <c r="I180" s="32" t="s">
        <v>421</v>
      </c>
      <c r="J180" s="33" t="s">
        <v>28</v>
      </c>
      <c r="K180" s="30" t="s">
        <v>422</v>
      </c>
      <c r="L180" s="33" t="s">
        <v>157</v>
      </c>
      <c r="M180" s="24">
        <v>14479</v>
      </c>
      <c r="N180" s="24">
        <v>36197</v>
      </c>
    </row>
    <row r="181" spans="1:14" ht="27" customHeight="1">
      <c r="A181" s="25">
        <v>176</v>
      </c>
      <c r="B181" s="66"/>
      <c r="C181" s="18"/>
      <c r="D181" s="26" t="s">
        <v>8</v>
      </c>
      <c r="E181" s="27" t="s">
        <v>9</v>
      </c>
      <c r="F181" s="44">
        <v>3626</v>
      </c>
      <c r="G181" s="27" t="s">
        <v>10</v>
      </c>
      <c r="H181" s="50">
        <f t="shared" si="2"/>
        <v>3626</v>
      </c>
      <c r="I181" s="32" t="s">
        <v>435</v>
      </c>
      <c r="J181" s="33" t="s">
        <v>28</v>
      </c>
      <c r="K181" s="30" t="s">
        <v>433</v>
      </c>
      <c r="L181" s="33" t="s">
        <v>119</v>
      </c>
      <c r="M181" s="24">
        <v>10246</v>
      </c>
      <c r="N181" s="24">
        <v>25614</v>
      </c>
    </row>
    <row r="182" spans="1:14">
      <c r="A182" s="18">
        <v>177</v>
      </c>
      <c r="B182" s="66"/>
      <c r="C182" s="18"/>
      <c r="D182" s="26" t="s">
        <v>8</v>
      </c>
      <c r="E182" s="27" t="s">
        <v>9</v>
      </c>
      <c r="F182" s="44">
        <v>3627</v>
      </c>
      <c r="G182" s="27" t="s">
        <v>10</v>
      </c>
      <c r="H182" s="50">
        <f t="shared" si="2"/>
        <v>3627</v>
      </c>
      <c r="I182" s="32" t="s">
        <v>435</v>
      </c>
      <c r="J182" s="33" t="s">
        <v>28</v>
      </c>
      <c r="K182" s="30" t="s">
        <v>433</v>
      </c>
      <c r="L182" s="33" t="s">
        <v>157</v>
      </c>
      <c r="M182" s="24">
        <v>19550</v>
      </c>
      <c r="N182" s="24">
        <v>48876</v>
      </c>
    </row>
    <row r="183" spans="1:14" ht="23.25" customHeight="1">
      <c r="A183" s="25">
        <v>178</v>
      </c>
      <c r="B183" s="66"/>
      <c r="C183" s="18"/>
      <c r="D183" s="26" t="s">
        <v>8</v>
      </c>
      <c r="E183" s="27" t="s">
        <v>9</v>
      </c>
      <c r="F183" s="44">
        <v>3630</v>
      </c>
      <c r="G183" s="27" t="s">
        <v>10</v>
      </c>
      <c r="H183" s="50">
        <f t="shared" si="2"/>
        <v>3630</v>
      </c>
      <c r="I183" s="32" t="s">
        <v>421</v>
      </c>
      <c r="J183" s="33" t="s">
        <v>28</v>
      </c>
      <c r="K183" s="30" t="s">
        <v>422</v>
      </c>
      <c r="L183" s="33" t="s">
        <v>1</v>
      </c>
      <c r="M183" s="24">
        <v>31464</v>
      </c>
      <c r="N183" s="24">
        <v>78659</v>
      </c>
    </row>
    <row r="184" spans="1:14" ht="48">
      <c r="A184" s="18">
        <v>179</v>
      </c>
      <c r="B184" s="66"/>
      <c r="C184" s="18"/>
      <c r="D184" s="26" t="s">
        <v>8</v>
      </c>
      <c r="E184" s="27" t="s">
        <v>9</v>
      </c>
      <c r="F184" s="44">
        <v>3632</v>
      </c>
      <c r="G184" s="27" t="s">
        <v>10</v>
      </c>
      <c r="H184" s="50">
        <f t="shared" si="2"/>
        <v>3632</v>
      </c>
      <c r="I184" s="32" t="s">
        <v>421</v>
      </c>
      <c r="J184" s="33" t="s">
        <v>28</v>
      </c>
      <c r="K184" s="30" t="s">
        <v>422</v>
      </c>
      <c r="L184" s="33" t="s">
        <v>451</v>
      </c>
      <c r="M184" s="24">
        <v>13056</v>
      </c>
      <c r="N184" s="24">
        <v>32640</v>
      </c>
    </row>
    <row r="185" spans="1:14" ht="23.25" customHeight="1">
      <c r="A185" s="25">
        <v>180</v>
      </c>
      <c r="B185" s="66"/>
      <c r="C185" s="18"/>
      <c r="D185" s="26" t="s">
        <v>8</v>
      </c>
      <c r="E185" s="27" t="s">
        <v>9</v>
      </c>
      <c r="F185" s="44">
        <v>3661</v>
      </c>
      <c r="G185" s="27" t="s">
        <v>10</v>
      </c>
      <c r="H185" s="50">
        <f t="shared" si="2"/>
        <v>3661</v>
      </c>
      <c r="I185" s="32" t="s">
        <v>452</v>
      </c>
      <c r="J185" s="33" t="s">
        <v>28</v>
      </c>
      <c r="K185" s="30" t="s">
        <v>453</v>
      </c>
      <c r="L185" s="33" t="s">
        <v>1</v>
      </c>
      <c r="M185" s="24">
        <v>328</v>
      </c>
      <c r="N185" s="24">
        <v>820</v>
      </c>
    </row>
    <row r="186" spans="1:14" ht="28.5" customHeight="1">
      <c r="A186" s="18">
        <v>181</v>
      </c>
      <c r="B186" s="66"/>
      <c r="C186" s="18"/>
      <c r="D186" s="26" t="s">
        <v>8</v>
      </c>
      <c r="E186" s="27" t="s">
        <v>9</v>
      </c>
      <c r="F186" s="44">
        <v>3662</v>
      </c>
      <c r="G186" s="27" t="s">
        <v>10</v>
      </c>
      <c r="H186" s="50">
        <f t="shared" si="2"/>
        <v>3662</v>
      </c>
      <c r="I186" s="32" t="s">
        <v>454</v>
      </c>
      <c r="J186" s="33" t="s">
        <v>28</v>
      </c>
      <c r="K186" s="30" t="s">
        <v>455</v>
      </c>
      <c r="L186" s="33" t="s">
        <v>456</v>
      </c>
      <c r="M186" s="24">
        <v>5937</v>
      </c>
      <c r="N186" s="24">
        <v>14842</v>
      </c>
    </row>
    <row r="187" spans="1:14" ht="24" customHeight="1">
      <c r="A187" s="25">
        <v>182</v>
      </c>
      <c r="B187" s="66"/>
      <c r="C187" s="18"/>
      <c r="D187" s="26" t="s">
        <v>8</v>
      </c>
      <c r="E187" s="27" t="s">
        <v>9</v>
      </c>
      <c r="F187" s="44">
        <v>3666</v>
      </c>
      <c r="G187" s="27" t="s">
        <v>42</v>
      </c>
      <c r="H187" s="50">
        <f t="shared" si="2"/>
        <v>3666</v>
      </c>
      <c r="I187" s="32" t="s">
        <v>457</v>
      </c>
      <c r="J187" s="33" t="s">
        <v>28</v>
      </c>
      <c r="K187" s="30" t="s">
        <v>336</v>
      </c>
      <c r="L187" s="33" t="s">
        <v>1</v>
      </c>
      <c r="M187" s="24">
        <v>6576</v>
      </c>
      <c r="N187" s="24">
        <v>16441</v>
      </c>
    </row>
    <row r="188" spans="1:14" ht="25.5" customHeight="1">
      <c r="A188" s="18">
        <v>183</v>
      </c>
      <c r="B188" s="66"/>
      <c r="C188" s="18"/>
      <c r="D188" s="26" t="s">
        <v>8</v>
      </c>
      <c r="E188" s="27" t="s">
        <v>9</v>
      </c>
      <c r="F188" s="44">
        <v>3671</v>
      </c>
      <c r="G188" s="27" t="s">
        <v>10</v>
      </c>
      <c r="H188" s="50">
        <f t="shared" si="2"/>
        <v>3671</v>
      </c>
      <c r="I188" s="32" t="s">
        <v>435</v>
      </c>
      <c r="J188" s="33" t="s">
        <v>28</v>
      </c>
      <c r="K188" s="30" t="s">
        <v>458</v>
      </c>
      <c r="L188" s="33" t="s">
        <v>459</v>
      </c>
      <c r="M188" s="24">
        <v>109</v>
      </c>
      <c r="N188" s="24">
        <v>272</v>
      </c>
    </row>
    <row r="189" spans="1:14" ht="21" customHeight="1">
      <c r="A189" s="25">
        <v>184</v>
      </c>
      <c r="B189" s="66"/>
      <c r="C189" s="18"/>
      <c r="D189" s="26" t="s">
        <v>8</v>
      </c>
      <c r="E189" s="27" t="s">
        <v>9</v>
      </c>
      <c r="F189" s="44">
        <v>3674</v>
      </c>
      <c r="G189" s="27" t="s">
        <v>10</v>
      </c>
      <c r="H189" s="50">
        <f t="shared" si="2"/>
        <v>3674</v>
      </c>
      <c r="I189" s="32" t="s">
        <v>460</v>
      </c>
      <c r="J189" s="33" t="s">
        <v>28</v>
      </c>
      <c r="K189" s="30" t="s">
        <v>461</v>
      </c>
      <c r="L189" s="33" t="s">
        <v>459</v>
      </c>
      <c r="M189" s="24">
        <v>1501</v>
      </c>
      <c r="N189" s="24">
        <v>3753</v>
      </c>
    </row>
    <row r="190" spans="1:14" ht="59.25" customHeight="1">
      <c r="A190" s="18">
        <v>185</v>
      </c>
      <c r="B190" s="66"/>
      <c r="C190" s="18"/>
      <c r="D190" s="26" t="s">
        <v>8</v>
      </c>
      <c r="E190" s="27" t="s">
        <v>9</v>
      </c>
      <c r="F190" s="44">
        <v>3675</v>
      </c>
      <c r="G190" s="27" t="s">
        <v>10</v>
      </c>
      <c r="H190" s="50">
        <f t="shared" si="2"/>
        <v>3675</v>
      </c>
      <c r="I190" s="32" t="s">
        <v>462</v>
      </c>
      <c r="J190" s="33" t="s">
        <v>28</v>
      </c>
      <c r="K190" s="30" t="s">
        <v>463</v>
      </c>
      <c r="L190" s="33" t="s">
        <v>1</v>
      </c>
      <c r="M190" s="24">
        <v>62501</v>
      </c>
      <c r="N190" s="24">
        <v>156252</v>
      </c>
    </row>
    <row r="191" spans="1:14" ht="24">
      <c r="A191" s="25">
        <v>186</v>
      </c>
      <c r="B191" s="66"/>
      <c r="C191" s="18"/>
      <c r="D191" s="26" t="s">
        <v>8</v>
      </c>
      <c r="E191" s="27" t="s">
        <v>9</v>
      </c>
      <c r="F191" s="27" t="s">
        <v>464</v>
      </c>
      <c r="G191" s="27" t="s">
        <v>10</v>
      </c>
      <c r="H191" s="50">
        <f t="shared" si="2"/>
        <v>3835</v>
      </c>
      <c r="I191" s="32" t="s">
        <v>295</v>
      </c>
      <c r="J191" s="33" t="s">
        <v>15</v>
      </c>
      <c r="K191" s="30" t="s">
        <v>465</v>
      </c>
      <c r="L191" s="33" t="s">
        <v>466</v>
      </c>
      <c r="M191" s="24">
        <v>8786</v>
      </c>
      <c r="N191" s="24">
        <v>21965</v>
      </c>
    </row>
    <row r="192" spans="1:14" ht="26.25" customHeight="1">
      <c r="A192" s="18">
        <v>187</v>
      </c>
      <c r="B192" s="66"/>
      <c r="C192" s="18"/>
      <c r="D192" s="26" t="s">
        <v>8</v>
      </c>
      <c r="E192" s="27" t="s">
        <v>9</v>
      </c>
      <c r="F192" s="27" t="s">
        <v>831</v>
      </c>
      <c r="G192" s="27" t="s">
        <v>10</v>
      </c>
      <c r="H192" s="50">
        <f t="shared" si="2"/>
        <v>3850</v>
      </c>
      <c r="I192" s="32" t="s">
        <v>833</v>
      </c>
      <c r="J192" s="33" t="s">
        <v>28</v>
      </c>
      <c r="K192" s="30" t="s">
        <v>832</v>
      </c>
      <c r="L192" s="33" t="s">
        <v>834</v>
      </c>
      <c r="M192" s="24">
        <v>436</v>
      </c>
      <c r="N192" s="24">
        <v>1090</v>
      </c>
    </row>
    <row r="193" spans="1:14" ht="26.25" customHeight="1">
      <c r="A193" s="25">
        <v>188</v>
      </c>
      <c r="B193" s="18"/>
      <c r="C193" s="66"/>
      <c r="D193" s="26" t="s">
        <v>8</v>
      </c>
      <c r="E193" s="27" t="s">
        <v>9</v>
      </c>
      <c r="F193" s="27">
        <v>4025</v>
      </c>
      <c r="G193" s="27" t="s">
        <v>10</v>
      </c>
      <c r="H193" s="50">
        <f t="shared" si="2"/>
        <v>4025</v>
      </c>
      <c r="I193" s="32" t="s">
        <v>469</v>
      </c>
      <c r="J193" s="33" t="s">
        <v>27</v>
      </c>
      <c r="K193" s="30" t="s">
        <v>470</v>
      </c>
      <c r="L193" s="33" t="s">
        <v>471</v>
      </c>
      <c r="M193" s="24">
        <v>100</v>
      </c>
      <c r="N193" s="24">
        <v>250</v>
      </c>
    </row>
    <row r="194" spans="1:14" ht="27" customHeight="1">
      <c r="A194" s="18">
        <v>189</v>
      </c>
      <c r="B194" s="66"/>
      <c r="C194" s="18"/>
      <c r="D194" s="26" t="s">
        <v>8</v>
      </c>
      <c r="E194" s="27" t="s">
        <v>9</v>
      </c>
      <c r="F194" s="27">
        <v>4028</v>
      </c>
      <c r="G194" s="27" t="s">
        <v>10</v>
      </c>
      <c r="H194" s="50">
        <f t="shared" si="2"/>
        <v>4028</v>
      </c>
      <c r="I194" s="32" t="s">
        <v>472</v>
      </c>
      <c r="J194" s="33" t="s">
        <v>28</v>
      </c>
      <c r="K194" s="30" t="s">
        <v>12</v>
      </c>
      <c r="L194" s="33" t="s">
        <v>473</v>
      </c>
      <c r="M194" s="45">
        <v>3214</v>
      </c>
      <c r="N194" s="45">
        <v>8036</v>
      </c>
    </row>
    <row r="195" spans="1:14" ht="22.5" customHeight="1">
      <c r="A195" s="25">
        <v>190</v>
      </c>
      <c r="B195" s="66"/>
      <c r="C195" s="18"/>
      <c r="D195" s="26" t="s">
        <v>8</v>
      </c>
      <c r="E195" s="27" t="s">
        <v>9</v>
      </c>
      <c r="F195" s="27">
        <v>4029</v>
      </c>
      <c r="G195" s="27" t="s">
        <v>10</v>
      </c>
      <c r="H195" s="50">
        <f t="shared" si="2"/>
        <v>4029</v>
      </c>
      <c r="I195" s="32" t="s">
        <v>835</v>
      </c>
      <c r="J195" s="33" t="s">
        <v>18</v>
      </c>
      <c r="K195" s="30" t="s">
        <v>102</v>
      </c>
      <c r="L195" s="33" t="s">
        <v>22</v>
      </c>
      <c r="M195" s="45">
        <v>184</v>
      </c>
      <c r="N195" s="45">
        <v>459</v>
      </c>
    </row>
    <row r="196" spans="1:14" ht="36">
      <c r="A196" s="18">
        <v>191</v>
      </c>
      <c r="B196" s="66"/>
      <c r="C196" s="18"/>
      <c r="D196" s="26" t="s">
        <v>8</v>
      </c>
      <c r="E196" s="27" t="s">
        <v>9</v>
      </c>
      <c r="F196" s="27" t="s">
        <v>836</v>
      </c>
      <c r="G196" s="27" t="s">
        <v>10</v>
      </c>
      <c r="H196" s="50">
        <f t="shared" si="2"/>
        <v>4057</v>
      </c>
      <c r="I196" s="32" t="s">
        <v>838</v>
      </c>
      <c r="J196" s="33" t="s">
        <v>28</v>
      </c>
      <c r="K196" s="30" t="s">
        <v>242</v>
      </c>
      <c r="L196" s="33" t="s">
        <v>837</v>
      </c>
      <c r="M196" s="45">
        <v>11265</v>
      </c>
      <c r="N196" s="45">
        <v>28163</v>
      </c>
    </row>
    <row r="197" spans="1:14" ht="23.25" customHeight="1">
      <c r="A197" s="25">
        <v>192</v>
      </c>
      <c r="B197" s="66"/>
      <c r="C197" s="18"/>
      <c r="D197" s="26" t="s">
        <v>8</v>
      </c>
      <c r="E197" s="27" t="s">
        <v>9</v>
      </c>
      <c r="F197" s="27" t="s">
        <v>475</v>
      </c>
      <c r="G197" s="27" t="s">
        <v>42</v>
      </c>
      <c r="H197" s="50">
        <f t="shared" si="2"/>
        <v>4058</v>
      </c>
      <c r="I197" s="32" t="s">
        <v>474</v>
      </c>
      <c r="J197" s="33" t="s">
        <v>28</v>
      </c>
      <c r="K197" s="30" t="s">
        <v>476</v>
      </c>
      <c r="L197" s="33" t="s">
        <v>477</v>
      </c>
      <c r="M197" s="45">
        <v>400</v>
      </c>
      <c r="N197" s="45">
        <v>1000</v>
      </c>
    </row>
    <row r="198" spans="1:14" ht="26.25" customHeight="1">
      <c r="A198" s="18">
        <v>193</v>
      </c>
      <c r="B198" s="66"/>
      <c r="C198" s="18"/>
      <c r="D198" s="26" t="s">
        <v>8</v>
      </c>
      <c r="E198" s="27" t="s">
        <v>9</v>
      </c>
      <c r="F198" s="27">
        <v>4059</v>
      </c>
      <c r="G198" s="27" t="s">
        <v>10</v>
      </c>
      <c r="H198" s="50">
        <f t="shared" si="2"/>
        <v>4059</v>
      </c>
      <c r="I198" s="32" t="s">
        <v>478</v>
      </c>
      <c r="J198" s="33" t="s">
        <v>28</v>
      </c>
      <c r="K198" s="30" t="s">
        <v>199</v>
      </c>
      <c r="L198" s="33" t="s">
        <v>479</v>
      </c>
      <c r="M198" s="45">
        <v>109</v>
      </c>
      <c r="N198" s="45">
        <v>273</v>
      </c>
    </row>
    <row r="199" spans="1:14" ht="23.25" customHeight="1">
      <c r="A199" s="25">
        <v>194</v>
      </c>
      <c r="B199" s="66"/>
      <c r="C199" s="18"/>
      <c r="D199" s="26" t="s">
        <v>8</v>
      </c>
      <c r="E199" s="27" t="s">
        <v>9</v>
      </c>
      <c r="F199" s="27">
        <v>4098</v>
      </c>
      <c r="G199" s="27" t="s">
        <v>10</v>
      </c>
      <c r="H199" s="50">
        <f t="shared" ref="H199:H262" si="3">F199+0</f>
        <v>4098</v>
      </c>
      <c r="I199" s="32" t="s">
        <v>481</v>
      </c>
      <c r="J199" s="33" t="s">
        <v>18</v>
      </c>
      <c r="K199" s="30" t="s">
        <v>482</v>
      </c>
      <c r="L199" s="33" t="s">
        <v>167</v>
      </c>
      <c r="M199" s="45">
        <v>137</v>
      </c>
      <c r="N199" s="45">
        <v>342</v>
      </c>
    </row>
    <row r="200" spans="1:14" ht="26.25" customHeight="1">
      <c r="A200" s="18">
        <v>195</v>
      </c>
      <c r="B200" s="66"/>
      <c r="C200" s="18"/>
      <c r="D200" s="26" t="s">
        <v>8</v>
      </c>
      <c r="E200" s="27" t="s">
        <v>9</v>
      </c>
      <c r="F200" s="27">
        <v>4114</v>
      </c>
      <c r="G200" s="27" t="s">
        <v>10</v>
      </c>
      <c r="H200" s="50">
        <f t="shared" si="3"/>
        <v>4114</v>
      </c>
      <c r="I200" s="32" t="s">
        <v>96</v>
      </c>
      <c r="J200" s="33" t="s">
        <v>28</v>
      </c>
      <c r="K200" s="30" t="s">
        <v>71</v>
      </c>
      <c r="L200" s="33" t="s">
        <v>483</v>
      </c>
      <c r="M200" s="45">
        <v>490</v>
      </c>
      <c r="N200" s="45">
        <v>1224</v>
      </c>
    </row>
    <row r="201" spans="1:14" ht="24.75" customHeight="1">
      <c r="A201" s="25">
        <v>196</v>
      </c>
      <c r="B201" s="66"/>
      <c r="C201" s="18"/>
      <c r="D201" s="26" t="s">
        <v>8</v>
      </c>
      <c r="E201" s="27" t="s">
        <v>9</v>
      </c>
      <c r="F201" s="27">
        <v>4117</v>
      </c>
      <c r="G201" s="27" t="s">
        <v>10</v>
      </c>
      <c r="H201" s="50">
        <f t="shared" si="3"/>
        <v>4117</v>
      </c>
      <c r="I201" s="32" t="s">
        <v>484</v>
      </c>
      <c r="J201" s="33" t="s">
        <v>257</v>
      </c>
      <c r="K201" s="30" t="s">
        <v>251</v>
      </c>
      <c r="L201" s="33" t="s">
        <v>485</v>
      </c>
      <c r="M201" s="45">
        <v>2123</v>
      </c>
      <c r="N201" s="45">
        <v>5308</v>
      </c>
    </row>
    <row r="202" spans="1:14" ht="24.75" customHeight="1">
      <c r="A202" s="18">
        <v>197</v>
      </c>
      <c r="B202" s="66"/>
      <c r="C202" s="18"/>
      <c r="D202" s="26" t="s">
        <v>8</v>
      </c>
      <c r="E202" s="27" t="s">
        <v>9</v>
      </c>
      <c r="F202" s="27">
        <v>4118</v>
      </c>
      <c r="G202" s="27" t="s">
        <v>10</v>
      </c>
      <c r="H202" s="50">
        <f t="shared" si="3"/>
        <v>4118</v>
      </c>
      <c r="I202" s="32" t="s">
        <v>486</v>
      </c>
      <c r="J202" s="33" t="s">
        <v>28</v>
      </c>
      <c r="K202" s="30" t="s">
        <v>19</v>
      </c>
      <c r="L202" s="33" t="s">
        <v>360</v>
      </c>
      <c r="M202" s="45">
        <v>4</v>
      </c>
      <c r="N202" s="45">
        <v>10</v>
      </c>
    </row>
    <row r="203" spans="1:14" ht="25.5" customHeight="1">
      <c r="A203" s="25">
        <v>198</v>
      </c>
      <c r="B203" s="66"/>
      <c r="C203" s="18"/>
      <c r="D203" s="26" t="s">
        <v>8</v>
      </c>
      <c r="E203" s="27" t="s">
        <v>9</v>
      </c>
      <c r="F203" s="27">
        <v>4120</v>
      </c>
      <c r="G203" s="27" t="s">
        <v>10</v>
      </c>
      <c r="H203" s="50">
        <f t="shared" si="3"/>
        <v>4120</v>
      </c>
      <c r="I203" s="32" t="s">
        <v>487</v>
      </c>
      <c r="J203" s="33" t="s">
        <v>18</v>
      </c>
      <c r="K203" s="30" t="s">
        <v>44</v>
      </c>
      <c r="L203" s="33" t="s">
        <v>22</v>
      </c>
      <c r="M203" s="45">
        <v>550</v>
      </c>
      <c r="N203" s="45">
        <v>1376</v>
      </c>
    </row>
    <row r="204" spans="1:14" ht="24">
      <c r="A204" s="18">
        <v>199</v>
      </c>
      <c r="B204" s="66"/>
      <c r="C204" s="18"/>
      <c r="D204" s="26" t="s">
        <v>8</v>
      </c>
      <c r="E204" s="27" t="s">
        <v>9</v>
      </c>
      <c r="F204" s="27">
        <v>4121</v>
      </c>
      <c r="G204" s="27" t="s">
        <v>10</v>
      </c>
      <c r="H204" s="50">
        <f t="shared" si="3"/>
        <v>4121</v>
      </c>
      <c r="I204" s="32" t="s">
        <v>487</v>
      </c>
      <c r="J204" s="33" t="s">
        <v>18</v>
      </c>
      <c r="K204" s="30" t="s">
        <v>86</v>
      </c>
      <c r="L204" s="33" t="s">
        <v>22</v>
      </c>
      <c r="M204" s="45">
        <v>152</v>
      </c>
      <c r="N204" s="45">
        <v>381</v>
      </c>
    </row>
    <row r="205" spans="1:14" ht="36">
      <c r="A205" s="25">
        <v>200</v>
      </c>
      <c r="B205" s="66"/>
      <c r="C205" s="18"/>
      <c r="D205" s="26" t="s">
        <v>8</v>
      </c>
      <c r="E205" s="27" t="s">
        <v>9</v>
      </c>
      <c r="F205" s="27">
        <v>4122</v>
      </c>
      <c r="G205" s="27" t="s">
        <v>42</v>
      </c>
      <c r="H205" s="50">
        <f t="shared" si="3"/>
        <v>4122</v>
      </c>
      <c r="I205" s="32" t="s">
        <v>484</v>
      </c>
      <c r="J205" s="33" t="s">
        <v>28</v>
      </c>
      <c r="K205" s="30" t="s">
        <v>23</v>
      </c>
      <c r="L205" s="33" t="s">
        <v>488</v>
      </c>
      <c r="M205" s="45">
        <v>745</v>
      </c>
      <c r="N205" s="45">
        <v>1862</v>
      </c>
    </row>
    <row r="206" spans="1:14" ht="19.5" customHeight="1">
      <c r="A206" s="18">
        <v>201</v>
      </c>
      <c r="B206" s="18"/>
      <c r="C206" s="66"/>
      <c r="D206" s="35" t="s">
        <v>8</v>
      </c>
      <c r="E206" s="27" t="s">
        <v>9</v>
      </c>
      <c r="F206" s="27">
        <v>4123</v>
      </c>
      <c r="G206" s="27" t="s">
        <v>10</v>
      </c>
      <c r="H206" s="50">
        <f t="shared" si="3"/>
        <v>4123</v>
      </c>
      <c r="I206" s="36" t="s">
        <v>489</v>
      </c>
      <c r="J206" s="37" t="s">
        <v>134</v>
      </c>
      <c r="K206" s="38" t="s">
        <v>490</v>
      </c>
      <c r="L206" s="37" t="s">
        <v>491</v>
      </c>
      <c r="M206" s="24">
        <v>40</v>
      </c>
      <c r="N206" s="24">
        <v>100</v>
      </c>
    </row>
    <row r="207" spans="1:14" ht="21.75" customHeight="1">
      <c r="A207" s="25">
        <v>202</v>
      </c>
      <c r="B207" s="66"/>
      <c r="C207" s="18"/>
      <c r="D207" s="26" t="s">
        <v>8</v>
      </c>
      <c r="E207" s="27" t="s">
        <v>9</v>
      </c>
      <c r="F207" s="27">
        <v>4140</v>
      </c>
      <c r="G207" s="27" t="s">
        <v>10</v>
      </c>
      <c r="H207" s="50">
        <f t="shared" si="3"/>
        <v>4140</v>
      </c>
      <c r="I207" s="32" t="s">
        <v>493</v>
      </c>
      <c r="J207" s="33" t="s">
        <v>118</v>
      </c>
      <c r="K207" s="30" t="s">
        <v>52</v>
      </c>
      <c r="L207" s="33" t="s">
        <v>494</v>
      </c>
      <c r="M207" s="24">
        <v>204</v>
      </c>
      <c r="N207" s="24">
        <v>510</v>
      </c>
    </row>
    <row r="208" spans="1:14" ht="24">
      <c r="A208" s="18">
        <v>203</v>
      </c>
      <c r="B208" s="18"/>
      <c r="C208" s="66"/>
      <c r="D208" s="26" t="s">
        <v>8</v>
      </c>
      <c r="E208" s="27" t="s">
        <v>9</v>
      </c>
      <c r="F208" s="27">
        <v>4149</v>
      </c>
      <c r="G208" s="27" t="s">
        <v>10</v>
      </c>
      <c r="H208" s="50">
        <f t="shared" si="3"/>
        <v>4149</v>
      </c>
      <c r="I208" s="32" t="s">
        <v>495</v>
      </c>
      <c r="J208" s="33" t="s">
        <v>18</v>
      </c>
      <c r="K208" s="30" t="s">
        <v>242</v>
      </c>
      <c r="L208" s="33" t="s">
        <v>496</v>
      </c>
      <c r="M208" s="24">
        <v>513</v>
      </c>
      <c r="N208" s="24">
        <v>1283</v>
      </c>
    </row>
    <row r="209" spans="1:14" ht="24">
      <c r="A209" s="25">
        <v>204</v>
      </c>
      <c r="B209" s="66"/>
      <c r="C209" s="18"/>
      <c r="D209" s="26" t="s">
        <v>8</v>
      </c>
      <c r="E209" s="27" t="s">
        <v>9</v>
      </c>
      <c r="F209" s="39">
        <v>4154</v>
      </c>
      <c r="G209" s="27" t="s">
        <v>10</v>
      </c>
      <c r="H209" s="50">
        <f t="shared" si="3"/>
        <v>4154</v>
      </c>
      <c r="I209" s="36" t="s">
        <v>497</v>
      </c>
      <c r="J209" s="37" t="s">
        <v>134</v>
      </c>
      <c r="K209" s="38" t="s">
        <v>498</v>
      </c>
      <c r="L209" s="37" t="s">
        <v>499</v>
      </c>
      <c r="M209" s="24">
        <v>40</v>
      </c>
      <c r="N209" s="24">
        <v>100</v>
      </c>
    </row>
    <row r="210" spans="1:14" ht="26.25" customHeight="1">
      <c r="A210" s="18">
        <v>205</v>
      </c>
      <c r="B210" s="66"/>
      <c r="C210" s="18"/>
      <c r="D210" s="26" t="s">
        <v>8</v>
      </c>
      <c r="E210" s="27" t="s">
        <v>9</v>
      </c>
      <c r="F210" s="27">
        <v>4156</v>
      </c>
      <c r="G210" s="27" t="s">
        <v>10</v>
      </c>
      <c r="H210" s="50">
        <f t="shared" si="3"/>
        <v>4156</v>
      </c>
      <c r="I210" s="36" t="s">
        <v>500</v>
      </c>
      <c r="J210" s="37" t="s">
        <v>134</v>
      </c>
      <c r="K210" s="38" t="s">
        <v>123</v>
      </c>
      <c r="L210" s="37" t="s">
        <v>501</v>
      </c>
      <c r="M210" s="24">
        <v>20</v>
      </c>
      <c r="N210" s="24">
        <v>50</v>
      </c>
    </row>
    <row r="211" spans="1:14" ht="36">
      <c r="A211" s="25">
        <v>206</v>
      </c>
      <c r="B211" s="66"/>
      <c r="C211" s="18"/>
      <c r="D211" s="26" t="s">
        <v>8</v>
      </c>
      <c r="E211" s="27" t="s">
        <v>9</v>
      </c>
      <c r="F211" s="27">
        <v>4157</v>
      </c>
      <c r="G211" s="27" t="s">
        <v>10</v>
      </c>
      <c r="H211" s="50">
        <f t="shared" si="3"/>
        <v>4157</v>
      </c>
      <c r="I211" s="42" t="s">
        <v>502</v>
      </c>
      <c r="J211" s="43" t="s">
        <v>503</v>
      </c>
      <c r="K211" s="25" t="s">
        <v>123</v>
      </c>
      <c r="L211" s="43" t="s">
        <v>504</v>
      </c>
      <c r="M211" s="24">
        <v>4737</v>
      </c>
      <c r="N211" s="24">
        <v>11842</v>
      </c>
    </row>
    <row r="212" spans="1:14" ht="36">
      <c r="A212" s="18">
        <v>207</v>
      </c>
      <c r="B212" s="66"/>
      <c r="C212" s="18"/>
      <c r="D212" s="26" t="s">
        <v>8</v>
      </c>
      <c r="E212" s="27" t="s">
        <v>9</v>
      </c>
      <c r="F212" s="27">
        <v>4164</v>
      </c>
      <c r="G212" s="27" t="s">
        <v>10</v>
      </c>
      <c r="H212" s="50">
        <f t="shared" si="3"/>
        <v>4164</v>
      </c>
      <c r="I212" s="32" t="s">
        <v>505</v>
      </c>
      <c r="J212" s="33" t="s">
        <v>331</v>
      </c>
      <c r="K212" s="30" t="s">
        <v>506</v>
      </c>
      <c r="L212" s="33" t="s">
        <v>507</v>
      </c>
      <c r="M212" s="24">
        <v>2942</v>
      </c>
      <c r="N212" s="24">
        <v>7355</v>
      </c>
    </row>
    <row r="213" spans="1:14" ht="48">
      <c r="A213" s="25">
        <v>208</v>
      </c>
      <c r="B213" s="66"/>
      <c r="C213" s="18"/>
      <c r="D213" s="26" t="s">
        <v>8</v>
      </c>
      <c r="E213" s="27" t="s">
        <v>9</v>
      </c>
      <c r="F213" s="27">
        <v>4184</v>
      </c>
      <c r="G213" s="27" t="s">
        <v>10</v>
      </c>
      <c r="H213" s="50">
        <f t="shared" si="3"/>
        <v>4184</v>
      </c>
      <c r="I213" s="32" t="s">
        <v>508</v>
      </c>
      <c r="J213" s="33" t="s">
        <v>509</v>
      </c>
      <c r="K213" s="30" t="s">
        <v>14</v>
      </c>
      <c r="L213" s="33" t="s">
        <v>510</v>
      </c>
      <c r="M213" s="24">
        <v>888</v>
      </c>
      <c r="N213" s="24">
        <v>2221</v>
      </c>
    </row>
    <row r="214" spans="1:14" ht="24">
      <c r="A214" s="18">
        <v>209</v>
      </c>
      <c r="B214" s="66"/>
      <c r="C214" s="18"/>
      <c r="D214" s="26" t="s">
        <v>8</v>
      </c>
      <c r="E214" s="27" t="s">
        <v>9</v>
      </c>
      <c r="F214" s="27">
        <v>4185</v>
      </c>
      <c r="G214" s="27" t="s">
        <v>10</v>
      </c>
      <c r="H214" s="50">
        <f t="shared" si="3"/>
        <v>4185</v>
      </c>
      <c r="I214" s="32" t="s">
        <v>511</v>
      </c>
      <c r="J214" s="33" t="s">
        <v>112</v>
      </c>
      <c r="K214" s="30" t="s">
        <v>57</v>
      </c>
      <c r="L214" s="33" t="s">
        <v>126</v>
      </c>
      <c r="M214" s="24">
        <v>37</v>
      </c>
      <c r="N214" s="24">
        <v>93</v>
      </c>
    </row>
    <row r="215" spans="1:14">
      <c r="A215" s="25">
        <v>210</v>
      </c>
      <c r="B215" s="66"/>
      <c r="C215" s="18"/>
      <c r="D215" s="26" t="s">
        <v>8</v>
      </c>
      <c r="E215" s="27" t="s">
        <v>9</v>
      </c>
      <c r="F215" s="27" t="s">
        <v>839</v>
      </c>
      <c r="G215" s="27" t="s">
        <v>10</v>
      </c>
      <c r="H215" s="50">
        <f t="shared" si="3"/>
        <v>4206</v>
      </c>
      <c r="I215" s="32" t="s">
        <v>840</v>
      </c>
      <c r="J215" s="33" t="s">
        <v>118</v>
      </c>
      <c r="K215" s="30" t="s">
        <v>12</v>
      </c>
      <c r="L215" s="33" t="s">
        <v>250</v>
      </c>
      <c r="M215" s="24">
        <v>237</v>
      </c>
      <c r="N215" s="24">
        <v>593</v>
      </c>
    </row>
    <row r="216" spans="1:14" ht="24">
      <c r="A216" s="18">
        <v>211</v>
      </c>
      <c r="B216" s="66"/>
      <c r="C216" s="18"/>
      <c r="D216" s="26" t="s">
        <v>8</v>
      </c>
      <c r="E216" s="27" t="s">
        <v>9</v>
      </c>
      <c r="F216" s="27">
        <v>4208</v>
      </c>
      <c r="G216" s="27" t="s">
        <v>10</v>
      </c>
      <c r="H216" s="50">
        <f t="shared" si="3"/>
        <v>4208</v>
      </c>
      <c r="I216" s="32" t="s">
        <v>512</v>
      </c>
      <c r="J216" s="33" t="s">
        <v>513</v>
      </c>
      <c r="K216" s="30" t="s">
        <v>16</v>
      </c>
      <c r="L216" s="33" t="s">
        <v>514</v>
      </c>
      <c r="M216" s="24">
        <v>31</v>
      </c>
      <c r="N216" s="24">
        <v>77</v>
      </c>
    </row>
    <row r="217" spans="1:14" ht="21.75" customHeight="1">
      <c r="A217" s="25">
        <v>212</v>
      </c>
      <c r="B217" s="66"/>
      <c r="C217" s="18"/>
      <c r="D217" s="26" t="s">
        <v>8</v>
      </c>
      <c r="E217" s="27" t="s">
        <v>9</v>
      </c>
      <c r="F217" s="27" t="s">
        <v>841</v>
      </c>
      <c r="G217" s="27" t="s">
        <v>10</v>
      </c>
      <c r="H217" s="50">
        <f t="shared" si="3"/>
        <v>4215</v>
      </c>
      <c r="I217" s="32" t="s">
        <v>842</v>
      </c>
      <c r="J217" s="33" t="s">
        <v>492</v>
      </c>
      <c r="K217" s="30" t="s">
        <v>537</v>
      </c>
      <c r="L217" s="33" t="s">
        <v>843</v>
      </c>
      <c r="M217" s="24">
        <v>35</v>
      </c>
      <c r="N217" s="24">
        <v>87</v>
      </c>
    </row>
    <row r="218" spans="1:14" ht="27.75" customHeight="1">
      <c r="A218" s="18">
        <v>213</v>
      </c>
      <c r="B218" s="18"/>
      <c r="C218" s="66"/>
      <c r="D218" s="26" t="s">
        <v>8</v>
      </c>
      <c r="E218" s="27" t="s">
        <v>9</v>
      </c>
      <c r="F218" s="27">
        <v>4225</v>
      </c>
      <c r="G218" s="27" t="s">
        <v>10</v>
      </c>
      <c r="H218" s="50">
        <f t="shared" si="3"/>
        <v>4225</v>
      </c>
      <c r="I218" s="32" t="s">
        <v>515</v>
      </c>
      <c r="J218" s="33" t="s">
        <v>27</v>
      </c>
      <c r="K218" s="30" t="s">
        <v>12</v>
      </c>
      <c r="L218" s="33" t="s">
        <v>516</v>
      </c>
      <c r="M218" s="24">
        <v>36</v>
      </c>
      <c r="N218" s="24">
        <v>90</v>
      </c>
    </row>
    <row r="219" spans="1:14" ht="24">
      <c r="A219" s="25">
        <v>214</v>
      </c>
      <c r="B219" s="66"/>
      <c r="C219" s="18"/>
      <c r="D219" s="26" t="s">
        <v>8</v>
      </c>
      <c r="E219" s="27" t="s">
        <v>9</v>
      </c>
      <c r="F219" s="27" t="s">
        <v>517</v>
      </c>
      <c r="G219" s="27" t="s">
        <v>10</v>
      </c>
      <c r="H219" s="50">
        <f t="shared" si="3"/>
        <v>4228</v>
      </c>
      <c r="I219" s="32" t="s">
        <v>518</v>
      </c>
      <c r="J219" s="33" t="s">
        <v>28</v>
      </c>
      <c r="K219" s="30" t="s">
        <v>44</v>
      </c>
      <c r="L219" s="33" t="s">
        <v>379</v>
      </c>
      <c r="M219" s="24">
        <v>20</v>
      </c>
      <c r="N219" s="24">
        <v>50</v>
      </c>
    </row>
    <row r="220" spans="1:14" ht="26.25" customHeight="1">
      <c r="A220" s="18">
        <v>215</v>
      </c>
      <c r="B220" s="66"/>
      <c r="C220" s="18"/>
      <c r="D220" s="26" t="s">
        <v>8</v>
      </c>
      <c r="E220" s="27" t="s">
        <v>9</v>
      </c>
      <c r="F220" s="27" t="s">
        <v>521</v>
      </c>
      <c r="G220" s="27" t="s">
        <v>42</v>
      </c>
      <c r="H220" s="50">
        <f t="shared" si="3"/>
        <v>4229</v>
      </c>
      <c r="I220" s="32" t="s">
        <v>519</v>
      </c>
      <c r="J220" s="33" t="s">
        <v>28</v>
      </c>
      <c r="K220" s="30" t="s">
        <v>520</v>
      </c>
      <c r="L220" s="33" t="s">
        <v>522</v>
      </c>
      <c r="M220" s="24">
        <v>80</v>
      </c>
      <c r="N220" s="24">
        <v>200</v>
      </c>
    </row>
    <row r="221" spans="1:14" ht="34.5" customHeight="1">
      <c r="A221" s="25">
        <v>216</v>
      </c>
      <c r="B221" s="66"/>
      <c r="C221" s="18"/>
      <c r="D221" s="26" t="s">
        <v>8</v>
      </c>
      <c r="E221" s="27" t="s">
        <v>9</v>
      </c>
      <c r="F221" s="27">
        <v>4230</v>
      </c>
      <c r="G221" s="27" t="s">
        <v>10</v>
      </c>
      <c r="H221" s="50">
        <f t="shared" si="3"/>
        <v>4230</v>
      </c>
      <c r="I221" s="32" t="s">
        <v>523</v>
      </c>
      <c r="J221" s="33" t="s">
        <v>28</v>
      </c>
      <c r="K221" s="30" t="s">
        <v>12</v>
      </c>
      <c r="L221" s="33" t="s">
        <v>524</v>
      </c>
      <c r="M221" s="24">
        <v>300</v>
      </c>
      <c r="N221" s="24">
        <v>750</v>
      </c>
    </row>
    <row r="222" spans="1:14" ht="24.75" customHeight="1">
      <c r="A222" s="18">
        <v>217</v>
      </c>
      <c r="B222" s="66"/>
      <c r="C222" s="18"/>
      <c r="D222" s="26" t="s">
        <v>8</v>
      </c>
      <c r="E222" s="27" t="s">
        <v>9</v>
      </c>
      <c r="F222" s="27" t="s">
        <v>755</v>
      </c>
      <c r="G222" s="27" t="s">
        <v>10</v>
      </c>
      <c r="H222" s="50">
        <f t="shared" si="3"/>
        <v>4233</v>
      </c>
      <c r="I222" s="32" t="s">
        <v>756</v>
      </c>
      <c r="J222" s="33" t="s">
        <v>28</v>
      </c>
      <c r="K222" s="30" t="s">
        <v>757</v>
      </c>
      <c r="L222" s="33" t="s">
        <v>758</v>
      </c>
      <c r="M222" s="24">
        <v>56</v>
      </c>
      <c r="N222" s="24">
        <v>140</v>
      </c>
    </row>
    <row r="223" spans="1:14" ht="72">
      <c r="A223" s="25">
        <v>218</v>
      </c>
      <c r="B223" s="66"/>
      <c r="C223" s="18"/>
      <c r="D223" s="26" t="s">
        <v>8</v>
      </c>
      <c r="E223" s="27" t="s">
        <v>9</v>
      </c>
      <c r="F223" s="27">
        <v>4239</v>
      </c>
      <c r="G223" s="27" t="s">
        <v>10</v>
      </c>
      <c r="H223" s="50">
        <f t="shared" si="3"/>
        <v>4239</v>
      </c>
      <c r="I223" s="32" t="s">
        <v>844</v>
      </c>
      <c r="J223" s="33" t="s">
        <v>28</v>
      </c>
      <c r="K223" s="30" t="s">
        <v>845</v>
      </c>
      <c r="L223" s="33" t="s">
        <v>846</v>
      </c>
      <c r="M223" s="24">
        <v>40</v>
      </c>
      <c r="N223" s="24">
        <v>101</v>
      </c>
    </row>
    <row r="224" spans="1:14" ht="24">
      <c r="A224" s="18">
        <v>219</v>
      </c>
      <c r="B224" s="18"/>
      <c r="C224" s="68"/>
      <c r="D224" s="26" t="s">
        <v>8</v>
      </c>
      <c r="E224" s="27" t="s">
        <v>9</v>
      </c>
      <c r="F224" s="27">
        <v>4242</v>
      </c>
      <c r="G224" s="27" t="s">
        <v>10</v>
      </c>
      <c r="H224" s="50">
        <f t="shared" si="3"/>
        <v>4242</v>
      </c>
      <c r="I224" s="32" t="s">
        <v>262</v>
      </c>
      <c r="J224" s="33" t="s">
        <v>28</v>
      </c>
      <c r="K224" s="30" t="s">
        <v>44</v>
      </c>
      <c r="L224" s="33" t="s">
        <v>526</v>
      </c>
      <c r="M224" s="24">
        <v>2858</v>
      </c>
      <c r="N224" s="24">
        <v>7145</v>
      </c>
    </row>
    <row r="225" spans="1:14" ht="25.5" customHeight="1">
      <c r="A225" s="25">
        <v>220</v>
      </c>
      <c r="B225" s="66"/>
      <c r="C225" s="18"/>
      <c r="D225" s="26" t="s">
        <v>8</v>
      </c>
      <c r="E225" s="27" t="s">
        <v>9</v>
      </c>
      <c r="F225" s="27">
        <v>4245</v>
      </c>
      <c r="G225" s="27" t="s">
        <v>10</v>
      </c>
      <c r="H225" s="50">
        <f t="shared" si="3"/>
        <v>4245</v>
      </c>
      <c r="I225" s="32" t="s">
        <v>525</v>
      </c>
      <c r="J225" s="33" t="s">
        <v>28</v>
      </c>
      <c r="K225" s="30" t="s">
        <v>527</v>
      </c>
      <c r="L225" s="33" t="s">
        <v>528</v>
      </c>
      <c r="M225" s="24">
        <v>200</v>
      </c>
      <c r="N225" s="24">
        <v>500</v>
      </c>
    </row>
    <row r="226" spans="1:14" ht="36">
      <c r="A226" s="18">
        <v>221</v>
      </c>
      <c r="B226" s="66"/>
      <c r="C226" s="18"/>
      <c r="D226" s="26" t="s">
        <v>8</v>
      </c>
      <c r="E226" s="27" t="s">
        <v>9</v>
      </c>
      <c r="F226" s="27">
        <v>4247</v>
      </c>
      <c r="G226" s="27" t="s">
        <v>10</v>
      </c>
      <c r="H226" s="50">
        <f t="shared" si="3"/>
        <v>4247</v>
      </c>
      <c r="I226" s="32" t="s">
        <v>530</v>
      </c>
      <c r="J226" s="33" t="s">
        <v>28</v>
      </c>
      <c r="K226" s="30" t="s">
        <v>16</v>
      </c>
      <c r="L226" s="33" t="s">
        <v>531</v>
      </c>
      <c r="M226" s="24">
        <v>20</v>
      </c>
      <c r="N226" s="24">
        <v>50</v>
      </c>
    </row>
    <row r="227" spans="1:14">
      <c r="A227" s="25">
        <v>222</v>
      </c>
      <c r="B227" s="66"/>
      <c r="C227" s="18"/>
      <c r="D227" s="26" t="s">
        <v>8</v>
      </c>
      <c r="E227" s="27" t="s">
        <v>9</v>
      </c>
      <c r="F227" s="27">
        <v>4249</v>
      </c>
      <c r="G227" s="27" t="s">
        <v>10</v>
      </c>
      <c r="H227" s="50">
        <f t="shared" si="3"/>
        <v>4249</v>
      </c>
      <c r="I227" s="32" t="s">
        <v>532</v>
      </c>
      <c r="J227" s="33" t="s">
        <v>28</v>
      </c>
      <c r="K227" s="30" t="s">
        <v>21</v>
      </c>
      <c r="L227" s="33" t="s">
        <v>157</v>
      </c>
      <c r="M227" s="24">
        <v>4018</v>
      </c>
      <c r="N227" s="24">
        <v>10044</v>
      </c>
    </row>
    <row r="228" spans="1:14" ht="30" customHeight="1">
      <c r="A228" s="18">
        <v>223</v>
      </c>
      <c r="B228" s="66"/>
      <c r="C228" s="18"/>
      <c r="D228" s="26" t="s">
        <v>8</v>
      </c>
      <c r="E228" s="27" t="s">
        <v>9</v>
      </c>
      <c r="F228" s="27">
        <v>4251</v>
      </c>
      <c r="G228" s="27" t="s">
        <v>10</v>
      </c>
      <c r="H228" s="50">
        <f t="shared" si="3"/>
        <v>4251</v>
      </c>
      <c r="I228" s="32" t="s">
        <v>533</v>
      </c>
      <c r="J228" s="33" t="s">
        <v>534</v>
      </c>
      <c r="K228" s="30" t="s">
        <v>21</v>
      </c>
      <c r="L228" s="33" t="s">
        <v>208</v>
      </c>
      <c r="M228" s="24">
        <v>400</v>
      </c>
      <c r="N228" s="24">
        <v>1000</v>
      </c>
    </row>
    <row r="229" spans="1:14" s="4" customFormat="1" ht="48">
      <c r="A229" s="25">
        <v>224</v>
      </c>
      <c r="B229" s="66"/>
      <c r="C229" s="18"/>
      <c r="D229" s="26" t="s">
        <v>8</v>
      </c>
      <c r="E229" s="27" t="s">
        <v>9</v>
      </c>
      <c r="F229" s="27">
        <v>4254</v>
      </c>
      <c r="G229" s="27" t="s">
        <v>10</v>
      </c>
      <c r="H229" s="50">
        <f t="shared" si="3"/>
        <v>4254</v>
      </c>
      <c r="I229" s="32" t="s">
        <v>535</v>
      </c>
      <c r="J229" s="33" t="s">
        <v>28</v>
      </c>
      <c r="K229" s="30" t="s">
        <v>225</v>
      </c>
      <c r="L229" s="33" t="s">
        <v>536</v>
      </c>
      <c r="M229" s="24">
        <v>10326</v>
      </c>
      <c r="N229" s="24">
        <v>25816</v>
      </c>
    </row>
    <row r="230" spans="1:14">
      <c r="A230" s="18">
        <v>225</v>
      </c>
      <c r="B230" s="66"/>
      <c r="C230" s="18"/>
      <c r="D230" s="26" t="s">
        <v>8</v>
      </c>
      <c r="E230" s="27" t="s">
        <v>9</v>
      </c>
      <c r="F230" s="27">
        <v>4259</v>
      </c>
      <c r="G230" s="27" t="s">
        <v>10</v>
      </c>
      <c r="H230" s="50">
        <f t="shared" si="3"/>
        <v>4259</v>
      </c>
      <c r="I230" s="32" t="s">
        <v>270</v>
      </c>
      <c r="J230" s="33" t="s">
        <v>28</v>
      </c>
      <c r="K230" s="30" t="s">
        <v>85</v>
      </c>
      <c r="L230" s="33" t="s">
        <v>157</v>
      </c>
      <c r="M230" s="24">
        <v>15940</v>
      </c>
      <c r="N230" s="24">
        <v>39850</v>
      </c>
    </row>
    <row r="231" spans="1:14" ht="26.25" customHeight="1">
      <c r="A231" s="25">
        <v>226</v>
      </c>
      <c r="B231" s="18"/>
      <c r="C231" s="66"/>
      <c r="D231" s="35" t="s">
        <v>8</v>
      </c>
      <c r="E231" s="27" t="s">
        <v>9</v>
      </c>
      <c r="F231" s="27">
        <v>4308</v>
      </c>
      <c r="G231" s="27" t="s">
        <v>10</v>
      </c>
      <c r="H231" s="50">
        <f t="shared" si="3"/>
        <v>4308</v>
      </c>
      <c r="I231" s="36" t="s">
        <v>887</v>
      </c>
      <c r="J231" s="37" t="s">
        <v>18</v>
      </c>
      <c r="K231" s="38" t="s">
        <v>888</v>
      </c>
      <c r="L231" s="46" t="s">
        <v>158</v>
      </c>
      <c r="M231" s="24">
        <v>37</v>
      </c>
      <c r="N231" s="24">
        <v>92</v>
      </c>
    </row>
    <row r="232" spans="1:14" ht="22.5" customHeight="1">
      <c r="A232" s="18">
        <v>227</v>
      </c>
      <c r="B232" s="66"/>
      <c r="C232" s="18"/>
      <c r="D232" s="26" t="s">
        <v>8</v>
      </c>
      <c r="E232" s="27" t="s">
        <v>9</v>
      </c>
      <c r="F232" s="27" t="s">
        <v>539</v>
      </c>
      <c r="G232" s="27" t="s">
        <v>10</v>
      </c>
      <c r="H232" s="50">
        <f t="shared" si="3"/>
        <v>4325</v>
      </c>
      <c r="I232" s="32" t="s">
        <v>540</v>
      </c>
      <c r="J232" s="33" t="s">
        <v>28</v>
      </c>
      <c r="K232" s="30" t="s">
        <v>102</v>
      </c>
      <c r="L232" s="33" t="s">
        <v>541</v>
      </c>
      <c r="M232" s="24">
        <v>20</v>
      </c>
      <c r="N232" s="24">
        <v>50</v>
      </c>
    </row>
    <row r="233" spans="1:14" ht="24">
      <c r="A233" s="25">
        <v>228</v>
      </c>
      <c r="B233" s="66"/>
      <c r="C233" s="18"/>
      <c r="D233" s="26" t="s">
        <v>8</v>
      </c>
      <c r="E233" s="27" t="s">
        <v>9</v>
      </c>
      <c r="F233" s="27">
        <v>4332</v>
      </c>
      <c r="G233" s="27" t="s">
        <v>10</v>
      </c>
      <c r="H233" s="50">
        <f t="shared" si="3"/>
        <v>4332</v>
      </c>
      <c r="I233" s="32" t="s">
        <v>543</v>
      </c>
      <c r="J233" s="33" t="s">
        <v>138</v>
      </c>
      <c r="K233" s="30" t="s">
        <v>544</v>
      </c>
      <c r="L233" s="33" t="s">
        <v>545</v>
      </c>
      <c r="M233" s="24">
        <v>1007</v>
      </c>
      <c r="N233" s="24">
        <v>2517</v>
      </c>
    </row>
    <row r="234" spans="1:14" ht="18.75" customHeight="1">
      <c r="A234" s="18">
        <v>229</v>
      </c>
      <c r="B234" s="66"/>
      <c r="C234" s="18"/>
      <c r="D234" s="26" t="s">
        <v>8</v>
      </c>
      <c r="E234" s="27" t="s">
        <v>9</v>
      </c>
      <c r="F234" s="27">
        <v>4359</v>
      </c>
      <c r="G234" s="27" t="s">
        <v>10</v>
      </c>
      <c r="H234" s="50">
        <f t="shared" si="3"/>
        <v>4359</v>
      </c>
      <c r="I234" s="32" t="s">
        <v>547</v>
      </c>
      <c r="J234" s="33" t="s">
        <v>136</v>
      </c>
      <c r="K234" s="30" t="s">
        <v>23</v>
      </c>
      <c r="L234" s="33" t="s">
        <v>239</v>
      </c>
      <c r="M234" s="24">
        <v>459</v>
      </c>
      <c r="N234" s="24">
        <v>1148</v>
      </c>
    </row>
    <row r="235" spans="1:14" ht="25.5" customHeight="1">
      <c r="A235" s="25">
        <v>230</v>
      </c>
      <c r="B235" s="18"/>
      <c r="C235" s="66"/>
      <c r="D235" s="26" t="s">
        <v>8</v>
      </c>
      <c r="E235" s="27" t="s">
        <v>9</v>
      </c>
      <c r="F235" s="27">
        <v>4373</v>
      </c>
      <c r="G235" s="27" t="s">
        <v>10</v>
      </c>
      <c r="H235" s="50">
        <f t="shared" si="3"/>
        <v>4373</v>
      </c>
      <c r="I235" s="32" t="s">
        <v>548</v>
      </c>
      <c r="J235" s="33" t="s">
        <v>542</v>
      </c>
      <c r="K235" s="30" t="s">
        <v>549</v>
      </c>
      <c r="L235" s="33" t="s">
        <v>550</v>
      </c>
      <c r="M235" s="24">
        <v>8</v>
      </c>
      <c r="N235" s="24">
        <v>20</v>
      </c>
    </row>
    <row r="236" spans="1:14" ht="24">
      <c r="A236" s="18">
        <v>231</v>
      </c>
      <c r="B236" s="66"/>
      <c r="C236" s="18"/>
      <c r="D236" s="26" t="s">
        <v>8</v>
      </c>
      <c r="E236" s="27" t="s">
        <v>9</v>
      </c>
      <c r="F236" s="27">
        <v>4385</v>
      </c>
      <c r="G236" s="27" t="s">
        <v>10</v>
      </c>
      <c r="H236" s="50">
        <f t="shared" si="3"/>
        <v>4385</v>
      </c>
      <c r="I236" s="32" t="s">
        <v>552</v>
      </c>
      <c r="J236" s="33" t="s">
        <v>18</v>
      </c>
      <c r="K236" s="30" t="s">
        <v>553</v>
      </c>
      <c r="L236" s="33" t="s">
        <v>87</v>
      </c>
      <c r="M236" s="24">
        <v>24</v>
      </c>
      <c r="N236" s="24">
        <v>60</v>
      </c>
    </row>
    <row r="237" spans="1:14" ht="24" customHeight="1">
      <c r="A237" s="25">
        <v>232</v>
      </c>
      <c r="B237" s="66"/>
      <c r="C237" s="18"/>
      <c r="D237" s="26" t="s">
        <v>8</v>
      </c>
      <c r="E237" s="27" t="s">
        <v>9</v>
      </c>
      <c r="F237" s="27">
        <v>4407</v>
      </c>
      <c r="G237" s="27" t="s">
        <v>10</v>
      </c>
      <c r="H237" s="50">
        <f t="shared" si="3"/>
        <v>4407</v>
      </c>
      <c r="I237" s="32" t="s">
        <v>554</v>
      </c>
      <c r="J237" s="33" t="s">
        <v>271</v>
      </c>
      <c r="K237" s="30" t="s">
        <v>372</v>
      </c>
      <c r="L237" s="33" t="s">
        <v>555</v>
      </c>
      <c r="M237" s="24">
        <v>80</v>
      </c>
      <c r="N237" s="24">
        <v>200</v>
      </c>
    </row>
    <row r="238" spans="1:14" ht="23.25" customHeight="1">
      <c r="A238" s="18">
        <v>233</v>
      </c>
      <c r="B238" s="66"/>
      <c r="C238" s="18"/>
      <c r="D238" s="26" t="s">
        <v>8</v>
      </c>
      <c r="E238" s="27" t="s">
        <v>9</v>
      </c>
      <c r="F238" s="27">
        <v>4409</v>
      </c>
      <c r="G238" s="27" t="s">
        <v>42</v>
      </c>
      <c r="H238" s="50">
        <f t="shared" si="3"/>
        <v>4409</v>
      </c>
      <c r="I238" s="32" t="s">
        <v>556</v>
      </c>
      <c r="J238" s="33" t="s">
        <v>271</v>
      </c>
      <c r="K238" s="30" t="s">
        <v>120</v>
      </c>
      <c r="L238" s="33" t="s">
        <v>557</v>
      </c>
      <c r="M238" s="24">
        <v>218</v>
      </c>
      <c r="N238" s="24">
        <v>545</v>
      </c>
    </row>
    <row r="239" spans="1:14" ht="24.75" customHeight="1">
      <c r="A239" s="25">
        <v>234</v>
      </c>
      <c r="B239" s="66"/>
      <c r="C239" s="18"/>
      <c r="D239" s="26" t="s">
        <v>8</v>
      </c>
      <c r="E239" s="27" t="s">
        <v>9</v>
      </c>
      <c r="F239" s="27" t="s">
        <v>558</v>
      </c>
      <c r="G239" s="27" t="s">
        <v>10</v>
      </c>
      <c r="H239" s="50">
        <f t="shared" si="3"/>
        <v>4431</v>
      </c>
      <c r="I239" s="32" t="s">
        <v>559</v>
      </c>
      <c r="J239" s="33" t="s">
        <v>28</v>
      </c>
      <c r="K239" s="30" t="s">
        <v>45</v>
      </c>
      <c r="L239" s="33" t="s">
        <v>379</v>
      </c>
      <c r="M239" s="24">
        <v>568</v>
      </c>
      <c r="N239" s="24">
        <v>1420</v>
      </c>
    </row>
    <row r="240" spans="1:14" ht="24">
      <c r="A240" s="18">
        <v>235</v>
      </c>
      <c r="B240" s="66"/>
      <c r="C240" s="18"/>
      <c r="D240" s="26" t="s">
        <v>8</v>
      </c>
      <c r="E240" s="27" t="s">
        <v>9</v>
      </c>
      <c r="F240" s="27" t="s">
        <v>560</v>
      </c>
      <c r="G240" s="27" t="s">
        <v>10</v>
      </c>
      <c r="H240" s="50">
        <f t="shared" si="3"/>
        <v>4432</v>
      </c>
      <c r="I240" s="32" t="s">
        <v>561</v>
      </c>
      <c r="J240" s="33" t="s">
        <v>28</v>
      </c>
      <c r="K240" s="30" t="s">
        <v>225</v>
      </c>
      <c r="L240" s="33" t="s">
        <v>379</v>
      </c>
      <c r="M240" s="24">
        <v>940</v>
      </c>
      <c r="N240" s="24">
        <v>2350</v>
      </c>
    </row>
    <row r="241" spans="1:14" ht="26.25" customHeight="1">
      <c r="A241" s="25">
        <v>236</v>
      </c>
      <c r="B241" s="66"/>
      <c r="C241" s="18"/>
      <c r="D241" s="26" t="s">
        <v>8</v>
      </c>
      <c r="E241" s="27" t="s">
        <v>9</v>
      </c>
      <c r="F241" s="27" t="s">
        <v>751</v>
      </c>
      <c r="G241" s="27" t="s">
        <v>10</v>
      </c>
      <c r="H241" s="50">
        <f t="shared" si="3"/>
        <v>4433</v>
      </c>
      <c r="I241" s="32" t="s">
        <v>752</v>
      </c>
      <c r="J241" s="33" t="s">
        <v>28</v>
      </c>
      <c r="K241" s="30" t="s">
        <v>753</v>
      </c>
      <c r="L241" s="33" t="s">
        <v>754</v>
      </c>
      <c r="M241" s="24">
        <v>500</v>
      </c>
      <c r="N241" s="24">
        <v>1250</v>
      </c>
    </row>
    <row r="242" spans="1:14" ht="26.25" customHeight="1">
      <c r="A242" s="18">
        <v>237</v>
      </c>
      <c r="B242" s="66"/>
      <c r="C242" s="18"/>
      <c r="D242" s="26" t="s">
        <v>8</v>
      </c>
      <c r="E242" s="27" t="s">
        <v>9</v>
      </c>
      <c r="F242" s="27" t="s">
        <v>562</v>
      </c>
      <c r="G242" s="27" t="s">
        <v>10</v>
      </c>
      <c r="H242" s="50">
        <f t="shared" si="3"/>
        <v>4434</v>
      </c>
      <c r="I242" s="32" t="s">
        <v>563</v>
      </c>
      <c r="J242" s="33" t="s">
        <v>28</v>
      </c>
      <c r="K242" s="30" t="s">
        <v>47</v>
      </c>
      <c r="L242" s="33" t="s">
        <v>564</v>
      </c>
      <c r="M242" s="24">
        <v>20</v>
      </c>
      <c r="N242" s="24">
        <v>50</v>
      </c>
    </row>
    <row r="243" spans="1:14" ht="27" customHeight="1">
      <c r="A243" s="25">
        <v>238</v>
      </c>
      <c r="B243" s="66"/>
      <c r="C243" s="18"/>
      <c r="D243" s="26" t="s">
        <v>8</v>
      </c>
      <c r="E243" s="27" t="s">
        <v>9</v>
      </c>
      <c r="F243" s="27" t="s">
        <v>759</v>
      </c>
      <c r="G243" s="27" t="s">
        <v>10</v>
      </c>
      <c r="H243" s="50">
        <f t="shared" si="3"/>
        <v>4435</v>
      </c>
      <c r="I243" s="32" t="s">
        <v>760</v>
      </c>
      <c r="J243" s="33" t="s">
        <v>28</v>
      </c>
      <c r="K243" s="30" t="s">
        <v>761</v>
      </c>
      <c r="L243" s="33" t="s">
        <v>762</v>
      </c>
      <c r="M243" s="24">
        <v>300</v>
      </c>
      <c r="N243" s="24">
        <v>750</v>
      </c>
    </row>
    <row r="244" spans="1:14" ht="36">
      <c r="A244" s="18">
        <v>239</v>
      </c>
      <c r="B244" s="66"/>
      <c r="C244" s="18"/>
      <c r="D244" s="26" t="s">
        <v>8</v>
      </c>
      <c r="E244" s="27" t="s">
        <v>9</v>
      </c>
      <c r="F244" s="27" t="s">
        <v>847</v>
      </c>
      <c r="G244" s="27" t="s">
        <v>10</v>
      </c>
      <c r="H244" s="50">
        <f t="shared" si="3"/>
        <v>4437</v>
      </c>
      <c r="I244" s="32" t="s">
        <v>848</v>
      </c>
      <c r="J244" s="33" t="s">
        <v>28</v>
      </c>
      <c r="K244" s="30" t="s">
        <v>849</v>
      </c>
      <c r="L244" s="33" t="s">
        <v>304</v>
      </c>
      <c r="M244" s="24">
        <v>100</v>
      </c>
      <c r="N244" s="24">
        <v>250</v>
      </c>
    </row>
    <row r="245" spans="1:14" ht="25.5" customHeight="1">
      <c r="A245" s="25">
        <v>240</v>
      </c>
      <c r="B245" s="66"/>
      <c r="C245" s="18"/>
      <c r="D245" s="26" t="s">
        <v>8</v>
      </c>
      <c r="E245" s="27" t="s">
        <v>9</v>
      </c>
      <c r="F245" s="27" t="s">
        <v>566</v>
      </c>
      <c r="G245" s="27" t="s">
        <v>10</v>
      </c>
      <c r="H245" s="50">
        <f t="shared" si="3"/>
        <v>4441</v>
      </c>
      <c r="I245" s="32" t="s">
        <v>565</v>
      </c>
      <c r="J245" s="33" t="s">
        <v>28</v>
      </c>
      <c r="K245" s="30" t="s">
        <v>193</v>
      </c>
      <c r="L245" s="33" t="s">
        <v>567</v>
      </c>
      <c r="M245" s="24">
        <v>900</v>
      </c>
      <c r="N245" s="24">
        <v>2250</v>
      </c>
    </row>
    <row r="246" spans="1:14" ht="19.5" customHeight="1">
      <c r="A246" s="18">
        <v>241</v>
      </c>
      <c r="B246" s="18"/>
      <c r="C246" s="66"/>
      <c r="D246" s="26" t="s">
        <v>8</v>
      </c>
      <c r="E246" s="27" t="s">
        <v>9</v>
      </c>
      <c r="F246" s="27" t="s">
        <v>568</v>
      </c>
      <c r="G246" s="27" t="s">
        <v>10</v>
      </c>
      <c r="H246" s="50">
        <f t="shared" si="3"/>
        <v>4442</v>
      </c>
      <c r="I246" s="32" t="s">
        <v>569</v>
      </c>
      <c r="J246" s="33" t="s">
        <v>136</v>
      </c>
      <c r="K246" s="30" t="s">
        <v>156</v>
      </c>
      <c r="L246" s="33" t="s">
        <v>570</v>
      </c>
      <c r="M246" s="24">
        <v>56</v>
      </c>
      <c r="N246" s="24">
        <v>140</v>
      </c>
    </row>
    <row r="247" spans="1:14" ht="40.5" customHeight="1">
      <c r="A247" s="25">
        <v>242</v>
      </c>
      <c r="B247" s="66"/>
      <c r="C247" s="18"/>
      <c r="D247" s="26" t="s">
        <v>8</v>
      </c>
      <c r="E247" s="27" t="s">
        <v>9</v>
      </c>
      <c r="F247" s="27" t="s">
        <v>850</v>
      </c>
      <c r="G247" s="27" t="s">
        <v>10</v>
      </c>
      <c r="H247" s="50">
        <f t="shared" si="3"/>
        <v>4445</v>
      </c>
      <c r="I247" s="32" t="s">
        <v>851</v>
      </c>
      <c r="J247" s="33" t="s">
        <v>136</v>
      </c>
      <c r="K247" s="30" t="s">
        <v>44</v>
      </c>
      <c r="L247" s="33" t="s">
        <v>852</v>
      </c>
      <c r="M247" s="24">
        <v>156</v>
      </c>
      <c r="N247" s="24">
        <v>390</v>
      </c>
    </row>
    <row r="248" spans="1:14" ht="33.75" customHeight="1">
      <c r="A248" s="18">
        <v>243</v>
      </c>
      <c r="B248" s="66"/>
      <c r="C248" s="18"/>
      <c r="D248" s="26" t="s">
        <v>8</v>
      </c>
      <c r="E248" s="27" t="s">
        <v>9</v>
      </c>
      <c r="F248" s="27" t="s">
        <v>732</v>
      </c>
      <c r="G248" s="27" t="s">
        <v>10</v>
      </c>
      <c r="H248" s="50">
        <f t="shared" si="3"/>
        <v>4446</v>
      </c>
      <c r="I248" s="32" t="s">
        <v>734</v>
      </c>
      <c r="J248" s="33" t="s">
        <v>735</v>
      </c>
      <c r="K248" s="30" t="s">
        <v>102</v>
      </c>
      <c r="L248" s="33" t="s">
        <v>733</v>
      </c>
      <c r="M248" s="24">
        <v>88</v>
      </c>
      <c r="N248" s="24">
        <v>220</v>
      </c>
    </row>
    <row r="249" spans="1:14" ht="26.25" customHeight="1">
      <c r="A249" s="25">
        <v>244</v>
      </c>
      <c r="B249" s="66"/>
      <c r="C249" s="18"/>
      <c r="D249" s="26" t="s">
        <v>8</v>
      </c>
      <c r="E249" s="27" t="s">
        <v>9</v>
      </c>
      <c r="F249" s="27" t="s">
        <v>725</v>
      </c>
      <c r="G249" s="27" t="s">
        <v>10</v>
      </c>
      <c r="H249" s="50">
        <f t="shared" si="3"/>
        <v>4470</v>
      </c>
      <c r="I249" s="32" t="s">
        <v>905</v>
      </c>
      <c r="J249" s="33" t="s">
        <v>245</v>
      </c>
      <c r="K249" s="30" t="s">
        <v>551</v>
      </c>
      <c r="L249" s="33" t="s">
        <v>854</v>
      </c>
      <c r="M249" s="24">
        <v>986</v>
      </c>
      <c r="N249" s="24">
        <v>2466</v>
      </c>
    </row>
    <row r="250" spans="1:14" ht="15.75" customHeight="1">
      <c r="A250" s="18">
        <v>245</v>
      </c>
      <c r="B250" s="66"/>
      <c r="C250" s="18"/>
      <c r="D250" s="26" t="s">
        <v>8</v>
      </c>
      <c r="E250" s="27" t="s">
        <v>9</v>
      </c>
      <c r="F250" s="27" t="s">
        <v>727</v>
      </c>
      <c r="G250" s="27" t="s">
        <v>10</v>
      </c>
      <c r="H250" s="50">
        <f t="shared" si="3"/>
        <v>4472</v>
      </c>
      <c r="I250" s="32" t="s">
        <v>726</v>
      </c>
      <c r="J250" s="33" t="s">
        <v>245</v>
      </c>
      <c r="K250" s="30" t="s">
        <v>17</v>
      </c>
      <c r="L250" s="33" t="s">
        <v>854</v>
      </c>
      <c r="M250" s="24">
        <v>942</v>
      </c>
      <c r="N250" s="24">
        <v>2356</v>
      </c>
    </row>
    <row r="251" spans="1:14" ht="15" customHeight="1">
      <c r="A251" s="25">
        <v>246</v>
      </c>
      <c r="B251" s="66"/>
      <c r="C251" s="18"/>
      <c r="D251" s="26" t="s">
        <v>8</v>
      </c>
      <c r="E251" s="27" t="s">
        <v>9</v>
      </c>
      <c r="F251" s="27" t="s">
        <v>853</v>
      </c>
      <c r="G251" s="27" t="s">
        <v>10</v>
      </c>
      <c r="H251" s="50">
        <f t="shared" si="3"/>
        <v>4481</v>
      </c>
      <c r="I251" s="32" t="s">
        <v>855</v>
      </c>
      <c r="J251" s="33" t="s">
        <v>28</v>
      </c>
      <c r="K251" s="30" t="s">
        <v>71</v>
      </c>
      <c r="L251" s="33" t="s">
        <v>247</v>
      </c>
      <c r="M251" s="24">
        <v>414</v>
      </c>
      <c r="N251" s="24">
        <v>1035</v>
      </c>
    </row>
    <row r="252" spans="1:14" ht="22.5" customHeight="1">
      <c r="A252" s="18">
        <v>247</v>
      </c>
      <c r="B252" s="66"/>
      <c r="C252" s="18"/>
      <c r="D252" s="26" t="s">
        <v>8</v>
      </c>
      <c r="E252" s="27" t="s">
        <v>9</v>
      </c>
      <c r="F252" s="27" t="s">
        <v>856</v>
      </c>
      <c r="G252" s="27" t="s">
        <v>10</v>
      </c>
      <c r="H252" s="50">
        <f t="shared" si="3"/>
        <v>4482</v>
      </c>
      <c r="I252" s="32" t="s">
        <v>857</v>
      </c>
      <c r="J252" s="33" t="s">
        <v>27</v>
      </c>
      <c r="K252" s="30" t="s">
        <v>193</v>
      </c>
      <c r="L252" s="33" t="s">
        <v>103</v>
      </c>
      <c r="M252" s="24">
        <v>43</v>
      </c>
      <c r="N252" s="24">
        <v>107</v>
      </c>
    </row>
    <row r="253" spans="1:14" ht="24">
      <c r="A253" s="25">
        <v>248</v>
      </c>
      <c r="B253" s="66"/>
      <c r="C253" s="18"/>
      <c r="D253" s="26" t="s">
        <v>8</v>
      </c>
      <c r="E253" s="27" t="s">
        <v>9</v>
      </c>
      <c r="F253" s="27">
        <v>4485</v>
      </c>
      <c r="G253" s="27" t="s">
        <v>10</v>
      </c>
      <c r="H253" s="50">
        <f t="shared" si="3"/>
        <v>4485</v>
      </c>
      <c r="I253" s="32" t="s">
        <v>571</v>
      </c>
      <c r="J253" s="33" t="s">
        <v>136</v>
      </c>
      <c r="K253" s="30" t="s">
        <v>342</v>
      </c>
      <c r="L253" s="33" t="s">
        <v>404</v>
      </c>
      <c r="M253" s="24">
        <v>220</v>
      </c>
      <c r="N253" s="24">
        <v>550</v>
      </c>
    </row>
    <row r="254" spans="1:14" ht="19.5" customHeight="1">
      <c r="A254" s="18">
        <v>249</v>
      </c>
      <c r="B254" s="18"/>
      <c r="C254" s="66"/>
      <c r="D254" s="26" t="s">
        <v>8</v>
      </c>
      <c r="E254" s="27" t="s">
        <v>9</v>
      </c>
      <c r="F254" s="27">
        <v>4489</v>
      </c>
      <c r="G254" s="27" t="s">
        <v>10</v>
      </c>
      <c r="H254" s="50">
        <f t="shared" si="3"/>
        <v>4489</v>
      </c>
      <c r="I254" s="32" t="s">
        <v>572</v>
      </c>
      <c r="J254" s="33" t="s">
        <v>28</v>
      </c>
      <c r="K254" s="30" t="s">
        <v>16</v>
      </c>
      <c r="L254" s="33" t="s">
        <v>573</v>
      </c>
      <c r="M254" s="24">
        <v>10</v>
      </c>
      <c r="N254" s="24">
        <v>25</v>
      </c>
    </row>
    <row r="255" spans="1:14" ht="24.75" customHeight="1">
      <c r="A255" s="25">
        <v>250</v>
      </c>
      <c r="B255" s="18"/>
      <c r="C255" s="66"/>
      <c r="D255" s="26" t="s">
        <v>8</v>
      </c>
      <c r="E255" s="27" t="s">
        <v>9</v>
      </c>
      <c r="F255" s="27">
        <v>4491</v>
      </c>
      <c r="G255" s="27" t="s">
        <v>10</v>
      </c>
      <c r="H255" s="50">
        <f t="shared" si="3"/>
        <v>4491</v>
      </c>
      <c r="I255" s="42" t="s">
        <v>574</v>
      </c>
      <c r="J255" s="43" t="s">
        <v>18</v>
      </c>
      <c r="K255" s="43" t="s">
        <v>467</v>
      </c>
      <c r="L255" s="43" t="s">
        <v>889</v>
      </c>
      <c r="M255" s="24">
        <v>230</v>
      </c>
      <c r="N255" s="24">
        <v>576</v>
      </c>
    </row>
    <row r="256" spans="1:14" ht="24">
      <c r="A256" s="18">
        <v>251</v>
      </c>
      <c r="B256" s="66"/>
      <c r="C256" s="18"/>
      <c r="D256" s="26" t="s">
        <v>8</v>
      </c>
      <c r="E256" s="27" t="s">
        <v>9</v>
      </c>
      <c r="F256" s="27">
        <v>4526</v>
      </c>
      <c r="G256" s="27" t="s">
        <v>10</v>
      </c>
      <c r="H256" s="50">
        <f t="shared" si="3"/>
        <v>4526</v>
      </c>
      <c r="I256" s="32" t="s">
        <v>575</v>
      </c>
      <c r="J256" s="33" t="s">
        <v>29</v>
      </c>
      <c r="K256" s="30" t="s">
        <v>576</v>
      </c>
      <c r="L256" s="33" t="s">
        <v>577</v>
      </c>
      <c r="M256" s="24">
        <v>1210</v>
      </c>
      <c r="N256" s="24">
        <v>3024</v>
      </c>
    </row>
    <row r="257" spans="1:14" ht="24">
      <c r="A257" s="25">
        <v>252</v>
      </c>
      <c r="B257" s="66"/>
      <c r="C257" s="18"/>
      <c r="D257" s="26" t="s">
        <v>8</v>
      </c>
      <c r="E257" s="27" t="s">
        <v>9</v>
      </c>
      <c r="F257" s="27">
        <v>4552</v>
      </c>
      <c r="G257" s="27" t="s">
        <v>10</v>
      </c>
      <c r="H257" s="50">
        <f t="shared" si="3"/>
        <v>4552</v>
      </c>
      <c r="I257" s="32" t="s">
        <v>578</v>
      </c>
      <c r="J257" s="33" t="s">
        <v>28</v>
      </c>
      <c r="K257" s="30" t="s">
        <v>579</v>
      </c>
      <c r="L257" s="33" t="s">
        <v>119</v>
      </c>
      <c r="M257" s="24">
        <v>589</v>
      </c>
      <c r="N257" s="24">
        <v>1472</v>
      </c>
    </row>
    <row r="258" spans="1:14" ht="27" customHeight="1">
      <c r="A258" s="18">
        <v>253</v>
      </c>
      <c r="B258" s="66"/>
      <c r="C258" s="18"/>
      <c r="D258" s="26" t="s">
        <v>8</v>
      </c>
      <c r="E258" s="27" t="s">
        <v>9</v>
      </c>
      <c r="F258" s="27">
        <v>4578</v>
      </c>
      <c r="G258" s="27" t="s">
        <v>10</v>
      </c>
      <c r="H258" s="50">
        <f t="shared" si="3"/>
        <v>4578</v>
      </c>
      <c r="I258" s="32" t="s">
        <v>580</v>
      </c>
      <c r="J258" s="33" t="s">
        <v>28</v>
      </c>
      <c r="K258" s="30" t="s">
        <v>251</v>
      </c>
      <c r="L258" s="33" t="s">
        <v>581</v>
      </c>
      <c r="M258" s="24">
        <v>395</v>
      </c>
      <c r="N258" s="24">
        <v>988</v>
      </c>
    </row>
    <row r="259" spans="1:14" ht="25.5" customHeight="1">
      <c r="A259" s="25">
        <v>254</v>
      </c>
      <c r="B259" s="18"/>
      <c r="C259" s="66"/>
      <c r="D259" s="26" t="s">
        <v>8</v>
      </c>
      <c r="E259" s="27" t="s">
        <v>9</v>
      </c>
      <c r="F259" s="27">
        <v>4590</v>
      </c>
      <c r="G259" s="27" t="s">
        <v>10</v>
      </c>
      <c r="H259" s="50">
        <f t="shared" si="3"/>
        <v>4590</v>
      </c>
      <c r="I259" s="32" t="s">
        <v>583</v>
      </c>
      <c r="J259" s="33" t="s">
        <v>28</v>
      </c>
      <c r="K259" s="30" t="s">
        <v>71</v>
      </c>
      <c r="L259" s="33" t="s">
        <v>208</v>
      </c>
      <c r="M259" s="24">
        <v>220</v>
      </c>
      <c r="N259" s="24">
        <v>550</v>
      </c>
    </row>
    <row r="260" spans="1:14" ht="25.5" customHeight="1">
      <c r="A260" s="18">
        <v>255</v>
      </c>
      <c r="B260" s="66"/>
      <c r="C260" s="18"/>
      <c r="D260" s="19" t="s">
        <v>8</v>
      </c>
      <c r="E260" s="20" t="s">
        <v>9</v>
      </c>
      <c r="F260" s="20">
        <v>4592</v>
      </c>
      <c r="G260" s="20" t="s">
        <v>10</v>
      </c>
      <c r="H260" s="50">
        <f t="shared" si="3"/>
        <v>4592</v>
      </c>
      <c r="I260" s="21" t="s">
        <v>901</v>
      </c>
      <c r="J260" s="22" t="s">
        <v>28</v>
      </c>
      <c r="K260" s="47" t="s">
        <v>902</v>
      </c>
      <c r="L260" s="22" t="s">
        <v>208</v>
      </c>
      <c r="M260" s="24">
        <v>2370</v>
      </c>
      <c r="N260" s="24">
        <v>5926</v>
      </c>
    </row>
    <row r="261" spans="1:14" ht="36">
      <c r="A261" s="25">
        <v>256</v>
      </c>
      <c r="B261" s="66"/>
      <c r="C261" s="18"/>
      <c r="D261" s="26" t="s">
        <v>8</v>
      </c>
      <c r="E261" s="27" t="s">
        <v>9</v>
      </c>
      <c r="F261" s="27">
        <v>5079</v>
      </c>
      <c r="G261" s="27" t="s">
        <v>10</v>
      </c>
      <c r="H261" s="50">
        <f t="shared" si="3"/>
        <v>5079</v>
      </c>
      <c r="I261" s="32" t="s">
        <v>584</v>
      </c>
      <c r="J261" s="33" t="s">
        <v>28</v>
      </c>
      <c r="K261" s="30" t="s">
        <v>44</v>
      </c>
      <c r="L261" s="33" t="s">
        <v>305</v>
      </c>
      <c r="M261" s="24">
        <v>318</v>
      </c>
      <c r="N261" s="24">
        <v>795</v>
      </c>
    </row>
    <row r="262" spans="1:14" ht="23.25" customHeight="1">
      <c r="A262" s="18">
        <v>257</v>
      </c>
      <c r="B262" s="66"/>
      <c r="C262" s="18"/>
      <c r="D262" s="35" t="s">
        <v>8</v>
      </c>
      <c r="E262" s="27" t="s">
        <v>9</v>
      </c>
      <c r="F262" s="27">
        <v>5097</v>
      </c>
      <c r="G262" s="27" t="s">
        <v>10</v>
      </c>
      <c r="H262" s="50">
        <f t="shared" si="3"/>
        <v>5097</v>
      </c>
      <c r="I262" s="36" t="s">
        <v>585</v>
      </c>
      <c r="J262" s="37" t="s">
        <v>134</v>
      </c>
      <c r="K262" s="38" t="s">
        <v>586</v>
      </c>
      <c r="L262" s="37" t="s">
        <v>587</v>
      </c>
      <c r="M262" s="24">
        <v>10</v>
      </c>
      <c r="N262" s="24">
        <v>25</v>
      </c>
    </row>
    <row r="263" spans="1:14" ht="22.5" customHeight="1">
      <c r="A263" s="25">
        <v>258</v>
      </c>
      <c r="B263" s="66"/>
      <c r="C263" s="18"/>
      <c r="D263" s="35" t="s">
        <v>8</v>
      </c>
      <c r="E263" s="27" t="s">
        <v>9</v>
      </c>
      <c r="F263" s="27">
        <v>5100</v>
      </c>
      <c r="G263" s="27" t="s">
        <v>10</v>
      </c>
      <c r="H263" s="50">
        <f t="shared" ref="H263:H326" si="4">F263+0</f>
        <v>5100</v>
      </c>
      <c r="I263" s="36" t="s">
        <v>597</v>
      </c>
      <c r="J263" s="37" t="s">
        <v>134</v>
      </c>
      <c r="K263" s="38" t="s">
        <v>467</v>
      </c>
      <c r="L263" s="37" t="s">
        <v>598</v>
      </c>
      <c r="M263" s="24">
        <v>116</v>
      </c>
      <c r="N263" s="24">
        <v>290</v>
      </c>
    </row>
    <row r="264" spans="1:14" ht="36">
      <c r="A264" s="18">
        <v>259</v>
      </c>
      <c r="B264" s="66"/>
      <c r="C264" s="18"/>
      <c r="D264" s="26" t="s">
        <v>8</v>
      </c>
      <c r="E264" s="27" t="s">
        <v>9</v>
      </c>
      <c r="F264" s="27">
        <v>5104</v>
      </c>
      <c r="G264" s="27" t="s">
        <v>10</v>
      </c>
      <c r="H264" s="50">
        <f t="shared" si="4"/>
        <v>5104</v>
      </c>
      <c r="I264" s="32" t="s">
        <v>588</v>
      </c>
      <c r="J264" s="33" t="s">
        <v>28</v>
      </c>
      <c r="K264" s="30" t="s">
        <v>12</v>
      </c>
      <c r="L264" s="33" t="s">
        <v>589</v>
      </c>
      <c r="M264" s="24">
        <v>115</v>
      </c>
      <c r="N264" s="24">
        <v>287</v>
      </c>
    </row>
    <row r="265" spans="1:14" ht="36">
      <c r="A265" s="25">
        <v>260</v>
      </c>
      <c r="B265" s="66"/>
      <c r="C265" s="18"/>
      <c r="D265" s="26" t="s">
        <v>8</v>
      </c>
      <c r="E265" s="27" t="s">
        <v>9</v>
      </c>
      <c r="F265" s="27">
        <v>5105</v>
      </c>
      <c r="G265" s="27" t="s">
        <v>10</v>
      </c>
      <c r="H265" s="50">
        <f t="shared" si="4"/>
        <v>5105</v>
      </c>
      <c r="I265" s="32" t="s">
        <v>590</v>
      </c>
      <c r="J265" s="33" t="s">
        <v>28</v>
      </c>
      <c r="K265" s="30" t="s">
        <v>591</v>
      </c>
      <c r="L265" s="33" t="s">
        <v>592</v>
      </c>
      <c r="M265" s="24">
        <v>4</v>
      </c>
      <c r="N265" s="24">
        <v>10</v>
      </c>
    </row>
    <row r="266" spans="1:14" ht="24">
      <c r="A266" s="18">
        <v>261</v>
      </c>
      <c r="B266" s="18"/>
      <c r="C266" s="66"/>
      <c r="D266" s="26" t="s">
        <v>8</v>
      </c>
      <c r="E266" s="27" t="s">
        <v>9</v>
      </c>
      <c r="F266" s="27">
        <v>5106</v>
      </c>
      <c r="G266" s="27" t="s">
        <v>10</v>
      </c>
      <c r="H266" s="50">
        <f t="shared" si="4"/>
        <v>5106</v>
      </c>
      <c r="I266" s="32" t="s">
        <v>593</v>
      </c>
      <c r="J266" s="33" t="s">
        <v>18</v>
      </c>
      <c r="K266" s="30" t="s">
        <v>44</v>
      </c>
      <c r="L266" s="33" t="s">
        <v>175</v>
      </c>
      <c r="M266" s="24">
        <v>910</v>
      </c>
      <c r="N266" s="24">
        <v>2276</v>
      </c>
    </row>
    <row r="267" spans="1:14" ht="27" customHeight="1">
      <c r="A267" s="25">
        <v>262</v>
      </c>
      <c r="B267" s="66"/>
      <c r="C267" s="18"/>
      <c r="D267" s="35" t="s">
        <v>8</v>
      </c>
      <c r="E267" s="27" t="s">
        <v>9</v>
      </c>
      <c r="F267" s="27">
        <v>5107</v>
      </c>
      <c r="G267" s="27" t="s">
        <v>10</v>
      </c>
      <c r="H267" s="50">
        <f t="shared" si="4"/>
        <v>5107</v>
      </c>
      <c r="I267" s="36" t="s">
        <v>594</v>
      </c>
      <c r="J267" s="37" t="s">
        <v>134</v>
      </c>
      <c r="K267" s="38" t="s">
        <v>199</v>
      </c>
      <c r="L267" s="37" t="s">
        <v>595</v>
      </c>
      <c r="M267" s="24">
        <v>8</v>
      </c>
      <c r="N267" s="24">
        <v>20</v>
      </c>
    </row>
    <row r="268" spans="1:14" ht="15" customHeight="1">
      <c r="A268" s="18">
        <v>263</v>
      </c>
      <c r="B268" s="66"/>
      <c r="C268" s="18"/>
      <c r="D268" s="35" t="s">
        <v>8</v>
      </c>
      <c r="E268" s="27" t="s">
        <v>9</v>
      </c>
      <c r="F268" s="27">
        <v>5117</v>
      </c>
      <c r="G268" s="27" t="s">
        <v>10</v>
      </c>
      <c r="H268" s="50">
        <f t="shared" si="4"/>
        <v>5117</v>
      </c>
      <c r="I268" s="36" t="s">
        <v>599</v>
      </c>
      <c r="J268" s="37" t="s">
        <v>134</v>
      </c>
      <c r="K268" s="38" t="s">
        <v>600</v>
      </c>
      <c r="L268" s="37" t="s">
        <v>601</v>
      </c>
      <c r="M268" s="24">
        <v>28</v>
      </c>
      <c r="N268" s="24">
        <v>70</v>
      </c>
    </row>
    <row r="269" spans="1:14" ht="24">
      <c r="A269" s="25">
        <v>264</v>
      </c>
      <c r="B269" s="66"/>
      <c r="C269" s="18"/>
      <c r="D269" s="35" t="s">
        <v>8</v>
      </c>
      <c r="E269" s="27" t="s">
        <v>9</v>
      </c>
      <c r="F269" s="27" t="s">
        <v>858</v>
      </c>
      <c r="G269" s="27" t="s">
        <v>10</v>
      </c>
      <c r="H269" s="50">
        <f t="shared" si="4"/>
        <v>5123</v>
      </c>
      <c r="I269" s="40" t="s">
        <v>860</v>
      </c>
      <c r="J269" s="37" t="s">
        <v>134</v>
      </c>
      <c r="K269" s="38" t="s">
        <v>490</v>
      </c>
      <c r="L269" s="37" t="s">
        <v>859</v>
      </c>
      <c r="M269" s="24">
        <v>40</v>
      </c>
      <c r="N269" s="24">
        <v>100</v>
      </c>
    </row>
    <row r="270" spans="1:14" ht="26.25" customHeight="1">
      <c r="A270" s="18">
        <v>265</v>
      </c>
      <c r="B270" s="66"/>
      <c r="C270" s="18"/>
      <c r="D270" s="26" t="s">
        <v>8</v>
      </c>
      <c r="E270" s="27" t="s">
        <v>9</v>
      </c>
      <c r="F270" s="27">
        <v>5166</v>
      </c>
      <c r="G270" s="27" t="s">
        <v>10</v>
      </c>
      <c r="H270" s="50">
        <f t="shared" si="4"/>
        <v>5166</v>
      </c>
      <c r="I270" s="32" t="s">
        <v>603</v>
      </c>
      <c r="J270" s="33" t="s">
        <v>27</v>
      </c>
      <c r="K270" s="30" t="s">
        <v>71</v>
      </c>
      <c r="L270" s="33" t="s">
        <v>103</v>
      </c>
      <c r="M270" s="24">
        <v>3053</v>
      </c>
      <c r="N270" s="24">
        <v>7633</v>
      </c>
    </row>
    <row r="271" spans="1:14" ht="25.5" customHeight="1">
      <c r="A271" s="25">
        <v>266</v>
      </c>
      <c r="B271" s="66"/>
      <c r="C271" s="18"/>
      <c r="D271" s="26" t="s">
        <v>8</v>
      </c>
      <c r="E271" s="27" t="s">
        <v>9</v>
      </c>
      <c r="F271" s="27">
        <v>5167</v>
      </c>
      <c r="G271" s="27" t="s">
        <v>10</v>
      </c>
      <c r="H271" s="50">
        <f t="shared" si="4"/>
        <v>5167</v>
      </c>
      <c r="I271" s="32" t="s">
        <v>602</v>
      </c>
      <c r="J271" s="33" t="s">
        <v>28</v>
      </c>
      <c r="K271" s="30" t="s">
        <v>604</v>
      </c>
      <c r="L271" s="33" t="s">
        <v>605</v>
      </c>
      <c r="M271" s="24">
        <v>6</v>
      </c>
      <c r="N271" s="24">
        <v>15</v>
      </c>
    </row>
    <row r="272" spans="1:14" ht="24">
      <c r="A272" s="18">
        <v>267</v>
      </c>
      <c r="B272" s="66"/>
      <c r="C272" s="18"/>
      <c r="D272" s="26" t="s">
        <v>8</v>
      </c>
      <c r="E272" s="27" t="s">
        <v>9</v>
      </c>
      <c r="F272" s="27" t="s">
        <v>736</v>
      </c>
      <c r="G272" s="27" t="s">
        <v>10</v>
      </c>
      <c r="H272" s="50">
        <f t="shared" si="4"/>
        <v>5169</v>
      </c>
      <c r="I272" s="32" t="s">
        <v>738</v>
      </c>
      <c r="J272" s="33" t="s">
        <v>28</v>
      </c>
      <c r="K272" s="30" t="s">
        <v>737</v>
      </c>
      <c r="L272" s="46" t="s">
        <v>739</v>
      </c>
      <c r="M272" s="24">
        <v>20</v>
      </c>
      <c r="N272" s="24">
        <v>50</v>
      </c>
    </row>
    <row r="273" spans="1:14" ht="36">
      <c r="A273" s="25">
        <v>268</v>
      </c>
      <c r="B273" s="66"/>
      <c r="C273" s="18"/>
      <c r="D273" s="26" t="s">
        <v>8</v>
      </c>
      <c r="E273" s="27" t="s">
        <v>9</v>
      </c>
      <c r="F273" s="27">
        <v>5181</v>
      </c>
      <c r="G273" s="27" t="s">
        <v>10</v>
      </c>
      <c r="H273" s="50">
        <f t="shared" si="4"/>
        <v>5181</v>
      </c>
      <c r="I273" s="32" t="s">
        <v>606</v>
      </c>
      <c r="J273" s="33" t="s">
        <v>28</v>
      </c>
      <c r="K273" s="30" t="s">
        <v>19</v>
      </c>
      <c r="L273" s="33" t="s">
        <v>587</v>
      </c>
      <c r="M273" s="24">
        <v>1</v>
      </c>
      <c r="N273" s="24">
        <v>3</v>
      </c>
    </row>
    <row r="274" spans="1:14" ht="36">
      <c r="A274" s="18">
        <v>269</v>
      </c>
      <c r="B274" s="66"/>
      <c r="C274" s="18"/>
      <c r="D274" s="26" t="s">
        <v>8</v>
      </c>
      <c r="E274" s="27" t="s">
        <v>9</v>
      </c>
      <c r="F274" s="27">
        <v>5187</v>
      </c>
      <c r="G274" s="27" t="s">
        <v>10</v>
      </c>
      <c r="H274" s="50">
        <f t="shared" si="4"/>
        <v>5187</v>
      </c>
      <c r="I274" s="32" t="s">
        <v>596</v>
      </c>
      <c r="J274" s="33" t="s">
        <v>28</v>
      </c>
      <c r="K274" s="30" t="s">
        <v>86</v>
      </c>
      <c r="L274" s="33" t="s">
        <v>607</v>
      </c>
      <c r="M274" s="24">
        <v>52085</v>
      </c>
      <c r="N274" s="24">
        <v>130213</v>
      </c>
    </row>
    <row r="275" spans="1:14" ht="60">
      <c r="A275" s="25">
        <v>270</v>
      </c>
      <c r="B275" s="66"/>
      <c r="C275" s="18"/>
      <c r="D275" s="26" t="s">
        <v>8</v>
      </c>
      <c r="E275" s="27" t="s">
        <v>9</v>
      </c>
      <c r="F275" s="27">
        <v>5191</v>
      </c>
      <c r="G275" s="27" t="s">
        <v>10</v>
      </c>
      <c r="H275" s="50">
        <f t="shared" si="4"/>
        <v>5191</v>
      </c>
      <c r="I275" s="32" t="s">
        <v>608</v>
      </c>
      <c r="J275" s="33" t="s">
        <v>28</v>
      </c>
      <c r="K275" s="30" t="s">
        <v>609</v>
      </c>
      <c r="L275" s="33" t="s">
        <v>610</v>
      </c>
      <c r="M275" s="24">
        <v>52</v>
      </c>
      <c r="N275" s="24">
        <v>130</v>
      </c>
    </row>
    <row r="276" spans="1:14" ht="21.75" customHeight="1">
      <c r="A276" s="18">
        <v>271</v>
      </c>
      <c r="B276" s="18"/>
      <c r="C276" s="66"/>
      <c r="D276" s="26" t="s">
        <v>8</v>
      </c>
      <c r="E276" s="27" t="s">
        <v>9</v>
      </c>
      <c r="F276" s="27">
        <v>5223</v>
      </c>
      <c r="G276" s="27" t="s">
        <v>10</v>
      </c>
      <c r="H276" s="50">
        <f t="shared" si="4"/>
        <v>5223</v>
      </c>
      <c r="I276" s="32" t="s">
        <v>611</v>
      </c>
      <c r="J276" s="33" t="s">
        <v>28</v>
      </c>
      <c r="K276" s="30" t="s">
        <v>612</v>
      </c>
      <c r="L276" s="33" t="s">
        <v>613</v>
      </c>
      <c r="M276" s="24">
        <v>24</v>
      </c>
      <c r="N276" s="24">
        <v>60</v>
      </c>
    </row>
    <row r="277" spans="1:14" ht="60">
      <c r="A277" s="25">
        <v>272</v>
      </c>
      <c r="B277" s="66"/>
      <c r="C277" s="18"/>
      <c r="D277" s="26" t="s">
        <v>8</v>
      </c>
      <c r="E277" s="27" t="s">
        <v>9</v>
      </c>
      <c r="F277" s="27">
        <v>5224</v>
      </c>
      <c r="G277" s="27" t="s">
        <v>10</v>
      </c>
      <c r="H277" s="50">
        <f t="shared" si="4"/>
        <v>5224</v>
      </c>
      <c r="I277" s="32" t="s">
        <v>611</v>
      </c>
      <c r="J277" s="33" t="s">
        <v>28</v>
      </c>
      <c r="K277" s="30" t="s">
        <v>614</v>
      </c>
      <c r="L277" s="33" t="s">
        <v>615</v>
      </c>
      <c r="M277" s="24">
        <v>12</v>
      </c>
      <c r="N277" s="24">
        <v>30</v>
      </c>
    </row>
    <row r="278" spans="1:14" ht="36">
      <c r="A278" s="18">
        <v>273</v>
      </c>
      <c r="B278" s="66"/>
      <c r="C278" s="18"/>
      <c r="D278" s="26" t="s">
        <v>8</v>
      </c>
      <c r="E278" s="27" t="s">
        <v>9</v>
      </c>
      <c r="F278" s="27">
        <v>5229</v>
      </c>
      <c r="G278" s="27" t="s">
        <v>10</v>
      </c>
      <c r="H278" s="50">
        <f t="shared" si="4"/>
        <v>5229</v>
      </c>
      <c r="I278" s="32" t="s">
        <v>349</v>
      </c>
      <c r="J278" s="33" t="s">
        <v>28</v>
      </c>
      <c r="K278" s="30" t="s">
        <v>225</v>
      </c>
      <c r="L278" s="33" t="s">
        <v>616</v>
      </c>
      <c r="M278" s="24">
        <v>526</v>
      </c>
      <c r="N278" s="24">
        <v>1315</v>
      </c>
    </row>
    <row r="279" spans="1:14" ht="96">
      <c r="A279" s="25">
        <v>274</v>
      </c>
      <c r="B279" s="18"/>
      <c r="C279" s="66"/>
      <c r="D279" s="26" t="s">
        <v>8</v>
      </c>
      <c r="E279" s="27" t="s">
        <v>9</v>
      </c>
      <c r="F279" s="27" t="s">
        <v>617</v>
      </c>
      <c r="G279" s="27" t="s">
        <v>10</v>
      </c>
      <c r="H279" s="50">
        <f t="shared" si="4"/>
        <v>5236</v>
      </c>
      <c r="I279" s="32" t="s">
        <v>618</v>
      </c>
      <c r="J279" s="33" t="s">
        <v>134</v>
      </c>
      <c r="K279" s="30" t="s">
        <v>468</v>
      </c>
      <c r="L279" s="33" t="s">
        <v>619</v>
      </c>
      <c r="M279" s="24">
        <v>6</v>
      </c>
      <c r="N279" s="24">
        <v>15</v>
      </c>
    </row>
    <row r="280" spans="1:14" ht="23.25" customHeight="1">
      <c r="A280" s="18">
        <v>275</v>
      </c>
      <c r="B280" s="66"/>
      <c r="C280" s="18"/>
      <c r="D280" s="26" t="s">
        <v>8</v>
      </c>
      <c r="E280" s="27" t="s">
        <v>9</v>
      </c>
      <c r="F280" s="27">
        <v>5240</v>
      </c>
      <c r="G280" s="27" t="s">
        <v>10</v>
      </c>
      <c r="H280" s="50">
        <f t="shared" si="4"/>
        <v>5240</v>
      </c>
      <c r="I280" s="32" t="s">
        <v>620</v>
      </c>
      <c r="J280" s="33" t="s">
        <v>28</v>
      </c>
      <c r="K280" s="30" t="s">
        <v>621</v>
      </c>
      <c r="L280" s="33" t="s">
        <v>622</v>
      </c>
      <c r="M280" s="24">
        <v>36</v>
      </c>
      <c r="N280" s="24">
        <v>91</v>
      </c>
    </row>
    <row r="281" spans="1:14" ht="48">
      <c r="A281" s="25">
        <v>276</v>
      </c>
      <c r="B281" s="66"/>
      <c r="C281" s="18"/>
      <c r="D281" s="26" t="s">
        <v>8</v>
      </c>
      <c r="E281" s="27" t="s">
        <v>9</v>
      </c>
      <c r="F281" s="27">
        <v>5264</v>
      </c>
      <c r="G281" s="27" t="s">
        <v>43</v>
      </c>
      <c r="H281" s="50">
        <f t="shared" si="4"/>
        <v>5264</v>
      </c>
      <c r="I281" s="32" t="s">
        <v>623</v>
      </c>
      <c r="J281" s="33" t="s">
        <v>28</v>
      </c>
      <c r="K281" s="30" t="s">
        <v>538</v>
      </c>
      <c r="L281" s="33" t="s">
        <v>624</v>
      </c>
      <c r="M281" s="24">
        <v>948</v>
      </c>
      <c r="N281" s="24">
        <v>2370</v>
      </c>
    </row>
    <row r="282" spans="1:14" ht="36">
      <c r="A282" s="18">
        <v>277</v>
      </c>
      <c r="B282" s="66"/>
      <c r="C282" s="18"/>
      <c r="D282" s="26" t="s">
        <v>8</v>
      </c>
      <c r="E282" s="27" t="s">
        <v>9</v>
      </c>
      <c r="F282" s="27">
        <v>5267</v>
      </c>
      <c r="G282" s="27" t="s">
        <v>10</v>
      </c>
      <c r="H282" s="50">
        <f t="shared" si="4"/>
        <v>5267</v>
      </c>
      <c r="I282" s="32" t="s">
        <v>255</v>
      </c>
      <c r="J282" s="33" t="s">
        <v>234</v>
      </c>
      <c r="K282" s="30" t="s">
        <v>12</v>
      </c>
      <c r="L282" s="33" t="s">
        <v>625</v>
      </c>
      <c r="M282" s="24">
        <v>1548</v>
      </c>
      <c r="N282" s="24">
        <v>3870</v>
      </c>
    </row>
    <row r="283" spans="1:14" ht="24" customHeight="1">
      <c r="A283" s="25">
        <v>278</v>
      </c>
      <c r="B283" s="66"/>
      <c r="C283" s="18"/>
      <c r="D283" s="26" t="s">
        <v>8</v>
      </c>
      <c r="E283" s="27" t="s">
        <v>9</v>
      </c>
      <c r="F283" s="27">
        <v>5268</v>
      </c>
      <c r="G283" s="27" t="s">
        <v>10</v>
      </c>
      <c r="H283" s="50">
        <f t="shared" si="4"/>
        <v>5268</v>
      </c>
      <c r="I283" s="32" t="s">
        <v>626</v>
      </c>
      <c r="J283" s="33" t="s">
        <v>28</v>
      </c>
      <c r="K283" s="30" t="s">
        <v>21</v>
      </c>
      <c r="L283" s="33" t="s">
        <v>627</v>
      </c>
      <c r="M283" s="24">
        <v>44</v>
      </c>
      <c r="N283" s="24">
        <v>111</v>
      </c>
    </row>
    <row r="284" spans="1:14" ht="26.25" customHeight="1">
      <c r="A284" s="18">
        <v>279</v>
      </c>
      <c r="B284" s="66"/>
      <c r="C284" s="18"/>
      <c r="D284" s="26" t="s">
        <v>8</v>
      </c>
      <c r="E284" s="27" t="s">
        <v>9</v>
      </c>
      <c r="F284" s="27">
        <v>5278</v>
      </c>
      <c r="G284" s="27" t="s">
        <v>10</v>
      </c>
      <c r="H284" s="50">
        <f t="shared" si="4"/>
        <v>5278</v>
      </c>
      <c r="I284" s="32" t="s">
        <v>580</v>
      </c>
      <c r="J284" s="33" t="s">
        <v>28</v>
      </c>
      <c r="K284" s="30" t="s">
        <v>85</v>
      </c>
      <c r="L284" s="33" t="s">
        <v>628</v>
      </c>
      <c r="M284" s="24">
        <v>736</v>
      </c>
      <c r="N284" s="24">
        <v>1841</v>
      </c>
    </row>
    <row r="285" spans="1:14" ht="24">
      <c r="A285" s="25">
        <v>280</v>
      </c>
      <c r="B285" s="66"/>
      <c r="C285" s="18"/>
      <c r="D285" s="26" t="s">
        <v>8</v>
      </c>
      <c r="E285" s="27" t="s">
        <v>9</v>
      </c>
      <c r="F285" s="27">
        <v>5291</v>
      </c>
      <c r="G285" s="27" t="s">
        <v>10</v>
      </c>
      <c r="H285" s="50">
        <f t="shared" si="4"/>
        <v>5291</v>
      </c>
      <c r="I285" s="32" t="s">
        <v>629</v>
      </c>
      <c r="J285" s="33" t="s">
        <v>28</v>
      </c>
      <c r="K285" s="30" t="s">
        <v>21</v>
      </c>
      <c r="L285" s="33" t="s">
        <v>630</v>
      </c>
      <c r="M285" s="24">
        <v>646</v>
      </c>
      <c r="N285" s="24">
        <v>1615</v>
      </c>
    </row>
    <row r="286" spans="1:14" ht="21.75" customHeight="1">
      <c r="A286" s="18">
        <v>281</v>
      </c>
      <c r="B286" s="66"/>
      <c r="C286" s="18"/>
      <c r="D286" s="26" t="s">
        <v>8</v>
      </c>
      <c r="E286" s="27" t="s">
        <v>9</v>
      </c>
      <c r="F286" s="27" t="s">
        <v>633</v>
      </c>
      <c r="G286" s="27" t="s">
        <v>42</v>
      </c>
      <c r="H286" s="50">
        <f t="shared" si="4"/>
        <v>5292</v>
      </c>
      <c r="I286" s="32" t="s">
        <v>632</v>
      </c>
      <c r="J286" s="33" t="s">
        <v>28</v>
      </c>
      <c r="K286" s="30" t="s">
        <v>225</v>
      </c>
      <c r="L286" s="33" t="s">
        <v>631</v>
      </c>
      <c r="M286" s="24">
        <v>1407</v>
      </c>
      <c r="N286" s="24">
        <v>3518</v>
      </c>
    </row>
    <row r="287" spans="1:14" ht="48">
      <c r="A287" s="25">
        <v>282</v>
      </c>
      <c r="B287" s="66"/>
      <c r="C287" s="18"/>
      <c r="D287" s="26" t="s">
        <v>8</v>
      </c>
      <c r="E287" s="27" t="s">
        <v>9</v>
      </c>
      <c r="F287" s="39">
        <v>5313</v>
      </c>
      <c r="G287" s="27" t="s">
        <v>10</v>
      </c>
      <c r="H287" s="50">
        <f t="shared" si="4"/>
        <v>5313</v>
      </c>
      <c r="I287" s="36" t="s">
        <v>635</v>
      </c>
      <c r="J287" s="37" t="s">
        <v>134</v>
      </c>
      <c r="K287" s="38" t="s">
        <v>199</v>
      </c>
      <c r="L287" s="37" t="s">
        <v>636</v>
      </c>
      <c r="M287" s="24">
        <v>4</v>
      </c>
      <c r="N287" s="24">
        <v>10</v>
      </c>
    </row>
    <row r="288" spans="1:14" ht="36">
      <c r="A288" s="18">
        <v>283</v>
      </c>
      <c r="B288" s="66"/>
      <c r="C288" s="18"/>
      <c r="D288" s="26" t="s">
        <v>8</v>
      </c>
      <c r="E288" s="27" t="s">
        <v>9</v>
      </c>
      <c r="F288" s="27">
        <v>5330</v>
      </c>
      <c r="G288" s="27" t="s">
        <v>10</v>
      </c>
      <c r="H288" s="50">
        <f t="shared" si="4"/>
        <v>5330</v>
      </c>
      <c r="I288" s="32" t="s">
        <v>637</v>
      </c>
      <c r="J288" s="33" t="s">
        <v>15</v>
      </c>
      <c r="K288" s="30" t="s">
        <v>127</v>
      </c>
      <c r="L288" s="33" t="s">
        <v>638</v>
      </c>
      <c r="M288" s="24">
        <v>148</v>
      </c>
      <c r="N288" s="24">
        <v>369</v>
      </c>
    </row>
    <row r="289" spans="1:14" ht="23.25" customHeight="1">
      <c r="A289" s="25">
        <v>284</v>
      </c>
      <c r="B289" s="66"/>
      <c r="C289" s="18"/>
      <c r="D289" s="26" t="s">
        <v>8</v>
      </c>
      <c r="E289" s="27" t="s">
        <v>9</v>
      </c>
      <c r="F289" s="27">
        <v>5332</v>
      </c>
      <c r="G289" s="27" t="s">
        <v>10</v>
      </c>
      <c r="H289" s="50">
        <f t="shared" si="4"/>
        <v>5332</v>
      </c>
      <c r="I289" s="32" t="s">
        <v>639</v>
      </c>
      <c r="J289" s="33" t="s">
        <v>28</v>
      </c>
      <c r="K289" s="30" t="s">
        <v>640</v>
      </c>
      <c r="L289" s="33" t="s">
        <v>641</v>
      </c>
      <c r="M289" s="24">
        <v>549</v>
      </c>
      <c r="N289" s="24">
        <v>1372</v>
      </c>
    </row>
    <row r="290" spans="1:14" ht="72">
      <c r="A290" s="18">
        <v>285</v>
      </c>
      <c r="B290" s="66"/>
      <c r="C290" s="18"/>
      <c r="D290" s="26" t="s">
        <v>8</v>
      </c>
      <c r="E290" s="27" t="s">
        <v>9</v>
      </c>
      <c r="F290" s="27">
        <v>5333</v>
      </c>
      <c r="G290" s="27" t="s">
        <v>10</v>
      </c>
      <c r="H290" s="50">
        <f t="shared" si="4"/>
        <v>5333</v>
      </c>
      <c r="I290" s="32" t="s">
        <v>639</v>
      </c>
      <c r="J290" s="33" t="s">
        <v>28</v>
      </c>
      <c r="K290" s="30" t="s">
        <v>634</v>
      </c>
      <c r="L290" s="33" t="s">
        <v>642</v>
      </c>
      <c r="M290" s="24">
        <v>311</v>
      </c>
      <c r="N290" s="24">
        <v>778</v>
      </c>
    </row>
    <row r="291" spans="1:14" ht="25.5" customHeight="1">
      <c r="A291" s="25">
        <v>286</v>
      </c>
      <c r="B291" s="66"/>
      <c r="C291" s="18"/>
      <c r="D291" s="26" t="s">
        <v>8</v>
      </c>
      <c r="E291" s="27" t="s">
        <v>9</v>
      </c>
      <c r="F291" s="27">
        <v>5335</v>
      </c>
      <c r="G291" s="27" t="s">
        <v>10</v>
      </c>
      <c r="H291" s="50">
        <f t="shared" si="4"/>
        <v>5335</v>
      </c>
      <c r="I291" s="32" t="s">
        <v>643</v>
      </c>
      <c r="J291" s="33" t="s">
        <v>138</v>
      </c>
      <c r="K291" s="30" t="s">
        <v>99</v>
      </c>
      <c r="L291" s="33" t="s">
        <v>644</v>
      </c>
      <c r="M291" s="24">
        <v>414</v>
      </c>
      <c r="N291" s="24">
        <v>1035</v>
      </c>
    </row>
    <row r="292" spans="1:14" ht="60">
      <c r="A292" s="18">
        <v>287</v>
      </c>
      <c r="B292" s="66"/>
      <c r="C292" s="18"/>
      <c r="D292" s="26" t="s">
        <v>8</v>
      </c>
      <c r="E292" s="27" t="s">
        <v>9</v>
      </c>
      <c r="F292" s="27">
        <v>5354</v>
      </c>
      <c r="G292" s="27" t="s">
        <v>10</v>
      </c>
      <c r="H292" s="50">
        <f t="shared" si="4"/>
        <v>5354</v>
      </c>
      <c r="I292" s="32" t="s">
        <v>646</v>
      </c>
      <c r="J292" s="33" t="s">
        <v>28</v>
      </c>
      <c r="K292" s="30" t="s">
        <v>16</v>
      </c>
      <c r="L292" s="33" t="s">
        <v>647</v>
      </c>
      <c r="M292" s="24">
        <v>211</v>
      </c>
      <c r="N292" s="24">
        <v>527</v>
      </c>
    </row>
    <row r="293" spans="1:14" ht="24">
      <c r="A293" s="25">
        <v>288</v>
      </c>
      <c r="B293" s="66"/>
      <c r="C293" s="18"/>
      <c r="D293" s="26" t="s">
        <v>8</v>
      </c>
      <c r="E293" s="27" t="s">
        <v>9</v>
      </c>
      <c r="F293" s="27">
        <v>5356</v>
      </c>
      <c r="G293" s="27" t="s">
        <v>10</v>
      </c>
      <c r="H293" s="50">
        <f t="shared" si="4"/>
        <v>5356</v>
      </c>
      <c r="I293" s="32" t="s">
        <v>648</v>
      </c>
      <c r="J293" s="33" t="s">
        <v>18</v>
      </c>
      <c r="K293" s="30" t="s">
        <v>12</v>
      </c>
      <c r="L293" s="33" t="s">
        <v>167</v>
      </c>
      <c r="M293" s="24">
        <v>92</v>
      </c>
      <c r="N293" s="24">
        <v>230</v>
      </c>
    </row>
    <row r="294" spans="1:14" ht="108">
      <c r="A294" s="18">
        <v>289</v>
      </c>
      <c r="B294" s="66"/>
      <c r="C294" s="18"/>
      <c r="D294" s="26" t="s">
        <v>8</v>
      </c>
      <c r="E294" s="27" t="s">
        <v>9</v>
      </c>
      <c r="F294" s="27">
        <v>5381</v>
      </c>
      <c r="G294" s="27" t="s">
        <v>10</v>
      </c>
      <c r="H294" s="50">
        <f t="shared" si="4"/>
        <v>5381</v>
      </c>
      <c r="I294" s="32" t="s">
        <v>649</v>
      </c>
      <c r="J294" s="33" t="s">
        <v>28</v>
      </c>
      <c r="K294" s="30" t="s">
        <v>650</v>
      </c>
      <c r="L294" s="33" t="s">
        <v>651</v>
      </c>
      <c r="M294" s="24">
        <v>109</v>
      </c>
      <c r="N294" s="24">
        <v>273</v>
      </c>
    </row>
    <row r="295" spans="1:14" ht="96">
      <c r="A295" s="25">
        <v>290</v>
      </c>
      <c r="B295" s="66"/>
      <c r="C295" s="18"/>
      <c r="D295" s="26" t="s">
        <v>8</v>
      </c>
      <c r="E295" s="27" t="s">
        <v>9</v>
      </c>
      <c r="F295" s="27">
        <v>5384</v>
      </c>
      <c r="G295" s="27" t="s">
        <v>10</v>
      </c>
      <c r="H295" s="50">
        <f t="shared" si="4"/>
        <v>5384</v>
      </c>
      <c r="I295" s="32" t="s">
        <v>652</v>
      </c>
      <c r="J295" s="33" t="s">
        <v>28</v>
      </c>
      <c r="K295" s="30" t="s">
        <v>653</v>
      </c>
      <c r="L295" s="33" t="s">
        <v>654</v>
      </c>
      <c r="M295" s="24">
        <v>374</v>
      </c>
      <c r="N295" s="24">
        <v>936</v>
      </c>
    </row>
    <row r="296" spans="1:14" ht="96">
      <c r="A296" s="18">
        <v>291</v>
      </c>
      <c r="B296" s="66"/>
      <c r="C296" s="18"/>
      <c r="D296" s="26" t="s">
        <v>8</v>
      </c>
      <c r="E296" s="27" t="s">
        <v>9</v>
      </c>
      <c r="F296" s="27">
        <v>5385</v>
      </c>
      <c r="G296" s="27" t="s">
        <v>10</v>
      </c>
      <c r="H296" s="50">
        <f t="shared" si="4"/>
        <v>5385</v>
      </c>
      <c r="I296" s="32" t="s">
        <v>655</v>
      </c>
      <c r="J296" s="33" t="s">
        <v>28</v>
      </c>
      <c r="K296" s="30" t="s">
        <v>656</v>
      </c>
      <c r="L296" s="33" t="s">
        <v>657</v>
      </c>
      <c r="M296" s="24">
        <v>5340</v>
      </c>
      <c r="N296" s="24">
        <v>13351</v>
      </c>
    </row>
    <row r="297" spans="1:14" ht="60">
      <c r="A297" s="25">
        <v>292</v>
      </c>
      <c r="B297" s="66"/>
      <c r="C297" s="18"/>
      <c r="D297" s="26" t="s">
        <v>8</v>
      </c>
      <c r="E297" s="27" t="s">
        <v>9</v>
      </c>
      <c r="F297" s="27">
        <v>5386</v>
      </c>
      <c r="G297" s="27" t="s">
        <v>10</v>
      </c>
      <c r="H297" s="50">
        <f t="shared" si="4"/>
        <v>5386</v>
      </c>
      <c r="I297" s="32" t="s">
        <v>658</v>
      </c>
      <c r="J297" s="33" t="s">
        <v>28</v>
      </c>
      <c r="K297" s="30" t="s">
        <v>659</v>
      </c>
      <c r="L297" s="33" t="s">
        <v>660</v>
      </c>
      <c r="M297" s="24">
        <v>243</v>
      </c>
      <c r="N297" s="24">
        <v>607</v>
      </c>
    </row>
    <row r="298" spans="1:14" ht="24">
      <c r="A298" s="18">
        <v>293</v>
      </c>
      <c r="B298" s="66"/>
      <c r="C298" s="18"/>
      <c r="D298" s="26" t="s">
        <v>8</v>
      </c>
      <c r="E298" s="27" t="s">
        <v>9</v>
      </c>
      <c r="F298" s="27">
        <v>5391</v>
      </c>
      <c r="G298" s="27" t="s">
        <v>10</v>
      </c>
      <c r="H298" s="50">
        <f t="shared" si="4"/>
        <v>5391</v>
      </c>
      <c r="I298" s="32" t="s">
        <v>661</v>
      </c>
      <c r="J298" s="33" t="s">
        <v>140</v>
      </c>
      <c r="K298" s="30" t="s">
        <v>662</v>
      </c>
      <c r="L298" s="33" t="s">
        <v>663</v>
      </c>
      <c r="M298" s="24">
        <v>173</v>
      </c>
      <c r="N298" s="24">
        <v>432</v>
      </c>
    </row>
    <row r="299" spans="1:14" ht="17.25" customHeight="1">
      <c r="A299" s="25">
        <v>294</v>
      </c>
      <c r="B299" s="66"/>
      <c r="C299" s="18"/>
      <c r="D299" s="26" t="s">
        <v>8</v>
      </c>
      <c r="E299" s="27" t="s">
        <v>9</v>
      </c>
      <c r="F299" s="27">
        <v>5392</v>
      </c>
      <c r="G299" s="27" t="s">
        <v>10</v>
      </c>
      <c r="H299" s="50">
        <f t="shared" si="4"/>
        <v>5392</v>
      </c>
      <c r="I299" s="32" t="s">
        <v>664</v>
      </c>
      <c r="J299" s="33" t="s">
        <v>140</v>
      </c>
      <c r="K299" s="30" t="s">
        <v>665</v>
      </c>
      <c r="L299" s="33" t="s">
        <v>663</v>
      </c>
      <c r="M299" s="24">
        <v>182</v>
      </c>
      <c r="N299" s="24">
        <v>456</v>
      </c>
    </row>
    <row r="300" spans="1:14" ht="48">
      <c r="A300" s="18">
        <v>295</v>
      </c>
      <c r="B300" s="66"/>
      <c r="C300" s="18"/>
      <c r="D300" s="26" t="s">
        <v>8</v>
      </c>
      <c r="E300" s="27" t="s">
        <v>9</v>
      </c>
      <c r="F300" s="27">
        <v>5393</v>
      </c>
      <c r="G300" s="27" t="s">
        <v>10</v>
      </c>
      <c r="H300" s="50">
        <f t="shared" si="4"/>
        <v>5393</v>
      </c>
      <c r="I300" s="32" t="s">
        <v>666</v>
      </c>
      <c r="J300" s="33" t="s">
        <v>28</v>
      </c>
      <c r="K300" s="30" t="s">
        <v>667</v>
      </c>
      <c r="L300" s="33" t="s">
        <v>1</v>
      </c>
      <c r="M300" s="24">
        <v>554</v>
      </c>
      <c r="N300" s="24">
        <v>1385</v>
      </c>
    </row>
    <row r="301" spans="1:14" ht="24">
      <c r="A301" s="25">
        <v>296</v>
      </c>
      <c r="B301" s="66"/>
      <c r="C301" s="18"/>
      <c r="D301" s="26" t="s">
        <v>8</v>
      </c>
      <c r="E301" s="27" t="s">
        <v>9</v>
      </c>
      <c r="F301" s="27" t="s">
        <v>668</v>
      </c>
      <c r="G301" s="27" t="s">
        <v>10</v>
      </c>
      <c r="H301" s="50">
        <f t="shared" si="4"/>
        <v>5418</v>
      </c>
      <c r="I301" s="32" t="s">
        <v>669</v>
      </c>
      <c r="J301" s="33" t="s">
        <v>29</v>
      </c>
      <c r="K301" s="30" t="s">
        <v>670</v>
      </c>
      <c r="L301" s="33" t="s">
        <v>671</v>
      </c>
      <c r="M301" s="24">
        <v>30</v>
      </c>
      <c r="N301" s="24">
        <v>75</v>
      </c>
    </row>
    <row r="302" spans="1:14" ht="24">
      <c r="A302" s="18">
        <v>297</v>
      </c>
      <c r="B302" s="66"/>
      <c r="C302" s="18"/>
      <c r="D302" s="26" t="s">
        <v>8</v>
      </c>
      <c r="E302" s="27" t="s">
        <v>9</v>
      </c>
      <c r="F302" s="27" t="s">
        <v>672</v>
      </c>
      <c r="G302" s="27" t="s">
        <v>10</v>
      </c>
      <c r="H302" s="50">
        <f t="shared" si="4"/>
        <v>5421</v>
      </c>
      <c r="I302" s="32" t="s">
        <v>673</v>
      </c>
      <c r="J302" s="33" t="s">
        <v>18</v>
      </c>
      <c r="K302" s="30" t="s">
        <v>57</v>
      </c>
      <c r="L302" s="33" t="s">
        <v>674</v>
      </c>
      <c r="M302" s="24">
        <v>4</v>
      </c>
      <c r="N302" s="24">
        <v>10</v>
      </c>
    </row>
    <row r="303" spans="1:14" ht="48">
      <c r="A303" s="25">
        <v>298</v>
      </c>
      <c r="B303" s="66"/>
      <c r="C303" s="18"/>
      <c r="D303" s="26" t="s">
        <v>8</v>
      </c>
      <c r="E303" s="27" t="s">
        <v>9</v>
      </c>
      <c r="F303" s="27" t="s">
        <v>747</v>
      </c>
      <c r="G303" s="27" t="s">
        <v>10</v>
      </c>
      <c r="H303" s="50">
        <f t="shared" si="4"/>
        <v>5423</v>
      </c>
      <c r="I303" s="32" t="s">
        <v>748</v>
      </c>
      <c r="J303" s="33" t="s">
        <v>28</v>
      </c>
      <c r="K303" s="30" t="s">
        <v>749</v>
      </c>
      <c r="L303" s="33" t="s">
        <v>750</v>
      </c>
      <c r="M303" s="24">
        <v>340</v>
      </c>
      <c r="N303" s="24">
        <v>850</v>
      </c>
    </row>
    <row r="304" spans="1:14" ht="24">
      <c r="A304" s="18">
        <v>299</v>
      </c>
      <c r="B304" s="66"/>
      <c r="C304" s="18"/>
      <c r="D304" s="26" t="s">
        <v>8</v>
      </c>
      <c r="E304" s="27" t="s">
        <v>9</v>
      </c>
      <c r="F304" s="27" t="s">
        <v>861</v>
      </c>
      <c r="G304" s="27" t="s">
        <v>10</v>
      </c>
      <c r="H304" s="50">
        <f t="shared" si="4"/>
        <v>5424</v>
      </c>
      <c r="I304" s="32" t="s">
        <v>862</v>
      </c>
      <c r="J304" s="33" t="s">
        <v>101</v>
      </c>
      <c r="K304" s="30" t="s">
        <v>45</v>
      </c>
      <c r="L304" s="33" t="s">
        <v>103</v>
      </c>
      <c r="M304" s="24">
        <v>130</v>
      </c>
      <c r="N304" s="24">
        <v>325</v>
      </c>
    </row>
    <row r="305" spans="1:14" ht="48">
      <c r="A305" s="25">
        <v>300</v>
      </c>
      <c r="B305" s="66"/>
      <c r="C305" s="18"/>
      <c r="D305" s="26" t="s">
        <v>8</v>
      </c>
      <c r="E305" s="27" t="s">
        <v>9</v>
      </c>
      <c r="F305" s="27">
        <v>5428</v>
      </c>
      <c r="G305" s="27" t="s">
        <v>10</v>
      </c>
      <c r="H305" s="50">
        <f t="shared" si="4"/>
        <v>5428</v>
      </c>
      <c r="I305" s="32" t="s">
        <v>675</v>
      </c>
      <c r="J305" s="33" t="s">
        <v>28</v>
      </c>
      <c r="K305" s="30" t="s">
        <v>676</v>
      </c>
      <c r="L305" s="33" t="s">
        <v>677</v>
      </c>
      <c r="M305" s="24">
        <v>2638</v>
      </c>
      <c r="N305" s="24">
        <v>6595</v>
      </c>
    </row>
    <row r="306" spans="1:14" ht="48">
      <c r="A306" s="18">
        <v>301</v>
      </c>
      <c r="B306" s="66"/>
      <c r="C306" s="18"/>
      <c r="D306" s="26" t="s">
        <v>8</v>
      </c>
      <c r="E306" s="27" t="s">
        <v>9</v>
      </c>
      <c r="F306" s="27">
        <v>5429</v>
      </c>
      <c r="G306" s="27" t="s">
        <v>10</v>
      </c>
      <c r="H306" s="50">
        <f t="shared" si="4"/>
        <v>5429</v>
      </c>
      <c r="I306" s="32" t="s">
        <v>678</v>
      </c>
      <c r="J306" s="33" t="s">
        <v>28</v>
      </c>
      <c r="K306" s="30" t="s">
        <v>679</v>
      </c>
      <c r="L306" s="33" t="s">
        <v>680</v>
      </c>
      <c r="M306" s="24">
        <v>12</v>
      </c>
      <c r="N306" s="24">
        <v>30</v>
      </c>
    </row>
    <row r="307" spans="1:14" ht="24">
      <c r="A307" s="25">
        <v>302</v>
      </c>
      <c r="B307" s="66"/>
      <c r="C307" s="18"/>
      <c r="D307" s="26" t="s">
        <v>8</v>
      </c>
      <c r="E307" s="27" t="s">
        <v>9</v>
      </c>
      <c r="F307" s="27">
        <v>5430</v>
      </c>
      <c r="G307" s="27" t="s">
        <v>10</v>
      </c>
      <c r="H307" s="50">
        <f t="shared" si="4"/>
        <v>5430</v>
      </c>
      <c r="I307" s="32" t="s">
        <v>744</v>
      </c>
      <c r="J307" s="33" t="s">
        <v>18</v>
      </c>
      <c r="K307" s="30" t="s">
        <v>745</v>
      </c>
      <c r="L307" s="33" t="s">
        <v>746</v>
      </c>
      <c r="M307" s="24">
        <v>40</v>
      </c>
      <c r="N307" s="24">
        <v>100</v>
      </c>
    </row>
    <row r="308" spans="1:14" ht="36">
      <c r="A308" s="18">
        <v>303</v>
      </c>
      <c r="B308" s="66"/>
      <c r="C308" s="18"/>
      <c r="D308" s="26" t="s">
        <v>8</v>
      </c>
      <c r="E308" s="27" t="s">
        <v>9</v>
      </c>
      <c r="F308" s="27" t="s">
        <v>681</v>
      </c>
      <c r="G308" s="27" t="s">
        <v>10</v>
      </c>
      <c r="H308" s="50">
        <f t="shared" si="4"/>
        <v>5432</v>
      </c>
      <c r="I308" s="32" t="s">
        <v>682</v>
      </c>
      <c r="J308" s="33" t="s">
        <v>28</v>
      </c>
      <c r="K308" s="30" t="s">
        <v>683</v>
      </c>
      <c r="L308" s="33" t="s">
        <v>684</v>
      </c>
      <c r="M308" s="24">
        <v>144</v>
      </c>
      <c r="N308" s="24">
        <v>360</v>
      </c>
    </row>
    <row r="309" spans="1:14" ht="27.75" customHeight="1">
      <c r="A309" s="25">
        <v>304</v>
      </c>
      <c r="B309" s="66"/>
      <c r="C309" s="18"/>
      <c r="D309" s="26" t="s">
        <v>8</v>
      </c>
      <c r="E309" s="27" t="s">
        <v>9</v>
      </c>
      <c r="F309" s="27" t="s">
        <v>740</v>
      </c>
      <c r="G309" s="27" t="s">
        <v>10</v>
      </c>
      <c r="H309" s="50">
        <f t="shared" si="4"/>
        <v>5435</v>
      </c>
      <c r="I309" s="32" t="s">
        <v>741</v>
      </c>
      <c r="J309" s="33" t="s">
        <v>28</v>
      </c>
      <c r="K309" s="30" t="s">
        <v>742</v>
      </c>
      <c r="L309" s="33" t="s">
        <v>743</v>
      </c>
      <c r="M309" s="24">
        <v>896</v>
      </c>
      <c r="N309" s="24">
        <v>2240</v>
      </c>
    </row>
    <row r="310" spans="1:14" ht="26.25" customHeight="1">
      <c r="A310" s="18">
        <v>305</v>
      </c>
      <c r="B310" s="18"/>
      <c r="C310" s="66"/>
      <c r="D310" s="26" t="s">
        <v>8</v>
      </c>
      <c r="E310" s="27" t="s">
        <v>9</v>
      </c>
      <c r="F310" s="27" t="s">
        <v>685</v>
      </c>
      <c r="G310" s="27" t="s">
        <v>10</v>
      </c>
      <c r="H310" s="50">
        <f t="shared" si="4"/>
        <v>5437</v>
      </c>
      <c r="I310" s="32" t="s">
        <v>686</v>
      </c>
      <c r="J310" s="33" t="s">
        <v>28</v>
      </c>
      <c r="K310" s="30" t="s">
        <v>99</v>
      </c>
      <c r="L310" s="33" t="s">
        <v>687</v>
      </c>
      <c r="M310" s="24">
        <v>200</v>
      </c>
      <c r="N310" s="24">
        <v>500</v>
      </c>
    </row>
    <row r="311" spans="1:14" ht="24">
      <c r="A311" s="25">
        <v>306</v>
      </c>
      <c r="B311" s="66"/>
      <c r="C311" s="18"/>
      <c r="D311" s="26" t="s">
        <v>8</v>
      </c>
      <c r="E311" s="27" t="s">
        <v>9</v>
      </c>
      <c r="F311" s="27" t="s">
        <v>688</v>
      </c>
      <c r="G311" s="27" t="s">
        <v>10</v>
      </c>
      <c r="H311" s="50">
        <f t="shared" si="4"/>
        <v>5438</v>
      </c>
      <c r="I311" s="32" t="s">
        <v>689</v>
      </c>
      <c r="J311" s="33" t="s">
        <v>28</v>
      </c>
      <c r="K311" s="30" t="s">
        <v>225</v>
      </c>
      <c r="L311" s="33" t="s">
        <v>195</v>
      </c>
      <c r="M311" s="24">
        <v>199</v>
      </c>
      <c r="N311" s="24">
        <v>497</v>
      </c>
    </row>
    <row r="312" spans="1:14" ht="24">
      <c r="A312" s="18">
        <v>307</v>
      </c>
      <c r="B312" s="66"/>
      <c r="C312" s="18"/>
      <c r="D312" s="26" t="s">
        <v>8</v>
      </c>
      <c r="E312" s="27" t="s">
        <v>9</v>
      </c>
      <c r="F312" s="27" t="s">
        <v>690</v>
      </c>
      <c r="G312" s="27" t="s">
        <v>10</v>
      </c>
      <c r="H312" s="50">
        <f t="shared" si="4"/>
        <v>5439</v>
      </c>
      <c r="I312" s="32" t="s">
        <v>691</v>
      </c>
      <c r="J312" s="33" t="s">
        <v>28</v>
      </c>
      <c r="K312" s="30" t="s">
        <v>21</v>
      </c>
      <c r="L312" s="33" t="s">
        <v>379</v>
      </c>
      <c r="M312" s="24">
        <v>8</v>
      </c>
      <c r="N312" s="24">
        <v>20</v>
      </c>
    </row>
    <row r="313" spans="1:14" ht="19.5" customHeight="1">
      <c r="A313" s="25">
        <v>308</v>
      </c>
      <c r="B313" s="66"/>
      <c r="C313" s="18"/>
      <c r="D313" s="26" t="s">
        <v>8</v>
      </c>
      <c r="E313" s="27" t="s">
        <v>9</v>
      </c>
      <c r="F313" s="27" t="s">
        <v>692</v>
      </c>
      <c r="G313" s="27" t="s">
        <v>10</v>
      </c>
      <c r="H313" s="50">
        <f t="shared" si="4"/>
        <v>5440</v>
      </c>
      <c r="I313" s="32" t="s">
        <v>693</v>
      </c>
      <c r="J313" s="33" t="s">
        <v>18</v>
      </c>
      <c r="K313" s="30" t="s">
        <v>199</v>
      </c>
      <c r="L313" s="33" t="s">
        <v>128</v>
      </c>
      <c r="M313" s="24">
        <v>40</v>
      </c>
      <c r="N313" s="24">
        <v>100</v>
      </c>
    </row>
    <row r="314" spans="1:14" ht="36">
      <c r="A314" s="18">
        <v>309</v>
      </c>
      <c r="B314" s="66"/>
      <c r="C314" s="18"/>
      <c r="D314" s="26" t="s">
        <v>8</v>
      </c>
      <c r="E314" s="27" t="s">
        <v>9</v>
      </c>
      <c r="F314" s="27" t="s">
        <v>863</v>
      </c>
      <c r="G314" s="27" t="s">
        <v>10</v>
      </c>
      <c r="H314" s="50">
        <f t="shared" si="4"/>
        <v>5445</v>
      </c>
      <c r="I314" s="32" t="s">
        <v>865</v>
      </c>
      <c r="J314" s="33" t="s">
        <v>28</v>
      </c>
      <c r="K314" s="30" t="s">
        <v>866</v>
      </c>
      <c r="L314" s="33" t="s">
        <v>867</v>
      </c>
      <c r="M314" s="24">
        <v>40</v>
      </c>
      <c r="N314" s="24">
        <v>100</v>
      </c>
    </row>
    <row r="315" spans="1:14" ht="24">
      <c r="A315" s="25">
        <v>310</v>
      </c>
      <c r="B315" s="66"/>
      <c r="C315" s="18"/>
      <c r="D315" s="26" t="s">
        <v>8</v>
      </c>
      <c r="E315" s="27" t="s">
        <v>9</v>
      </c>
      <c r="F315" s="27" t="s">
        <v>864</v>
      </c>
      <c r="G315" s="27" t="s">
        <v>10</v>
      </c>
      <c r="H315" s="50">
        <f t="shared" si="4"/>
        <v>5446</v>
      </c>
      <c r="I315" s="32" t="s">
        <v>868</v>
      </c>
      <c r="J315" s="33" t="s">
        <v>735</v>
      </c>
      <c r="K315" s="30" t="s">
        <v>869</v>
      </c>
      <c r="L315" s="33" t="s">
        <v>113</v>
      </c>
      <c r="M315" s="24">
        <v>16</v>
      </c>
      <c r="N315" s="24">
        <v>40</v>
      </c>
    </row>
    <row r="316" spans="1:14" ht="26.25" customHeight="1">
      <c r="A316" s="18">
        <v>311</v>
      </c>
      <c r="B316" s="66"/>
      <c r="C316" s="18"/>
      <c r="D316" s="26" t="s">
        <v>8</v>
      </c>
      <c r="E316" s="27" t="s">
        <v>9</v>
      </c>
      <c r="F316" s="27" t="s">
        <v>694</v>
      </c>
      <c r="G316" s="27" t="s">
        <v>10</v>
      </c>
      <c r="H316" s="50">
        <f t="shared" si="4"/>
        <v>5449</v>
      </c>
      <c r="I316" s="32" t="s">
        <v>695</v>
      </c>
      <c r="J316" s="33" t="s">
        <v>18</v>
      </c>
      <c r="K316" s="30" t="s">
        <v>19</v>
      </c>
      <c r="L316" s="33" t="s">
        <v>167</v>
      </c>
      <c r="M316" s="24">
        <v>233</v>
      </c>
      <c r="N316" s="24">
        <v>583</v>
      </c>
    </row>
    <row r="317" spans="1:14" ht="23.25" customHeight="1">
      <c r="A317" s="25">
        <v>312</v>
      </c>
      <c r="B317" s="66"/>
      <c r="C317" s="18"/>
      <c r="D317" s="26" t="s">
        <v>8</v>
      </c>
      <c r="E317" s="27" t="s">
        <v>9</v>
      </c>
      <c r="F317" s="27">
        <v>5451</v>
      </c>
      <c r="G317" s="27" t="s">
        <v>10</v>
      </c>
      <c r="H317" s="50">
        <f t="shared" si="4"/>
        <v>5451</v>
      </c>
      <c r="I317" s="32" t="s">
        <v>696</v>
      </c>
      <c r="J317" s="33" t="s">
        <v>18</v>
      </c>
      <c r="K317" s="30" t="s">
        <v>529</v>
      </c>
      <c r="L317" s="33" t="s">
        <v>154</v>
      </c>
      <c r="M317" s="24">
        <v>182</v>
      </c>
      <c r="N317" s="24">
        <v>455</v>
      </c>
    </row>
    <row r="318" spans="1:14" ht="48">
      <c r="A318" s="18">
        <v>313</v>
      </c>
      <c r="B318" s="18"/>
      <c r="C318" s="66"/>
      <c r="D318" s="26" t="s">
        <v>8</v>
      </c>
      <c r="E318" s="27" t="s">
        <v>9</v>
      </c>
      <c r="F318" s="27">
        <v>5452</v>
      </c>
      <c r="G318" s="27" t="s">
        <v>10</v>
      </c>
      <c r="H318" s="50">
        <f t="shared" si="4"/>
        <v>5452</v>
      </c>
      <c r="I318" s="32" t="s">
        <v>890</v>
      </c>
      <c r="J318" s="33" t="s">
        <v>28</v>
      </c>
      <c r="K318" s="30" t="s">
        <v>183</v>
      </c>
      <c r="L318" s="33" t="s">
        <v>891</v>
      </c>
      <c r="M318" s="24">
        <v>20</v>
      </c>
      <c r="N318" s="24">
        <v>50</v>
      </c>
    </row>
    <row r="319" spans="1:14" ht="24">
      <c r="A319" s="25">
        <v>314</v>
      </c>
      <c r="B319" s="18"/>
      <c r="C319" s="66"/>
      <c r="D319" s="26" t="s">
        <v>8</v>
      </c>
      <c r="E319" s="27" t="s">
        <v>9</v>
      </c>
      <c r="F319" s="27">
        <v>5453</v>
      </c>
      <c r="G319" s="27" t="s">
        <v>10</v>
      </c>
      <c r="H319" s="50">
        <f t="shared" si="4"/>
        <v>5453</v>
      </c>
      <c r="I319" s="32" t="s">
        <v>697</v>
      </c>
      <c r="J319" s="33" t="s">
        <v>28</v>
      </c>
      <c r="K319" s="30" t="s">
        <v>21</v>
      </c>
      <c r="L319" s="33" t="s">
        <v>645</v>
      </c>
      <c r="M319" s="24">
        <v>24</v>
      </c>
      <c r="N319" s="24">
        <v>60</v>
      </c>
    </row>
    <row r="320" spans="1:14" ht="48.75" customHeight="1">
      <c r="A320" s="18">
        <v>315</v>
      </c>
      <c r="B320" s="66"/>
      <c r="C320" s="18"/>
      <c r="D320" s="26" t="s">
        <v>8</v>
      </c>
      <c r="E320" s="27" t="s">
        <v>9</v>
      </c>
      <c r="F320" s="27" t="s">
        <v>698</v>
      </c>
      <c r="G320" s="27" t="s">
        <v>10</v>
      </c>
      <c r="H320" s="50">
        <f t="shared" si="4"/>
        <v>5455</v>
      </c>
      <c r="I320" s="32" t="s">
        <v>699</v>
      </c>
      <c r="J320" s="33" t="s">
        <v>27</v>
      </c>
      <c r="K320" s="30" t="s">
        <v>16</v>
      </c>
      <c r="L320" s="33" t="s">
        <v>700</v>
      </c>
      <c r="M320" s="24">
        <v>48</v>
      </c>
      <c r="N320" s="24">
        <v>120</v>
      </c>
    </row>
    <row r="321" spans="1:14" ht="60">
      <c r="A321" s="25">
        <v>316</v>
      </c>
      <c r="B321" s="18"/>
      <c r="C321" s="66"/>
      <c r="D321" s="26" t="s">
        <v>8</v>
      </c>
      <c r="E321" s="27" t="s">
        <v>9</v>
      </c>
      <c r="F321" s="27" t="s">
        <v>701</v>
      </c>
      <c r="G321" s="27" t="s">
        <v>10</v>
      </c>
      <c r="H321" s="50">
        <f t="shared" si="4"/>
        <v>5457</v>
      </c>
      <c r="I321" s="32" t="s">
        <v>686</v>
      </c>
      <c r="J321" s="33" t="s">
        <v>28</v>
      </c>
      <c r="K321" s="30" t="s">
        <v>44</v>
      </c>
      <c r="L321" s="33" t="s">
        <v>702</v>
      </c>
      <c r="M321" s="24">
        <v>40</v>
      </c>
      <c r="N321" s="24">
        <v>100</v>
      </c>
    </row>
    <row r="322" spans="1:14" ht="60">
      <c r="A322" s="18">
        <v>317</v>
      </c>
      <c r="B322" s="66"/>
      <c r="C322" s="18"/>
      <c r="D322" s="26" t="s">
        <v>8</v>
      </c>
      <c r="E322" s="27" t="s">
        <v>9</v>
      </c>
      <c r="F322" s="27" t="s">
        <v>870</v>
      </c>
      <c r="G322" s="27" t="s">
        <v>10</v>
      </c>
      <c r="H322" s="50">
        <f t="shared" si="4"/>
        <v>5459</v>
      </c>
      <c r="I322" s="32" t="s">
        <v>871</v>
      </c>
      <c r="J322" s="33" t="s">
        <v>28</v>
      </c>
      <c r="K322" s="30" t="s">
        <v>12</v>
      </c>
      <c r="L322" s="33" t="s">
        <v>872</v>
      </c>
      <c r="M322" s="24">
        <v>40</v>
      </c>
      <c r="N322" s="24">
        <v>100</v>
      </c>
    </row>
    <row r="323" spans="1:14" ht="24">
      <c r="A323" s="25">
        <v>318</v>
      </c>
      <c r="B323" s="18"/>
      <c r="C323" s="66"/>
      <c r="D323" s="26" t="s">
        <v>8</v>
      </c>
      <c r="E323" s="27" t="s">
        <v>9</v>
      </c>
      <c r="F323" s="27" t="s">
        <v>704</v>
      </c>
      <c r="G323" s="27" t="s">
        <v>10</v>
      </c>
      <c r="H323" s="50">
        <f t="shared" si="4"/>
        <v>5461</v>
      </c>
      <c r="I323" s="32" t="s">
        <v>703</v>
      </c>
      <c r="J323" s="33" t="s">
        <v>29</v>
      </c>
      <c r="K323" s="30" t="s">
        <v>21</v>
      </c>
      <c r="L323" s="33" t="s">
        <v>705</v>
      </c>
      <c r="M323" s="24">
        <v>180</v>
      </c>
      <c r="N323" s="24">
        <v>450</v>
      </c>
    </row>
    <row r="324" spans="1:14" ht="24">
      <c r="A324" s="18">
        <v>319</v>
      </c>
      <c r="B324" s="66"/>
      <c r="C324" s="18"/>
      <c r="D324" s="26" t="s">
        <v>8</v>
      </c>
      <c r="E324" s="27" t="s">
        <v>9</v>
      </c>
      <c r="F324" s="27" t="s">
        <v>873</v>
      </c>
      <c r="G324" s="27" t="s">
        <v>10</v>
      </c>
      <c r="H324" s="50">
        <f t="shared" si="4"/>
        <v>5463</v>
      </c>
      <c r="I324" s="32" t="s">
        <v>875</v>
      </c>
      <c r="J324" s="33" t="s">
        <v>735</v>
      </c>
      <c r="K324" s="30" t="s">
        <v>12</v>
      </c>
      <c r="L324" s="33" t="s">
        <v>876</v>
      </c>
      <c r="M324" s="24">
        <v>60</v>
      </c>
      <c r="N324" s="24">
        <v>150</v>
      </c>
    </row>
    <row r="325" spans="1:14" ht="22.5" customHeight="1">
      <c r="A325" s="25">
        <v>320</v>
      </c>
      <c r="B325" s="66"/>
      <c r="C325" s="18"/>
      <c r="D325" s="26" t="s">
        <v>8</v>
      </c>
      <c r="E325" s="27" t="s">
        <v>9</v>
      </c>
      <c r="F325" s="27" t="s">
        <v>874</v>
      </c>
      <c r="G325" s="27" t="s">
        <v>10</v>
      </c>
      <c r="H325" s="50">
        <f t="shared" si="4"/>
        <v>5465</v>
      </c>
      <c r="I325" s="32" t="s">
        <v>875</v>
      </c>
      <c r="J325" s="33" t="s">
        <v>735</v>
      </c>
      <c r="K325" s="30" t="s">
        <v>44</v>
      </c>
      <c r="L325" s="33" t="s">
        <v>877</v>
      </c>
      <c r="M325" s="24">
        <v>20</v>
      </c>
      <c r="N325" s="24">
        <v>50</v>
      </c>
    </row>
    <row r="326" spans="1:14" ht="25.5" customHeight="1">
      <c r="A326" s="18">
        <v>321</v>
      </c>
      <c r="B326" s="66"/>
      <c r="C326" s="18"/>
      <c r="D326" s="26" t="s">
        <v>8</v>
      </c>
      <c r="E326" s="27" t="s">
        <v>9</v>
      </c>
      <c r="F326" s="27" t="s">
        <v>874</v>
      </c>
      <c r="G326" s="27" t="s">
        <v>42</v>
      </c>
      <c r="H326" s="50">
        <f t="shared" si="4"/>
        <v>5465</v>
      </c>
      <c r="I326" s="32" t="s">
        <v>875</v>
      </c>
      <c r="J326" s="33" t="s">
        <v>735</v>
      </c>
      <c r="K326" s="30" t="s">
        <v>44</v>
      </c>
      <c r="L326" s="33" t="s">
        <v>876</v>
      </c>
      <c r="M326" s="24">
        <v>60</v>
      </c>
      <c r="N326" s="24">
        <v>150</v>
      </c>
    </row>
    <row r="327" spans="1:14" ht="24">
      <c r="A327" s="25">
        <v>322</v>
      </c>
      <c r="B327" s="66"/>
      <c r="C327" s="18"/>
      <c r="D327" s="26" t="s">
        <v>8</v>
      </c>
      <c r="E327" s="27" t="s">
        <v>9</v>
      </c>
      <c r="F327" s="27" t="s">
        <v>706</v>
      </c>
      <c r="G327" s="27" t="s">
        <v>10</v>
      </c>
      <c r="H327" s="50">
        <f t="shared" ref="H327:H336" si="5">F327+0</f>
        <v>5468</v>
      </c>
      <c r="I327" s="32" t="s">
        <v>707</v>
      </c>
      <c r="J327" s="33" t="s">
        <v>28</v>
      </c>
      <c r="K327" s="30" t="s">
        <v>708</v>
      </c>
      <c r="L327" s="33" t="s">
        <v>379</v>
      </c>
      <c r="M327" s="24">
        <v>380</v>
      </c>
      <c r="N327" s="24">
        <v>950</v>
      </c>
    </row>
    <row r="328" spans="1:14" ht="24">
      <c r="A328" s="18">
        <v>323</v>
      </c>
      <c r="B328" s="18"/>
      <c r="C328" s="66"/>
      <c r="D328" s="26" t="s">
        <v>8</v>
      </c>
      <c r="E328" s="27" t="s">
        <v>9</v>
      </c>
      <c r="F328" s="27">
        <v>5473</v>
      </c>
      <c r="G328" s="27" t="s">
        <v>10</v>
      </c>
      <c r="H328" s="50">
        <f t="shared" si="5"/>
        <v>5473</v>
      </c>
      <c r="I328" s="32" t="s">
        <v>709</v>
      </c>
      <c r="J328" s="33" t="s">
        <v>28</v>
      </c>
      <c r="K328" s="30" t="s">
        <v>251</v>
      </c>
      <c r="L328" s="33" t="s">
        <v>710</v>
      </c>
      <c r="M328" s="24">
        <v>254</v>
      </c>
      <c r="N328" s="24">
        <v>635</v>
      </c>
    </row>
    <row r="329" spans="1:14" ht="36">
      <c r="A329" s="25">
        <v>324</v>
      </c>
      <c r="B329" s="66"/>
      <c r="C329" s="18"/>
      <c r="D329" s="26" t="s">
        <v>8</v>
      </c>
      <c r="E329" s="27" t="s">
        <v>9</v>
      </c>
      <c r="F329" s="27" t="s">
        <v>711</v>
      </c>
      <c r="G329" s="27" t="s">
        <v>10</v>
      </c>
      <c r="H329" s="50">
        <f t="shared" si="5"/>
        <v>5475</v>
      </c>
      <c r="I329" s="32" t="s">
        <v>712</v>
      </c>
      <c r="J329" s="33" t="s">
        <v>28</v>
      </c>
      <c r="K329" s="30" t="s">
        <v>12</v>
      </c>
      <c r="L329" s="33" t="s">
        <v>713</v>
      </c>
      <c r="M329" s="24">
        <v>70</v>
      </c>
      <c r="N329" s="24">
        <v>175</v>
      </c>
    </row>
    <row r="330" spans="1:14" ht="24">
      <c r="A330" s="18">
        <v>325</v>
      </c>
      <c r="B330" s="18"/>
      <c r="C330" s="66"/>
      <c r="D330" s="26" t="s">
        <v>8</v>
      </c>
      <c r="E330" s="27" t="s">
        <v>9</v>
      </c>
      <c r="F330" s="27" t="s">
        <v>892</v>
      </c>
      <c r="G330" s="27" t="s">
        <v>10</v>
      </c>
      <c r="H330" s="50">
        <f t="shared" si="5"/>
        <v>5485</v>
      </c>
      <c r="I330" s="32" t="s">
        <v>893</v>
      </c>
      <c r="J330" s="33" t="s">
        <v>18</v>
      </c>
      <c r="K330" s="30" t="s">
        <v>47</v>
      </c>
      <c r="L330" s="33" t="s">
        <v>128</v>
      </c>
      <c r="M330" s="24">
        <v>653</v>
      </c>
      <c r="N330" s="24">
        <v>1632</v>
      </c>
    </row>
    <row r="331" spans="1:14" ht="21.75" customHeight="1">
      <c r="A331" s="25">
        <v>326</v>
      </c>
      <c r="B331" s="66"/>
      <c r="C331" s="18"/>
      <c r="D331" s="26" t="s">
        <v>8</v>
      </c>
      <c r="E331" s="27" t="s">
        <v>9</v>
      </c>
      <c r="F331" s="27">
        <v>5490</v>
      </c>
      <c r="G331" s="27" t="s">
        <v>10</v>
      </c>
      <c r="H331" s="50">
        <f t="shared" si="5"/>
        <v>5490</v>
      </c>
      <c r="I331" s="32" t="s">
        <v>714</v>
      </c>
      <c r="J331" s="33" t="s">
        <v>715</v>
      </c>
      <c r="K331" s="30" t="s">
        <v>102</v>
      </c>
      <c r="L331" s="33" t="s">
        <v>716</v>
      </c>
      <c r="M331" s="24">
        <v>116</v>
      </c>
      <c r="N331" s="24">
        <v>291</v>
      </c>
    </row>
    <row r="332" spans="1:14" ht="27" customHeight="1">
      <c r="A332" s="18">
        <v>327</v>
      </c>
      <c r="B332" s="18"/>
      <c r="C332" s="66"/>
      <c r="D332" s="26" t="s">
        <v>8</v>
      </c>
      <c r="E332" s="27" t="s">
        <v>9</v>
      </c>
      <c r="F332" s="27">
        <v>5506</v>
      </c>
      <c r="G332" s="27" t="s">
        <v>10</v>
      </c>
      <c r="H332" s="50">
        <f t="shared" si="5"/>
        <v>5506</v>
      </c>
      <c r="I332" s="32" t="s">
        <v>717</v>
      </c>
      <c r="J332" s="33" t="s">
        <v>136</v>
      </c>
      <c r="K332" s="30" t="s">
        <v>85</v>
      </c>
      <c r="L332" s="33" t="s">
        <v>582</v>
      </c>
      <c r="M332" s="24">
        <v>1934</v>
      </c>
      <c r="N332" s="24">
        <v>4835</v>
      </c>
    </row>
    <row r="333" spans="1:14" ht="27" customHeight="1">
      <c r="A333" s="25">
        <v>328</v>
      </c>
      <c r="B333" s="66"/>
      <c r="C333" s="18"/>
      <c r="D333" s="26" t="s">
        <v>8</v>
      </c>
      <c r="E333" s="27" t="s">
        <v>9</v>
      </c>
      <c r="F333" s="27">
        <v>5541</v>
      </c>
      <c r="G333" s="27" t="s">
        <v>10</v>
      </c>
      <c r="H333" s="50">
        <f t="shared" si="5"/>
        <v>5541</v>
      </c>
      <c r="I333" s="32" t="s">
        <v>718</v>
      </c>
      <c r="J333" s="33" t="s">
        <v>29</v>
      </c>
      <c r="K333" s="30" t="s">
        <v>127</v>
      </c>
      <c r="L333" s="33" t="s">
        <v>402</v>
      </c>
      <c r="M333" s="24">
        <v>172</v>
      </c>
      <c r="N333" s="24">
        <v>429</v>
      </c>
    </row>
    <row r="334" spans="1:14" ht="24">
      <c r="A334" s="18">
        <v>329</v>
      </c>
      <c r="B334" s="66"/>
      <c r="C334" s="18"/>
      <c r="D334" s="26" t="s">
        <v>8</v>
      </c>
      <c r="E334" s="27" t="s">
        <v>9</v>
      </c>
      <c r="F334" s="27" t="s">
        <v>878</v>
      </c>
      <c r="G334" s="27" t="s">
        <v>10</v>
      </c>
      <c r="H334" s="50">
        <f t="shared" si="5"/>
        <v>5602</v>
      </c>
      <c r="I334" s="40" t="s">
        <v>880</v>
      </c>
      <c r="J334" s="37" t="s">
        <v>121</v>
      </c>
      <c r="K334" s="38" t="s">
        <v>47</v>
      </c>
      <c r="L334" s="37" t="s">
        <v>167</v>
      </c>
      <c r="M334" s="24">
        <v>80</v>
      </c>
      <c r="N334" s="24">
        <v>200</v>
      </c>
    </row>
    <row r="335" spans="1:14" ht="24">
      <c r="A335" s="25">
        <v>330</v>
      </c>
      <c r="B335" s="66"/>
      <c r="C335" s="18"/>
      <c r="D335" s="26" t="s">
        <v>8</v>
      </c>
      <c r="E335" s="27" t="s">
        <v>9</v>
      </c>
      <c r="F335" s="27" t="s">
        <v>879</v>
      </c>
      <c r="G335" s="27" t="s">
        <v>10</v>
      </c>
      <c r="H335" s="50">
        <f t="shared" si="5"/>
        <v>5603</v>
      </c>
      <c r="I335" s="40" t="s">
        <v>880</v>
      </c>
      <c r="J335" s="37" t="s">
        <v>121</v>
      </c>
      <c r="K335" s="38" t="s">
        <v>16</v>
      </c>
      <c r="L335" s="37" t="s">
        <v>167</v>
      </c>
      <c r="M335" s="24">
        <v>80</v>
      </c>
      <c r="N335" s="24">
        <v>200</v>
      </c>
    </row>
    <row r="336" spans="1:14" ht="108">
      <c r="A336" s="18">
        <v>331</v>
      </c>
      <c r="B336" s="66"/>
      <c r="C336" s="18"/>
      <c r="D336" s="48" t="s">
        <v>8</v>
      </c>
      <c r="E336" s="44" t="s">
        <v>9</v>
      </c>
      <c r="F336" s="44" t="s">
        <v>881</v>
      </c>
      <c r="G336" s="44" t="s">
        <v>10</v>
      </c>
      <c r="H336" s="50">
        <f t="shared" si="5"/>
        <v>9999</v>
      </c>
      <c r="I336" s="32" t="s">
        <v>882</v>
      </c>
      <c r="J336" s="33" t="s">
        <v>140</v>
      </c>
      <c r="K336" s="30" t="s">
        <v>883</v>
      </c>
      <c r="L336" s="33" t="s">
        <v>884</v>
      </c>
      <c r="M336" s="24">
        <v>4</v>
      </c>
      <c r="N336" s="24">
        <v>10</v>
      </c>
    </row>
    <row r="339" ht="21.75" customHeight="1"/>
    <row r="340" ht="28.5" customHeight="1"/>
    <row r="343" ht="27.75" customHeight="1"/>
  </sheetData>
  <autoFilter ref="A5:N334">
    <filterColumn colId="7"/>
    <filterColumn colId="12"/>
    <filterColumn colId="13"/>
    <sortState ref="A6:AI336">
      <sortCondition ref="F5:F334"/>
    </sortState>
  </autoFilter>
  <mergeCells count="16">
    <mergeCell ref="A1:N1"/>
    <mergeCell ref="M3:M4"/>
    <mergeCell ref="N3:N4"/>
    <mergeCell ref="M2:N2"/>
    <mergeCell ref="D2:G2"/>
    <mergeCell ref="F3:F4"/>
    <mergeCell ref="G3:G4"/>
    <mergeCell ref="I3:I4"/>
    <mergeCell ref="J3:J4"/>
    <mergeCell ref="I2:L2"/>
    <mergeCell ref="A3:A4"/>
    <mergeCell ref="D3:D4"/>
    <mergeCell ref="E3:E4"/>
    <mergeCell ref="B3:C3"/>
    <mergeCell ref="L3:L4"/>
    <mergeCell ref="K3:K4"/>
  </mergeCells>
  <printOptions horizontalCentered="1"/>
  <pageMargins left="0.51181102362204722" right="0.31496062992125984" top="0.74803149606299213" bottom="0.74803149606299213" header="0.31496062992125984" footer="0.31496062992125984"/>
  <pageSetup paperSize="5"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Tabla</vt:lpstr>
      <vt:lpstr>Claves Relacionadas</vt:lpstr>
      <vt:lpstr>CB MED</vt:lpstr>
      <vt:lpstr>'CB MED'!Títulos_a_imprimir</vt:lpstr>
    </vt:vector>
  </TitlesOfParts>
  <Company>Distribuidora Disur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usuario2</dc:creator>
  <cp:lastModifiedBy>JesusDiaz</cp:lastModifiedBy>
  <cp:lastPrinted>2012-01-25T16:16:49Z</cp:lastPrinted>
  <dcterms:created xsi:type="dcterms:W3CDTF">2011-10-20T21:53:19Z</dcterms:created>
  <dcterms:modified xsi:type="dcterms:W3CDTF">2012-02-20T21:48:31Z</dcterms:modified>
</cp:coreProperties>
</file>