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evIA.E05\1A_project\ressources\"/>
    </mc:Choice>
  </mc:AlternateContent>
  <bookViews>
    <workbookView xWindow="0" yWindow="0" windowWidth="16380" windowHeight="8196" tabRatio="500"/>
  </bookViews>
  <sheets>
    <sheet name="gantt" sheetId="1" r:id="rId1"/>
  </sheets>
  <definedNames>
    <definedName name="debut">gantt!$E$5:$E$22</definedName>
    <definedName name="fin">gantt!$F$5:$F$22</definedName>
    <definedName name="tempo">gantt!$G$4:$AS$4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1" l="1"/>
  <c r="E26" i="1"/>
  <c r="G25" i="1"/>
  <c r="E25" i="1"/>
  <c r="G24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S15" i="1"/>
  <c r="E7" i="1"/>
  <c r="AS6" i="1"/>
  <c r="AR6" i="1"/>
  <c r="AQ6" i="1"/>
  <c r="AO6" i="1"/>
  <c r="AN6" i="1"/>
  <c r="AM6" i="1"/>
  <c r="AL6" i="1"/>
  <c r="AK6" i="1"/>
  <c r="AI6" i="1"/>
  <c r="AH6" i="1"/>
  <c r="AG6" i="1"/>
  <c r="AF6" i="1"/>
  <c r="AE6" i="1"/>
  <c r="AC6" i="1"/>
  <c r="AB6" i="1"/>
  <c r="AA6" i="1"/>
  <c r="Z6" i="1"/>
  <c r="Y6" i="1"/>
  <c r="W6" i="1"/>
  <c r="V6" i="1"/>
  <c r="U6" i="1"/>
  <c r="T6" i="1"/>
  <c r="S6" i="1"/>
  <c r="Q6" i="1"/>
  <c r="P6" i="1"/>
  <c r="O6" i="1"/>
  <c r="N6" i="1"/>
  <c r="M6" i="1"/>
  <c r="K6" i="1"/>
  <c r="J6" i="1"/>
  <c r="I6" i="1"/>
  <c r="H6" i="1"/>
  <c r="G6" i="1"/>
  <c r="F6" i="1"/>
  <c r="AP6" i="1" s="1"/>
  <c r="AS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AP7" i="1" l="1"/>
  <c r="L7" i="1"/>
  <c r="T7" i="1"/>
  <c r="AH7" i="1"/>
  <c r="F7" i="1"/>
  <c r="N7" i="1"/>
  <c r="U7" i="1"/>
  <c r="AB7" i="1"/>
  <c r="AI7" i="1"/>
  <c r="AQ7" i="1"/>
  <c r="AK7" i="1"/>
  <c r="AE7" i="1"/>
  <c r="Y7" i="1"/>
  <c r="S7" i="1"/>
  <c r="M7" i="1"/>
  <c r="G7" i="1"/>
  <c r="AA7" i="1"/>
  <c r="AO7" i="1"/>
  <c r="H7" i="1"/>
  <c r="O7" i="1"/>
  <c r="V7" i="1"/>
  <c r="AC7" i="1"/>
  <c r="AJ7" i="1"/>
  <c r="AR7" i="1"/>
  <c r="J7" i="1"/>
  <c r="Q7" i="1"/>
  <c r="X7" i="1"/>
  <c r="AF7" i="1"/>
  <c r="AM7" i="1"/>
  <c r="L6" i="1"/>
  <c r="R6" i="1"/>
  <c r="X6" i="1"/>
  <c r="AD6" i="1"/>
  <c r="AJ6" i="1"/>
  <c r="E8" i="1" l="1"/>
  <c r="AL7" i="1"/>
  <c r="P7" i="1"/>
  <c r="AG7" i="1"/>
  <c r="K7" i="1"/>
  <c r="AD7" i="1"/>
  <c r="I7" i="1"/>
  <c r="Z7" i="1"/>
  <c r="AS7" i="1"/>
  <c r="W7" i="1"/>
  <c r="AN7" i="1"/>
  <c r="R7" i="1"/>
  <c r="AF8" i="1" l="1"/>
  <c r="Z8" i="1"/>
  <c r="AH8" i="1"/>
  <c r="AA8" i="1"/>
  <c r="X8" i="1"/>
  <c r="Q8" i="1"/>
  <c r="AP8" i="1"/>
  <c r="AB8" i="1"/>
  <c r="W8" i="1"/>
  <c r="P8" i="1"/>
  <c r="AI8" i="1"/>
  <c r="U8" i="1"/>
  <c r="F8" i="1"/>
  <c r="E9" i="1" s="1"/>
  <c r="AG8" i="1"/>
  <c r="Y8" i="1"/>
  <c r="AM9" i="1" l="1"/>
  <c r="AG9" i="1"/>
  <c r="AA9" i="1"/>
  <c r="U9" i="1"/>
  <c r="AQ9" i="1"/>
  <c r="AJ9" i="1"/>
  <c r="AC9" i="1"/>
  <c r="V9" i="1"/>
  <c r="AO9" i="1"/>
  <c r="AH9" i="1"/>
  <c r="Z9" i="1"/>
  <c r="S9" i="1"/>
  <c r="Q9" i="1"/>
  <c r="AR9" i="1"/>
  <c r="AD9" i="1"/>
  <c r="P9" i="1"/>
  <c r="Y9" i="1"/>
  <c r="R9" i="1"/>
  <c r="K9" i="1"/>
  <c r="AL9" i="1"/>
  <c r="AK9" i="1"/>
  <c r="W9" i="1"/>
  <c r="H9" i="1"/>
  <c r="T9" i="1"/>
  <c r="F9" i="1"/>
  <c r="AP9" i="1"/>
  <c r="AI9" i="1"/>
  <c r="AB9" i="1"/>
  <c r="G8" i="1"/>
  <c r="AD8" i="1"/>
  <c r="O8" i="1"/>
  <c r="AE8" i="1"/>
  <c r="AO8" i="1"/>
  <c r="AL8" i="1"/>
  <c r="AN8" i="1"/>
  <c r="V8" i="1"/>
  <c r="AK8" i="1"/>
  <c r="AC8" i="1"/>
  <c r="AM8" i="1"/>
  <c r="H8" i="1"/>
  <c r="AR8" i="1"/>
  <c r="K8" i="1"/>
  <c r="AJ8" i="1"/>
  <c r="AS8" i="1"/>
  <c r="AQ8" i="1"/>
  <c r="L8" i="1"/>
  <c r="N8" i="1"/>
  <c r="R8" i="1"/>
  <c r="I8" i="1"/>
  <c r="M8" i="1"/>
  <c r="J8" i="1"/>
  <c r="S8" i="1"/>
  <c r="T8" i="1"/>
  <c r="E11" i="1" l="1"/>
  <c r="E10" i="1"/>
  <c r="J9" i="1"/>
  <c r="AF9" i="1"/>
  <c r="AE9" i="1"/>
  <c r="G9" i="1"/>
  <c r="I9" i="1"/>
  <c r="M9" i="1"/>
  <c r="X9" i="1"/>
  <c r="AN9" i="1"/>
  <c r="L9" i="1"/>
  <c r="N9" i="1"/>
  <c r="O9" i="1"/>
  <c r="AO10" i="1" l="1"/>
  <c r="AI10" i="1"/>
  <c r="AC10" i="1"/>
  <c r="W10" i="1"/>
  <c r="Q10" i="1"/>
  <c r="K10" i="1"/>
  <c r="AM10" i="1"/>
  <c r="AF10" i="1"/>
  <c r="Y10" i="1"/>
  <c r="R10" i="1"/>
  <c r="J10" i="1"/>
  <c r="AR10" i="1"/>
  <c r="AK10" i="1"/>
  <c r="AD10" i="1"/>
  <c r="V10" i="1"/>
  <c r="O10" i="1"/>
  <c r="H10" i="1"/>
  <c r="AH10" i="1"/>
  <c r="T10" i="1"/>
  <c r="AG10" i="1"/>
  <c r="S10" i="1"/>
  <c r="AQ10" i="1"/>
  <c r="AJ10" i="1"/>
  <c r="AB10" i="1"/>
  <c r="U10" i="1"/>
  <c r="N10" i="1"/>
  <c r="G10" i="1"/>
  <c r="AP10" i="1"/>
  <c r="AA10" i="1"/>
  <c r="M10" i="1"/>
  <c r="AN10" i="1"/>
  <c r="Z10" i="1"/>
  <c r="L10" i="1"/>
  <c r="X10" i="1"/>
  <c r="P10" i="1"/>
  <c r="I10" i="1"/>
  <c r="AS10" i="1"/>
  <c r="AL10" i="1"/>
  <c r="AE10" i="1"/>
  <c r="AJ11" i="1"/>
  <c r="AD11" i="1"/>
  <c r="X11" i="1"/>
  <c r="R11" i="1"/>
  <c r="L11" i="1"/>
  <c r="F11" i="1"/>
  <c r="E12" i="1" s="1"/>
  <c r="AO11" i="1"/>
  <c r="AH11" i="1"/>
  <c r="AA11" i="1"/>
  <c r="T11" i="1"/>
  <c r="M11" i="1"/>
  <c r="AM11" i="1"/>
  <c r="AF11" i="1"/>
  <c r="Y11" i="1"/>
  <c r="Q11" i="1"/>
  <c r="J11" i="1"/>
  <c r="AK11" i="1"/>
  <c r="V11" i="1"/>
  <c r="H11" i="1"/>
  <c r="AI11" i="1"/>
  <c r="U11" i="1"/>
  <c r="G11" i="1"/>
  <c r="AS11" i="1"/>
  <c r="AL11" i="1"/>
  <c r="AE11" i="1"/>
  <c r="W11" i="1"/>
  <c r="P11" i="1"/>
  <c r="I11" i="1"/>
  <c r="AR11" i="1"/>
  <c r="AC11" i="1"/>
  <c r="O11" i="1"/>
  <c r="AQ11" i="1"/>
  <c r="AB11" i="1"/>
  <c r="N11" i="1"/>
  <c r="Z11" i="1"/>
  <c r="S11" i="1"/>
  <c r="K11" i="1"/>
  <c r="AN11" i="1"/>
  <c r="AG11" i="1"/>
  <c r="AE12" i="1" l="1"/>
  <c r="Y12" i="1"/>
  <c r="AJ12" i="1"/>
  <c r="AD12" i="1"/>
  <c r="W12" i="1"/>
  <c r="O12" i="1"/>
  <c r="L12" i="1"/>
  <c r="Q12" i="1"/>
  <c r="T12" i="1"/>
  <c r="K12" i="1"/>
  <c r="Z12" i="1"/>
  <c r="I12" i="1"/>
  <c r="F12" i="1"/>
  <c r="E13" i="1" s="1"/>
  <c r="AN12" i="1"/>
  <c r="AP11" i="1"/>
  <c r="AD13" i="1" l="1"/>
  <c r="T13" i="1"/>
  <c r="AC13" i="1"/>
  <c r="S13" i="1"/>
  <c r="R13" i="1"/>
  <c r="J13" i="1"/>
  <c r="F13" i="1"/>
  <c r="E14" i="1" s="1"/>
  <c r="AH13" i="1"/>
  <c r="V13" i="1"/>
  <c r="AK13" i="1"/>
  <c r="W13" i="1"/>
  <c r="O13" i="1"/>
  <c r="U13" i="1"/>
  <c r="K13" i="1"/>
  <c r="AM13" i="1"/>
  <c r="AH12" i="1"/>
  <c r="AB12" i="1"/>
  <c r="U12" i="1"/>
  <c r="AG12" i="1"/>
  <c r="AP12" i="1"/>
  <c r="AK12" i="1"/>
  <c r="N12" i="1"/>
  <c r="J12" i="1"/>
  <c r="AL12" i="1"/>
  <c r="AC12" i="1"/>
  <c r="AO12" i="1"/>
  <c r="G12" i="1"/>
  <c r="AQ12" i="1"/>
  <c r="V12" i="1"/>
  <c r="AA12" i="1"/>
  <c r="P12" i="1"/>
  <c r="AM12" i="1"/>
  <c r="R12" i="1"/>
  <c r="M12" i="1"/>
  <c r="AF12" i="1"/>
  <c r="AI12" i="1"/>
  <c r="AR12" i="1"/>
  <c r="H12" i="1"/>
  <c r="X12" i="1"/>
  <c r="S12" i="1"/>
  <c r="AG14" i="1" l="1"/>
  <c r="Y14" i="1"/>
  <c r="AL14" i="1"/>
  <c r="AF14" i="1"/>
  <c r="F14" i="1"/>
  <c r="E17" i="1" s="1"/>
  <c r="AK14" i="1"/>
  <c r="AA14" i="1"/>
  <c r="Z14" i="1"/>
  <c r="AQ14" i="1"/>
  <c r="AI14" i="1"/>
  <c r="AE14" i="1"/>
  <c r="K14" i="1"/>
  <c r="T14" i="1"/>
  <c r="N14" i="1"/>
  <c r="U14" i="1"/>
  <c r="AN14" i="1"/>
  <c r="P14" i="1"/>
  <c r="AF13" i="1"/>
  <c r="AI13" i="1"/>
  <c r="AJ13" i="1"/>
  <c r="I13" i="1"/>
  <c r="AQ13" i="1"/>
  <c r="AS13" i="1"/>
  <c r="P13" i="1"/>
  <c r="AN13" i="1"/>
  <c r="AO13" i="1"/>
  <c r="AP13" i="1"/>
  <c r="Q13" i="1"/>
  <c r="L13" i="1"/>
  <c r="AG13" i="1"/>
  <c r="X13" i="1"/>
  <c r="G13" i="1"/>
  <c r="H13" i="1"/>
  <c r="AE13" i="1"/>
  <c r="AR13" i="1"/>
  <c r="AL13" i="1"/>
  <c r="M13" i="1"/>
  <c r="N13" i="1"/>
  <c r="AE17" i="1" l="1"/>
  <c r="Y17" i="1"/>
  <c r="AJ17" i="1"/>
  <c r="AD17" i="1"/>
  <c r="F17" i="1"/>
  <c r="AQ17" i="1" s="1"/>
  <c r="AO17" i="1"/>
  <c r="AI17" i="1"/>
  <c r="AN17" i="1"/>
  <c r="AH17" i="1"/>
  <c r="J17" i="1"/>
  <c r="AS17" i="1"/>
  <c r="AM17" i="1"/>
  <c r="O17" i="1"/>
  <c r="I17" i="1"/>
  <c r="Z17" i="1"/>
  <c r="AR17" i="1"/>
  <c r="H17" i="1"/>
  <c r="AL17" i="1"/>
  <c r="AR14" i="1"/>
  <c r="AM14" i="1"/>
  <c r="H14" i="1"/>
  <c r="V14" i="1"/>
  <c r="AO14" i="1"/>
  <c r="AJ14" i="1"/>
  <c r="L14" i="1"/>
  <c r="G14" i="1"/>
  <c r="AS14" i="1"/>
  <c r="J14" i="1"/>
  <c r="AH14" i="1"/>
  <c r="O14" i="1"/>
  <c r="I14" i="1"/>
  <c r="R14" i="1"/>
  <c r="M14" i="1"/>
  <c r="AB14" i="1"/>
  <c r="AP14" i="1"/>
  <c r="W14" i="1"/>
  <c r="Q14" i="1"/>
  <c r="X14" i="1"/>
  <c r="S14" i="1"/>
  <c r="AK17" i="1" l="1"/>
  <c r="N17" i="1"/>
  <c r="AA17" i="1"/>
  <c r="V17" i="1"/>
  <c r="W17" i="1"/>
  <c r="R17" i="1"/>
  <c r="M17" i="1"/>
  <c r="T17" i="1"/>
  <c r="AG17" i="1"/>
  <c r="AB17" i="1"/>
  <c r="AC17" i="1"/>
  <c r="X17" i="1"/>
  <c r="S17" i="1"/>
  <c r="K17" i="1"/>
  <c r="AP17" i="1"/>
  <c r="AF17" i="1"/>
  <c r="U17" i="1"/>
  <c r="P17" i="1"/>
  <c r="Q17" i="1"/>
  <c r="L17" i="1"/>
  <c r="G17" i="1"/>
</calcChain>
</file>

<file path=xl/sharedStrings.xml><?xml version="1.0" encoding="utf-8"?>
<sst xmlns="http://schemas.openxmlformats.org/spreadsheetml/2006/main" count="43" uniqueCount="43">
  <si>
    <t>1A TENSORFLOW.JS</t>
  </si>
  <si>
    <t>J 13</t>
  </si>
  <si>
    <t>V 14</t>
  </si>
  <si>
    <t>L 17</t>
  </si>
  <si>
    <t>M 18</t>
  </si>
  <si>
    <t>M 19</t>
  </si>
  <si>
    <t>J 20</t>
  </si>
  <si>
    <t>V 21</t>
  </si>
  <si>
    <t>Durée prévue</t>
  </si>
  <si>
    <t>Liste des tâches</t>
  </si>
  <si>
    <t>en heures</t>
  </si>
  <si>
    <t>debut</t>
  </si>
  <si>
    <t>fin</t>
  </si>
  <si>
    <t>A</t>
  </si>
  <si>
    <t>Site web commun</t>
  </si>
  <si>
    <t>A1</t>
  </si>
  <si>
    <t xml:space="preserve">Recherche </t>
  </si>
  <si>
    <t>A2</t>
  </si>
  <si>
    <t>Plannification</t>
  </si>
  <si>
    <t>A3</t>
  </si>
  <si>
    <t>Maquette UI-UX</t>
  </si>
  <si>
    <t>A4</t>
  </si>
  <si>
    <t>Réalisation</t>
  </si>
  <si>
    <t>B</t>
  </si>
  <si>
    <t>Montée en compétences sur 
Tensorflow et ml5</t>
  </si>
  <si>
    <t>B1</t>
  </si>
  <si>
    <t>Recherche de(s) solution(s)</t>
  </si>
  <si>
    <t>B2</t>
  </si>
  <si>
    <t>Mise en place de(s) solution(s)</t>
  </si>
  <si>
    <t>C</t>
  </si>
  <si>
    <t>Réalisation de la page web</t>
  </si>
  <si>
    <t>D</t>
  </si>
  <si>
    <t xml:space="preserve">Intégration des solutions à la partie web </t>
  </si>
  <si>
    <t>E</t>
  </si>
  <si>
    <t>Autres</t>
  </si>
  <si>
    <t>E1</t>
  </si>
  <si>
    <t>Document technique</t>
  </si>
  <si>
    <t>E2</t>
  </si>
  <si>
    <t>Préparation du pitch</t>
  </si>
  <si>
    <t>2 modèles pour calculs auto :</t>
  </si>
  <si>
    <t>T démarre avec la T précédente</t>
  </si>
  <si>
    <t>T démarre après la T précédente</t>
  </si>
  <si>
    <t>Idriss Kourbanhoussen (05)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</si>
</sst>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2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81D41A"/>
      <name val="Calibri"/>
      <family val="2"/>
      <charset val="1"/>
    </font>
    <font>
      <sz val="11"/>
      <color rgb="FF81D41A"/>
      <name val="Calibri"/>
      <family val="2"/>
      <charset val="1"/>
    </font>
    <font>
      <b/>
      <sz val="24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70AD47"/>
      </patternFill>
    </fill>
    <fill>
      <patternFill patternType="solid">
        <fgColor rgb="FF4472C4"/>
        <bgColor rgb="FF666699"/>
      </patternFill>
    </fill>
    <fill>
      <patternFill patternType="solid">
        <fgColor rgb="FFDAE3F3"/>
        <bgColor rgb="FFE7E6E6"/>
      </patternFill>
    </fill>
    <fill>
      <patternFill patternType="solid">
        <fgColor rgb="FFFFF2CC"/>
        <bgColor rgb="FFE7E6E6"/>
      </patternFill>
    </fill>
    <fill>
      <patternFill patternType="solid">
        <fgColor rgb="FFF8CBAD"/>
        <bgColor rgb="FFE7E6E6"/>
      </patternFill>
    </fill>
    <fill>
      <patternFill patternType="solid">
        <fgColor rgb="FFFFFFFF"/>
        <bgColor rgb="FFFFF2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3">
    <xf numFmtId="0" fontId="0" fillId="0" borderId="0"/>
    <xf numFmtId="0" fontId="5" fillId="2" borderId="1" applyProtection="0"/>
    <xf numFmtId="0" fontId="9" fillId="0" borderId="0" applyBorder="0" applyProtection="0"/>
  </cellStyleXfs>
  <cellXfs count="51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3" borderId="0" xfId="0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5" borderId="6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/>
    <xf numFmtId="0" fontId="0" fillId="0" borderId="7" xfId="0" applyBorder="1" applyAlignment="1" applyProtection="1"/>
    <xf numFmtId="0" fontId="0" fillId="0" borderId="8" xfId="0" applyFon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49" fontId="0" fillId="5" borderId="6" xfId="0" applyNumberFormat="1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Alignment="1" applyProtection="1">
      <alignment horizontal="center" wrapText="1"/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</xf>
    <xf numFmtId="164" fontId="5" fillId="2" borderId="1" xfId="1" applyNumberFormat="1" applyFont="1" applyAlignment="1" applyProtection="1">
      <alignment horizontal="center"/>
    </xf>
    <xf numFmtId="164" fontId="0" fillId="7" borderId="0" xfId="0" applyNumberFormat="1" applyFont="1" applyFill="1" applyAlignment="1" applyProtection="1">
      <alignment horizontal="center"/>
    </xf>
    <xf numFmtId="164" fontId="0" fillId="0" borderId="10" xfId="0" applyNumberFormat="1" applyFont="1" applyBorder="1" applyAlignment="1" applyProtection="1">
      <alignment horizontal="center"/>
    </xf>
    <xf numFmtId="0" fontId="0" fillId="5" borderId="6" xfId="0" applyFont="1" applyFill="1" applyBorder="1" applyAlignment="1" applyProtection="1">
      <alignment horizontal="left" wrapText="1"/>
      <protection locked="0"/>
    </xf>
    <xf numFmtId="0" fontId="0" fillId="6" borderId="6" xfId="0" applyFont="1" applyFill="1" applyBorder="1" applyAlignment="1" applyProtection="1">
      <alignment horizontal="center"/>
      <protection locked="0"/>
    </xf>
    <xf numFmtId="0" fontId="0" fillId="5" borderId="6" xfId="0" applyFont="1" applyFill="1" applyBorder="1" applyAlignment="1" applyProtection="1">
      <alignment horizontal="center" vertical="center"/>
      <protection locked="0"/>
    </xf>
    <xf numFmtId="0" fontId="0" fillId="4" borderId="0" xfId="0" applyFont="1" applyFill="1" applyAlignment="1" applyProtection="1">
      <alignment horizontal="center" vertical="center"/>
    </xf>
    <xf numFmtId="164" fontId="6" fillId="0" borderId="10" xfId="0" applyNumberFormat="1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 vertical="center"/>
      <protection locked="0"/>
    </xf>
    <xf numFmtId="49" fontId="0" fillId="5" borderId="6" xfId="0" applyNumberFormat="1" applyFont="1" applyFill="1" applyBorder="1" applyAlignment="1" applyProtection="1">
      <protection locked="0"/>
    </xf>
    <xf numFmtId="49" fontId="4" fillId="5" borderId="6" xfId="0" applyNumberFormat="1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49" fontId="4" fillId="5" borderId="6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</xf>
    <xf numFmtId="0" fontId="1" fillId="5" borderId="6" xfId="0" applyFont="1" applyFill="1" applyBorder="1" applyAlignment="1" applyProtection="1">
      <alignment horizontal="center" vertical="center"/>
      <protection locked="0"/>
    </xf>
    <xf numFmtId="164" fontId="0" fillId="0" borderId="0" xfId="2" applyNumberFormat="1" applyFont="1" applyAlignment="1" applyProtection="1">
      <alignment horizontal="center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4" borderId="0" xfId="0" applyFill="1" applyAlignment="1" applyProtection="1"/>
    <xf numFmtId="0" fontId="0" fillId="0" borderId="10" xfId="0" applyBorder="1" applyAlignment="1" applyProtection="1">
      <alignment horizontal="center"/>
    </xf>
    <xf numFmtId="0" fontId="10" fillId="0" borderId="0" xfId="0" applyFont="1" applyAlignment="1" applyProtection="1"/>
    <xf numFmtId="0" fontId="0" fillId="0" borderId="0" xfId="0" applyAlignment="1" applyProtection="1">
      <alignment horizontal="left"/>
    </xf>
    <xf numFmtId="0" fontId="0" fillId="0" borderId="0" xfId="0" applyFont="1" applyAlignment="1" applyProtection="1">
      <alignment horizontal="right"/>
    </xf>
    <xf numFmtId="0" fontId="11" fillId="5" borderId="6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right"/>
    </xf>
  </cellXfs>
  <cellStyles count="3">
    <cellStyle name="Normal" xfId="0" builtinId="0"/>
    <cellStyle name="Titre" xfId="2"/>
    <cellStyle name="Titre 2" xfId="1"/>
  </cellStyles>
  <dxfs count="1">
    <dxf>
      <fill>
        <patternFill>
          <bgColor rgb="FF00B0F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tabSelected="1" zoomScaleNormal="100" workbookViewId="0">
      <selection activeCell="H28" sqref="H28"/>
    </sheetView>
  </sheetViews>
  <sheetFormatPr baseColWidth="10" defaultColWidth="8.5546875" defaultRowHeight="14.4" x14ac:dyDescent="0.3"/>
  <cols>
    <col min="1" max="1" width="3.5546875" style="1" customWidth="1"/>
    <col min="2" max="2" width="3.6640625" style="1" customWidth="1"/>
    <col min="3" max="3" width="28.44140625" style="1" customWidth="1"/>
    <col min="4" max="4" width="6" style="1" customWidth="1"/>
    <col min="5" max="6" width="5.5546875" style="1" customWidth="1"/>
    <col min="7" max="41" width="3" style="2" customWidth="1"/>
    <col min="42" max="45" width="2.5546875" style="2" customWidth="1"/>
    <col min="46" max="1025" width="9.109375" style="1" customWidth="1"/>
  </cols>
  <sheetData>
    <row r="1" spans="2:45" x14ac:dyDescent="0.3">
      <c r="B1" s="3" t="s">
        <v>0</v>
      </c>
      <c r="F1" s="4" t="s">
        <v>1</v>
      </c>
      <c r="G1" s="4"/>
      <c r="H1" s="4"/>
      <c r="I1" s="5"/>
      <c r="J1" s="6" t="s">
        <v>2</v>
      </c>
      <c r="K1" s="4"/>
      <c r="L1" s="4"/>
      <c r="M1" s="5"/>
      <c r="N1" s="6" t="s">
        <v>3</v>
      </c>
      <c r="O1" s="4"/>
      <c r="P1" s="4"/>
      <c r="Q1" s="4"/>
      <c r="R1" s="4"/>
      <c r="S1" s="4"/>
      <c r="T1" s="5"/>
      <c r="U1" s="6" t="s">
        <v>4</v>
      </c>
      <c r="V1" s="4"/>
      <c r="W1" s="4"/>
      <c r="X1" s="4"/>
      <c r="Y1" s="4"/>
      <c r="Z1" s="4"/>
      <c r="AA1" s="5"/>
      <c r="AB1" s="6" t="s">
        <v>5</v>
      </c>
      <c r="AC1" s="4"/>
      <c r="AD1" s="4"/>
      <c r="AE1" s="4"/>
      <c r="AF1" s="4"/>
      <c r="AG1" s="4"/>
      <c r="AH1" s="5"/>
      <c r="AI1" s="6" t="s">
        <v>6</v>
      </c>
      <c r="AJ1" s="4"/>
      <c r="AK1" s="4"/>
      <c r="AL1" s="4"/>
      <c r="AM1" s="4"/>
      <c r="AN1" s="4"/>
      <c r="AO1" s="5"/>
      <c r="AP1" s="6" t="s">
        <v>7</v>
      </c>
      <c r="AQ1" s="4"/>
      <c r="AR1" s="4"/>
      <c r="AS1" s="4"/>
    </row>
    <row r="2" spans="2:45" ht="3.75" customHeight="1" x14ac:dyDescent="0.3">
      <c r="C2" s="50" t="s">
        <v>8</v>
      </c>
      <c r="D2" s="50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8"/>
      <c r="S2" s="8"/>
      <c r="T2" s="8"/>
      <c r="U2" s="7"/>
      <c r="V2" s="7"/>
      <c r="W2" s="7"/>
      <c r="X2" s="7"/>
      <c r="Y2" s="7"/>
      <c r="Z2" s="7"/>
      <c r="AA2" s="7"/>
      <c r="AB2" s="8"/>
      <c r="AC2" s="8"/>
      <c r="AD2" s="8"/>
      <c r="AE2" s="8"/>
      <c r="AF2" s="8"/>
      <c r="AG2" s="8"/>
      <c r="AH2" s="8"/>
      <c r="AI2" s="7"/>
      <c r="AJ2" s="7"/>
      <c r="AK2" s="7"/>
      <c r="AL2" s="7"/>
      <c r="AM2" s="7"/>
      <c r="AN2" s="7"/>
      <c r="AO2" s="7"/>
      <c r="AP2" s="8"/>
      <c r="AQ2" s="8"/>
      <c r="AR2" s="8"/>
      <c r="AS2" s="8"/>
    </row>
    <row r="3" spans="2:45" ht="12.75" customHeight="1" x14ac:dyDescent="0.3">
      <c r="B3" s="9" t="s">
        <v>42</v>
      </c>
      <c r="C3" s="50"/>
      <c r="D3" s="50"/>
    </row>
    <row r="4" spans="2:45" x14ac:dyDescent="0.3">
      <c r="B4" s="10" t="s">
        <v>9</v>
      </c>
      <c r="C4" s="11"/>
      <c r="D4" s="12" t="s">
        <v>10</v>
      </c>
      <c r="E4" s="13" t="s">
        <v>11</v>
      </c>
      <c r="F4" s="14" t="s">
        <v>12</v>
      </c>
      <c r="G4" s="15">
        <v>1</v>
      </c>
      <c r="H4" s="15">
        <v>2</v>
      </c>
      <c r="I4" s="15">
        <v>3</v>
      </c>
      <c r="J4" s="15">
        <v>4</v>
      </c>
      <c r="K4" s="15">
        <v>5</v>
      </c>
      <c r="L4" s="15">
        <v>6</v>
      </c>
      <c r="M4" s="15">
        <v>7</v>
      </c>
      <c r="N4" s="15">
        <v>8</v>
      </c>
      <c r="O4" s="15">
        <v>9</v>
      </c>
      <c r="P4" s="15">
        <v>10</v>
      </c>
      <c r="Q4" s="15">
        <v>11</v>
      </c>
      <c r="R4" s="15">
        <v>12</v>
      </c>
      <c r="S4" s="15">
        <v>13</v>
      </c>
      <c r="T4" s="15">
        <v>14</v>
      </c>
      <c r="U4" s="15">
        <v>15</v>
      </c>
      <c r="V4" s="15">
        <v>16</v>
      </c>
      <c r="W4" s="15">
        <v>17</v>
      </c>
      <c r="X4" s="15">
        <v>18</v>
      </c>
      <c r="Y4" s="15">
        <v>19</v>
      </c>
      <c r="Z4" s="15">
        <v>20</v>
      </c>
      <c r="AA4" s="15">
        <v>21</v>
      </c>
      <c r="AB4" s="15">
        <v>22</v>
      </c>
      <c r="AC4" s="15">
        <v>23</v>
      </c>
      <c r="AD4" s="15">
        <v>24</v>
      </c>
      <c r="AE4" s="15">
        <v>25</v>
      </c>
      <c r="AF4" s="15">
        <v>26</v>
      </c>
      <c r="AG4" s="15">
        <v>27</v>
      </c>
      <c r="AH4" s="15">
        <v>28</v>
      </c>
      <c r="AI4" s="15">
        <v>29</v>
      </c>
      <c r="AJ4" s="15">
        <v>30</v>
      </c>
      <c r="AK4" s="15">
        <v>31</v>
      </c>
      <c r="AL4" s="15">
        <v>32</v>
      </c>
      <c r="AM4" s="15">
        <v>33</v>
      </c>
      <c r="AN4" s="15">
        <v>34</v>
      </c>
      <c r="AO4" s="15">
        <v>35</v>
      </c>
      <c r="AP4" s="15">
        <v>36</v>
      </c>
      <c r="AQ4" s="15">
        <v>37</v>
      </c>
      <c r="AR4" s="15">
        <v>38</v>
      </c>
      <c r="AS4" s="15">
        <v>39</v>
      </c>
    </row>
    <row r="5" spans="2:45" ht="15.6" x14ac:dyDescent="0.3">
      <c r="B5" s="16" t="s">
        <v>13</v>
      </c>
      <c r="C5" s="17" t="s">
        <v>14</v>
      </c>
      <c r="D5" s="18">
        <v>9</v>
      </c>
      <c r="E5" s="19">
        <v>1</v>
      </c>
      <c r="F5" s="20">
        <v>16</v>
      </c>
      <c r="G5" s="21">
        <f t="shared" ref="G5:P12" si="0">IF(AND(G$4&gt;=$E5,G$4&lt;=$F5),1,0)</f>
        <v>1</v>
      </c>
      <c r="H5" s="21">
        <f t="shared" si="0"/>
        <v>1</v>
      </c>
      <c r="I5" s="21">
        <f t="shared" si="0"/>
        <v>1</v>
      </c>
      <c r="J5" s="21">
        <f t="shared" si="0"/>
        <v>1</v>
      </c>
      <c r="K5" s="21">
        <f t="shared" si="0"/>
        <v>1</v>
      </c>
      <c r="L5" s="21">
        <f t="shared" si="0"/>
        <v>1</v>
      </c>
      <c r="M5" s="21">
        <f t="shared" si="0"/>
        <v>1</v>
      </c>
      <c r="N5" s="21">
        <f t="shared" si="0"/>
        <v>1</v>
      </c>
      <c r="O5" s="21">
        <f t="shared" si="0"/>
        <v>1</v>
      </c>
      <c r="P5" s="22">
        <f t="shared" si="0"/>
        <v>1</v>
      </c>
      <c r="Q5" s="22">
        <f t="shared" ref="Q5:Z12" si="1">IF(AND(Q$4&gt;=$E5,Q$4&lt;=$F5),1,0)</f>
        <v>1</v>
      </c>
      <c r="R5" s="22">
        <f t="shared" si="1"/>
        <v>1</v>
      </c>
      <c r="S5" s="22">
        <f t="shared" si="1"/>
        <v>1</v>
      </c>
      <c r="T5" s="22">
        <f t="shared" si="1"/>
        <v>1</v>
      </c>
      <c r="U5" s="22">
        <f t="shared" si="1"/>
        <v>1</v>
      </c>
      <c r="V5" s="22">
        <f t="shared" si="1"/>
        <v>1</v>
      </c>
      <c r="W5" s="22">
        <f t="shared" si="1"/>
        <v>0</v>
      </c>
      <c r="X5" s="22">
        <f t="shared" si="1"/>
        <v>0</v>
      </c>
      <c r="Y5" s="22">
        <f t="shared" si="1"/>
        <v>0</v>
      </c>
      <c r="Z5" s="22">
        <f t="shared" si="1"/>
        <v>0</v>
      </c>
      <c r="AA5" s="22">
        <f t="shared" ref="AA5:AM12" si="2">IF(AND(AA$4&gt;=$E5,AA$4&lt;=$F5),1,0)</f>
        <v>0</v>
      </c>
      <c r="AB5" s="22">
        <f t="shared" si="2"/>
        <v>0</v>
      </c>
      <c r="AC5" s="22">
        <f t="shared" si="2"/>
        <v>0</v>
      </c>
      <c r="AD5" s="22">
        <f t="shared" si="2"/>
        <v>0</v>
      </c>
      <c r="AE5" s="22">
        <f t="shared" si="2"/>
        <v>0</v>
      </c>
      <c r="AF5" s="22">
        <f t="shared" si="2"/>
        <v>0</v>
      </c>
      <c r="AG5" s="22">
        <f t="shared" si="2"/>
        <v>0</v>
      </c>
      <c r="AH5" s="22">
        <f t="shared" si="2"/>
        <v>0</v>
      </c>
      <c r="AI5" s="22">
        <f t="shared" si="2"/>
        <v>0</v>
      </c>
      <c r="AJ5" s="22">
        <f t="shared" si="2"/>
        <v>0</v>
      </c>
      <c r="AK5" s="22">
        <f t="shared" si="2"/>
        <v>0</v>
      </c>
      <c r="AL5" s="22">
        <f t="shared" si="2"/>
        <v>0</v>
      </c>
      <c r="AM5" s="22">
        <f t="shared" si="2"/>
        <v>0</v>
      </c>
      <c r="AN5" s="22"/>
      <c r="AO5" s="22"/>
      <c r="AP5" s="22"/>
      <c r="AQ5" s="22"/>
      <c r="AR5" s="22"/>
      <c r="AS5" s="23">
        <f>IF(AND(AS$4&gt;=$E5,AS$4&lt;=$F5),1,0)</f>
        <v>0</v>
      </c>
    </row>
    <row r="6" spans="2:45" x14ac:dyDescent="0.3">
      <c r="B6" s="16" t="s">
        <v>15</v>
      </c>
      <c r="C6" s="24" t="s">
        <v>16</v>
      </c>
      <c r="D6" s="25">
        <v>4</v>
      </c>
      <c r="E6" s="26">
        <v>1</v>
      </c>
      <c r="F6" s="27">
        <f>D6+E6-1</f>
        <v>4</v>
      </c>
      <c r="G6" s="28">
        <f t="shared" si="0"/>
        <v>1</v>
      </c>
      <c r="H6" s="28">
        <f t="shared" si="0"/>
        <v>1</v>
      </c>
      <c r="I6" s="28">
        <f t="shared" si="0"/>
        <v>1</v>
      </c>
      <c r="J6" s="28">
        <f t="shared" si="0"/>
        <v>1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1"/>
        <v>0</v>
      </c>
      <c r="R6" s="28">
        <f t="shared" si="1"/>
        <v>0</v>
      </c>
      <c r="S6" s="28">
        <f t="shared" si="1"/>
        <v>0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28">
        <f t="shared" si="1"/>
        <v>0</v>
      </c>
      <c r="X6" s="28">
        <f t="shared" si="1"/>
        <v>0</v>
      </c>
      <c r="Y6" s="28">
        <f t="shared" si="1"/>
        <v>0</v>
      </c>
      <c r="Z6" s="28">
        <f t="shared" si="1"/>
        <v>0</v>
      </c>
      <c r="AA6" s="28">
        <f t="shared" si="2"/>
        <v>0</v>
      </c>
      <c r="AB6" s="28">
        <f t="shared" si="2"/>
        <v>0</v>
      </c>
      <c r="AC6" s="28">
        <f t="shared" si="2"/>
        <v>0</v>
      </c>
      <c r="AD6" s="28">
        <f t="shared" si="2"/>
        <v>0</v>
      </c>
      <c r="AE6" s="28">
        <f t="shared" si="2"/>
        <v>0</v>
      </c>
      <c r="AF6" s="28">
        <f t="shared" si="2"/>
        <v>0</v>
      </c>
      <c r="AG6" s="28">
        <f t="shared" si="2"/>
        <v>0</v>
      </c>
      <c r="AH6" s="28">
        <f t="shared" si="2"/>
        <v>0</v>
      </c>
      <c r="AI6" s="28">
        <f t="shared" si="2"/>
        <v>0</v>
      </c>
      <c r="AJ6" s="28">
        <f t="shared" si="2"/>
        <v>0</v>
      </c>
      <c r="AK6" s="28">
        <f t="shared" si="2"/>
        <v>0</v>
      </c>
      <c r="AL6" s="28">
        <f t="shared" si="2"/>
        <v>0</v>
      </c>
      <c r="AM6" s="28">
        <f t="shared" si="2"/>
        <v>0</v>
      </c>
      <c r="AN6" s="28">
        <f t="shared" ref="AN6:AR14" si="3">IF(AND(AN$4&gt;=$E6,AN$4&lt;=$F6),1,0)</f>
        <v>0</v>
      </c>
      <c r="AO6" s="28">
        <f t="shared" si="3"/>
        <v>0</v>
      </c>
      <c r="AP6" s="28">
        <f t="shared" si="3"/>
        <v>0</v>
      </c>
      <c r="AQ6" s="28">
        <f t="shared" si="3"/>
        <v>0</v>
      </c>
      <c r="AR6" s="28">
        <f t="shared" si="3"/>
        <v>0</v>
      </c>
      <c r="AS6" s="28">
        <f>IF(AND(AS$4&gt;=$E6,AS$4&lt;=$F6),1,0)</f>
        <v>0</v>
      </c>
    </row>
    <row r="7" spans="2:45" x14ac:dyDescent="0.3">
      <c r="B7" s="16" t="s">
        <v>17</v>
      </c>
      <c r="C7" s="24" t="s">
        <v>18</v>
      </c>
      <c r="D7" s="25">
        <v>3</v>
      </c>
      <c r="E7" s="29">
        <f>F6+1</f>
        <v>5</v>
      </c>
      <c r="F7" s="27">
        <f>D7+E7-1</f>
        <v>7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1</v>
      </c>
      <c r="L7" s="28">
        <f t="shared" si="0"/>
        <v>1</v>
      </c>
      <c r="M7" s="28">
        <f t="shared" si="0"/>
        <v>1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1"/>
        <v>0</v>
      </c>
      <c r="R7" s="28">
        <f t="shared" si="1"/>
        <v>0</v>
      </c>
      <c r="S7" s="28">
        <f t="shared" si="1"/>
        <v>0</v>
      </c>
      <c r="T7" s="28">
        <f t="shared" si="1"/>
        <v>0</v>
      </c>
      <c r="U7" s="28">
        <f t="shared" si="1"/>
        <v>0</v>
      </c>
      <c r="V7" s="28">
        <f t="shared" si="1"/>
        <v>0</v>
      </c>
      <c r="W7" s="28">
        <f t="shared" si="1"/>
        <v>0</v>
      </c>
      <c r="X7" s="28">
        <f t="shared" si="1"/>
        <v>0</v>
      </c>
      <c r="Y7" s="28">
        <f t="shared" si="1"/>
        <v>0</v>
      </c>
      <c r="Z7" s="28">
        <f t="shared" si="1"/>
        <v>0</v>
      </c>
      <c r="AA7" s="28">
        <f t="shared" si="2"/>
        <v>0</v>
      </c>
      <c r="AB7" s="28">
        <f t="shared" si="2"/>
        <v>0</v>
      </c>
      <c r="AC7" s="28">
        <f t="shared" si="2"/>
        <v>0</v>
      </c>
      <c r="AD7" s="28">
        <f t="shared" si="2"/>
        <v>0</v>
      </c>
      <c r="AE7" s="28">
        <f t="shared" si="2"/>
        <v>0</v>
      </c>
      <c r="AF7" s="28">
        <f t="shared" si="2"/>
        <v>0</v>
      </c>
      <c r="AG7" s="28">
        <f t="shared" si="2"/>
        <v>0</v>
      </c>
      <c r="AH7" s="28">
        <f t="shared" si="2"/>
        <v>0</v>
      </c>
      <c r="AI7" s="28">
        <f t="shared" si="2"/>
        <v>0</v>
      </c>
      <c r="AJ7" s="28">
        <f t="shared" si="2"/>
        <v>0</v>
      </c>
      <c r="AK7" s="28">
        <f t="shared" si="2"/>
        <v>0</v>
      </c>
      <c r="AL7" s="28">
        <f t="shared" si="2"/>
        <v>0</v>
      </c>
      <c r="AM7" s="28">
        <f t="shared" si="2"/>
        <v>0</v>
      </c>
      <c r="AN7" s="28">
        <f t="shared" si="3"/>
        <v>0</v>
      </c>
      <c r="AO7" s="28">
        <f t="shared" si="3"/>
        <v>0</v>
      </c>
      <c r="AP7" s="28">
        <f t="shared" si="3"/>
        <v>0</v>
      </c>
      <c r="AQ7" s="28">
        <f t="shared" si="3"/>
        <v>0</v>
      </c>
      <c r="AR7" s="28">
        <f t="shared" si="3"/>
        <v>0</v>
      </c>
      <c r="AS7" s="28">
        <f>IF(AND(AS$4&gt;=$E7,AS$4&lt;=$F7),1,0)</f>
        <v>0</v>
      </c>
    </row>
    <row r="8" spans="2:45" x14ac:dyDescent="0.3">
      <c r="B8" s="16" t="s">
        <v>19</v>
      </c>
      <c r="C8" s="24" t="s">
        <v>20</v>
      </c>
      <c r="D8" s="25">
        <v>4</v>
      </c>
      <c r="E8" s="29">
        <f>F7+1</f>
        <v>8</v>
      </c>
      <c r="F8" s="27">
        <f>D8+E8-1</f>
        <v>11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1</v>
      </c>
      <c r="O8" s="28">
        <f t="shared" si="0"/>
        <v>1</v>
      </c>
      <c r="P8" s="28">
        <f t="shared" si="0"/>
        <v>1</v>
      </c>
      <c r="Q8" s="28">
        <f t="shared" si="1"/>
        <v>1</v>
      </c>
      <c r="R8" s="28">
        <f t="shared" si="1"/>
        <v>0</v>
      </c>
      <c r="S8" s="28">
        <f t="shared" si="1"/>
        <v>0</v>
      </c>
      <c r="T8" s="28">
        <f t="shared" si="1"/>
        <v>0</v>
      </c>
      <c r="U8" s="28">
        <f t="shared" si="1"/>
        <v>0</v>
      </c>
      <c r="V8" s="28">
        <f t="shared" si="1"/>
        <v>0</v>
      </c>
      <c r="W8" s="28">
        <f t="shared" si="1"/>
        <v>0</v>
      </c>
      <c r="X8" s="28">
        <f t="shared" si="1"/>
        <v>0</v>
      </c>
      <c r="Y8" s="28">
        <f t="shared" si="1"/>
        <v>0</v>
      </c>
      <c r="Z8" s="28">
        <f t="shared" si="1"/>
        <v>0</v>
      </c>
      <c r="AA8" s="28">
        <f t="shared" si="2"/>
        <v>0</v>
      </c>
      <c r="AB8" s="28">
        <f t="shared" si="2"/>
        <v>0</v>
      </c>
      <c r="AC8" s="28">
        <f t="shared" si="2"/>
        <v>0</v>
      </c>
      <c r="AD8" s="28">
        <f t="shared" si="2"/>
        <v>0</v>
      </c>
      <c r="AE8" s="28">
        <f t="shared" si="2"/>
        <v>0</v>
      </c>
      <c r="AF8" s="28">
        <f t="shared" si="2"/>
        <v>0</v>
      </c>
      <c r="AG8" s="28">
        <f t="shared" si="2"/>
        <v>0</v>
      </c>
      <c r="AH8" s="28">
        <f t="shared" si="2"/>
        <v>0</v>
      </c>
      <c r="AI8" s="28">
        <f t="shared" si="2"/>
        <v>0</v>
      </c>
      <c r="AJ8" s="28">
        <f t="shared" si="2"/>
        <v>0</v>
      </c>
      <c r="AK8" s="28">
        <f t="shared" si="2"/>
        <v>0</v>
      </c>
      <c r="AL8" s="28">
        <f t="shared" si="2"/>
        <v>0</v>
      </c>
      <c r="AM8" s="28">
        <f t="shared" si="2"/>
        <v>0</v>
      </c>
      <c r="AN8" s="28">
        <f t="shared" si="3"/>
        <v>0</v>
      </c>
      <c r="AO8" s="28">
        <f t="shared" si="3"/>
        <v>0</v>
      </c>
      <c r="AP8" s="28">
        <f t="shared" si="3"/>
        <v>0</v>
      </c>
      <c r="AQ8" s="28">
        <f t="shared" si="3"/>
        <v>0</v>
      </c>
      <c r="AR8" s="28">
        <f t="shared" si="3"/>
        <v>0</v>
      </c>
      <c r="AS8" s="28">
        <f>IF(AND(AS$4&gt;=$E8,AS$4&lt;=$F8),1,0)</f>
        <v>0</v>
      </c>
    </row>
    <row r="9" spans="2:45" x14ac:dyDescent="0.3">
      <c r="B9" s="30" t="s">
        <v>21</v>
      </c>
      <c r="C9" s="9" t="s">
        <v>22</v>
      </c>
      <c r="D9" s="25">
        <v>5</v>
      </c>
      <c r="E9" s="29">
        <f>F8+1</f>
        <v>12</v>
      </c>
      <c r="F9" s="27">
        <f>D9+E9-1</f>
        <v>16</v>
      </c>
      <c r="G9" s="28">
        <f t="shared" si="0"/>
        <v>0</v>
      </c>
      <c r="H9" s="28">
        <f t="shared" si="0"/>
        <v>0</v>
      </c>
      <c r="I9" s="28">
        <f t="shared" si="0"/>
        <v>0</v>
      </c>
      <c r="J9" s="28">
        <f t="shared" si="0"/>
        <v>0</v>
      </c>
      <c r="K9" s="28">
        <f t="shared" si="0"/>
        <v>0</v>
      </c>
      <c r="L9" s="28">
        <f t="shared" si="0"/>
        <v>0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1"/>
        <v>0</v>
      </c>
      <c r="R9" s="28">
        <f t="shared" si="1"/>
        <v>1</v>
      </c>
      <c r="S9" s="28">
        <f t="shared" si="1"/>
        <v>1</v>
      </c>
      <c r="T9" s="28">
        <f t="shared" si="1"/>
        <v>1</v>
      </c>
      <c r="U9" s="28">
        <f t="shared" si="1"/>
        <v>1</v>
      </c>
      <c r="V9" s="28">
        <f t="shared" si="1"/>
        <v>1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2"/>
        <v>0</v>
      </c>
      <c r="AB9" s="28">
        <f t="shared" si="2"/>
        <v>0</v>
      </c>
      <c r="AC9" s="28">
        <f t="shared" si="2"/>
        <v>0</v>
      </c>
      <c r="AD9" s="28">
        <f t="shared" si="2"/>
        <v>0</v>
      </c>
      <c r="AE9" s="28">
        <f t="shared" si="2"/>
        <v>0</v>
      </c>
      <c r="AF9" s="28">
        <f t="shared" si="2"/>
        <v>0</v>
      </c>
      <c r="AG9" s="28">
        <f t="shared" si="2"/>
        <v>0</v>
      </c>
      <c r="AH9" s="28">
        <f t="shared" si="2"/>
        <v>0</v>
      </c>
      <c r="AI9" s="28">
        <f t="shared" si="2"/>
        <v>0</v>
      </c>
      <c r="AJ9" s="28">
        <f t="shared" si="2"/>
        <v>0</v>
      </c>
      <c r="AK9" s="28">
        <f t="shared" si="2"/>
        <v>0</v>
      </c>
      <c r="AL9" s="28">
        <f t="shared" si="2"/>
        <v>0</v>
      </c>
      <c r="AM9" s="28">
        <f t="shared" si="2"/>
        <v>0</v>
      </c>
      <c r="AN9" s="28">
        <f t="shared" si="3"/>
        <v>0</v>
      </c>
      <c r="AO9" s="28">
        <f t="shared" si="3"/>
        <v>0</v>
      </c>
      <c r="AP9" s="28">
        <f t="shared" si="3"/>
        <v>0</v>
      </c>
      <c r="AQ9" s="28">
        <f t="shared" si="3"/>
        <v>0</v>
      </c>
      <c r="AR9" s="28">
        <f t="shared" si="3"/>
        <v>0</v>
      </c>
      <c r="AS9" s="28"/>
    </row>
    <row r="10" spans="2:45" ht="28.8" x14ac:dyDescent="0.3">
      <c r="B10" s="31" t="s">
        <v>23</v>
      </c>
      <c r="C10" s="32" t="s">
        <v>24</v>
      </c>
      <c r="D10" s="18">
        <v>9</v>
      </c>
      <c r="E10" s="33">
        <f>F9+1</f>
        <v>17</v>
      </c>
      <c r="F10" s="20">
        <v>26</v>
      </c>
      <c r="G10" s="28">
        <f t="shared" si="0"/>
        <v>0</v>
      </c>
      <c r="H10" s="28">
        <f t="shared" si="0"/>
        <v>0</v>
      </c>
      <c r="I10" s="28">
        <f t="shared" si="0"/>
        <v>0</v>
      </c>
      <c r="J10" s="28">
        <f t="shared" si="0"/>
        <v>0</v>
      </c>
      <c r="K10" s="28">
        <f t="shared" si="0"/>
        <v>0</v>
      </c>
      <c r="L10" s="28">
        <f t="shared" si="0"/>
        <v>0</v>
      </c>
      <c r="M10" s="28">
        <f t="shared" si="0"/>
        <v>0</v>
      </c>
      <c r="N10" s="28">
        <f t="shared" si="0"/>
        <v>0</v>
      </c>
      <c r="O10" s="28">
        <f t="shared" si="0"/>
        <v>0</v>
      </c>
      <c r="P10" s="28">
        <f t="shared" si="0"/>
        <v>0</v>
      </c>
      <c r="Q10" s="28">
        <f t="shared" si="1"/>
        <v>0</v>
      </c>
      <c r="R10" s="28">
        <f t="shared" si="1"/>
        <v>0</v>
      </c>
      <c r="S10" s="28">
        <f t="shared" si="1"/>
        <v>0</v>
      </c>
      <c r="T10" s="28">
        <f t="shared" si="1"/>
        <v>0</v>
      </c>
      <c r="U10" s="28">
        <f t="shared" si="1"/>
        <v>0</v>
      </c>
      <c r="V10" s="28">
        <f t="shared" si="1"/>
        <v>0</v>
      </c>
      <c r="W10" s="28">
        <f t="shared" si="1"/>
        <v>1</v>
      </c>
      <c r="X10" s="28">
        <f t="shared" si="1"/>
        <v>1</v>
      </c>
      <c r="Y10" s="28">
        <f t="shared" si="1"/>
        <v>1</v>
      </c>
      <c r="Z10" s="28">
        <f t="shared" si="1"/>
        <v>1</v>
      </c>
      <c r="AA10" s="28">
        <f t="shared" si="2"/>
        <v>1</v>
      </c>
      <c r="AB10" s="28">
        <f t="shared" si="2"/>
        <v>1</v>
      </c>
      <c r="AC10" s="28">
        <f t="shared" si="2"/>
        <v>1</v>
      </c>
      <c r="AD10" s="28">
        <f t="shared" si="2"/>
        <v>1</v>
      </c>
      <c r="AE10" s="28">
        <f t="shared" si="2"/>
        <v>1</v>
      </c>
      <c r="AF10" s="28">
        <f t="shared" si="2"/>
        <v>1</v>
      </c>
      <c r="AG10" s="28">
        <f t="shared" si="2"/>
        <v>0</v>
      </c>
      <c r="AH10" s="28">
        <f t="shared" si="2"/>
        <v>0</v>
      </c>
      <c r="AI10" s="28">
        <f t="shared" si="2"/>
        <v>0</v>
      </c>
      <c r="AJ10" s="28">
        <f t="shared" si="2"/>
        <v>0</v>
      </c>
      <c r="AK10" s="28">
        <f t="shared" si="2"/>
        <v>0</v>
      </c>
      <c r="AL10" s="28">
        <f t="shared" si="2"/>
        <v>0</v>
      </c>
      <c r="AM10" s="28">
        <f t="shared" si="2"/>
        <v>0</v>
      </c>
      <c r="AN10" s="28">
        <f t="shared" si="3"/>
        <v>0</v>
      </c>
      <c r="AO10" s="28">
        <f t="shared" si="3"/>
        <v>0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>IF(AND(AS$4&gt;=$E10,AS$4&lt;=$F10),1,0)</f>
        <v>0</v>
      </c>
    </row>
    <row r="11" spans="2:45" x14ac:dyDescent="0.3">
      <c r="B11" s="16" t="s">
        <v>25</v>
      </c>
      <c r="C11" s="24" t="s">
        <v>26</v>
      </c>
      <c r="D11" s="25">
        <v>6</v>
      </c>
      <c r="E11" s="34">
        <f>F9+1</f>
        <v>17</v>
      </c>
      <c r="F11" s="27">
        <f>D11+E11-1</f>
        <v>22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28">
        <f t="shared" si="0"/>
        <v>0</v>
      </c>
      <c r="L11" s="28">
        <f t="shared" si="0"/>
        <v>0</v>
      </c>
      <c r="M11" s="28">
        <f t="shared" si="0"/>
        <v>0</v>
      </c>
      <c r="N11" s="28">
        <f t="shared" si="0"/>
        <v>0</v>
      </c>
      <c r="O11" s="28">
        <f t="shared" si="0"/>
        <v>0</v>
      </c>
      <c r="P11" s="28">
        <f t="shared" si="0"/>
        <v>0</v>
      </c>
      <c r="Q11" s="28">
        <f t="shared" si="1"/>
        <v>0</v>
      </c>
      <c r="R11" s="28">
        <f t="shared" si="1"/>
        <v>0</v>
      </c>
      <c r="S11" s="28">
        <f t="shared" si="1"/>
        <v>0</v>
      </c>
      <c r="T11" s="28">
        <f t="shared" si="1"/>
        <v>0</v>
      </c>
      <c r="U11" s="28">
        <f t="shared" si="1"/>
        <v>0</v>
      </c>
      <c r="V11" s="28">
        <f t="shared" si="1"/>
        <v>0</v>
      </c>
      <c r="W11" s="28">
        <f t="shared" si="1"/>
        <v>1</v>
      </c>
      <c r="X11" s="28">
        <f t="shared" si="1"/>
        <v>1</v>
      </c>
      <c r="Y11" s="28">
        <f t="shared" si="1"/>
        <v>1</v>
      </c>
      <c r="Z11" s="28">
        <f t="shared" si="1"/>
        <v>1</v>
      </c>
      <c r="AA11" s="28">
        <f t="shared" si="2"/>
        <v>1</v>
      </c>
      <c r="AB11" s="28">
        <f t="shared" si="2"/>
        <v>1</v>
      </c>
      <c r="AC11" s="28">
        <f t="shared" si="2"/>
        <v>0</v>
      </c>
      <c r="AD11" s="28">
        <f t="shared" si="2"/>
        <v>0</v>
      </c>
      <c r="AE11" s="28">
        <f t="shared" si="2"/>
        <v>0</v>
      </c>
      <c r="AF11" s="28">
        <f t="shared" si="2"/>
        <v>0</v>
      </c>
      <c r="AG11" s="28">
        <f t="shared" si="2"/>
        <v>0</v>
      </c>
      <c r="AH11" s="28">
        <f t="shared" si="2"/>
        <v>0</v>
      </c>
      <c r="AI11" s="28">
        <f t="shared" si="2"/>
        <v>0</v>
      </c>
      <c r="AJ11" s="28">
        <f t="shared" si="2"/>
        <v>0</v>
      </c>
      <c r="AK11" s="28">
        <f t="shared" si="2"/>
        <v>0</v>
      </c>
      <c r="AL11" s="28">
        <f t="shared" si="2"/>
        <v>0</v>
      </c>
      <c r="AM11" s="28">
        <f t="shared" si="2"/>
        <v>0</v>
      </c>
      <c r="AN11" s="28">
        <f t="shared" si="3"/>
        <v>0</v>
      </c>
      <c r="AO11" s="28">
        <f t="shared" si="3"/>
        <v>0</v>
      </c>
      <c r="AP11" s="28">
        <f t="shared" si="3"/>
        <v>0</v>
      </c>
      <c r="AQ11" s="28">
        <f t="shared" si="3"/>
        <v>0</v>
      </c>
      <c r="AR11" s="28">
        <f t="shared" si="3"/>
        <v>0</v>
      </c>
      <c r="AS11" s="28">
        <f>IF(AND(AS$4&gt;=$E11,AS$4&lt;=$F11),1,0)</f>
        <v>0</v>
      </c>
    </row>
    <row r="12" spans="2:45" x14ac:dyDescent="0.3">
      <c r="B12" s="16" t="s">
        <v>27</v>
      </c>
      <c r="C12" s="24" t="s">
        <v>28</v>
      </c>
      <c r="D12" s="25">
        <v>4</v>
      </c>
      <c r="E12" s="29">
        <f>F11+1</f>
        <v>23</v>
      </c>
      <c r="F12" s="27">
        <f>D12+E12-1</f>
        <v>26</v>
      </c>
      <c r="G12" s="28">
        <f t="shared" si="0"/>
        <v>0</v>
      </c>
      <c r="H12" s="28">
        <f t="shared" si="0"/>
        <v>0</v>
      </c>
      <c r="I12" s="28">
        <f t="shared" si="0"/>
        <v>0</v>
      </c>
      <c r="J12" s="28">
        <f t="shared" si="0"/>
        <v>0</v>
      </c>
      <c r="K12" s="28">
        <f t="shared" si="0"/>
        <v>0</v>
      </c>
      <c r="L12" s="28">
        <f t="shared" si="0"/>
        <v>0</v>
      </c>
      <c r="M12" s="28">
        <f t="shared" si="0"/>
        <v>0</v>
      </c>
      <c r="N12" s="28">
        <f t="shared" si="0"/>
        <v>0</v>
      </c>
      <c r="O12" s="28">
        <f t="shared" si="0"/>
        <v>0</v>
      </c>
      <c r="P12" s="28">
        <f t="shared" si="0"/>
        <v>0</v>
      </c>
      <c r="Q12" s="28">
        <f t="shared" si="1"/>
        <v>0</v>
      </c>
      <c r="R12" s="28">
        <f t="shared" si="1"/>
        <v>0</v>
      </c>
      <c r="S12" s="28">
        <f t="shared" si="1"/>
        <v>0</v>
      </c>
      <c r="T12" s="28">
        <f t="shared" si="1"/>
        <v>0</v>
      </c>
      <c r="U12" s="28">
        <f t="shared" si="1"/>
        <v>0</v>
      </c>
      <c r="V12" s="28">
        <f t="shared" si="1"/>
        <v>0</v>
      </c>
      <c r="W12" s="28">
        <f t="shared" si="1"/>
        <v>0</v>
      </c>
      <c r="X12" s="28">
        <f t="shared" si="1"/>
        <v>0</v>
      </c>
      <c r="Y12" s="28">
        <f t="shared" si="1"/>
        <v>0</v>
      </c>
      <c r="Z12" s="28">
        <f t="shared" si="1"/>
        <v>0</v>
      </c>
      <c r="AA12" s="28">
        <f t="shared" si="2"/>
        <v>0</v>
      </c>
      <c r="AB12" s="28">
        <f t="shared" si="2"/>
        <v>0</v>
      </c>
      <c r="AC12" s="28">
        <f t="shared" si="2"/>
        <v>1</v>
      </c>
      <c r="AD12" s="28">
        <f t="shared" si="2"/>
        <v>1</v>
      </c>
      <c r="AE12" s="28">
        <f t="shared" si="2"/>
        <v>1</v>
      </c>
      <c r="AF12" s="28">
        <f t="shared" si="2"/>
        <v>1</v>
      </c>
      <c r="AG12" s="28">
        <f t="shared" si="2"/>
        <v>0</v>
      </c>
      <c r="AH12" s="28">
        <f t="shared" si="2"/>
        <v>0</v>
      </c>
      <c r="AI12" s="28">
        <f t="shared" si="2"/>
        <v>0</v>
      </c>
      <c r="AJ12" s="28">
        <f t="shared" si="2"/>
        <v>0</v>
      </c>
      <c r="AK12" s="28">
        <f t="shared" si="2"/>
        <v>0</v>
      </c>
      <c r="AL12" s="28">
        <f t="shared" si="2"/>
        <v>0</v>
      </c>
      <c r="AM12" s="28">
        <f t="shared" si="2"/>
        <v>0</v>
      </c>
      <c r="AN12" s="28">
        <f t="shared" si="3"/>
        <v>0</v>
      </c>
      <c r="AO12" s="28">
        <f t="shared" si="3"/>
        <v>0</v>
      </c>
      <c r="AP12" s="28">
        <f t="shared" si="3"/>
        <v>0</v>
      </c>
      <c r="AQ12" s="28">
        <f t="shared" si="3"/>
        <v>0</v>
      </c>
      <c r="AR12" s="28">
        <f t="shared" si="3"/>
        <v>0</v>
      </c>
      <c r="AS12" s="28"/>
    </row>
    <row r="13" spans="2:45" x14ac:dyDescent="0.3">
      <c r="B13" s="35" t="s">
        <v>29</v>
      </c>
      <c r="C13" s="17" t="s">
        <v>30</v>
      </c>
      <c r="D13" s="18">
        <v>4</v>
      </c>
      <c r="E13" s="33">
        <f>F12+1</f>
        <v>27</v>
      </c>
      <c r="F13" s="20">
        <f>D13+E13-1</f>
        <v>30</v>
      </c>
      <c r="G13" s="28">
        <f t="shared" ref="G13:P14" si="4">IF(AND(G$4&gt;=$E13,G$4&lt;=$F13),1,0)</f>
        <v>0</v>
      </c>
      <c r="H13" s="28">
        <f t="shared" si="4"/>
        <v>0</v>
      </c>
      <c r="I13" s="28">
        <f t="shared" si="4"/>
        <v>0</v>
      </c>
      <c r="J13" s="28">
        <f t="shared" si="4"/>
        <v>0</v>
      </c>
      <c r="K13" s="28">
        <f t="shared" si="4"/>
        <v>0</v>
      </c>
      <c r="L13" s="28">
        <f t="shared" si="4"/>
        <v>0</v>
      </c>
      <c r="M13" s="28">
        <f t="shared" si="4"/>
        <v>0</v>
      </c>
      <c r="N13" s="28">
        <f t="shared" si="4"/>
        <v>0</v>
      </c>
      <c r="O13" s="28">
        <f t="shared" si="4"/>
        <v>0</v>
      </c>
      <c r="P13" s="28">
        <f t="shared" si="4"/>
        <v>0</v>
      </c>
      <c r="Q13" s="28">
        <f t="shared" ref="Q13:X14" si="5">IF(AND(Q$4&gt;=$E13,Q$4&lt;=$F13),1,0)</f>
        <v>0</v>
      </c>
      <c r="R13" s="28">
        <f t="shared" si="5"/>
        <v>0</v>
      </c>
      <c r="S13" s="28">
        <f t="shared" si="5"/>
        <v>0</v>
      </c>
      <c r="T13" s="28">
        <f t="shared" si="5"/>
        <v>0</v>
      </c>
      <c r="U13" s="28">
        <f t="shared" si="5"/>
        <v>0</v>
      </c>
      <c r="V13" s="28">
        <f t="shared" si="5"/>
        <v>0</v>
      </c>
      <c r="W13" s="28">
        <f t="shared" si="5"/>
        <v>0</v>
      </c>
      <c r="X13" s="28">
        <f t="shared" si="5"/>
        <v>0</v>
      </c>
      <c r="Y13" s="36"/>
      <c r="Z13" s="36"/>
      <c r="AA13" s="36"/>
      <c r="AB13" s="36"/>
      <c r="AC13" s="28">
        <f t="shared" ref="AC13:AM13" si="6">IF(AND(AC$4&gt;=$E13,AC$4&lt;=$F13),1,0)</f>
        <v>0</v>
      </c>
      <c r="AD13" s="28">
        <f t="shared" si="6"/>
        <v>0</v>
      </c>
      <c r="AE13" s="28">
        <f t="shared" si="6"/>
        <v>0</v>
      </c>
      <c r="AF13" s="28">
        <f t="shared" si="6"/>
        <v>0</v>
      </c>
      <c r="AG13" s="28">
        <f t="shared" si="6"/>
        <v>1</v>
      </c>
      <c r="AH13" s="28">
        <f t="shared" si="6"/>
        <v>1</v>
      </c>
      <c r="AI13" s="28">
        <f t="shared" si="6"/>
        <v>1</v>
      </c>
      <c r="AJ13" s="28">
        <f t="shared" si="6"/>
        <v>1</v>
      </c>
      <c r="AK13" s="28">
        <f t="shared" si="6"/>
        <v>0</v>
      </c>
      <c r="AL13" s="28">
        <f t="shared" si="6"/>
        <v>0</v>
      </c>
      <c r="AM13" s="28">
        <f t="shared" si="6"/>
        <v>0</v>
      </c>
      <c r="AN13" s="28">
        <f t="shared" si="3"/>
        <v>0</v>
      </c>
      <c r="AO13" s="28">
        <f t="shared" si="3"/>
        <v>0</v>
      </c>
      <c r="AP13" s="28">
        <f t="shared" si="3"/>
        <v>0</v>
      </c>
      <c r="AQ13" s="28">
        <f t="shared" si="3"/>
        <v>0</v>
      </c>
      <c r="AR13" s="28">
        <f t="shared" si="3"/>
        <v>0</v>
      </c>
      <c r="AS13" s="28">
        <f>IF(AND(AS$4&gt;=$E13,AS$4&lt;=$F13),1,0)</f>
        <v>0</v>
      </c>
    </row>
    <row r="14" spans="2:45" ht="28.8" x14ac:dyDescent="0.3">
      <c r="B14" s="35" t="s">
        <v>31</v>
      </c>
      <c r="C14" s="17" t="s">
        <v>32</v>
      </c>
      <c r="D14" s="18">
        <v>3</v>
      </c>
      <c r="E14" s="37">
        <f>F13+1</f>
        <v>31</v>
      </c>
      <c r="F14" s="20">
        <f>D14+E14-1</f>
        <v>33</v>
      </c>
      <c r="G14" s="28">
        <f t="shared" si="4"/>
        <v>0</v>
      </c>
      <c r="H14" s="28">
        <f t="shared" si="4"/>
        <v>0</v>
      </c>
      <c r="I14" s="28">
        <f t="shared" si="4"/>
        <v>0</v>
      </c>
      <c r="J14" s="28">
        <f t="shared" si="4"/>
        <v>0</v>
      </c>
      <c r="K14" s="28">
        <f t="shared" si="4"/>
        <v>0</v>
      </c>
      <c r="L14" s="28">
        <f t="shared" si="4"/>
        <v>0</v>
      </c>
      <c r="M14" s="28">
        <f t="shared" si="4"/>
        <v>0</v>
      </c>
      <c r="N14" s="28">
        <f t="shared" si="4"/>
        <v>0</v>
      </c>
      <c r="O14" s="28">
        <f t="shared" si="4"/>
        <v>0</v>
      </c>
      <c r="P14" s="28">
        <f t="shared" si="4"/>
        <v>0</v>
      </c>
      <c r="Q14" s="28">
        <f t="shared" si="5"/>
        <v>0</v>
      </c>
      <c r="R14" s="28">
        <f t="shared" si="5"/>
        <v>0</v>
      </c>
      <c r="S14" s="28">
        <f t="shared" si="5"/>
        <v>0</v>
      </c>
      <c r="T14" s="28">
        <f t="shared" si="5"/>
        <v>0</v>
      </c>
      <c r="U14" s="28">
        <f t="shared" si="5"/>
        <v>0</v>
      </c>
      <c r="V14" s="28">
        <f t="shared" si="5"/>
        <v>0</v>
      </c>
      <c r="W14" s="28">
        <f t="shared" si="5"/>
        <v>0</v>
      </c>
      <c r="X14" s="28">
        <f t="shared" si="5"/>
        <v>0</v>
      </c>
      <c r="Y14" s="28">
        <f>IF(AND(Y$4&gt;=$E14,Y$4&lt;=$F14),1,0)</f>
        <v>0</v>
      </c>
      <c r="Z14" s="28">
        <f>IF(AND(Z$4&gt;=$E14,Z$4&lt;=$F14),1,0)</f>
        <v>0</v>
      </c>
      <c r="AA14" s="28">
        <f>IF(AND(AA$4&gt;=$E14,AA$4&lt;=$F14),1,0)</f>
        <v>0</v>
      </c>
      <c r="AB14" s="28">
        <f>IF(AND(AB$4&gt;=$E14,AB$4&lt;=$F14),1,0)</f>
        <v>0</v>
      </c>
      <c r="AC14" s="38"/>
      <c r="AD14" s="38"/>
      <c r="AE14" s="28">
        <f t="shared" ref="AE14:AM14" si="7">IF(AND(AE$4&gt;=$E14,AE$4&lt;=$F14),1,0)</f>
        <v>0</v>
      </c>
      <c r="AF14" s="28">
        <f t="shared" si="7"/>
        <v>0</v>
      </c>
      <c r="AG14" s="28">
        <f t="shared" si="7"/>
        <v>0</v>
      </c>
      <c r="AH14" s="28">
        <f t="shared" si="7"/>
        <v>0</v>
      </c>
      <c r="AI14" s="28">
        <f t="shared" si="7"/>
        <v>0</v>
      </c>
      <c r="AJ14" s="28">
        <f t="shared" si="7"/>
        <v>0</v>
      </c>
      <c r="AK14" s="28">
        <f t="shared" si="7"/>
        <v>1</v>
      </c>
      <c r="AL14" s="28">
        <f t="shared" si="7"/>
        <v>1</v>
      </c>
      <c r="AM14" s="28">
        <f t="shared" si="7"/>
        <v>1</v>
      </c>
      <c r="AN14" s="28">
        <f t="shared" si="3"/>
        <v>0</v>
      </c>
      <c r="AO14" s="28">
        <f t="shared" si="3"/>
        <v>0</v>
      </c>
      <c r="AP14" s="28">
        <f t="shared" si="3"/>
        <v>0</v>
      </c>
      <c r="AQ14" s="28">
        <f t="shared" si="3"/>
        <v>0</v>
      </c>
      <c r="AR14" s="28">
        <f t="shared" si="3"/>
        <v>0</v>
      </c>
      <c r="AS14" s="28">
        <f>IF(AND(AS$4&gt;=$E14,AS$4&lt;=$F14),1,0)</f>
        <v>0</v>
      </c>
    </row>
    <row r="15" spans="2:45" x14ac:dyDescent="0.3">
      <c r="B15" s="35" t="s">
        <v>33</v>
      </c>
      <c r="C15" s="17" t="s">
        <v>34</v>
      </c>
      <c r="D15" s="18"/>
      <c r="E15" s="39"/>
      <c r="F15" s="2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>
        <f>IF(AND(AS$4&gt;=$E15,AS$4&lt;=$F15),1,0)</f>
        <v>0</v>
      </c>
    </row>
    <row r="16" spans="2:45" x14ac:dyDescent="0.3">
      <c r="B16" s="16" t="s">
        <v>35</v>
      </c>
      <c r="C16" s="24" t="s">
        <v>36</v>
      </c>
      <c r="D16" s="25">
        <v>30</v>
      </c>
      <c r="E16" s="26">
        <v>17</v>
      </c>
      <c r="F16" s="27">
        <v>26</v>
      </c>
      <c r="G16" s="28">
        <f t="shared" ref="G16:P17" si="8">IF(AND(G$4&gt;=$E16,G$4&lt;=$F16),1,0)</f>
        <v>0</v>
      </c>
      <c r="H16" s="28">
        <f t="shared" si="8"/>
        <v>0</v>
      </c>
      <c r="I16" s="28">
        <f t="shared" si="8"/>
        <v>0</v>
      </c>
      <c r="J16" s="28">
        <f t="shared" si="8"/>
        <v>0</v>
      </c>
      <c r="K16" s="28">
        <f t="shared" si="8"/>
        <v>0</v>
      </c>
      <c r="L16" s="28">
        <f t="shared" si="8"/>
        <v>0</v>
      </c>
      <c r="M16" s="28">
        <f t="shared" si="8"/>
        <v>0</v>
      </c>
      <c r="N16" s="28">
        <f t="shared" si="8"/>
        <v>0</v>
      </c>
      <c r="O16" s="28">
        <f t="shared" si="8"/>
        <v>0</v>
      </c>
      <c r="P16" s="28">
        <f t="shared" si="8"/>
        <v>0</v>
      </c>
      <c r="Q16" s="28">
        <f t="shared" ref="Q16:Z17" si="9">IF(AND(Q$4&gt;=$E16,Q$4&lt;=$F16),1,0)</f>
        <v>0</v>
      </c>
      <c r="R16" s="28">
        <f t="shared" si="9"/>
        <v>0</v>
      </c>
      <c r="S16" s="28">
        <f t="shared" si="9"/>
        <v>0</v>
      </c>
      <c r="T16" s="28">
        <f t="shared" si="9"/>
        <v>0</v>
      </c>
      <c r="U16" s="28">
        <f t="shared" si="9"/>
        <v>0</v>
      </c>
      <c r="V16" s="28">
        <f t="shared" si="9"/>
        <v>0</v>
      </c>
      <c r="W16" s="28">
        <f t="shared" si="9"/>
        <v>1</v>
      </c>
      <c r="X16" s="28">
        <f t="shared" si="9"/>
        <v>1</v>
      </c>
      <c r="Y16" s="28">
        <f t="shared" si="9"/>
        <v>1</v>
      </c>
      <c r="Z16" s="28">
        <f t="shared" si="9"/>
        <v>1</v>
      </c>
      <c r="AA16" s="28">
        <f t="shared" ref="AA16:AJ17" si="10">IF(AND(AA$4&gt;=$E16,AA$4&lt;=$F16),1,0)</f>
        <v>1</v>
      </c>
      <c r="AB16" s="28">
        <f t="shared" si="10"/>
        <v>1</v>
      </c>
      <c r="AC16" s="28">
        <f t="shared" si="10"/>
        <v>1</v>
      </c>
      <c r="AD16" s="28">
        <f t="shared" si="10"/>
        <v>1</v>
      </c>
      <c r="AE16" s="28">
        <f t="shared" si="10"/>
        <v>1</v>
      </c>
      <c r="AF16" s="28">
        <f t="shared" si="10"/>
        <v>1</v>
      </c>
      <c r="AG16" s="28">
        <f t="shared" si="10"/>
        <v>0</v>
      </c>
      <c r="AH16" s="28">
        <f t="shared" si="10"/>
        <v>0</v>
      </c>
      <c r="AI16" s="28">
        <f t="shared" si="10"/>
        <v>0</v>
      </c>
      <c r="AJ16" s="28">
        <f t="shared" si="10"/>
        <v>0</v>
      </c>
      <c r="AK16" s="28">
        <f t="shared" ref="AK16:AR17" si="11">IF(AND(AK$4&gt;=$E16,AK$4&lt;=$F16),1,0)</f>
        <v>0</v>
      </c>
      <c r="AL16" s="28">
        <f t="shared" si="11"/>
        <v>0</v>
      </c>
      <c r="AM16" s="28">
        <f t="shared" si="11"/>
        <v>0</v>
      </c>
      <c r="AN16" s="28">
        <f t="shared" si="11"/>
        <v>0</v>
      </c>
      <c r="AO16" s="28">
        <f t="shared" si="11"/>
        <v>0</v>
      </c>
      <c r="AP16" s="28">
        <f t="shared" si="11"/>
        <v>0</v>
      </c>
      <c r="AQ16" s="28">
        <f t="shared" si="11"/>
        <v>0</v>
      </c>
      <c r="AR16" s="28">
        <f t="shared" si="11"/>
        <v>0</v>
      </c>
      <c r="AS16" s="28">
        <f>IF(AND(AS$4&gt;=$E16,AS$4&lt;=$F16),1,0)</f>
        <v>0</v>
      </c>
    </row>
    <row r="17" spans="1:45" x14ac:dyDescent="0.3">
      <c r="B17" s="16" t="s">
        <v>37</v>
      </c>
      <c r="C17" s="24" t="s">
        <v>38</v>
      </c>
      <c r="D17" s="25">
        <v>2</v>
      </c>
      <c r="E17" s="29">
        <f>F14+1</f>
        <v>34</v>
      </c>
      <c r="F17" s="27">
        <f>D17+E17-1</f>
        <v>35</v>
      </c>
      <c r="G17" s="28">
        <f t="shared" si="8"/>
        <v>0</v>
      </c>
      <c r="H17" s="28">
        <f t="shared" si="8"/>
        <v>0</v>
      </c>
      <c r="I17" s="28">
        <f t="shared" si="8"/>
        <v>0</v>
      </c>
      <c r="J17" s="28">
        <f t="shared" si="8"/>
        <v>0</v>
      </c>
      <c r="K17" s="28">
        <f t="shared" si="8"/>
        <v>0</v>
      </c>
      <c r="L17" s="28">
        <f t="shared" si="8"/>
        <v>0</v>
      </c>
      <c r="M17" s="28">
        <f t="shared" si="8"/>
        <v>0</v>
      </c>
      <c r="N17" s="28">
        <f t="shared" si="8"/>
        <v>0</v>
      </c>
      <c r="O17" s="28">
        <f t="shared" si="8"/>
        <v>0</v>
      </c>
      <c r="P17" s="28">
        <f t="shared" si="8"/>
        <v>0</v>
      </c>
      <c r="Q17" s="28">
        <f t="shared" si="9"/>
        <v>0</v>
      </c>
      <c r="R17" s="28">
        <f t="shared" si="9"/>
        <v>0</v>
      </c>
      <c r="S17" s="28">
        <f t="shared" si="9"/>
        <v>0</v>
      </c>
      <c r="T17" s="28">
        <f t="shared" si="9"/>
        <v>0</v>
      </c>
      <c r="U17" s="28">
        <f t="shared" si="9"/>
        <v>0</v>
      </c>
      <c r="V17" s="28">
        <f t="shared" si="9"/>
        <v>0</v>
      </c>
      <c r="W17" s="28">
        <f t="shared" si="9"/>
        <v>0</v>
      </c>
      <c r="X17" s="28">
        <f t="shared" si="9"/>
        <v>0</v>
      </c>
      <c r="Y17" s="28">
        <f t="shared" si="9"/>
        <v>0</v>
      </c>
      <c r="Z17" s="28">
        <f t="shared" si="9"/>
        <v>0</v>
      </c>
      <c r="AA17" s="28">
        <f t="shared" si="10"/>
        <v>0</v>
      </c>
      <c r="AB17" s="28">
        <f t="shared" si="10"/>
        <v>0</v>
      </c>
      <c r="AC17" s="28">
        <f t="shared" si="10"/>
        <v>0</v>
      </c>
      <c r="AD17" s="28">
        <f t="shared" si="10"/>
        <v>0</v>
      </c>
      <c r="AE17" s="28">
        <f t="shared" si="10"/>
        <v>0</v>
      </c>
      <c r="AF17" s="28">
        <f t="shared" si="10"/>
        <v>0</v>
      </c>
      <c r="AG17" s="28">
        <f t="shared" si="10"/>
        <v>0</v>
      </c>
      <c r="AH17" s="28">
        <f t="shared" si="10"/>
        <v>0</v>
      </c>
      <c r="AI17" s="28">
        <f t="shared" si="10"/>
        <v>0</v>
      </c>
      <c r="AJ17" s="28">
        <f t="shared" si="10"/>
        <v>0</v>
      </c>
      <c r="AK17" s="28">
        <f t="shared" si="11"/>
        <v>0</v>
      </c>
      <c r="AL17" s="28">
        <f t="shared" si="11"/>
        <v>0</v>
      </c>
      <c r="AM17" s="28">
        <f t="shared" si="11"/>
        <v>0</v>
      </c>
      <c r="AN17" s="28">
        <f t="shared" si="11"/>
        <v>1</v>
      </c>
      <c r="AO17" s="28">
        <f t="shared" si="11"/>
        <v>1</v>
      </c>
      <c r="AP17" s="28">
        <f t="shared" si="11"/>
        <v>0</v>
      </c>
      <c r="AQ17" s="28">
        <f t="shared" si="11"/>
        <v>0</v>
      </c>
      <c r="AR17" s="28">
        <f t="shared" si="11"/>
        <v>0</v>
      </c>
      <c r="AS17" s="28">
        <f>IF(AND(AS$4&gt;=$E17,AS$4&lt;=$F17),1,0)</f>
        <v>0</v>
      </c>
    </row>
    <row r="18" spans="1:45" x14ac:dyDescent="0.3">
      <c r="B18" s="30"/>
      <c r="C18" s="40"/>
      <c r="D18" s="41"/>
      <c r="E18" s="42"/>
      <c r="F18" s="43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</row>
    <row r="19" spans="1:45" x14ac:dyDescent="0.3">
      <c r="B19" s="30"/>
      <c r="C19" s="40"/>
      <c r="D19" s="41"/>
      <c r="E19" s="42"/>
      <c r="F19" s="43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</row>
    <row r="20" spans="1:45" x14ac:dyDescent="0.3">
      <c r="B20" s="30"/>
      <c r="C20" s="40"/>
      <c r="D20" s="41"/>
      <c r="E20" s="42"/>
      <c r="F20" s="43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</row>
    <row r="21" spans="1:45" x14ac:dyDescent="0.3">
      <c r="B21" s="30"/>
      <c r="C21" s="40"/>
      <c r="D21" s="41"/>
      <c r="E21" s="42"/>
      <c r="F21" s="43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</row>
    <row r="22" spans="1:45" x14ac:dyDescent="0.3">
      <c r="B22" s="30"/>
      <c r="C22" s="40"/>
      <c r="D22" s="41"/>
      <c r="E22" s="42"/>
      <c r="F22" s="43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</row>
    <row r="23" spans="1:45" ht="4.5" customHeight="1" x14ac:dyDescent="0.3">
      <c r="A23" s="45"/>
      <c r="B23" s="45"/>
      <c r="C23" s="45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  <c r="R23" s="8"/>
      <c r="S23" s="8"/>
      <c r="T23" s="8"/>
      <c r="U23" s="7"/>
      <c r="V23" s="7"/>
      <c r="W23" s="7"/>
      <c r="X23" s="7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7"/>
      <c r="AJ23" s="7"/>
      <c r="AK23" s="7"/>
      <c r="AL23" s="7"/>
      <c r="AM23" s="7"/>
      <c r="AN23" s="7"/>
      <c r="AO23" s="7"/>
      <c r="AP23" s="8"/>
      <c r="AQ23" s="8"/>
      <c r="AR23" s="8"/>
      <c r="AS23" s="8"/>
    </row>
    <row r="24" spans="1:45" ht="14.25" customHeight="1" x14ac:dyDescent="0.3">
      <c r="B24" s="45" t="s">
        <v>39</v>
      </c>
      <c r="C24" s="45"/>
      <c r="G24" s="46" t="str">
        <f>"projet : "&amp;B1</f>
        <v>projet : 1A TENSORFLOW.JS</v>
      </c>
    </row>
    <row r="25" spans="1:45" x14ac:dyDescent="0.3">
      <c r="D25" s="47" t="s">
        <v>40</v>
      </c>
      <c r="E25" s="48">
        <f>E23</f>
        <v>0</v>
      </c>
      <c r="G25" s="46" t="str">
        <f>"Auteur : " &amp;B3</f>
        <v>Auteur : Idriss Kourbanhoussen (05)</v>
      </c>
    </row>
    <row r="26" spans="1:45" x14ac:dyDescent="0.3">
      <c r="D26" s="47" t="s">
        <v>41</v>
      </c>
      <c r="E26" s="49">
        <f>F25+1</f>
        <v>1</v>
      </c>
      <c r="G26" s="46" t="str">
        <f ca="1">"le "&amp;TEXT(NOW(),"dd mmm yyyy hh:mm")</f>
        <v>le dd oct yyyy 08:30</v>
      </c>
    </row>
  </sheetData>
  <mergeCells count="1">
    <mergeCell ref="C2:D3"/>
  </mergeCells>
  <conditionalFormatting sqref="G5:AS17">
    <cfRule type="cellIs" dxfId="0" priority="6" operator="equal">
      <formula>1</formula>
    </cfRule>
  </conditionalFormatting>
  <conditionalFormatting sqref="AS12">
    <cfRule type="colorScale" priority="3">
      <colorScale>
        <cfvo type="num" val="0"/>
        <cfvo type="max"/>
        <color theme="9" tint="0.39997558519241921"/>
        <color theme="9" tint="0.59999389629810485"/>
      </colorScale>
    </cfRule>
  </conditionalFormatting>
  <conditionalFormatting sqref="G5:V5">
    <cfRule type="colorScale" priority="2">
      <colorScale>
        <cfvo type="num" val="0"/>
        <cfvo type="max"/>
        <color theme="9" tint="0.59999389629810485"/>
        <color theme="9" tint="0.59999389629810485"/>
      </colorScale>
    </cfRule>
  </conditionalFormatting>
  <conditionalFormatting sqref="W10:AF10">
    <cfRule type="colorScale" priority="1">
      <colorScale>
        <cfvo type="num" val="0"/>
        <cfvo type="max"/>
        <color theme="9" tint="0.59999389629810485"/>
        <color theme="9" tint="0.59999389629810485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gantt</vt:lpstr>
      <vt:lpstr>debut</vt:lpstr>
      <vt:lpstr>fin</vt:lpstr>
      <vt:lpstr>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PKST PRO</dc:creator>
  <dc:description/>
  <cp:lastModifiedBy>DevIA.E05</cp:lastModifiedBy>
  <cp:revision>7</cp:revision>
  <dcterms:created xsi:type="dcterms:W3CDTF">2015-06-05T18:19:34Z</dcterms:created>
  <dcterms:modified xsi:type="dcterms:W3CDTF">2022-10-14T07:34:44Z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