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291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1" i="1" l="1"/>
  <c r="D48" i="1"/>
  <c r="D16" i="1"/>
  <c r="D14" i="1"/>
</calcChain>
</file>

<file path=xl/sharedStrings.xml><?xml version="1.0" encoding="utf-8"?>
<sst xmlns="http://schemas.openxmlformats.org/spreadsheetml/2006/main" count="250" uniqueCount="250">
  <si>
    <t>체인점코드</t>
    <phoneticPr fontId="3" type="noConversion"/>
  </si>
  <si>
    <t>체인점명</t>
    <phoneticPr fontId="3" type="noConversion"/>
  </si>
  <si>
    <t>여신금액</t>
  </si>
  <si>
    <t>미수금액</t>
  </si>
  <si>
    <t>1001</t>
    <phoneticPr fontId="3" type="noConversion"/>
  </si>
  <si>
    <t>인천용현점</t>
    <phoneticPr fontId="3" type="noConversion"/>
  </si>
  <si>
    <t>-86,702</t>
  </si>
  <si>
    <t>1007</t>
  </si>
  <si>
    <t>경주점</t>
  </si>
  <si>
    <t>1015</t>
  </si>
  <si>
    <t>하나로창동</t>
    <phoneticPr fontId="3" type="noConversion"/>
  </si>
  <si>
    <t>1016</t>
    <phoneticPr fontId="3" type="noConversion"/>
  </si>
  <si>
    <t>신)부산사직</t>
    <phoneticPr fontId="3" type="noConversion"/>
  </si>
  <si>
    <t>1020</t>
  </si>
  <si>
    <t>김해삼계구산점</t>
    <phoneticPr fontId="3" type="noConversion"/>
  </si>
  <si>
    <t>1038</t>
  </si>
  <si>
    <t>부산장림</t>
  </si>
  <si>
    <t>1039</t>
  </si>
  <si>
    <t>신안평거</t>
  </si>
  <si>
    <t>-56,741</t>
  </si>
  <si>
    <t>1051</t>
  </si>
  <si>
    <t>부산범일</t>
  </si>
  <si>
    <t>1052</t>
  </si>
  <si>
    <t>대구시지</t>
  </si>
  <si>
    <t>1053</t>
  </si>
  <si>
    <t>부산시청</t>
  </si>
  <si>
    <t>1057</t>
  </si>
  <si>
    <t>속초교동</t>
  </si>
  <si>
    <t>1063</t>
  </si>
  <si>
    <t>부산대신</t>
  </si>
  <si>
    <t>1064</t>
  </si>
  <si>
    <t>부산기장</t>
  </si>
  <si>
    <t>1071</t>
  </si>
  <si>
    <t>천안직산</t>
  </si>
  <si>
    <t>-507,021</t>
  </si>
  <si>
    <t>1074</t>
  </si>
  <si>
    <t>우동1호</t>
  </si>
  <si>
    <t>1083</t>
  </si>
  <si>
    <t>인천계산</t>
  </si>
  <si>
    <t>-81,669</t>
  </si>
  <si>
    <t>1090</t>
  </si>
  <si>
    <t>부산대연</t>
  </si>
  <si>
    <t>1092</t>
    <phoneticPr fontId="3" type="noConversion"/>
  </si>
  <si>
    <t>부산외대</t>
  </si>
  <si>
    <t>1100</t>
  </si>
  <si>
    <t>진주금산</t>
  </si>
  <si>
    <t>-364,864</t>
  </si>
  <si>
    <t>1104</t>
  </si>
  <si>
    <t>부산구포</t>
  </si>
  <si>
    <t>1121</t>
  </si>
  <si>
    <t>문흥오치</t>
  </si>
  <si>
    <t>1131</t>
  </si>
  <si>
    <t>울산동구1호</t>
  </si>
  <si>
    <t>1133</t>
  </si>
  <si>
    <t>부산연산1호</t>
  </si>
  <si>
    <t>1138</t>
  </si>
  <si>
    <t>개금주례</t>
  </si>
  <si>
    <t>1142</t>
    <phoneticPr fontId="3" type="noConversion"/>
  </si>
  <si>
    <t>부산정관신도시점</t>
    <phoneticPr fontId="3" type="noConversion"/>
  </si>
  <si>
    <t>1276</t>
    <phoneticPr fontId="3" type="noConversion"/>
  </si>
  <si>
    <t>수영망미점</t>
    <phoneticPr fontId="3" type="noConversion"/>
  </si>
  <si>
    <t>1145</t>
    <phoneticPr fontId="3" type="noConversion"/>
  </si>
  <si>
    <t>부산초량점</t>
    <phoneticPr fontId="3" type="noConversion"/>
  </si>
  <si>
    <t>1146</t>
    <phoneticPr fontId="3" type="noConversion"/>
  </si>
  <si>
    <t>방학</t>
    <phoneticPr fontId="3" type="noConversion"/>
  </si>
  <si>
    <t>1149</t>
    <phoneticPr fontId="3" type="noConversion"/>
  </si>
  <si>
    <t>울산염포점</t>
    <phoneticPr fontId="3" type="noConversion"/>
  </si>
  <si>
    <t>1151</t>
  </si>
  <si>
    <t>부산문현</t>
    <phoneticPr fontId="3" type="noConversion"/>
  </si>
  <si>
    <t>1156</t>
    <phoneticPr fontId="3" type="noConversion"/>
  </si>
  <si>
    <t>신반포</t>
    <phoneticPr fontId="3" type="noConversion"/>
  </si>
  <si>
    <t>1160</t>
    <phoneticPr fontId="3" type="noConversion"/>
  </si>
  <si>
    <t>김해진영점</t>
    <phoneticPr fontId="3" type="noConversion"/>
  </si>
  <si>
    <t>1162</t>
    <phoneticPr fontId="3" type="noConversion"/>
  </si>
  <si>
    <t>부산온천</t>
    <phoneticPr fontId="3" type="noConversion"/>
  </si>
  <si>
    <t>1296</t>
    <phoneticPr fontId="3" type="noConversion"/>
  </si>
  <si>
    <t>창원대방(신)</t>
    <phoneticPr fontId="3" type="noConversion"/>
  </si>
  <si>
    <t>1168</t>
    <phoneticPr fontId="3" type="noConversion"/>
  </si>
  <si>
    <t>가평</t>
    <phoneticPr fontId="3" type="noConversion"/>
  </si>
  <si>
    <t>1176</t>
  </si>
  <si>
    <t>김해내외점</t>
    <phoneticPr fontId="3" type="noConversion"/>
  </si>
  <si>
    <t>1179</t>
  </si>
  <si>
    <t>부산전포</t>
    <phoneticPr fontId="3" type="noConversion"/>
  </si>
  <si>
    <t>1209</t>
    <phoneticPr fontId="3" type="noConversion"/>
  </si>
  <si>
    <t>서산점</t>
    <phoneticPr fontId="3" type="noConversion"/>
  </si>
  <si>
    <t>1210</t>
    <phoneticPr fontId="3" type="noConversion"/>
  </si>
  <si>
    <t>부평삼산점</t>
    <phoneticPr fontId="3" type="noConversion"/>
  </si>
  <si>
    <t>1211</t>
    <phoneticPr fontId="3" type="noConversion"/>
  </si>
  <si>
    <t>진주초전점</t>
    <phoneticPr fontId="3" type="noConversion"/>
  </si>
  <si>
    <t>-112,380</t>
  </si>
  <si>
    <t>1215</t>
    <phoneticPr fontId="3" type="noConversion"/>
  </si>
  <si>
    <t>부산감천점</t>
    <phoneticPr fontId="3" type="noConversion"/>
  </si>
  <si>
    <t>1216</t>
    <phoneticPr fontId="3" type="noConversion"/>
  </si>
  <si>
    <t>동두천지행점</t>
    <phoneticPr fontId="3" type="noConversion"/>
  </si>
  <si>
    <t>1219</t>
    <phoneticPr fontId="3" type="noConversion"/>
  </si>
  <si>
    <t>창원사파신월점</t>
    <phoneticPr fontId="3" type="noConversion"/>
  </si>
  <si>
    <t>21,206</t>
  </si>
  <si>
    <t>1278</t>
    <phoneticPr fontId="3" type="noConversion"/>
  </si>
  <si>
    <t>(신)평택포승점</t>
    <phoneticPr fontId="3" type="noConversion"/>
  </si>
  <si>
    <t>1221</t>
    <phoneticPr fontId="3" type="noConversion"/>
  </si>
  <si>
    <t>북마산점</t>
    <phoneticPr fontId="3" type="noConversion"/>
  </si>
  <si>
    <t>-215,916</t>
  </si>
  <si>
    <t>1223</t>
    <phoneticPr fontId="3" type="noConversion"/>
  </si>
  <si>
    <t>광주첨단점</t>
    <phoneticPr fontId="3" type="noConversion"/>
  </si>
  <si>
    <t>1225</t>
    <phoneticPr fontId="3" type="noConversion"/>
  </si>
  <si>
    <t>창원이마트점</t>
    <phoneticPr fontId="3" type="noConversion"/>
  </si>
  <si>
    <t>1226</t>
    <phoneticPr fontId="3" type="noConversion"/>
  </si>
  <si>
    <t>안양동편마을점</t>
    <phoneticPr fontId="3" type="noConversion"/>
  </si>
  <si>
    <t>1230</t>
    <phoneticPr fontId="3" type="noConversion"/>
  </si>
  <si>
    <t>포천어메이징파크점</t>
    <phoneticPr fontId="3" type="noConversion"/>
  </si>
  <si>
    <t>-257,206</t>
  </si>
  <si>
    <t>1231</t>
    <phoneticPr fontId="3" type="noConversion"/>
  </si>
  <si>
    <t>울산우정신도시점</t>
    <phoneticPr fontId="3" type="noConversion"/>
  </si>
  <si>
    <t>1232</t>
    <phoneticPr fontId="3" type="noConversion"/>
  </si>
  <si>
    <t>마산역점</t>
    <phoneticPr fontId="3" type="noConversion"/>
  </si>
  <si>
    <t>1234</t>
    <phoneticPr fontId="3" type="noConversion"/>
  </si>
  <si>
    <t>고령다산점</t>
    <phoneticPr fontId="3" type="noConversion"/>
  </si>
  <si>
    <t>1237</t>
    <phoneticPr fontId="3" type="noConversion"/>
  </si>
  <si>
    <t>온양온천역점</t>
    <phoneticPr fontId="3" type="noConversion"/>
  </si>
  <si>
    <t>1239</t>
    <phoneticPr fontId="3" type="noConversion"/>
  </si>
  <si>
    <t>울산전하점</t>
    <phoneticPr fontId="3" type="noConversion"/>
  </si>
  <si>
    <t>1241</t>
    <phoneticPr fontId="3" type="noConversion"/>
  </si>
  <si>
    <t>통영죽림점</t>
    <phoneticPr fontId="3" type="noConversion"/>
  </si>
  <si>
    <t>92,742</t>
  </si>
  <si>
    <t>1242</t>
    <phoneticPr fontId="3" type="noConversion"/>
  </si>
  <si>
    <t>진주가호</t>
    <phoneticPr fontId="3" type="noConversion"/>
  </si>
  <si>
    <t>-178,460</t>
  </si>
  <si>
    <t>1243</t>
    <phoneticPr fontId="3" type="noConversion"/>
  </si>
  <si>
    <t>안산일동</t>
    <phoneticPr fontId="3" type="noConversion"/>
  </si>
  <si>
    <t>1245</t>
    <phoneticPr fontId="3" type="noConversion"/>
  </si>
  <si>
    <t>김해장유1호</t>
    <phoneticPr fontId="3" type="noConversion"/>
  </si>
  <si>
    <t>1246</t>
    <phoneticPr fontId="3" type="noConversion"/>
  </si>
  <si>
    <t>부산반여</t>
    <phoneticPr fontId="3" type="noConversion"/>
  </si>
  <si>
    <t>1247</t>
    <phoneticPr fontId="3" type="noConversion"/>
  </si>
  <si>
    <t>창원롯데</t>
    <phoneticPr fontId="3" type="noConversion"/>
  </si>
  <si>
    <t>1250</t>
  </si>
  <si>
    <t>인천법원</t>
    <phoneticPr fontId="3" type="noConversion"/>
  </si>
  <si>
    <t>-235,042</t>
  </si>
  <si>
    <t>1254</t>
  </si>
  <si>
    <t>정릉점</t>
    <phoneticPr fontId="3" type="noConversion"/>
  </si>
  <si>
    <t>-287,972</t>
  </si>
  <si>
    <t>1255</t>
  </si>
  <si>
    <t>(신)파주LCD</t>
    <phoneticPr fontId="3" type="noConversion"/>
  </si>
  <si>
    <t>-158,743</t>
  </si>
  <si>
    <t>1257</t>
  </si>
  <si>
    <t>롯데마트부산</t>
    <phoneticPr fontId="3" type="noConversion"/>
  </si>
  <si>
    <t>2008</t>
    <phoneticPr fontId="3" type="noConversion"/>
  </si>
  <si>
    <t>장성상무점</t>
    <phoneticPr fontId="3" type="noConversion"/>
  </si>
  <si>
    <t>-418,755</t>
  </si>
  <si>
    <t>5002</t>
    <phoneticPr fontId="3" type="noConversion"/>
  </si>
  <si>
    <t>(물)전주송천점</t>
    <phoneticPr fontId="3" type="noConversion"/>
  </si>
  <si>
    <t>(물)서울잠실점</t>
    <phoneticPr fontId="3" type="noConversion"/>
  </si>
  <si>
    <t>6005</t>
    <phoneticPr fontId="3" type="noConversion"/>
  </si>
  <si>
    <t>(물)안양점</t>
    <phoneticPr fontId="3" type="noConversion"/>
  </si>
  <si>
    <t>6008</t>
    <phoneticPr fontId="3" type="noConversion"/>
  </si>
  <si>
    <t>(물)대구칠성점</t>
    <phoneticPr fontId="3" type="noConversion"/>
  </si>
  <si>
    <t>6013</t>
    <phoneticPr fontId="3" type="noConversion"/>
  </si>
  <si>
    <t>(물)서울원효점</t>
    <phoneticPr fontId="3" type="noConversion"/>
  </si>
  <si>
    <t>6022</t>
    <phoneticPr fontId="3" type="noConversion"/>
  </si>
  <si>
    <t>(물)영덕점</t>
    <phoneticPr fontId="3" type="noConversion"/>
  </si>
  <si>
    <t>6016</t>
    <phoneticPr fontId="3" type="noConversion"/>
  </si>
  <si>
    <t>(물)거창점</t>
    <phoneticPr fontId="3" type="noConversion"/>
  </si>
  <si>
    <t>6017</t>
    <phoneticPr fontId="3" type="noConversion"/>
  </si>
  <si>
    <t>(물)전주아중점</t>
    <phoneticPr fontId="3" type="noConversion"/>
  </si>
  <si>
    <t>6018</t>
    <phoneticPr fontId="3" type="noConversion"/>
  </si>
  <si>
    <t>(물)창녕점</t>
    <phoneticPr fontId="3" type="noConversion"/>
  </si>
  <si>
    <t>6019</t>
    <phoneticPr fontId="3" type="noConversion"/>
  </si>
  <si>
    <t>(물)양산하북</t>
    <phoneticPr fontId="3" type="noConversion"/>
  </si>
  <si>
    <t>1259</t>
    <phoneticPr fontId="3" type="noConversion"/>
  </si>
  <si>
    <t>(신)부산토성중앙</t>
    <phoneticPr fontId="3" type="noConversion"/>
  </si>
  <si>
    <t>1260</t>
    <phoneticPr fontId="3" type="noConversion"/>
  </si>
  <si>
    <t>오네또해피랜드</t>
    <phoneticPr fontId="3" type="noConversion"/>
  </si>
  <si>
    <t>1261</t>
    <phoneticPr fontId="3" type="noConversion"/>
  </si>
  <si>
    <t>롯데마산양덕점</t>
    <phoneticPr fontId="3" type="noConversion"/>
  </si>
  <si>
    <t>1262</t>
    <phoneticPr fontId="3" type="noConversion"/>
  </si>
  <si>
    <t>평택청북점</t>
    <phoneticPr fontId="3" type="noConversion"/>
  </si>
  <si>
    <t>33,000</t>
  </si>
  <si>
    <t>1265</t>
    <phoneticPr fontId="3" type="noConversion"/>
  </si>
  <si>
    <t>메가마트김해점</t>
    <phoneticPr fontId="3" type="noConversion"/>
  </si>
  <si>
    <t>1266</t>
    <phoneticPr fontId="3" type="noConversion"/>
  </si>
  <si>
    <t>(신)통영점</t>
    <phoneticPr fontId="3" type="noConversion"/>
  </si>
  <si>
    <t>963</t>
  </si>
  <si>
    <t>1267</t>
    <phoneticPr fontId="3" type="noConversion"/>
  </si>
  <si>
    <t>평택중앙점</t>
    <phoneticPr fontId="3" type="noConversion"/>
  </si>
  <si>
    <t>-1,880</t>
  </si>
  <si>
    <t>1268</t>
    <phoneticPr fontId="3" type="noConversion"/>
  </si>
  <si>
    <t>경주용강점</t>
    <phoneticPr fontId="3" type="noConversion"/>
  </si>
  <si>
    <t>1270</t>
    <phoneticPr fontId="3" type="noConversion"/>
  </si>
  <si>
    <t>창원명서봉곡</t>
    <phoneticPr fontId="3" type="noConversion"/>
  </si>
  <si>
    <t>-32,702</t>
  </si>
  <si>
    <t>1272</t>
    <phoneticPr fontId="3" type="noConversion"/>
  </si>
  <si>
    <t>아산둔포점</t>
    <phoneticPr fontId="3" type="noConversion"/>
  </si>
  <si>
    <t>1271</t>
    <phoneticPr fontId="3" type="noConversion"/>
  </si>
  <si>
    <t>(신)평창점</t>
    <phoneticPr fontId="3" type="noConversion"/>
  </si>
  <si>
    <t>1273</t>
    <phoneticPr fontId="3" type="noConversion"/>
  </si>
  <si>
    <t>(신)평택대학점</t>
    <phoneticPr fontId="3" type="noConversion"/>
  </si>
  <si>
    <t>27,171</t>
  </si>
  <si>
    <t>1274</t>
    <phoneticPr fontId="3" type="noConversion"/>
  </si>
  <si>
    <t>진주혁신도시</t>
    <phoneticPr fontId="3" type="noConversion"/>
  </si>
  <si>
    <t>-139,216</t>
  </si>
  <si>
    <t>1275</t>
    <phoneticPr fontId="3" type="noConversion"/>
  </si>
  <si>
    <t>인천검단점</t>
    <phoneticPr fontId="3" type="noConversion"/>
  </si>
  <si>
    <t>6023</t>
    <phoneticPr fontId="3" type="noConversion"/>
  </si>
  <si>
    <t>(물)신서울외대점</t>
    <phoneticPr fontId="3" type="noConversion"/>
  </si>
  <si>
    <t>1277</t>
    <phoneticPr fontId="3" type="noConversion"/>
  </si>
  <si>
    <t>구서남산점</t>
    <phoneticPr fontId="3" type="noConversion"/>
  </si>
  <si>
    <t>1279</t>
    <phoneticPr fontId="3" type="noConversion"/>
  </si>
  <si>
    <t>영천동부점</t>
    <phoneticPr fontId="3" type="noConversion"/>
  </si>
  <si>
    <t>1280</t>
    <phoneticPr fontId="3" type="noConversion"/>
  </si>
  <si>
    <t>부산장전점</t>
    <phoneticPr fontId="3" type="noConversion"/>
  </si>
  <si>
    <t>1281</t>
    <phoneticPr fontId="3" type="noConversion"/>
  </si>
  <si>
    <t>(신)경남고성</t>
    <phoneticPr fontId="3" type="noConversion"/>
  </si>
  <si>
    <t>1282</t>
    <phoneticPr fontId="3" type="noConversion"/>
  </si>
  <si>
    <t>하나로마트성남점</t>
    <phoneticPr fontId="3" type="noConversion"/>
  </si>
  <si>
    <t>-30</t>
  </si>
  <si>
    <t>1283</t>
    <phoneticPr fontId="3" type="noConversion"/>
  </si>
  <si>
    <t>(신)수지상현점</t>
    <phoneticPr fontId="3" type="noConversion"/>
  </si>
  <si>
    <t>1284</t>
    <phoneticPr fontId="3" type="noConversion"/>
  </si>
  <si>
    <t>양산증산점</t>
    <phoneticPr fontId="3" type="noConversion"/>
  </si>
  <si>
    <t>1285</t>
    <phoneticPr fontId="3" type="noConversion"/>
  </si>
  <si>
    <t>성수점</t>
    <phoneticPr fontId="3" type="noConversion"/>
  </si>
  <si>
    <t>1286</t>
    <phoneticPr fontId="3" type="noConversion"/>
  </si>
  <si>
    <t>강남점</t>
    <phoneticPr fontId="3" type="noConversion"/>
  </si>
  <si>
    <t>1288</t>
    <phoneticPr fontId="3" type="noConversion"/>
  </si>
  <si>
    <t>창원현동점</t>
    <phoneticPr fontId="3" type="noConversion"/>
  </si>
  <si>
    <t>-654,267</t>
  </si>
  <si>
    <t>1287</t>
    <phoneticPr fontId="3" type="noConversion"/>
  </si>
  <si>
    <t>마산내서점</t>
    <phoneticPr fontId="3" type="noConversion"/>
  </si>
  <si>
    <t>1289</t>
    <phoneticPr fontId="3" type="noConversion"/>
  </si>
  <si>
    <t>부산영도</t>
    <phoneticPr fontId="3" type="noConversion"/>
  </si>
  <si>
    <t>1290</t>
    <phoneticPr fontId="3" type="noConversion"/>
  </si>
  <si>
    <t>진해용원점</t>
    <phoneticPr fontId="3" type="noConversion"/>
  </si>
  <si>
    <t>1291</t>
  </si>
  <si>
    <t>(신)이태원점</t>
    <phoneticPr fontId="3" type="noConversion"/>
  </si>
  <si>
    <t>1292</t>
  </si>
  <si>
    <t>(신)부산하단점</t>
    <phoneticPr fontId="3" type="noConversion"/>
  </si>
  <si>
    <t>1293</t>
  </si>
  <si>
    <t>논현점</t>
    <phoneticPr fontId="3" type="noConversion"/>
  </si>
  <si>
    <t>1294</t>
    <phoneticPr fontId="3" type="noConversion"/>
  </si>
  <si>
    <t>평택소사벌점</t>
    <phoneticPr fontId="3" type="noConversion"/>
  </si>
  <si>
    <t>1295</t>
    <phoneticPr fontId="3" type="noConversion"/>
  </si>
  <si>
    <t>(신)통영북신점</t>
    <phoneticPr fontId="3" type="noConversion"/>
  </si>
  <si>
    <t>1297</t>
    <phoneticPr fontId="3" type="noConversion"/>
  </si>
  <si>
    <t>부산괴정점</t>
    <phoneticPr fontId="3" type="noConversion"/>
  </si>
  <si>
    <t>1299</t>
    <phoneticPr fontId="3" type="noConversion"/>
  </si>
  <si>
    <t>부산당감연지</t>
    <phoneticPr fontId="3" type="noConversion"/>
  </si>
  <si>
    <t>1300</t>
    <phoneticPr fontId="3" type="noConversion"/>
  </si>
  <si>
    <t>(신)영덕삼사</t>
    <phoneticPr fontId="3" type="noConversion"/>
  </si>
  <si>
    <t>1301</t>
  </si>
  <si>
    <t>신촌이대점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</si>
</sst>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1" xfId="1" applyNumberFormat="1" applyFill="1" applyBorder="1" applyAlignment="1">
      <alignment vertical="center" wrapText="1"/>
    </xf>
    <xf numFmtId="0" fontId="1" fillId="2" borderId="2" xfId="1" applyFill="1" applyBorder="1" applyAlignment="1">
      <alignment vertical="center" wrapText="1"/>
    </xf>
    <xf numFmtId="41" fontId="4" fillId="2" borderId="2" xfId="2" applyFont="1" applyFill="1" applyBorder="1" applyAlignment="1">
      <alignment horizontal="center" vertical="center" wrapText="1"/>
    </xf>
    <xf numFmtId="41" fontId="4" fillId="2" borderId="2" xfId="2" applyFont="1" applyFill="1" applyBorder="1" applyAlignment="1">
      <alignment horizontal="right" vertical="center" wrapText="1"/>
    </xf>
    <xf numFmtId="0" fontId="1" fillId="0" borderId="3" xfId="1" quotePrefix="1" applyNumberFormat="1" applyBorder="1" applyAlignment="1">
      <alignment vertical="center" wrapText="1"/>
    </xf>
    <xf numFmtId="0" fontId="1" fillId="0" borderId="4" xfId="1" applyBorder="1" applyAlignment="1">
      <alignment vertical="center" wrapText="1"/>
    </xf>
    <xf numFmtId="41" fontId="1" fillId="0" borderId="4" xfId="2" applyFont="1" applyBorder="1" applyAlignment="1">
      <alignment vertical="center" wrapText="1"/>
    </xf>
    <xf numFmtId="3" fontId="1" fillId="0" borderId="4" xfId="2" applyNumberFormat="1" applyFont="1" applyBorder="1" applyAlignment="1">
      <alignment horizontal="right" vertical="center" wrapText="1"/>
    </xf>
    <xf numFmtId="0" fontId="1" fillId="0" borderId="3" xfId="1" applyNumberFormat="1" applyBorder="1" applyAlignment="1">
      <alignment vertical="center" wrapText="1"/>
    </xf>
    <xf numFmtId="41" fontId="1" fillId="0" borderId="4" xfId="2" applyFont="1" applyBorder="1" applyAlignment="1">
      <alignment horizontal="right" vertical="center" wrapText="1"/>
    </xf>
    <xf numFmtId="0" fontId="1" fillId="3" borderId="3" xfId="1" applyNumberFormat="1" applyFill="1" applyBorder="1" applyAlignment="1">
      <alignment vertical="center" wrapText="1"/>
    </xf>
    <xf numFmtId="0" fontId="1" fillId="3" borderId="4" xfId="1" applyFill="1" applyBorder="1" applyAlignment="1">
      <alignment vertical="center" wrapText="1"/>
    </xf>
    <xf numFmtId="0" fontId="1" fillId="0" borderId="3" xfId="1" quotePrefix="1" applyNumberFormat="1" applyBorder="1" applyAlignment="1">
      <alignment horizontal="left" vertical="top" wrapText="1"/>
    </xf>
    <xf numFmtId="0" fontId="1" fillId="0" borderId="3" xfId="1" applyNumberFormat="1" applyFill="1" applyBorder="1" applyAlignment="1">
      <alignment vertical="center" wrapText="1"/>
    </xf>
    <xf numFmtId="0" fontId="1" fillId="0" borderId="4" xfId="1" applyFill="1" applyBorder="1" applyAlignment="1">
      <alignment vertical="center" wrapText="1"/>
    </xf>
    <xf numFmtId="41" fontId="1" fillId="0" borderId="4" xfId="2" applyFont="1" applyFill="1" applyBorder="1" applyAlignment="1">
      <alignment horizontal="right" vertical="center" wrapText="1"/>
    </xf>
    <xf numFmtId="0" fontId="1" fillId="0" borderId="3" xfId="1" quotePrefix="1" applyNumberFormat="1" applyFill="1" applyBorder="1" applyAlignment="1">
      <alignment horizontal="left" vertical="center" wrapText="1"/>
    </xf>
    <xf numFmtId="3" fontId="1" fillId="0" borderId="4" xfId="2" applyNumberFormat="1" applyFont="1" applyFill="1" applyBorder="1" applyAlignment="1">
      <alignment horizontal="right" vertical="center" wrapText="1"/>
    </xf>
    <xf numFmtId="0" fontId="1" fillId="0" borderId="4" xfId="1" applyFill="1" applyBorder="1" applyAlignment="1">
      <alignment vertical="center"/>
    </xf>
    <xf numFmtId="0" fontId="1" fillId="0" borderId="4" xfId="1" applyBorder="1">
      <alignment vertical="center"/>
    </xf>
    <xf numFmtId="3" fontId="1" fillId="0" borderId="4" xfId="2" applyNumberFormat="1" applyFont="1" applyBorder="1" applyAlignment="1">
      <alignment horizontal="right" vertical="center"/>
    </xf>
    <xf numFmtId="41" fontId="1" fillId="0" borderId="4" xfId="2" applyFont="1" applyBorder="1" applyAlignment="1">
      <alignment horizontal="right" vertical="center"/>
    </xf>
    <xf numFmtId="0" fontId="1" fillId="0" borderId="3" xfId="1" quotePrefix="1" applyNumberFormat="1" applyBorder="1">
      <alignment vertical="center"/>
    </xf>
    <xf numFmtId="0" fontId="1" fillId="0" borderId="5" xfId="1" quotePrefix="1" applyNumberFormat="1" applyBorder="1">
      <alignment vertical="center"/>
    </xf>
    <xf numFmtId="0" fontId="1" fillId="0" borderId="5" xfId="1" applyBorder="1">
      <alignment vertical="center"/>
    </xf>
    <xf numFmtId="41" fontId="1" fillId="0" borderId="5" xfId="2" applyFont="1" applyBorder="1" applyAlignment="1">
      <alignment horizontal="right" vertical="center"/>
    </xf>
    <xf numFmtId="0" fontId="1" fillId="0" borderId="5" xfId="1" quotePrefix="1" applyNumberFormat="1" applyFill="1" applyBorder="1" applyAlignment="1">
      <alignment horizontal="left" vertical="center" wrapText="1"/>
    </xf>
    <xf numFmtId="0" fontId="1" fillId="0" borderId="5" xfId="1" applyFill="1" applyBorder="1" applyAlignment="1">
      <alignment vertical="center" wrapText="1"/>
    </xf>
    <xf numFmtId="3" fontId="1" fillId="0" borderId="5" xfId="2" applyNumberFormat="1" applyFont="1" applyFill="1" applyBorder="1" applyAlignment="1">
      <alignment horizontal="right" vertical="center" wrapText="1"/>
    </xf>
    <xf numFmtId="0" fontId="1" fillId="0" borderId="5" xfId="1" quotePrefix="1" applyNumberFormat="1" applyBorder="1" applyAlignment="1">
      <alignment vertical="center" wrapText="1"/>
    </xf>
    <xf numFmtId="0" fontId="1" fillId="0" borderId="5" xfId="1" applyBorder="1" applyAlignment="1">
      <alignment vertical="center" wrapText="1"/>
    </xf>
    <xf numFmtId="41" fontId="1" fillId="0" borderId="6" xfId="2" applyFont="1" applyBorder="1" applyAlignment="1">
      <alignment vertical="center" wrapText="1"/>
    </xf>
    <xf numFmtId="41" fontId="1" fillId="0" borderId="5" xfId="2" applyFont="1" applyBorder="1" applyAlignment="1">
      <alignment horizontal="right" vertical="center" wrapText="1"/>
    </xf>
    <xf numFmtId="41" fontId="1" fillId="0" borderId="6" xfId="2" applyFont="1" applyFill="1" applyBorder="1" applyAlignment="1">
      <alignment vertical="center" wrapText="1"/>
    </xf>
    <xf numFmtId="41" fontId="1" fillId="0" borderId="5" xfId="2" applyFont="1" applyFill="1" applyBorder="1" applyAlignment="1">
      <alignment horizontal="right" vertical="center" wrapText="1"/>
    </xf>
    <xf numFmtId="41" fontId="1" fillId="0" borderId="6" xfId="2" applyFont="1" applyBorder="1">
      <alignment vertical="center"/>
    </xf>
    <xf numFmtId="3" fontId="1" fillId="0" borderId="5" xfId="2" applyNumberFormat="1" applyFont="1" applyBorder="1" applyAlignment="1">
      <alignment horizontal="right" vertical="center" wrapText="1"/>
    </xf>
    <xf numFmtId="0" fontId="1" fillId="0" borderId="5" xfId="1" applyFill="1" applyBorder="1">
      <alignment vertical="center"/>
    </xf>
    <xf numFmtId="41" fontId="1" fillId="0" borderId="5" xfId="2" applyFont="1" applyFill="1" applyBorder="1">
      <alignment vertical="center"/>
    </xf>
    <xf numFmtId="0" fontId="0" fillId="0" borderId="5" xfId="0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3">
    <cellStyle name="쉼표 [0] 2" xfId="2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abSelected="1" workbookViewId="0">
      <selection activeCell="H8" sqref="H8"/>
    </sheetView>
  </sheetViews>
  <sheetFormatPr defaultRowHeight="16.5" x14ac:dyDescent="0.3"/>
  <cols>
    <col min="2" max="2" width="15.875" customWidth="1"/>
    <col min="3" max="3" width="12.625" customWidth="1"/>
    <col min="4" max="4" width="12.625" style="42" customWidth="1"/>
    <col min="258" max="258" width="15.875" customWidth="1"/>
    <col min="259" max="260" width="12.625" customWidth="1"/>
    <col min="514" max="514" width="15.875" customWidth="1"/>
    <col min="515" max="516" width="12.625" customWidth="1"/>
    <col min="770" max="770" width="15.875" customWidth="1"/>
    <col min="771" max="772" width="12.625" customWidth="1"/>
    <col min="1026" max="1026" width="15.875" customWidth="1"/>
    <col min="1027" max="1028" width="12.625" customWidth="1"/>
    <col min="1282" max="1282" width="15.875" customWidth="1"/>
    <col min="1283" max="1284" width="12.625" customWidth="1"/>
    <col min="1538" max="1538" width="15.875" customWidth="1"/>
    <col min="1539" max="1540" width="12.625" customWidth="1"/>
    <col min="1794" max="1794" width="15.875" customWidth="1"/>
    <col min="1795" max="1796" width="12.625" customWidth="1"/>
    <col min="2050" max="2050" width="15.875" customWidth="1"/>
    <col min="2051" max="2052" width="12.625" customWidth="1"/>
    <col min="2306" max="2306" width="15.875" customWidth="1"/>
    <col min="2307" max="2308" width="12.625" customWidth="1"/>
    <col min="2562" max="2562" width="15.875" customWidth="1"/>
    <col min="2563" max="2564" width="12.625" customWidth="1"/>
    <col min="2818" max="2818" width="15.875" customWidth="1"/>
    <col min="2819" max="2820" width="12.625" customWidth="1"/>
    <col min="3074" max="3074" width="15.875" customWidth="1"/>
    <col min="3075" max="3076" width="12.625" customWidth="1"/>
    <col min="3330" max="3330" width="15.875" customWidth="1"/>
    <col min="3331" max="3332" width="12.625" customWidth="1"/>
    <col min="3586" max="3586" width="15.875" customWidth="1"/>
    <col min="3587" max="3588" width="12.625" customWidth="1"/>
    <col min="3842" max="3842" width="15.875" customWidth="1"/>
    <col min="3843" max="3844" width="12.625" customWidth="1"/>
    <col min="4098" max="4098" width="15.875" customWidth="1"/>
    <col min="4099" max="4100" width="12.625" customWidth="1"/>
    <col min="4354" max="4354" width="15.875" customWidth="1"/>
    <col min="4355" max="4356" width="12.625" customWidth="1"/>
    <col min="4610" max="4610" width="15.875" customWidth="1"/>
    <col min="4611" max="4612" width="12.625" customWidth="1"/>
    <col min="4866" max="4866" width="15.875" customWidth="1"/>
    <col min="4867" max="4868" width="12.625" customWidth="1"/>
    <col min="5122" max="5122" width="15.875" customWidth="1"/>
    <col min="5123" max="5124" width="12.625" customWidth="1"/>
    <col min="5378" max="5378" width="15.875" customWidth="1"/>
    <col min="5379" max="5380" width="12.625" customWidth="1"/>
    <col min="5634" max="5634" width="15.875" customWidth="1"/>
    <col min="5635" max="5636" width="12.625" customWidth="1"/>
    <col min="5890" max="5890" width="15.875" customWidth="1"/>
    <col min="5891" max="5892" width="12.625" customWidth="1"/>
    <col min="6146" max="6146" width="15.875" customWidth="1"/>
    <col min="6147" max="6148" width="12.625" customWidth="1"/>
    <col min="6402" max="6402" width="15.875" customWidth="1"/>
    <col min="6403" max="6404" width="12.625" customWidth="1"/>
    <col min="6658" max="6658" width="15.875" customWidth="1"/>
    <col min="6659" max="6660" width="12.625" customWidth="1"/>
    <col min="6914" max="6914" width="15.875" customWidth="1"/>
    <col min="6915" max="6916" width="12.625" customWidth="1"/>
    <col min="7170" max="7170" width="15.875" customWidth="1"/>
    <col min="7171" max="7172" width="12.625" customWidth="1"/>
    <col min="7426" max="7426" width="15.875" customWidth="1"/>
    <col min="7427" max="7428" width="12.625" customWidth="1"/>
    <col min="7682" max="7682" width="15.875" customWidth="1"/>
    <col min="7683" max="7684" width="12.625" customWidth="1"/>
    <col min="7938" max="7938" width="15.875" customWidth="1"/>
    <col min="7939" max="7940" width="12.625" customWidth="1"/>
    <col min="8194" max="8194" width="15.875" customWidth="1"/>
    <col min="8195" max="8196" width="12.625" customWidth="1"/>
    <col min="8450" max="8450" width="15.875" customWidth="1"/>
    <col min="8451" max="8452" width="12.625" customWidth="1"/>
    <col min="8706" max="8706" width="15.875" customWidth="1"/>
    <col min="8707" max="8708" width="12.625" customWidth="1"/>
    <col min="8962" max="8962" width="15.875" customWidth="1"/>
    <col min="8963" max="8964" width="12.625" customWidth="1"/>
    <col min="9218" max="9218" width="15.875" customWidth="1"/>
    <col min="9219" max="9220" width="12.625" customWidth="1"/>
    <col min="9474" max="9474" width="15.875" customWidth="1"/>
    <col min="9475" max="9476" width="12.625" customWidth="1"/>
    <col min="9730" max="9730" width="15.875" customWidth="1"/>
    <col min="9731" max="9732" width="12.625" customWidth="1"/>
    <col min="9986" max="9986" width="15.875" customWidth="1"/>
    <col min="9987" max="9988" width="12.625" customWidth="1"/>
    <col min="10242" max="10242" width="15.875" customWidth="1"/>
    <col min="10243" max="10244" width="12.625" customWidth="1"/>
    <col min="10498" max="10498" width="15.875" customWidth="1"/>
    <col min="10499" max="10500" width="12.625" customWidth="1"/>
    <col min="10754" max="10754" width="15.875" customWidth="1"/>
    <col min="10755" max="10756" width="12.625" customWidth="1"/>
    <col min="11010" max="11010" width="15.875" customWidth="1"/>
    <col min="11011" max="11012" width="12.625" customWidth="1"/>
    <col min="11266" max="11266" width="15.875" customWidth="1"/>
    <col min="11267" max="11268" width="12.625" customWidth="1"/>
    <col min="11522" max="11522" width="15.875" customWidth="1"/>
    <col min="11523" max="11524" width="12.625" customWidth="1"/>
    <col min="11778" max="11778" width="15.875" customWidth="1"/>
    <col min="11779" max="11780" width="12.625" customWidth="1"/>
    <col min="12034" max="12034" width="15.875" customWidth="1"/>
    <col min="12035" max="12036" width="12.625" customWidth="1"/>
    <col min="12290" max="12290" width="15.875" customWidth="1"/>
    <col min="12291" max="12292" width="12.625" customWidth="1"/>
    <col min="12546" max="12546" width="15.875" customWidth="1"/>
    <col min="12547" max="12548" width="12.625" customWidth="1"/>
    <col min="12802" max="12802" width="15.875" customWidth="1"/>
    <col min="12803" max="12804" width="12.625" customWidth="1"/>
    <col min="13058" max="13058" width="15.875" customWidth="1"/>
    <col min="13059" max="13060" width="12.625" customWidth="1"/>
    <col min="13314" max="13314" width="15.875" customWidth="1"/>
    <col min="13315" max="13316" width="12.625" customWidth="1"/>
    <col min="13570" max="13570" width="15.875" customWidth="1"/>
    <col min="13571" max="13572" width="12.625" customWidth="1"/>
    <col min="13826" max="13826" width="15.875" customWidth="1"/>
    <col min="13827" max="13828" width="12.625" customWidth="1"/>
    <col min="14082" max="14082" width="15.875" customWidth="1"/>
    <col min="14083" max="14084" width="12.625" customWidth="1"/>
    <col min="14338" max="14338" width="15.875" customWidth="1"/>
    <col min="14339" max="14340" width="12.625" customWidth="1"/>
    <col min="14594" max="14594" width="15.875" customWidth="1"/>
    <col min="14595" max="14596" width="12.625" customWidth="1"/>
    <col min="14850" max="14850" width="15.875" customWidth="1"/>
    <col min="14851" max="14852" width="12.625" customWidth="1"/>
    <col min="15106" max="15106" width="15.875" customWidth="1"/>
    <col min="15107" max="15108" width="12.625" customWidth="1"/>
    <col min="15362" max="15362" width="15.875" customWidth="1"/>
    <col min="15363" max="15364" width="12.625" customWidth="1"/>
    <col min="15618" max="15618" width="15.875" customWidth="1"/>
    <col min="15619" max="15620" width="12.625" customWidth="1"/>
    <col min="15874" max="15874" width="15.875" customWidth="1"/>
    <col min="15875" max="15876" width="12.625" customWidth="1"/>
    <col min="16130" max="16130" width="15.875" customWidth="1"/>
    <col min="16131" max="16132" width="12.625" customWidth="1"/>
  </cols>
  <sheetData>
    <row r="1" spans="1:4" ht="33" x14ac:dyDescent="0.3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">
      <c r="A2" s="5" t="s">
        <v>4</v>
      </c>
      <c r="B2" s="6" t="s">
        <v>5</v>
      </c>
      <c r="C2" s="7">
        <v>0</v>
      </c>
      <c r="D2" s="8" t="s">
        <v>6</v>
      </c>
    </row>
    <row r="3" spans="1:4" x14ac:dyDescent="0.3">
      <c r="A3" s="9" t="s">
        <v>7</v>
      </c>
      <c r="B3" s="6" t="s">
        <v>8</v>
      </c>
      <c r="C3" s="7">
        <v>0</v>
      </c>
      <c r="D3" s="10">
        <v>-144054</v>
      </c>
    </row>
    <row r="4" spans="1:4" x14ac:dyDescent="0.3">
      <c r="A4" s="11" t="s">
        <v>9</v>
      </c>
      <c r="B4" s="12" t="s">
        <v>10</v>
      </c>
      <c r="C4" s="7">
        <v>0</v>
      </c>
      <c r="D4" s="10">
        <v>2015051</v>
      </c>
    </row>
    <row r="5" spans="1:4" x14ac:dyDescent="0.3">
      <c r="A5" s="13" t="s">
        <v>11</v>
      </c>
      <c r="B5" s="6" t="s">
        <v>12</v>
      </c>
      <c r="C5" s="7">
        <v>0</v>
      </c>
      <c r="D5" s="10">
        <v>86657</v>
      </c>
    </row>
    <row r="6" spans="1:4" x14ac:dyDescent="0.3">
      <c r="A6" s="9" t="s">
        <v>13</v>
      </c>
      <c r="B6" s="6" t="s">
        <v>14</v>
      </c>
      <c r="C6" s="7">
        <v>0</v>
      </c>
      <c r="D6" s="10">
        <v>-38215</v>
      </c>
    </row>
    <row r="7" spans="1:4" x14ac:dyDescent="0.3">
      <c r="A7" s="9" t="s">
        <v>15</v>
      </c>
      <c r="B7" s="6" t="s">
        <v>16</v>
      </c>
      <c r="C7" s="7">
        <v>0</v>
      </c>
      <c r="D7" s="10">
        <v>-998</v>
      </c>
    </row>
    <row r="8" spans="1:4" x14ac:dyDescent="0.3">
      <c r="A8" s="9" t="s">
        <v>17</v>
      </c>
      <c r="B8" s="6" t="s">
        <v>18</v>
      </c>
      <c r="C8" s="7">
        <v>0</v>
      </c>
      <c r="D8" s="8" t="s">
        <v>19</v>
      </c>
    </row>
    <row r="9" spans="1:4" x14ac:dyDescent="0.3">
      <c r="A9" s="9" t="s">
        <v>20</v>
      </c>
      <c r="B9" s="6" t="s">
        <v>21</v>
      </c>
      <c r="C9" s="7">
        <v>0</v>
      </c>
      <c r="D9" s="10">
        <v>-206237</v>
      </c>
    </row>
    <row r="10" spans="1:4" x14ac:dyDescent="0.3">
      <c r="A10" s="9" t="s">
        <v>22</v>
      </c>
      <c r="B10" s="6" t="s">
        <v>23</v>
      </c>
      <c r="C10" s="7">
        <v>0</v>
      </c>
      <c r="D10" s="10">
        <v>474660</v>
      </c>
    </row>
    <row r="11" spans="1:4" x14ac:dyDescent="0.3">
      <c r="A11" s="9" t="s">
        <v>24</v>
      </c>
      <c r="B11" s="6" t="s">
        <v>25</v>
      </c>
      <c r="C11" s="7">
        <v>0</v>
      </c>
      <c r="D11" s="10">
        <v>-84342</v>
      </c>
    </row>
    <row r="12" spans="1:4" x14ac:dyDescent="0.3">
      <c r="A12" s="9" t="s">
        <v>26</v>
      </c>
      <c r="B12" s="6" t="s">
        <v>27</v>
      </c>
      <c r="C12" s="7">
        <v>0</v>
      </c>
      <c r="D12" s="8">
        <v>-70840</v>
      </c>
    </row>
    <row r="13" spans="1:4" x14ac:dyDescent="0.3">
      <c r="A13" s="9" t="s">
        <v>28</v>
      </c>
      <c r="B13" s="6" t="s">
        <v>29</v>
      </c>
      <c r="C13" s="7">
        <v>0</v>
      </c>
      <c r="D13" s="10">
        <v>-43779</v>
      </c>
    </row>
    <row r="14" spans="1:4" x14ac:dyDescent="0.3">
      <c r="A14" s="9" t="s">
        <v>30</v>
      </c>
      <c r="B14" s="6" t="s">
        <v>31</v>
      </c>
      <c r="C14" s="7">
        <v>0</v>
      </c>
      <c r="D14" s="10">
        <f>-67465-300000</f>
        <v>-367465</v>
      </c>
    </row>
    <row r="15" spans="1:4" x14ac:dyDescent="0.3">
      <c r="A15" s="11" t="s">
        <v>32</v>
      </c>
      <c r="B15" s="12" t="s">
        <v>33</v>
      </c>
      <c r="C15" s="7">
        <v>0</v>
      </c>
      <c r="D15" s="8" t="s">
        <v>34</v>
      </c>
    </row>
    <row r="16" spans="1:4" x14ac:dyDescent="0.3">
      <c r="A16" s="9" t="s">
        <v>35</v>
      </c>
      <c r="B16" s="6" t="s">
        <v>36</v>
      </c>
      <c r="C16" s="7">
        <v>0</v>
      </c>
      <c r="D16" s="10">
        <f>-97517-600000</f>
        <v>-697517</v>
      </c>
    </row>
    <row r="17" spans="1:4" x14ac:dyDescent="0.3">
      <c r="A17" s="9" t="s">
        <v>37</v>
      </c>
      <c r="B17" s="6" t="s">
        <v>38</v>
      </c>
      <c r="C17" s="7">
        <v>0</v>
      </c>
      <c r="D17" s="8" t="s">
        <v>39</v>
      </c>
    </row>
    <row r="18" spans="1:4" x14ac:dyDescent="0.3">
      <c r="A18" s="9" t="s">
        <v>40</v>
      </c>
      <c r="B18" s="6" t="s">
        <v>41</v>
      </c>
      <c r="C18" s="7">
        <v>0</v>
      </c>
      <c r="D18" s="10">
        <v>-376685</v>
      </c>
    </row>
    <row r="19" spans="1:4" x14ac:dyDescent="0.3">
      <c r="A19" s="5" t="s">
        <v>42</v>
      </c>
      <c r="B19" s="6" t="s">
        <v>43</v>
      </c>
      <c r="C19" s="7">
        <v>0</v>
      </c>
      <c r="D19" s="10">
        <v>-254949</v>
      </c>
    </row>
    <row r="20" spans="1:4" x14ac:dyDescent="0.3">
      <c r="A20" s="9" t="s">
        <v>44</v>
      </c>
      <c r="B20" s="6" t="s">
        <v>45</v>
      </c>
      <c r="C20" s="7">
        <v>0</v>
      </c>
      <c r="D20" s="8" t="s">
        <v>46</v>
      </c>
    </row>
    <row r="21" spans="1:4" x14ac:dyDescent="0.3">
      <c r="A21" s="9" t="s">
        <v>47</v>
      </c>
      <c r="B21" s="6" t="s">
        <v>48</v>
      </c>
      <c r="C21" s="7">
        <v>0</v>
      </c>
      <c r="D21" s="10">
        <v>-53817</v>
      </c>
    </row>
    <row r="22" spans="1:4" x14ac:dyDescent="0.3">
      <c r="A22" s="9" t="s">
        <v>49</v>
      </c>
      <c r="B22" s="6" t="s">
        <v>50</v>
      </c>
      <c r="C22" s="7">
        <v>0</v>
      </c>
      <c r="D22" s="10">
        <v>-300286</v>
      </c>
    </row>
    <row r="23" spans="1:4" x14ac:dyDescent="0.3">
      <c r="A23" s="9" t="s">
        <v>51</v>
      </c>
      <c r="B23" s="6" t="s">
        <v>52</v>
      </c>
      <c r="C23" s="7">
        <v>0</v>
      </c>
      <c r="D23" s="8">
        <v>-6639</v>
      </c>
    </row>
    <row r="24" spans="1:4" x14ac:dyDescent="0.3">
      <c r="A24" s="9" t="s">
        <v>53</v>
      </c>
      <c r="B24" s="6" t="s">
        <v>54</v>
      </c>
      <c r="C24" s="7">
        <v>0</v>
      </c>
      <c r="D24" s="10">
        <v>-2059</v>
      </c>
    </row>
    <row r="25" spans="1:4" x14ac:dyDescent="0.3">
      <c r="A25" s="14" t="s">
        <v>55</v>
      </c>
      <c r="B25" s="15" t="s">
        <v>56</v>
      </c>
      <c r="C25" s="7">
        <v>0</v>
      </c>
      <c r="D25" s="16">
        <v>0</v>
      </c>
    </row>
    <row r="26" spans="1:4" x14ac:dyDescent="0.3">
      <c r="A26" s="17" t="s">
        <v>57</v>
      </c>
      <c r="B26" s="15" t="s">
        <v>58</v>
      </c>
      <c r="C26" s="7">
        <v>0</v>
      </c>
      <c r="D26" s="16">
        <v>-3264</v>
      </c>
    </row>
    <row r="27" spans="1:4" x14ac:dyDescent="0.3">
      <c r="A27" s="5" t="s">
        <v>59</v>
      </c>
      <c r="B27" s="6" t="s">
        <v>60</v>
      </c>
      <c r="C27" s="7">
        <v>0</v>
      </c>
      <c r="D27" s="10">
        <v>-120134</v>
      </c>
    </row>
    <row r="28" spans="1:4" x14ac:dyDescent="0.3">
      <c r="A28" s="17" t="s">
        <v>61</v>
      </c>
      <c r="B28" s="15" t="s">
        <v>62</v>
      </c>
      <c r="C28" s="7">
        <v>0</v>
      </c>
      <c r="D28" s="16">
        <v>-62075</v>
      </c>
    </row>
    <row r="29" spans="1:4" x14ac:dyDescent="0.3">
      <c r="A29" s="17" t="s">
        <v>63</v>
      </c>
      <c r="B29" s="15" t="s">
        <v>64</v>
      </c>
      <c r="C29" s="7">
        <v>0</v>
      </c>
      <c r="D29" s="16">
        <v>-603197</v>
      </c>
    </row>
    <row r="30" spans="1:4" x14ac:dyDescent="0.3">
      <c r="A30" s="5" t="s">
        <v>65</v>
      </c>
      <c r="B30" s="6" t="s">
        <v>66</v>
      </c>
      <c r="C30" s="7">
        <v>0</v>
      </c>
      <c r="D30" s="8">
        <v>-47273</v>
      </c>
    </row>
    <row r="31" spans="1:4" x14ac:dyDescent="0.3">
      <c r="A31" s="5" t="s">
        <v>67</v>
      </c>
      <c r="B31" s="6" t="s">
        <v>68</v>
      </c>
      <c r="C31" s="7">
        <v>0</v>
      </c>
      <c r="D31" s="10">
        <v>-186700</v>
      </c>
    </row>
    <row r="32" spans="1:4" x14ac:dyDescent="0.3">
      <c r="A32" s="5" t="s">
        <v>69</v>
      </c>
      <c r="B32" s="6" t="s">
        <v>70</v>
      </c>
      <c r="C32" s="7">
        <v>0</v>
      </c>
      <c r="D32" s="10">
        <v>-151008</v>
      </c>
    </row>
    <row r="33" spans="1:4" x14ac:dyDescent="0.3">
      <c r="A33" s="5" t="s">
        <v>71</v>
      </c>
      <c r="B33" s="6" t="s">
        <v>72</v>
      </c>
      <c r="C33" s="7">
        <v>0</v>
      </c>
      <c r="D33" s="10">
        <v>-229699</v>
      </c>
    </row>
    <row r="34" spans="1:4" x14ac:dyDescent="0.3">
      <c r="A34" s="5" t="s">
        <v>73</v>
      </c>
      <c r="B34" s="6" t="s">
        <v>74</v>
      </c>
      <c r="C34" s="7">
        <v>0</v>
      </c>
      <c r="D34" s="10">
        <v>-152174</v>
      </c>
    </row>
    <row r="35" spans="1:4" x14ac:dyDescent="0.3">
      <c r="A35" s="5" t="s">
        <v>75</v>
      </c>
      <c r="B35" s="6" t="s">
        <v>76</v>
      </c>
      <c r="C35" s="7">
        <v>0</v>
      </c>
      <c r="D35" s="8">
        <v>0</v>
      </c>
    </row>
    <row r="36" spans="1:4" x14ac:dyDescent="0.3">
      <c r="A36" s="5" t="s">
        <v>77</v>
      </c>
      <c r="B36" s="6" t="s">
        <v>78</v>
      </c>
      <c r="C36" s="7">
        <v>0</v>
      </c>
      <c r="D36" s="10">
        <v>-150382</v>
      </c>
    </row>
    <row r="37" spans="1:4" x14ac:dyDescent="0.3">
      <c r="A37" s="5" t="s">
        <v>79</v>
      </c>
      <c r="B37" s="6" t="s">
        <v>80</v>
      </c>
      <c r="C37" s="7">
        <v>0</v>
      </c>
      <c r="D37" s="10">
        <v>-126350</v>
      </c>
    </row>
    <row r="38" spans="1:4" x14ac:dyDescent="0.3">
      <c r="A38" s="5" t="s">
        <v>81</v>
      </c>
      <c r="B38" s="6" t="s">
        <v>82</v>
      </c>
      <c r="C38" s="7">
        <v>0</v>
      </c>
      <c r="D38" s="10">
        <v>-11850</v>
      </c>
    </row>
    <row r="39" spans="1:4" x14ac:dyDescent="0.3">
      <c r="A39" s="17" t="s">
        <v>83</v>
      </c>
      <c r="B39" s="15" t="s">
        <v>84</v>
      </c>
      <c r="C39" s="7">
        <v>0</v>
      </c>
      <c r="D39" s="16">
        <v>-176921</v>
      </c>
    </row>
    <row r="40" spans="1:4" x14ac:dyDescent="0.3">
      <c r="A40" s="17" t="s">
        <v>85</v>
      </c>
      <c r="B40" s="15" t="s">
        <v>86</v>
      </c>
      <c r="C40" s="7">
        <v>0</v>
      </c>
      <c r="D40" s="16">
        <v>19306</v>
      </c>
    </row>
    <row r="41" spans="1:4" x14ac:dyDescent="0.3">
      <c r="A41" s="17" t="s">
        <v>87</v>
      </c>
      <c r="B41" s="15" t="s">
        <v>88</v>
      </c>
      <c r="C41" s="7">
        <v>0</v>
      </c>
      <c r="D41" s="18" t="s">
        <v>89</v>
      </c>
    </row>
    <row r="42" spans="1:4" x14ac:dyDescent="0.3">
      <c r="A42" s="17" t="s">
        <v>90</v>
      </c>
      <c r="B42" s="15" t="s">
        <v>91</v>
      </c>
      <c r="C42" s="7">
        <v>0</v>
      </c>
      <c r="D42" s="16">
        <v>-85979</v>
      </c>
    </row>
    <row r="43" spans="1:4" x14ac:dyDescent="0.3">
      <c r="A43" s="17" t="s">
        <v>92</v>
      </c>
      <c r="B43" s="15" t="s">
        <v>93</v>
      </c>
      <c r="C43" s="7">
        <v>0</v>
      </c>
      <c r="D43" s="16">
        <v>-36399</v>
      </c>
    </row>
    <row r="44" spans="1:4" x14ac:dyDescent="0.3">
      <c r="A44" s="17" t="s">
        <v>94</v>
      </c>
      <c r="B44" s="15" t="s">
        <v>95</v>
      </c>
      <c r="C44" s="7">
        <v>0</v>
      </c>
      <c r="D44" s="18" t="s">
        <v>96</v>
      </c>
    </row>
    <row r="45" spans="1:4" x14ac:dyDescent="0.3">
      <c r="A45" s="17" t="s">
        <v>97</v>
      </c>
      <c r="B45" s="15" t="s">
        <v>98</v>
      </c>
      <c r="C45" s="7">
        <v>0</v>
      </c>
      <c r="D45" s="18">
        <v>-425902</v>
      </c>
    </row>
    <row r="46" spans="1:4" x14ac:dyDescent="0.3">
      <c r="A46" s="17" t="s">
        <v>99</v>
      </c>
      <c r="B46" s="15" t="s">
        <v>100</v>
      </c>
      <c r="C46" s="7">
        <v>0</v>
      </c>
      <c r="D46" s="18" t="s">
        <v>101</v>
      </c>
    </row>
    <row r="47" spans="1:4" x14ac:dyDescent="0.3">
      <c r="A47" s="17" t="s">
        <v>102</v>
      </c>
      <c r="B47" s="15" t="s">
        <v>103</v>
      </c>
      <c r="C47" s="7">
        <v>0</v>
      </c>
      <c r="D47" s="16">
        <v>-97412</v>
      </c>
    </row>
    <row r="48" spans="1:4" x14ac:dyDescent="0.3">
      <c r="A48" s="17" t="s">
        <v>104</v>
      </c>
      <c r="B48" s="15" t="s">
        <v>105</v>
      </c>
      <c r="C48" s="7">
        <v>0</v>
      </c>
      <c r="D48" s="18">
        <f>-30089-300000</f>
        <v>-330089</v>
      </c>
    </row>
    <row r="49" spans="1:4" x14ac:dyDescent="0.3">
      <c r="A49" s="17" t="s">
        <v>106</v>
      </c>
      <c r="B49" s="15" t="s">
        <v>107</v>
      </c>
      <c r="C49" s="7">
        <v>0</v>
      </c>
      <c r="D49" s="18">
        <v>201597</v>
      </c>
    </row>
    <row r="50" spans="1:4" ht="33" x14ac:dyDescent="0.3">
      <c r="A50" s="17" t="s">
        <v>108</v>
      </c>
      <c r="B50" s="15" t="s">
        <v>109</v>
      </c>
      <c r="C50" s="7">
        <v>0</v>
      </c>
      <c r="D50" s="18" t="s">
        <v>110</v>
      </c>
    </row>
    <row r="51" spans="1:4" x14ac:dyDescent="0.3">
      <c r="A51" s="17" t="s">
        <v>111</v>
      </c>
      <c r="B51" s="15" t="s">
        <v>112</v>
      </c>
      <c r="C51" s="7">
        <v>1000000</v>
      </c>
      <c r="D51" s="18">
        <v>0</v>
      </c>
    </row>
    <row r="52" spans="1:4" x14ac:dyDescent="0.3">
      <c r="A52" s="17" t="s">
        <v>113</v>
      </c>
      <c r="B52" s="15" t="s">
        <v>114</v>
      </c>
      <c r="C52" s="7">
        <v>0</v>
      </c>
      <c r="D52" s="16">
        <v>20964</v>
      </c>
    </row>
    <row r="53" spans="1:4" x14ac:dyDescent="0.3">
      <c r="A53" s="17" t="s">
        <v>115</v>
      </c>
      <c r="B53" s="19" t="s">
        <v>116</v>
      </c>
      <c r="C53" s="7">
        <v>0</v>
      </c>
      <c r="D53" s="16">
        <v>-219538</v>
      </c>
    </row>
    <row r="54" spans="1:4" x14ac:dyDescent="0.3">
      <c r="A54" s="17" t="s">
        <v>117</v>
      </c>
      <c r="B54" s="19" t="s">
        <v>118</v>
      </c>
      <c r="C54" s="7">
        <v>0</v>
      </c>
      <c r="D54" s="18">
        <v>-326336</v>
      </c>
    </row>
    <row r="55" spans="1:4" x14ac:dyDescent="0.3">
      <c r="A55" s="17" t="s">
        <v>119</v>
      </c>
      <c r="B55" s="15" t="s">
        <v>120</v>
      </c>
      <c r="C55" s="7">
        <v>0</v>
      </c>
      <c r="D55" s="18">
        <v>1975140</v>
      </c>
    </row>
    <row r="56" spans="1:4" x14ac:dyDescent="0.3">
      <c r="A56" s="17" t="s">
        <v>121</v>
      </c>
      <c r="B56" s="20" t="s">
        <v>122</v>
      </c>
      <c r="C56" s="7">
        <v>0</v>
      </c>
      <c r="D56" s="21" t="s">
        <v>123</v>
      </c>
    </row>
    <row r="57" spans="1:4" x14ac:dyDescent="0.3">
      <c r="A57" s="17" t="s">
        <v>124</v>
      </c>
      <c r="B57" s="20" t="s">
        <v>125</v>
      </c>
      <c r="C57" s="7">
        <v>0</v>
      </c>
      <c r="D57" s="21" t="s">
        <v>126</v>
      </c>
    </row>
    <row r="58" spans="1:4" x14ac:dyDescent="0.3">
      <c r="A58" s="17" t="s">
        <v>127</v>
      </c>
      <c r="B58" s="20" t="s">
        <v>128</v>
      </c>
      <c r="C58" s="7">
        <v>2000000</v>
      </c>
      <c r="D58" s="21">
        <v>-85725</v>
      </c>
    </row>
    <row r="59" spans="1:4" x14ac:dyDescent="0.3">
      <c r="A59" s="17" t="s">
        <v>129</v>
      </c>
      <c r="B59" s="15" t="s">
        <v>130</v>
      </c>
      <c r="C59" s="7">
        <v>0</v>
      </c>
      <c r="D59" s="16">
        <v>-30840</v>
      </c>
    </row>
    <row r="60" spans="1:4" x14ac:dyDescent="0.3">
      <c r="A60" s="17" t="s">
        <v>131</v>
      </c>
      <c r="B60" s="20" t="s">
        <v>132</v>
      </c>
      <c r="C60" s="7">
        <v>0</v>
      </c>
      <c r="D60" s="22">
        <v>-46580</v>
      </c>
    </row>
    <row r="61" spans="1:4" x14ac:dyDescent="0.3">
      <c r="A61" s="17" t="s">
        <v>133</v>
      </c>
      <c r="B61" s="20" t="s">
        <v>134</v>
      </c>
      <c r="C61" s="7">
        <v>0</v>
      </c>
      <c r="D61" s="21">
        <f>-56628-200000</f>
        <v>-256628</v>
      </c>
    </row>
    <row r="62" spans="1:4" x14ac:dyDescent="0.3">
      <c r="A62" s="17" t="s">
        <v>135</v>
      </c>
      <c r="B62" s="20" t="s">
        <v>136</v>
      </c>
      <c r="C62" s="7">
        <v>0</v>
      </c>
      <c r="D62" s="21" t="s">
        <v>137</v>
      </c>
    </row>
    <row r="63" spans="1:4" x14ac:dyDescent="0.3">
      <c r="A63" s="23" t="s">
        <v>138</v>
      </c>
      <c r="B63" s="20" t="s">
        <v>139</v>
      </c>
      <c r="C63" s="7">
        <v>0</v>
      </c>
      <c r="D63" s="21" t="s">
        <v>140</v>
      </c>
    </row>
    <row r="64" spans="1:4" x14ac:dyDescent="0.3">
      <c r="A64" s="23" t="s">
        <v>141</v>
      </c>
      <c r="B64" s="20" t="s">
        <v>142</v>
      </c>
      <c r="C64" s="7">
        <v>0</v>
      </c>
      <c r="D64" s="21" t="s">
        <v>143</v>
      </c>
    </row>
    <row r="65" spans="1:4" x14ac:dyDescent="0.3">
      <c r="A65" s="24" t="s">
        <v>144</v>
      </c>
      <c r="B65" s="25" t="s">
        <v>145</v>
      </c>
      <c r="C65" s="7">
        <v>0</v>
      </c>
      <c r="D65" s="26">
        <v>-152413</v>
      </c>
    </row>
    <row r="66" spans="1:4" x14ac:dyDescent="0.3">
      <c r="A66" s="27" t="s">
        <v>146</v>
      </c>
      <c r="B66" s="28" t="s">
        <v>147</v>
      </c>
      <c r="C66" s="7">
        <v>0</v>
      </c>
      <c r="D66" s="29" t="s">
        <v>148</v>
      </c>
    </row>
    <row r="67" spans="1:4" x14ac:dyDescent="0.3">
      <c r="A67" s="30" t="s">
        <v>149</v>
      </c>
      <c r="B67" s="31" t="s">
        <v>150</v>
      </c>
      <c r="C67" s="32">
        <v>2000000</v>
      </c>
      <c r="D67" s="33">
        <v>1804123</v>
      </c>
    </row>
    <row r="68" spans="1:4" x14ac:dyDescent="0.3">
      <c r="A68" s="27">
        <v>6021</v>
      </c>
      <c r="B68" s="28" t="s">
        <v>151</v>
      </c>
      <c r="C68" s="34">
        <v>1000000</v>
      </c>
      <c r="D68" s="35">
        <v>1120432</v>
      </c>
    </row>
    <row r="69" spans="1:4" x14ac:dyDescent="0.3">
      <c r="A69" s="27" t="s">
        <v>152</v>
      </c>
      <c r="B69" s="28" t="s">
        <v>153</v>
      </c>
      <c r="C69" s="34">
        <v>2000000</v>
      </c>
      <c r="D69" s="35">
        <v>1985616</v>
      </c>
    </row>
    <row r="70" spans="1:4" x14ac:dyDescent="0.3">
      <c r="A70" s="27" t="s">
        <v>154</v>
      </c>
      <c r="B70" s="28" t="s">
        <v>155</v>
      </c>
      <c r="C70" s="34">
        <v>2000000</v>
      </c>
      <c r="D70" s="35">
        <v>2048357</v>
      </c>
    </row>
    <row r="71" spans="1:4" x14ac:dyDescent="0.3">
      <c r="A71" s="27" t="s">
        <v>156</v>
      </c>
      <c r="B71" s="28" t="s">
        <v>157</v>
      </c>
      <c r="C71" s="34">
        <v>2000000</v>
      </c>
      <c r="D71" s="35">
        <v>0</v>
      </c>
    </row>
    <row r="72" spans="1:4" x14ac:dyDescent="0.3">
      <c r="A72" s="27" t="s">
        <v>158</v>
      </c>
      <c r="B72" s="28" t="s">
        <v>159</v>
      </c>
      <c r="C72" s="34">
        <v>2000000</v>
      </c>
      <c r="D72" s="35">
        <v>1472938</v>
      </c>
    </row>
    <row r="73" spans="1:4" x14ac:dyDescent="0.3">
      <c r="A73" s="27" t="s">
        <v>160</v>
      </c>
      <c r="B73" s="28" t="s">
        <v>161</v>
      </c>
      <c r="C73" s="34">
        <v>2000000</v>
      </c>
      <c r="D73" s="35">
        <v>2209363</v>
      </c>
    </row>
    <row r="74" spans="1:4" x14ac:dyDescent="0.3">
      <c r="A74" s="30" t="s">
        <v>162</v>
      </c>
      <c r="B74" s="31" t="s">
        <v>163</v>
      </c>
      <c r="C74" s="32">
        <v>2000000</v>
      </c>
      <c r="D74" s="33">
        <v>1771767</v>
      </c>
    </row>
    <row r="75" spans="1:4" x14ac:dyDescent="0.3">
      <c r="A75" s="27" t="s">
        <v>164</v>
      </c>
      <c r="B75" s="28" t="s">
        <v>165</v>
      </c>
      <c r="C75" s="34">
        <v>2000000</v>
      </c>
      <c r="D75" s="33">
        <v>1985752</v>
      </c>
    </row>
    <row r="76" spans="1:4" x14ac:dyDescent="0.3">
      <c r="A76" s="27" t="s">
        <v>166</v>
      </c>
      <c r="B76" s="25" t="s">
        <v>167</v>
      </c>
      <c r="C76" s="36">
        <v>1000000</v>
      </c>
      <c r="D76" s="33">
        <v>889237</v>
      </c>
    </row>
    <row r="77" spans="1:4" x14ac:dyDescent="0.3">
      <c r="A77" s="27" t="s">
        <v>168</v>
      </c>
      <c r="B77" s="25" t="s">
        <v>169</v>
      </c>
      <c r="C77" s="36">
        <v>0</v>
      </c>
      <c r="D77" s="33">
        <v>1597517</v>
      </c>
    </row>
    <row r="78" spans="1:4" ht="21.75" customHeight="1" x14ac:dyDescent="0.3">
      <c r="A78" s="27" t="s">
        <v>170</v>
      </c>
      <c r="B78" s="25" t="s">
        <v>171</v>
      </c>
      <c r="C78" s="36">
        <v>0</v>
      </c>
      <c r="D78" s="37">
        <v>-190033</v>
      </c>
    </row>
    <row r="79" spans="1:4" x14ac:dyDescent="0.3">
      <c r="A79" s="27" t="s">
        <v>172</v>
      </c>
      <c r="B79" s="25" t="s">
        <v>173</v>
      </c>
      <c r="C79" s="36">
        <v>0</v>
      </c>
      <c r="D79" s="33">
        <v>-97870</v>
      </c>
    </row>
    <row r="80" spans="1:4" x14ac:dyDescent="0.3">
      <c r="A80" s="27" t="s">
        <v>174</v>
      </c>
      <c r="B80" s="25" t="s">
        <v>175</v>
      </c>
      <c r="C80" s="36">
        <v>0</v>
      </c>
      <c r="D80" s="37" t="s">
        <v>176</v>
      </c>
    </row>
    <row r="81" spans="1:4" x14ac:dyDescent="0.3">
      <c r="A81" s="27" t="s">
        <v>177</v>
      </c>
      <c r="B81" s="25" t="s">
        <v>178</v>
      </c>
      <c r="C81" s="36">
        <v>0</v>
      </c>
      <c r="D81" s="33">
        <v>-1145</v>
      </c>
    </row>
    <row r="82" spans="1:4" x14ac:dyDescent="0.3">
      <c r="A82" s="27" t="s">
        <v>179</v>
      </c>
      <c r="B82" s="38" t="s">
        <v>180</v>
      </c>
      <c r="C82" s="36">
        <v>0</v>
      </c>
      <c r="D82" s="37" t="s">
        <v>181</v>
      </c>
    </row>
    <row r="83" spans="1:4" x14ac:dyDescent="0.3">
      <c r="A83" s="27" t="s">
        <v>182</v>
      </c>
      <c r="B83" s="38" t="s">
        <v>183</v>
      </c>
      <c r="C83" s="36">
        <v>0</v>
      </c>
      <c r="D83" s="37" t="s">
        <v>184</v>
      </c>
    </row>
    <row r="84" spans="1:4" x14ac:dyDescent="0.3">
      <c r="A84" s="27" t="s">
        <v>185</v>
      </c>
      <c r="B84" s="38" t="s">
        <v>186</v>
      </c>
      <c r="C84" s="36">
        <v>0</v>
      </c>
      <c r="D84" s="33">
        <v>1307358</v>
      </c>
    </row>
    <row r="85" spans="1:4" x14ac:dyDescent="0.3">
      <c r="A85" s="27" t="s">
        <v>187</v>
      </c>
      <c r="B85" s="38" t="s">
        <v>188</v>
      </c>
      <c r="C85" s="36">
        <v>0</v>
      </c>
      <c r="D85" s="37" t="s">
        <v>189</v>
      </c>
    </row>
    <row r="86" spans="1:4" x14ac:dyDescent="0.3">
      <c r="A86" s="27" t="s">
        <v>190</v>
      </c>
      <c r="B86" s="38" t="s">
        <v>191</v>
      </c>
      <c r="C86" s="36">
        <v>0</v>
      </c>
      <c r="D86" s="37">
        <v>-172430</v>
      </c>
    </row>
    <row r="87" spans="1:4" x14ac:dyDescent="0.3">
      <c r="A87" s="27" t="s">
        <v>192</v>
      </c>
      <c r="B87" s="38" t="s">
        <v>193</v>
      </c>
      <c r="C87" s="36">
        <v>0</v>
      </c>
      <c r="D87" s="33">
        <v>-251325</v>
      </c>
    </row>
    <row r="88" spans="1:4" x14ac:dyDescent="0.3">
      <c r="A88" s="27" t="s">
        <v>194</v>
      </c>
      <c r="B88" s="38" t="s">
        <v>195</v>
      </c>
      <c r="C88" s="36">
        <v>0</v>
      </c>
      <c r="D88" s="37" t="s">
        <v>196</v>
      </c>
    </row>
    <row r="89" spans="1:4" x14ac:dyDescent="0.3">
      <c r="A89" s="27" t="s">
        <v>197</v>
      </c>
      <c r="B89" s="38" t="s">
        <v>198</v>
      </c>
      <c r="C89" s="36">
        <v>0</v>
      </c>
      <c r="D89" s="37" t="s">
        <v>199</v>
      </c>
    </row>
    <row r="90" spans="1:4" x14ac:dyDescent="0.3">
      <c r="A90" s="27" t="s">
        <v>200</v>
      </c>
      <c r="B90" s="38" t="s">
        <v>201</v>
      </c>
      <c r="C90" s="36">
        <v>0</v>
      </c>
      <c r="D90" s="33"/>
    </row>
    <row r="91" spans="1:4" x14ac:dyDescent="0.3">
      <c r="A91" s="27" t="s">
        <v>202</v>
      </c>
      <c r="B91" s="38" t="s">
        <v>203</v>
      </c>
      <c r="C91" s="39">
        <v>2000000</v>
      </c>
      <c r="D91" s="33">
        <v>1070268</v>
      </c>
    </row>
    <row r="92" spans="1:4" x14ac:dyDescent="0.3">
      <c r="A92" s="27" t="s">
        <v>204</v>
      </c>
      <c r="B92" s="38" t="s">
        <v>205</v>
      </c>
      <c r="C92" s="39">
        <v>0</v>
      </c>
      <c r="D92" s="33">
        <v>-144920</v>
      </c>
    </row>
    <row r="93" spans="1:4" x14ac:dyDescent="0.3">
      <c r="A93" s="27" t="s">
        <v>206</v>
      </c>
      <c r="B93" s="38" t="s">
        <v>207</v>
      </c>
      <c r="C93" s="39">
        <v>0</v>
      </c>
      <c r="D93" s="37">
        <v>-50580</v>
      </c>
    </row>
    <row r="94" spans="1:4" x14ac:dyDescent="0.3">
      <c r="A94" s="27" t="s">
        <v>208</v>
      </c>
      <c r="B94" s="38" t="s">
        <v>209</v>
      </c>
      <c r="C94" s="39">
        <v>0</v>
      </c>
      <c r="D94" s="37">
        <v>0</v>
      </c>
    </row>
    <row r="95" spans="1:4" x14ac:dyDescent="0.3">
      <c r="A95" s="27" t="s">
        <v>210</v>
      </c>
      <c r="B95" s="38" t="s">
        <v>211</v>
      </c>
      <c r="C95" s="39">
        <v>0</v>
      </c>
      <c r="D95" s="37">
        <v>-444383</v>
      </c>
    </row>
    <row r="96" spans="1:4" x14ac:dyDescent="0.3">
      <c r="A96" s="27" t="s">
        <v>212</v>
      </c>
      <c r="B96" s="38" t="s">
        <v>213</v>
      </c>
      <c r="C96" s="39">
        <v>0</v>
      </c>
      <c r="D96" s="37" t="s">
        <v>214</v>
      </c>
    </row>
    <row r="97" spans="1:4" x14ac:dyDescent="0.3">
      <c r="A97" s="27" t="s">
        <v>215</v>
      </c>
      <c r="B97" s="38" t="s">
        <v>216</v>
      </c>
      <c r="C97" s="39">
        <v>0</v>
      </c>
      <c r="D97" s="37">
        <v>-350</v>
      </c>
    </row>
    <row r="98" spans="1:4" x14ac:dyDescent="0.3">
      <c r="A98" s="27" t="s">
        <v>217</v>
      </c>
      <c r="B98" s="38" t="s">
        <v>218</v>
      </c>
      <c r="C98" s="39">
        <v>0</v>
      </c>
      <c r="D98" s="37">
        <v>28206</v>
      </c>
    </row>
    <row r="99" spans="1:4" x14ac:dyDescent="0.3">
      <c r="A99" s="27" t="s">
        <v>219</v>
      </c>
      <c r="B99" s="38" t="s">
        <v>220</v>
      </c>
      <c r="C99" s="39">
        <v>0</v>
      </c>
      <c r="D99" s="37">
        <v>-372</v>
      </c>
    </row>
    <row r="100" spans="1:4" x14ac:dyDescent="0.3">
      <c r="A100" s="27" t="s">
        <v>221</v>
      </c>
      <c r="B100" s="38" t="s">
        <v>222</v>
      </c>
      <c r="C100" s="39">
        <v>0</v>
      </c>
      <c r="D100" s="37">
        <v>-266476</v>
      </c>
    </row>
    <row r="101" spans="1:4" x14ac:dyDescent="0.3">
      <c r="A101" s="27" t="s">
        <v>223</v>
      </c>
      <c r="B101" s="38" t="s">
        <v>224</v>
      </c>
      <c r="C101" s="39">
        <v>0</v>
      </c>
      <c r="D101" s="37" t="s">
        <v>225</v>
      </c>
    </row>
    <row r="102" spans="1:4" x14ac:dyDescent="0.3">
      <c r="A102" s="27" t="s">
        <v>226</v>
      </c>
      <c r="B102" s="38" t="s">
        <v>227</v>
      </c>
      <c r="C102" s="39">
        <v>0</v>
      </c>
      <c r="D102" s="40">
        <v>-573744</v>
      </c>
    </row>
    <row r="103" spans="1:4" x14ac:dyDescent="0.3">
      <c r="A103" s="27" t="s">
        <v>228</v>
      </c>
      <c r="B103" s="38" t="s">
        <v>229</v>
      </c>
      <c r="C103" s="39">
        <v>0</v>
      </c>
      <c r="D103" s="40">
        <v>-1545</v>
      </c>
    </row>
    <row r="104" spans="1:4" x14ac:dyDescent="0.3">
      <c r="A104" s="27" t="s">
        <v>230</v>
      </c>
      <c r="B104" s="38" t="s">
        <v>231</v>
      </c>
      <c r="C104" s="39">
        <v>0</v>
      </c>
      <c r="D104" s="40">
        <v>-81665</v>
      </c>
    </row>
    <row r="105" spans="1:4" x14ac:dyDescent="0.3">
      <c r="A105" s="27" t="s">
        <v>232</v>
      </c>
      <c r="B105" s="38" t="s">
        <v>233</v>
      </c>
      <c r="C105" s="39">
        <v>0</v>
      </c>
      <c r="D105" s="40">
        <v>-407457</v>
      </c>
    </row>
    <row r="106" spans="1:4" x14ac:dyDescent="0.3">
      <c r="A106" s="27" t="s">
        <v>234</v>
      </c>
      <c r="B106" s="38" t="s">
        <v>235</v>
      </c>
      <c r="C106" s="39">
        <v>0</v>
      </c>
      <c r="D106" s="40">
        <v>-1083815</v>
      </c>
    </row>
    <row r="107" spans="1:4" x14ac:dyDescent="0.3">
      <c r="A107" s="27" t="s">
        <v>236</v>
      </c>
      <c r="B107" s="38" t="s">
        <v>237</v>
      </c>
      <c r="C107" s="39">
        <v>0</v>
      </c>
      <c r="D107" s="41">
        <v>-18207</v>
      </c>
    </row>
    <row r="108" spans="1:4" x14ac:dyDescent="0.3">
      <c r="A108" s="27" t="s">
        <v>238</v>
      </c>
      <c r="B108" s="38" t="s">
        <v>239</v>
      </c>
      <c r="C108" s="39">
        <v>0</v>
      </c>
      <c r="D108" s="41">
        <v>-44983</v>
      </c>
    </row>
    <row r="109" spans="1:4" x14ac:dyDescent="0.3">
      <c r="A109" s="27" t="s">
        <v>240</v>
      </c>
      <c r="B109" s="38" t="s">
        <v>241</v>
      </c>
      <c r="C109" s="39">
        <v>0</v>
      </c>
      <c r="D109" s="41">
        <v>61624</v>
      </c>
    </row>
    <row r="110" spans="1:4" x14ac:dyDescent="0.3">
      <c r="A110" s="27" t="s">
        <v>242</v>
      </c>
      <c r="B110" s="38" t="s">
        <v>243</v>
      </c>
      <c r="C110" s="39">
        <v>0</v>
      </c>
      <c r="D110" s="41">
        <v>892092</v>
      </c>
    </row>
    <row r="111" spans="1:4" x14ac:dyDescent="0.3">
      <c r="A111" s="27" t="s">
        <v>244</v>
      </c>
      <c r="B111" s="38" t="s">
        <v>245</v>
      </c>
      <c r="C111" s="39">
        <v>0</v>
      </c>
      <c r="D111" s="41">
        <v>-92731</v>
      </c>
    </row>
    <row r="112" spans="1:4" x14ac:dyDescent="0.3">
      <c r="A112" s="27" t="s">
        <v>246</v>
      </c>
      <c r="B112" s="38" t="s">
        <v>247</v>
      </c>
      <c r="C112" s="39">
        <v>0</v>
      </c>
      <c r="D112" s="41">
        <v>-307293</v>
      </c>
    </row>
    <row r="113" spans="1:4" x14ac:dyDescent="0.3">
      <c r="A113" s="27" t="s">
        <v>248</v>
      </c>
      <c r="B113" s="38" t="s">
        <v>249</v>
      </c>
      <c r="C113" s="39">
        <v>0</v>
      </c>
      <c r="D113" s="41">
        <v>-809531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2017-11-09T00:39:20Z</dcterms:created>
  <dcterms:modified xsi:type="dcterms:W3CDTF">2017-11-09T00:40:13Z</dcterms:modified>
</cp:coreProperties>
</file>