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OnCall\"/>
    </mc:Choice>
  </mc:AlternateContent>
  <xr:revisionPtr revIDLastSave="0" documentId="13_ncr:1_{311C20C9-0E30-4711-AB66-9F3AB8E714F4}" xr6:coauthVersionLast="47" xr6:coauthVersionMax="47" xr10:uidLastSave="{00000000-0000-0000-0000-000000000000}"/>
  <bookViews>
    <workbookView xWindow="-120" yWindow="-120" windowWidth="29040" windowHeight="15840" xr2:uid="{07807D70-889A-45DD-85A1-D639FD9C44AC}"/>
  </bookViews>
  <sheets>
    <sheet name="DeadLocks" sheetId="1" r:id="rId1"/>
    <sheet name="Job Err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A19" i="2"/>
  <c r="B16" i="2"/>
  <c r="A16" i="2"/>
  <c r="B12" i="2"/>
  <c r="A12" i="2"/>
  <c r="B6" i="2"/>
  <c r="A6" i="2"/>
  <c r="A29" i="1"/>
  <c r="B29" i="1"/>
  <c r="B36" i="1"/>
  <c r="A36" i="1"/>
  <c r="B46" i="1"/>
  <c r="A46" i="1"/>
  <c r="B54" i="1"/>
  <c r="A54" i="1"/>
  <c r="B57" i="1"/>
  <c r="A57" i="1"/>
  <c r="B60" i="1"/>
  <c r="A60" i="1"/>
  <c r="B63" i="1"/>
  <c r="B69" i="1"/>
  <c r="B26" i="1"/>
  <c r="B22" i="1"/>
</calcChain>
</file>

<file path=xl/sharedStrings.xml><?xml version="1.0" encoding="utf-8"?>
<sst xmlns="http://schemas.openxmlformats.org/spreadsheetml/2006/main" count="350" uniqueCount="78">
  <si>
    <t>Application</t>
  </si>
  <si>
    <t>Count</t>
  </si>
  <si>
    <t xml:space="preserve"> Datascope; Datascope (victim)</t>
  </si>
  <si>
    <t xml:space="preserve"> ENTERWORKSAPP; ENTERWORKSAPP (victim)</t>
  </si>
  <si>
    <t xml:space="preserve"> Report Server; SQLAgent - TSQL JobStep (Job 0x0567B2FB12699642B6B100E5B573C5A2 : Step 4) (victim)</t>
  </si>
  <si>
    <t xml:space="preserve"> SolarWinds SQL Sentry 2023.1-Server (victim); SQLAgent - TSQL JobStep (Job 0x12F8F3A5DE8C0A49A4FBCE999F3D7251 : Step 1)</t>
  </si>
  <si>
    <t xml:space="preserve"> SolarWinds SQL Sentry 2023.1-Server; SolarWinds SQL Sentry 2023.1-Server (victim)</t>
  </si>
  <si>
    <t xml:space="preserve"> SQLAgent - TSQL JobStep (Job 0xA08E18747DB4E945896AEBE75F59E191 : Step 1)</t>
  </si>
  <si>
    <t xml:space="preserve"> SQLAgent - TSQL JobStep (Job 0xA62A0F9C12F462478366837A3C4E2052 : Step 1)</t>
  </si>
  <si>
    <t xml:space="preserve"> SQLAgent - TSQL JobStep (Job 0xB30BB317EFE6234FB5FC3C0BCAB00DD7 : Step 1)</t>
  </si>
  <si>
    <t xml:space="preserve"> SQLAgent - TSQL JobStep (Job 0xB74C062D424E3A4F9B938A2879828D53 : Step 1)</t>
  </si>
  <si>
    <t xml:space="preserve"> SQLAgent - TSQL JobStep (Job 0xF1209678B7E6B04097FBA6528CA1AC9D : Step 1) (victim); SYSPRO 8 e.net Communications Load Balancer</t>
  </si>
  <si>
    <t xml:space="preserve"> SUGARCRM_UPSERT (victim); SYSPRO</t>
  </si>
  <si>
    <t xml:space="preserve"> SYSPRO 8 e.net Communications Load Balancer</t>
  </si>
  <si>
    <t xml:space="preserve"> SYSPRO 8 e.net Communications Load Balancer; SYSPRO 8 e.net Communications Load Balancer (victim)</t>
  </si>
  <si>
    <t>Date</t>
  </si>
  <si>
    <t>Computer</t>
  </si>
  <si>
    <t>Login</t>
  </si>
  <si>
    <t>Resource</t>
  </si>
  <si>
    <t>DeadlockID</t>
  </si>
  <si>
    <t xml:space="preserve"> WMS; WMS (victim)</t>
  </si>
  <si>
    <t>WarehouseCompany100.dbo.tblPalletItem</t>
  </si>
  <si>
    <t>tempdb.sys.sysschobjs</t>
  </si>
  <si>
    <t>WarehouseCompany100.dbo.tblPallet</t>
  </si>
  <si>
    <t xml:space="preserve"> EWsys; EWsys (victim)</t>
  </si>
  <si>
    <t>EPIM.dbo.B_SAVED_SET</t>
  </si>
  <si>
    <t xml:space="preserve"> SQLREPORTING; SQLREPORTING (victim)</t>
  </si>
  <si>
    <t xml:space="preserve"> SUMMERCLASSICS\Svc_SQL_DE; SUMMERCLASSICS\Svc_SQL_DE (victim)</t>
  </si>
  <si>
    <t>ReportServer.dbo.Schedule; ReportServer.dbo.Subscriptions</t>
  </si>
  <si>
    <t xml:space="preserve"> WSUS (victim); SQLREPORTING</t>
  </si>
  <si>
    <t xml:space="preserve"> SUMMERCLASSICS\SentryOneUser (victim); SUMMERCLASSICS\SqlAgentUser</t>
  </si>
  <si>
    <t>msdb.dbo.backupfile; msdb.dbo.backupset</t>
  </si>
  <si>
    <t>msdb.dbo.backupset</t>
  </si>
  <si>
    <t xml:space="preserve"> WSUS; WSUS (victim)</t>
  </si>
  <si>
    <t xml:space="preserve"> SentryOneUser; SentryOneUser (victim)</t>
  </si>
  <si>
    <t>SentryOne.dbo.EventSourceHistory; SentryOne.dbo.MetaHistorySqlServerTraceLog</t>
  </si>
  <si>
    <t xml:space="preserve"> SQLREPORTING</t>
  </si>
  <si>
    <t xml:space="preserve"> SUMMERCLASSICS\Svc_SQL_DE</t>
  </si>
  <si>
    <t>Reports.dbo.rt_Sub_DataDrivenLog</t>
  </si>
  <si>
    <t xml:space="preserve"> SQL08 (victim); 7SYSPRO</t>
  </si>
  <si>
    <t xml:space="preserve"> SUMMERCLASSICS\SqlAgentUser (victim); @ESI_SYSPRO</t>
  </si>
  <si>
    <t>SysproCompany100.dbo.SorDetail</t>
  </si>
  <si>
    <t xml:space="preserve"> TALEND (victim); 7SYSPRO</t>
  </si>
  <si>
    <t xml:space="preserve"> SQL_Talend (victim); PATRICIAT_SYSPRO</t>
  </si>
  <si>
    <t>SysproCompany100.dbo.CusSorMaster+; SysproCompany100.dbo.SorMaster</t>
  </si>
  <si>
    <t xml:space="preserve"> 7SYSPRO</t>
  </si>
  <si>
    <t xml:space="preserve"> @WJR_SYSPRO</t>
  </si>
  <si>
    <t xml:space="preserve"> 7SYSPRO; 7SYSPRO (victim)</t>
  </si>
  <si>
    <t xml:space="preserve"> @WJR_SYSPRO; DS-KIMG (victim)</t>
  </si>
  <si>
    <t xml:space="preserve"> DWAYNEP_SYSPRO; DS-ZANQUESEJ (victim)</t>
  </si>
  <si>
    <t xml:space="preserve"> @WJR_SYSPRO; DS-ZANQUESEJ (victim)</t>
  </si>
  <si>
    <t>SysproCompany100.dbo.InvMultBin</t>
  </si>
  <si>
    <t xml:space="preserve"> @WJR_SYSPRO; DS-SAVONAHV (victim)</t>
  </si>
  <si>
    <t>Name</t>
  </si>
  <si>
    <t>step_name</t>
  </si>
  <si>
    <t>step_id</t>
  </si>
  <si>
    <t>run_date</t>
  </si>
  <si>
    <t>run_time</t>
  </si>
  <si>
    <t>sql_serverity</t>
  </si>
  <si>
    <t>Message</t>
  </si>
  <si>
    <t>server</t>
  </si>
  <si>
    <t>B2C Website - Inventory Feeds</t>
  </si>
  <si>
    <t>MultiSite - Delta Feed</t>
  </si>
  <si>
    <t>Executed as user: SUMMERCLASSICS\SqlAgentUser. DELTA [SQLSTATE 01000] (Message 0)  Apr 26 2023  9:41PM (Prep Query): EXECUTE B2C.dbo.usp_Catalog_Prep_All 'INVENTORY', 'DELTA'; [SQLSTATE 01000] (Message 0)  String or binary data would be truncated. [SQLSTATE 22001] (Error 8152)  The statement has been terminated. [SQLSTATE 01000] (Error 3621)  Apr 26 2023  9:41PM (No Records Found):  SELECT * FROM B2C.dbo.tvf_Inventory_All_Dataset ('MULTISITE') [SQLSTATE 01000] (Message 0).  The step failed.</t>
  </si>
  <si>
    <t>SQL08</t>
  </si>
  <si>
    <t>Executed as user: SUMMERCLASSICS\SqlAgentUser. DELTA [SQLSTATE 01000] (Message 0)  Apr 25 2023  9:41PM (Prep Query): EXECUTE B2C.dbo.usp_Catalog_Prep_All 'INVENTORY', 'DELTA'; [SQLSTATE 01000] (Message 0)  String or binary data would be truncated. [SQLSTATE 22001] (Error 8152)  The statement has been terminated. [SQLSTATE 01000] (Error 3621)  Apr 25 2023  9:41PM (No Records Found):  SELECT * FROM B2C.dbo.tvf_Inventory_All_Dataset ('MULTISITE') [SQLSTATE 01000] (Message 0).  The step failed.</t>
  </si>
  <si>
    <t>Executed as user: SUMMERCLASSICS\SqlAgentUser. DELTA [SQLSTATE 01000] (Message 0)  Apr 24 2023  9:41PM (Prep Query): EXECUTE B2C.dbo.usp_Catalog_Prep_All 'INVENTORY', 'DELTA'; [SQLSTATE 01000] (Message 0)  String or binary data would be truncated. [SQLSTATE 22001] (Error 8152)  The statement has been terminated. [SQLSTATE 01000] (Error 3621)  Apr 24 2023  9:41PM (No Records Found):  SELECT * FROM B2C.dbo.tvf_Inventory_All_Dataset ('MULTISITE') [SQLSTATE 01000] (Message 0).  The step failed.</t>
  </si>
  <si>
    <t>eCat Upload - Summer Classics Retail (Images)</t>
  </si>
  <si>
    <t>Update eCat Summer Classics Retail (Images)</t>
  </si>
  <si>
    <t>Executed as user: SUMMERCLASSICS\SqlAgentUser. The step failed.</t>
  </si>
  <si>
    <t>Isi_Automated Transfers In to X and Donation Warehouses</t>
  </si>
  <si>
    <t>PRODUCT_INFO.Syspro.usp_Transfers_Auto_In_To_X_and_Donation</t>
  </si>
  <si>
    <t>Executed as user: SUMMERCLASSICS\SqlAgentUser. Error in Syspro.usp_Rest_Utility_Transfers_X_and_Donation_Post (Inventory GIT Warehouse Tranfe): HTTP result is: 9997 [SQLSTATE 42000] (Error 50000).  The step failed.</t>
  </si>
  <si>
    <t>Syspro Maintenance Constant</t>
  </si>
  <si>
    <t>Execute usp_Update_SorDetail_MStockQtyToShp</t>
  </si>
  <si>
    <t>Executed as user: SUMMERCLASSICS\SqlAgentUser. Transaction (Process ID 548) was deadlocked on lock | communication buffer resources with another process and has been chosen as the deadlock victim. Rerun the transaction. [SQLSTATE 40001] (Error 1205).  The step failed.</t>
  </si>
  <si>
    <t>Job</t>
  </si>
  <si>
    <t>instance_id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</si>
</sst>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" fontId="1" fillId="0" borderId="10" xfId="0" applyNumberFormat="1" applyFont="1" applyBorder="1"/>
    <xf numFmtId="165" fontId="1" fillId="0" borderId="10" xfId="0" applyNumberFormat="1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AB0E-E53E-4408-B883-E0A7FE67D64D}">
  <dimension ref="A1:F69"/>
  <sheetViews>
    <sheetView tabSelected="1" workbookViewId="0">
      <selection activeCell="A84" sqref="A84"/>
    </sheetView>
  </sheetViews>
  <sheetFormatPr defaultRowHeight="15" outlineLevelRow="1" x14ac:dyDescent="0.25"/>
  <cols>
    <col min="1" max="1" width="124.5703125" bestFit="1" customWidth="1"/>
    <col min="2" max="2" width="12.7109375" style="1" bestFit="1" customWidth="1"/>
    <col min="3" max="3" width="42.28515625" bestFit="1" customWidth="1"/>
    <col min="4" max="4" width="70.5703125" bestFit="1" customWidth="1"/>
    <col min="5" max="5" width="76.5703125" bestFit="1" customWidth="1"/>
    <col min="6" max="6" width="11" bestFit="1" customWidth="1"/>
  </cols>
  <sheetData>
    <row r="1" spans="1:6" ht="15.75" thickBot="1" x14ac:dyDescent="0.3">
      <c r="A1" s="13" t="s">
        <v>0</v>
      </c>
      <c r="B1" s="15" t="s">
        <v>1</v>
      </c>
    </row>
    <row r="2" spans="1:6" hidden="1" outlineLevel="1" x14ac:dyDescent="0.25">
      <c r="A2" s="6" t="s">
        <v>0</v>
      </c>
      <c r="B2" s="7" t="s">
        <v>15</v>
      </c>
      <c r="C2" s="4" t="s">
        <v>16</v>
      </c>
      <c r="D2" s="4" t="s">
        <v>17</v>
      </c>
      <c r="E2" s="4" t="s">
        <v>18</v>
      </c>
      <c r="F2" s="5" t="s">
        <v>19</v>
      </c>
    </row>
    <row r="3" spans="1:6" hidden="1" outlineLevel="1" x14ac:dyDescent="0.25">
      <c r="A3" s="6" t="s">
        <v>2</v>
      </c>
      <c r="B3" s="7">
        <v>45040.371769293983</v>
      </c>
      <c r="C3" s="8" t="s">
        <v>20</v>
      </c>
      <c r="D3" s="8" t="s">
        <v>2</v>
      </c>
      <c r="E3" s="8" t="s">
        <v>22</v>
      </c>
      <c r="F3" s="9">
        <v>13947</v>
      </c>
    </row>
    <row r="4" spans="1:6" hidden="1" outlineLevel="1" x14ac:dyDescent="0.25">
      <c r="A4" s="6" t="s">
        <v>2</v>
      </c>
      <c r="B4" s="7">
        <v>45040.547976701389</v>
      </c>
      <c r="C4" s="8" t="s">
        <v>20</v>
      </c>
      <c r="D4" s="8" t="s">
        <v>2</v>
      </c>
      <c r="E4" s="8" t="s">
        <v>21</v>
      </c>
      <c r="F4" s="9">
        <v>13952</v>
      </c>
    </row>
    <row r="5" spans="1:6" hidden="1" outlineLevel="1" x14ac:dyDescent="0.25">
      <c r="A5" s="6" t="s">
        <v>2</v>
      </c>
      <c r="B5" s="7">
        <v>45042.394433680558</v>
      </c>
      <c r="C5" s="8" t="s">
        <v>20</v>
      </c>
      <c r="D5" s="8" t="s">
        <v>2</v>
      </c>
      <c r="E5" s="8" t="s">
        <v>23</v>
      </c>
      <c r="F5" s="9">
        <v>13966</v>
      </c>
    </row>
    <row r="6" spans="1:6" hidden="1" outlineLevel="1" x14ac:dyDescent="0.25">
      <c r="A6" s="6" t="s">
        <v>2</v>
      </c>
      <c r="B6" s="7">
        <v>45043.385759571756</v>
      </c>
      <c r="C6" s="8" t="s">
        <v>20</v>
      </c>
      <c r="D6" s="8" t="s">
        <v>2</v>
      </c>
      <c r="E6" s="8" t="s">
        <v>21</v>
      </c>
      <c r="F6" s="9">
        <v>13980</v>
      </c>
    </row>
    <row r="7" spans="1:6" hidden="1" outlineLevel="1" x14ac:dyDescent="0.25">
      <c r="A7" s="6" t="s">
        <v>2</v>
      </c>
      <c r="B7" s="7">
        <v>45043.554823761573</v>
      </c>
      <c r="C7" s="8" t="s">
        <v>20</v>
      </c>
      <c r="D7" s="8" t="s">
        <v>2</v>
      </c>
      <c r="E7" s="8" t="s">
        <v>21</v>
      </c>
      <c r="F7" s="9">
        <v>13986</v>
      </c>
    </row>
    <row r="8" spans="1:6" hidden="1" outlineLevel="1" x14ac:dyDescent="0.25">
      <c r="A8" s="6" t="s">
        <v>2</v>
      </c>
      <c r="B8" s="7">
        <v>45040.431464583336</v>
      </c>
      <c r="C8" s="8" t="s">
        <v>20</v>
      </c>
      <c r="D8" s="8" t="s">
        <v>2</v>
      </c>
      <c r="E8" s="8" t="s">
        <v>21</v>
      </c>
      <c r="F8" s="9">
        <v>13948</v>
      </c>
    </row>
    <row r="9" spans="1:6" hidden="1" outlineLevel="1" x14ac:dyDescent="0.25">
      <c r="A9" s="6" t="s">
        <v>2</v>
      </c>
      <c r="B9" s="7">
        <v>45040.548121377316</v>
      </c>
      <c r="C9" s="8" t="s">
        <v>20</v>
      </c>
      <c r="D9" s="8" t="s">
        <v>2</v>
      </c>
      <c r="E9" s="8" t="s">
        <v>21</v>
      </c>
      <c r="F9" s="9">
        <v>13953</v>
      </c>
    </row>
    <row r="10" spans="1:6" hidden="1" outlineLevel="1" x14ac:dyDescent="0.25">
      <c r="A10" s="6" t="s">
        <v>2</v>
      </c>
      <c r="B10" s="7">
        <v>45042.423516319446</v>
      </c>
      <c r="C10" s="8" t="s">
        <v>20</v>
      </c>
      <c r="D10" s="8" t="s">
        <v>2</v>
      </c>
      <c r="E10" s="8" t="s">
        <v>22</v>
      </c>
      <c r="F10" s="9">
        <v>13969</v>
      </c>
    </row>
    <row r="11" spans="1:6" hidden="1" outlineLevel="1" x14ac:dyDescent="0.25">
      <c r="A11" s="6" t="s">
        <v>2</v>
      </c>
      <c r="B11" s="7">
        <v>45043.385817442133</v>
      </c>
      <c r="C11" s="8" t="s">
        <v>20</v>
      </c>
      <c r="D11" s="8" t="s">
        <v>2</v>
      </c>
      <c r="E11" s="8" t="s">
        <v>21</v>
      </c>
      <c r="F11" s="9">
        <v>13981</v>
      </c>
    </row>
    <row r="12" spans="1:6" hidden="1" outlineLevel="1" x14ac:dyDescent="0.25">
      <c r="A12" s="6" t="s">
        <v>2</v>
      </c>
      <c r="B12" s="7">
        <v>45043.581474999999</v>
      </c>
      <c r="C12" s="8" t="s">
        <v>20</v>
      </c>
      <c r="D12" s="8" t="s">
        <v>2</v>
      </c>
      <c r="E12" s="8" t="s">
        <v>21</v>
      </c>
      <c r="F12" s="9">
        <v>13987</v>
      </c>
    </row>
    <row r="13" spans="1:6" hidden="1" outlineLevel="1" x14ac:dyDescent="0.25">
      <c r="A13" s="6" t="s">
        <v>2</v>
      </c>
      <c r="B13" s="7">
        <v>45040.431522453706</v>
      </c>
      <c r="C13" s="8" t="s">
        <v>20</v>
      </c>
      <c r="D13" s="8" t="s">
        <v>2</v>
      </c>
      <c r="E13" s="8" t="s">
        <v>21</v>
      </c>
      <c r="F13" s="9">
        <v>13949</v>
      </c>
    </row>
    <row r="14" spans="1:6" hidden="1" outlineLevel="1" x14ac:dyDescent="0.25">
      <c r="A14" s="6" t="s">
        <v>2</v>
      </c>
      <c r="B14" s="7">
        <v>45041.530873460651</v>
      </c>
      <c r="C14" s="8" t="s">
        <v>20</v>
      </c>
      <c r="D14" s="8" t="s">
        <v>2</v>
      </c>
      <c r="E14" s="8" t="s">
        <v>21</v>
      </c>
      <c r="F14" s="9">
        <v>13959</v>
      </c>
    </row>
    <row r="15" spans="1:6" hidden="1" outlineLevel="1" x14ac:dyDescent="0.25">
      <c r="A15" s="6" t="s">
        <v>2</v>
      </c>
      <c r="B15" s="7">
        <v>45042.453813506945</v>
      </c>
      <c r="C15" s="8" t="s">
        <v>20</v>
      </c>
      <c r="D15" s="8" t="s">
        <v>2</v>
      </c>
      <c r="E15" s="8" t="s">
        <v>22</v>
      </c>
      <c r="F15" s="9">
        <v>13970</v>
      </c>
    </row>
    <row r="16" spans="1:6" hidden="1" outlineLevel="1" x14ac:dyDescent="0.25">
      <c r="A16" s="6" t="s">
        <v>2</v>
      </c>
      <c r="B16" s="7">
        <v>45043.511475115738</v>
      </c>
      <c r="C16" s="8" t="s">
        <v>20</v>
      </c>
      <c r="D16" s="8" t="s">
        <v>2</v>
      </c>
      <c r="E16" s="8" t="s">
        <v>21</v>
      </c>
      <c r="F16" s="9">
        <v>13984</v>
      </c>
    </row>
    <row r="17" spans="1:6" hidden="1" outlineLevel="1" x14ac:dyDescent="0.25">
      <c r="A17" s="6" t="s">
        <v>2</v>
      </c>
      <c r="B17" s="7">
        <v>45044.430232557868</v>
      </c>
      <c r="C17" s="8" t="s">
        <v>20</v>
      </c>
      <c r="D17" s="8" t="s">
        <v>2</v>
      </c>
      <c r="E17" s="8" t="s">
        <v>22</v>
      </c>
      <c r="F17" s="9">
        <v>13990</v>
      </c>
    </row>
    <row r="18" spans="1:6" hidden="1" outlineLevel="1" x14ac:dyDescent="0.25">
      <c r="A18" s="6" t="s">
        <v>2</v>
      </c>
      <c r="B18" s="7">
        <v>45040.543549189817</v>
      </c>
      <c r="C18" s="8" t="s">
        <v>20</v>
      </c>
      <c r="D18" s="8" t="s">
        <v>2</v>
      </c>
      <c r="E18" s="8" t="s">
        <v>21</v>
      </c>
      <c r="F18" s="9">
        <v>13951</v>
      </c>
    </row>
    <row r="19" spans="1:6" hidden="1" outlineLevel="1" x14ac:dyDescent="0.25">
      <c r="A19" s="6" t="s">
        <v>2</v>
      </c>
      <c r="B19" s="7">
        <v>45041.594042476849</v>
      </c>
      <c r="C19" s="8" t="s">
        <v>20</v>
      </c>
      <c r="D19" s="8" t="s">
        <v>2</v>
      </c>
      <c r="E19" s="8" t="s">
        <v>21</v>
      </c>
      <c r="F19" s="9">
        <v>13960</v>
      </c>
    </row>
    <row r="20" spans="1:6" hidden="1" outlineLevel="1" x14ac:dyDescent="0.25">
      <c r="A20" s="6" t="s">
        <v>2</v>
      </c>
      <c r="B20" s="7">
        <v>45042.526414664353</v>
      </c>
      <c r="C20" s="8" t="s">
        <v>20</v>
      </c>
      <c r="D20" s="8" t="s">
        <v>2</v>
      </c>
      <c r="E20" s="8" t="s">
        <v>21</v>
      </c>
      <c r="F20" s="9">
        <v>13971</v>
      </c>
    </row>
    <row r="21" spans="1:6" ht="15.75" hidden="1" outlineLevel="1" thickBot="1" x14ac:dyDescent="0.3">
      <c r="A21" s="6" t="s">
        <v>2</v>
      </c>
      <c r="B21" s="7">
        <v>45043.527188043983</v>
      </c>
      <c r="C21" s="11" t="s">
        <v>20</v>
      </c>
      <c r="D21" s="11" t="s">
        <v>2</v>
      </c>
      <c r="E21" s="11" t="s">
        <v>21</v>
      </c>
      <c r="F21" s="12">
        <v>13985</v>
      </c>
    </row>
    <row r="22" spans="1:6" s="2" customFormat="1" ht="15.75" collapsed="1" thickBot="1" x14ac:dyDescent="0.3">
      <c r="A22" s="13" t="s">
        <v>2</v>
      </c>
      <c r="B22" s="14">
        <f>COUNT(F3:F21)</f>
        <v>19</v>
      </c>
    </row>
    <row r="23" spans="1:6" hidden="1" outlineLevel="1" x14ac:dyDescent="0.25">
      <c r="A23" s="6" t="s">
        <v>0</v>
      </c>
      <c r="B23" s="7" t="s">
        <v>15</v>
      </c>
      <c r="C23" s="4" t="s">
        <v>16</v>
      </c>
      <c r="D23" s="4" t="s">
        <v>17</v>
      </c>
      <c r="E23" s="4" t="s">
        <v>18</v>
      </c>
      <c r="F23" s="5" t="s">
        <v>19</v>
      </c>
    </row>
    <row r="24" spans="1:6" hidden="1" outlineLevel="1" x14ac:dyDescent="0.25">
      <c r="A24" s="6" t="s">
        <v>3</v>
      </c>
      <c r="B24" s="7">
        <v>45041.041961192132</v>
      </c>
      <c r="C24" s="8" t="s">
        <v>3</v>
      </c>
      <c r="D24" s="8" t="s">
        <v>24</v>
      </c>
      <c r="E24" s="8" t="s">
        <v>25</v>
      </c>
      <c r="F24" s="9">
        <v>13955</v>
      </c>
    </row>
    <row r="25" spans="1:6" ht="15.75" hidden="1" outlineLevel="1" thickBot="1" x14ac:dyDescent="0.3">
      <c r="A25" s="6" t="s">
        <v>3</v>
      </c>
      <c r="B25" s="7">
        <v>45043.041964583332</v>
      </c>
      <c r="C25" s="11" t="s">
        <v>3</v>
      </c>
      <c r="D25" s="11" t="s">
        <v>24</v>
      </c>
      <c r="E25" s="11" t="s">
        <v>25</v>
      </c>
      <c r="F25" s="12">
        <v>13975</v>
      </c>
    </row>
    <row r="26" spans="1:6" s="2" customFormat="1" ht="15.75" collapsed="1" thickBot="1" x14ac:dyDescent="0.3">
      <c r="A26" s="13" t="s">
        <v>3</v>
      </c>
      <c r="B26" s="14">
        <f>COUNT(F24:F25)</f>
        <v>2</v>
      </c>
    </row>
    <row r="27" spans="1:6" hidden="1" outlineLevel="1" x14ac:dyDescent="0.25">
      <c r="A27" s="6" t="s">
        <v>0</v>
      </c>
      <c r="B27" s="7" t="s">
        <v>15</v>
      </c>
      <c r="C27" s="4" t="s">
        <v>16</v>
      </c>
      <c r="D27" s="4" t="s">
        <v>17</v>
      </c>
      <c r="E27" s="4" t="s">
        <v>18</v>
      </c>
      <c r="F27" s="5" t="s">
        <v>19</v>
      </c>
    </row>
    <row r="28" spans="1:6" hidden="1" outlineLevel="1" x14ac:dyDescent="0.25">
      <c r="A28" s="6" t="s">
        <v>4</v>
      </c>
      <c r="B28" s="7">
        <v>45042.322967476852</v>
      </c>
      <c r="C28" s="11" t="s">
        <v>26</v>
      </c>
      <c r="D28" s="11" t="s">
        <v>27</v>
      </c>
      <c r="E28" s="11" t="s">
        <v>28</v>
      </c>
      <c r="F28" s="12">
        <v>13965</v>
      </c>
    </row>
    <row r="29" spans="1:6" s="2" customFormat="1" ht="15.75" collapsed="1" thickBot="1" x14ac:dyDescent="0.3">
      <c r="A29" s="13" t="str">
        <f>A28</f>
        <v xml:space="preserve"> Report Server; SQLAgent - TSQL JobStep (Job 0x0567B2FB12699642B6B100E5B573C5A2 : Step 4) (victim)</v>
      </c>
      <c r="B29" s="14">
        <f>COUNT(F28)</f>
        <v>1</v>
      </c>
    </row>
    <row r="30" spans="1:6" hidden="1" outlineLevel="1" x14ac:dyDescent="0.25">
      <c r="A30" s="6" t="s">
        <v>0</v>
      </c>
      <c r="B30" s="7" t="s">
        <v>15</v>
      </c>
      <c r="C30" s="4" t="s">
        <v>16</v>
      </c>
      <c r="D30" s="4" t="s">
        <v>17</v>
      </c>
      <c r="E30" s="4" t="s">
        <v>18</v>
      </c>
      <c r="F30" s="5" t="s">
        <v>19</v>
      </c>
    </row>
    <row r="31" spans="1:6" hidden="1" outlineLevel="1" x14ac:dyDescent="0.25">
      <c r="A31" s="6" t="s">
        <v>5</v>
      </c>
      <c r="B31" s="7">
        <v>45045.083387071762</v>
      </c>
      <c r="C31" s="8" t="s">
        <v>29</v>
      </c>
      <c r="D31" s="8" t="s">
        <v>30</v>
      </c>
      <c r="E31" s="8" t="s">
        <v>31</v>
      </c>
      <c r="F31" s="9">
        <v>13992</v>
      </c>
    </row>
    <row r="32" spans="1:6" hidden="1" outlineLevel="1" x14ac:dyDescent="0.25">
      <c r="A32" s="6" t="s">
        <v>5</v>
      </c>
      <c r="B32" s="7">
        <v>45043.083391585649</v>
      </c>
      <c r="C32" s="8" t="s">
        <v>29</v>
      </c>
      <c r="D32" s="8" t="s">
        <v>30</v>
      </c>
      <c r="E32" s="8" t="s">
        <v>31</v>
      </c>
      <c r="F32" s="9">
        <v>13976</v>
      </c>
    </row>
    <row r="33" spans="1:6" hidden="1" outlineLevel="1" x14ac:dyDescent="0.25">
      <c r="A33" s="6" t="s">
        <v>5</v>
      </c>
      <c r="B33" s="7">
        <v>45042.083382604163</v>
      </c>
      <c r="C33" s="8" t="s">
        <v>29</v>
      </c>
      <c r="D33" s="8" t="s">
        <v>30</v>
      </c>
      <c r="E33" s="8" t="s">
        <v>32</v>
      </c>
      <c r="F33" s="9">
        <v>13961</v>
      </c>
    </row>
    <row r="34" spans="1:6" hidden="1" outlineLevel="1" x14ac:dyDescent="0.25">
      <c r="A34" s="6" t="s">
        <v>5</v>
      </c>
      <c r="B34" s="7">
        <v>45041.08338611111</v>
      </c>
      <c r="C34" s="8" t="s">
        <v>29</v>
      </c>
      <c r="D34" s="8" t="s">
        <v>30</v>
      </c>
      <c r="E34" s="8" t="s">
        <v>31</v>
      </c>
      <c r="F34" s="9">
        <v>13956</v>
      </c>
    </row>
    <row r="35" spans="1:6" ht="15.75" hidden="1" outlineLevel="1" thickBot="1" x14ac:dyDescent="0.3">
      <c r="A35" s="6" t="s">
        <v>5</v>
      </c>
      <c r="B35" s="7">
        <v>45046.083355358795</v>
      </c>
      <c r="C35" s="11" t="s">
        <v>29</v>
      </c>
      <c r="D35" s="11" t="s">
        <v>30</v>
      </c>
      <c r="E35" s="11" t="s">
        <v>32</v>
      </c>
      <c r="F35" s="12">
        <v>13993</v>
      </c>
    </row>
    <row r="36" spans="1:6" s="2" customFormat="1" ht="15.75" collapsed="1" thickBot="1" x14ac:dyDescent="0.3">
      <c r="A36" s="13" t="str">
        <f>A35</f>
        <v xml:space="preserve"> SolarWinds SQL Sentry 2023.1-Server (victim); SQLAgent - TSQL JobStep (Job 0x12F8F3A5DE8C0A49A4FBCE999F3D7251 : Step 1)</v>
      </c>
      <c r="B36" s="14">
        <f>COUNT(F31:F35)</f>
        <v>5</v>
      </c>
    </row>
    <row r="37" spans="1:6" hidden="1" outlineLevel="1" x14ac:dyDescent="0.25">
      <c r="A37" s="6" t="s">
        <v>0</v>
      </c>
      <c r="B37" s="7" t="s">
        <v>15</v>
      </c>
      <c r="C37" s="4" t="s">
        <v>16</v>
      </c>
      <c r="D37" s="4" t="s">
        <v>17</v>
      </c>
      <c r="E37" s="4" t="s">
        <v>18</v>
      </c>
      <c r="F37" s="5" t="s">
        <v>19</v>
      </c>
    </row>
    <row r="38" spans="1:6" hidden="1" outlineLevel="1" collapsed="1" x14ac:dyDescent="0.25">
      <c r="A38" s="6" t="s">
        <v>6</v>
      </c>
      <c r="B38" s="7">
        <v>45042.397558946759</v>
      </c>
      <c r="C38" s="8" t="s">
        <v>33</v>
      </c>
      <c r="D38" s="8" t="s">
        <v>34</v>
      </c>
      <c r="E38" s="8" t="s">
        <v>35</v>
      </c>
      <c r="F38" s="9">
        <v>13968</v>
      </c>
    </row>
    <row r="39" spans="1:6" hidden="1" outlineLevel="1" x14ac:dyDescent="0.25">
      <c r="A39" s="6" t="s">
        <v>6</v>
      </c>
      <c r="B39" s="7">
        <v>45046.796564502314</v>
      </c>
      <c r="C39" s="8" t="s">
        <v>33</v>
      </c>
      <c r="D39" s="8" t="s">
        <v>34</v>
      </c>
      <c r="E39" s="8" t="s">
        <v>35</v>
      </c>
      <c r="F39" s="9">
        <v>13994</v>
      </c>
    </row>
    <row r="40" spans="1:6" hidden="1" outlineLevel="1" x14ac:dyDescent="0.25">
      <c r="A40" s="6" t="s">
        <v>6</v>
      </c>
      <c r="B40" s="7">
        <v>45040.530846261572</v>
      </c>
      <c r="C40" s="8" t="s">
        <v>33</v>
      </c>
      <c r="D40" s="8" t="s">
        <v>34</v>
      </c>
      <c r="E40" s="8" t="s">
        <v>35</v>
      </c>
      <c r="F40" s="9">
        <v>13950</v>
      </c>
    </row>
    <row r="41" spans="1:6" hidden="1" outlineLevel="1" x14ac:dyDescent="0.25">
      <c r="A41" s="6" t="s">
        <v>6</v>
      </c>
      <c r="B41" s="7">
        <v>45042.631497071758</v>
      </c>
      <c r="C41" s="8" t="s">
        <v>33</v>
      </c>
      <c r="D41" s="8" t="s">
        <v>34</v>
      </c>
      <c r="E41" s="8" t="s">
        <v>35</v>
      </c>
      <c r="F41" s="9">
        <v>13974</v>
      </c>
    </row>
    <row r="42" spans="1:6" hidden="1" outlineLevel="1" x14ac:dyDescent="0.25">
      <c r="A42" s="6" t="s">
        <v>6</v>
      </c>
      <c r="B42" s="7">
        <v>45040.817025810182</v>
      </c>
      <c r="C42" s="8" t="s">
        <v>33</v>
      </c>
      <c r="D42" s="8" t="s">
        <v>34</v>
      </c>
      <c r="E42" s="8" t="s">
        <v>35</v>
      </c>
      <c r="F42" s="9">
        <v>13954</v>
      </c>
    </row>
    <row r="43" spans="1:6" hidden="1" outlineLevel="1" x14ac:dyDescent="0.25">
      <c r="A43" s="6" t="s">
        <v>6</v>
      </c>
      <c r="B43" s="7">
        <v>45043.482509409725</v>
      </c>
      <c r="C43" s="8" t="s">
        <v>33</v>
      </c>
      <c r="D43" s="8" t="s">
        <v>34</v>
      </c>
      <c r="E43" s="8" t="s">
        <v>35</v>
      </c>
      <c r="F43" s="9">
        <v>13983</v>
      </c>
    </row>
    <row r="44" spans="1:6" hidden="1" outlineLevel="1" x14ac:dyDescent="0.25">
      <c r="A44" s="6" t="s">
        <v>6</v>
      </c>
      <c r="B44" s="7">
        <v>45042.320789351848</v>
      </c>
      <c r="C44" s="8" t="s">
        <v>33</v>
      </c>
      <c r="D44" s="8" t="s">
        <v>34</v>
      </c>
      <c r="E44" s="8" t="s">
        <v>35</v>
      </c>
      <c r="F44" s="9">
        <v>13964</v>
      </c>
    </row>
    <row r="45" spans="1:6" ht="15.75" hidden="1" outlineLevel="1" thickBot="1" x14ac:dyDescent="0.3">
      <c r="A45" s="6" t="s">
        <v>6</v>
      </c>
      <c r="B45" s="7">
        <v>45043.751303553239</v>
      </c>
      <c r="C45" s="11" t="s">
        <v>33</v>
      </c>
      <c r="D45" s="11" t="s">
        <v>34</v>
      </c>
      <c r="E45" s="11" t="s">
        <v>35</v>
      </c>
      <c r="F45" s="12">
        <v>13988</v>
      </c>
    </row>
    <row r="46" spans="1:6" s="2" customFormat="1" ht="15.75" collapsed="1" thickBot="1" x14ac:dyDescent="0.3">
      <c r="A46" s="13" t="str">
        <f>A45</f>
        <v xml:space="preserve"> SolarWinds SQL Sentry 2023.1-Server; SolarWinds SQL Sentry 2023.1-Server (victim)</v>
      </c>
      <c r="B46" s="14">
        <f>COUNT(F38:F45)</f>
        <v>8</v>
      </c>
    </row>
    <row r="47" spans="1:6" hidden="1" outlineLevel="1" x14ac:dyDescent="0.25">
      <c r="A47" s="6" t="s">
        <v>0</v>
      </c>
      <c r="B47" s="7" t="s">
        <v>15</v>
      </c>
      <c r="C47" s="4" t="s">
        <v>16</v>
      </c>
      <c r="D47" s="4" t="s">
        <v>17</v>
      </c>
      <c r="E47" s="4" t="s">
        <v>18</v>
      </c>
      <c r="F47" s="5" t="s">
        <v>19</v>
      </c>
    </row>
    <row r="48" spans="1:6" hidden="1" outlineLevel="1" x14ac:dyDescent="0.25">
      <c r="A48" s="6" t="s">
        <v>7</v>
      </c>
      <c r="B48" s="7">
        <v>45041.312743171293</v>
      </c>
      <c r="C48" s="8" t="s">
        <v>36</v>
      </c>
      <c r="D48" s="8" t="s">
        <v>37</v>
      </c>
      <c r="E48" s="8" t="s">
        <v>38</v>
      </c>
      <c r="F48" s="9">
        <v>13957</v>
      </c>
    </row>
    <row r="49" spans="1:6" hidden="1" outlineLevel="1" x14ac:dyDescent="0.25">
      <c r="A49" s="6" t="s">
        <v>8</v>
      </c>
      <c r="B49" s="7">
        <v>45043.31294077546</v>
      </c>
      <c r="C49" s="8" t="s">
        <v>36</v>
      </c>
      <c r="D49" s="8" t="s">
        <v>37</v>
      </c>
      <c r="E49" s="8" t="s">
        <v>38</v>
      </c>
      <c r="F49" s="9">
        <v>13978</v>
      </c>
    </row>
    <row r="50" spans="1:6" hidden="1" outlineLevel="1" x14ac:dyDescent="0.25">
      <c r="A50" s="6" t="s">
        <v>8</v>
      </c>
      <c r="B50" s="7">
        <v>45043.312882835649</v>
      </c>
      <c r="C50" s="8" t="s">
        <v>36</v>
      </c>
      <c r="D50" s="8" t="s">
        <v>37</v>
      </c>
      <c r="E50" s="8" t="s">
        <v>38</v>
      </c>
      <c r="F50" s="9">
        <v>13977</v>
      </c>
    </row>
    <row r="51" spans="1:6" hidden="1" outlineLevel="1" x14ac:dyDescent="0.25">
      <c r="A51" s="6" t="s">
        <v>8</v>
      </c>
      <c r="B51" s="7">
        <v>45042.312823576387</v>
      </c>
      <c r="C51" s="8" t="s">
        <v>36</v>
      </c>
      <c r="D51" s="8" t="s">
        <v>37</v>
      </c>
      <c r="E51" s="8" t="s">
        <v>38</v>
      </c>
      <c r="F51" s="9">
        <v>13963</v>
      </c>
    </row>
    <row r="52" spans="1:6" hidden="1" outlineLevel="1" x14ac:dyDescent="0.25">
      <c r="A52" s="6" t="s">
        <v>9</v>
      </c>
      <c r="B52" s="7">
        <v>45042.312765740739</v>
      </c>
      <c r="C52" s="8" t="s">
        <v>36</v>
      </c>
      <c r="D52" s="8" t="s">
        <v>37</v>
      </c>
      <c r="E52" s="8" t="s">
        <v>38</v>
      </c>
      <c r="F52" s="9">
        <v>13962</v>
      </c>
    </row>
    <row r="53" spans="1:6" ht="15.75" hidden="1" outlineLevel="1" thickBot="1" x14ac:dyDescent="0.3">
      <c r="A53" s="6" t="s">
        <v>10</v>
      </c>
      <c r="B53" s="7">
        <v>45043.312969756946</v>
      </c>
      <c r="C53" s="11" t="s">
        <v>36</v>
      </c>
      <c r="D53" s="11" t="s">
        <v>37</v>
      </c>
      <c r="E53" s="11" t="s">
        <v>38</v>
      </c>
      <c r="F53" s="12">
        <v>13979</v>
      </c>
    </row>
    <row r="54" spans="1:6" s="2" customFormat="1" ht="15.75" collapsed="1" thickBot="1" x14ac:dyDescent="0.3">
      <c r="A54" s="13" t="str">
        <f>A53</f>
        <v xml:space="preserve"> SQLAgent - TSQL JobStep (Job 0xB74C062D424E3A4F9B938A2879828D53 : Step 1)</v>
      </c>
      <c r="B54" s="14">
        <f>COUNT(F48:F53)</f>
        <v>6</v>
      </c>
    </row>
    <row r="55" spans="1:6" hidden="1" outlineLevel="1" x14ac:dyDescent="0.25">
      <c r="A55" s="6" t="s">
        <v>0</v>
      </c>
      <c r="B55" s="7" t="s">
        <v>15</v>
      </c>
      <c r="C55" s="4" t="s">
        <v>16</v>
      </c>
      <c r="D55" s="4" t="s">
        <v>17</v>
      </c>
      <c r="E55" s="4" t="s">
        <v>18</v>
      </c>
      <c r="F55" s="5" t="s">
        <v>19</v>
      </c>
    </row>
    <row r="56" spans="1:6" ht="15.75" hidden="1" outlineLevel="1" thickBot="1" x14ac:dyDescent="0.3">
      <c r="A56" s="6" t="s">
        <v>11</v>
      </c>
      <c r="B56" s="7">
        <v>45044.461860914351</v>
      </c>
      <c r="C56" s="11" t="s">
        <v>39</v>
      </c>
      <c r="D56" s="11" t="s">
        <v>40</v>
      </c>
      <c r="E56" s="11" t="s">
        <v>41</v>
      </c>
      <c r="F56" s="12">
        <v>13991</v>
      </c>
    </row>
    <row r="57" spans="1:6" s="2" customFormat="1" ht="15.75" collapsed="1" thickBot="1" x14ac:dyDescent="0.3">
      <c r="A57" s="13" t="str">
        <f>A56</f>
        <v xml:space="preserve"> SQLAgent - TSQL JobStep (Job 0xF1209678B7E6B04097FBA6528CA1AC9D : Step 1) (victim); SYSPRO 8 e.net Communications Load Balancer</v>
      </c>
      <c r="B57" s="14">
        <f>COUNT(F56)</f>
        <v>1</v>
      </c>
    </row>
    <row r="58" spans="1:6" hidden="1" outlineLevel="1" x14ac:dyDescent="0.25">
      <c r="A58" s="6" t="s">
        <v>0</v>
      </c>
      <c r="B58" s="7" t="s">
        <v>15</v>
      </c>
      <c r="C58" s="4" t="s">
        <v>16</v>
      </c>
      <c r="D58" s="4" t="s">
        <v>17</v>
      </c>
      <c r="E58" s="4" t="s">
        <v>18</v>
      </c>
      <c r="F58" s="5" t="s">
        <v>19</v>
      </c>
    </row>
    <row r="59" spans="1:6" ht="15.75" hidden="1" outlineLevel="1" thickBot="1" x14ac:dyDescent="0.3">
      <c r="A59" s="6" t="s">
        <v>12</v>
      </c>
      <c r="B59" s="7">
        <v>45042.396719675926</v>
      </c>
      <c r="C59" s="11" t="s">
        <v>42</v>
      </c>
      <c r="D59" s="11" t="s">
        <v>43</v>
      </c>
      <c r="E59" s="11" t="s">
        <v>44</v>
      </c>
      <c r="F59" s="12">
        <v>13967</v>
      </c>
    </row>
    <row r="60" spans="1:6" s="2" customFormat="1" ht="15.75" collapsed="1" thickBot="1" x14ac:dyDescent="0.3">
      <c r="A60" s="13" t="str">
        <f>A59</f>
        <v xml:space="preserve"> SUGARCRM_UPSERT (victim); SYSPRO</v>
      </c>
      <c r="B60" s="14">
        <f>COUNT(F59)</f>
        <v>1</v>
      </c>
    </row>
    <row r="61" spans="1:6" hidden="1" outlineLevel="1" x14ac:dyDescent="0.25">
      <c r="A61" s="6" t="s">
        <v>0</v>
      </c>
      <c r="B61" s="7" t="s">
        <v>15</v>
      </c>
      <c r="C61" s="4" t="s">
        <v>16</v>
      </c>
      <c r="D61" s="4" t="s">
        <v>17</v>
      </c>
      <c r="E61" s="4" t="s">
        <v>18</v>
      </c>
      <c r="F61" s="5" t="s">
        <v>19</v>
      </c>
    </row>
    <row r="62" spans="1:6" ht="15.75" hidden="1" outlineLevel="1" thickBot="1" x14ac:dyDescent="0.3">
      <c r="A62" s="6" t="s">
        <v>13</v>
      </c>
      <c r="B62" s="7">
        <v>45044.347036689818</v>
      </c>
      <c r="C62" s="11" t="s">
        <v>45</v>
      </c>
      <c r="D62" s="11" t="s">
        <v>46</v>
      </c>
      <c r="E62" s="11" t="s">
        <v>41</v>
      </c>
      <c r="F62" s="12">
        <v>13989</v>
      </c>
    </row>
    <row r="63" spans="1:6" s="2" customFormat="1" ht="15.75" collapsed="1" thickBot="1" x14ac:dyDescent="0.3">
      <c r="A63" s="13" t="s">
        <v>13</v>
      </c>
      <c r="B63" s="14">
        <f>COUNT(F62)</f>
        <v>1</v>
      </c>
    </row>
    <row r="64" spans="1:6" hidden="1" outlineLevel="1" x14ac:dyDescent="0.25">
      <c r="A64" s="6" t="s">
        <v>0</v>
      </c>
      <c r="B64" s="7" t="s">
        <v>15</v>
      </c>
      <c r="C64" s="4" t="s">
        <v>16</v>
      </c>
      <c r="D64" s="4" t="s">
        <v>17</v>
      </c>
      <c r="E64" s="4" t="s">
        <v>18</v>
      </c>
      <c r="F64" s="5" t="s">
        <v>19</v>
      </c>
    </row>
    <row r="65" spans="1:6" hidden="1" outlineLevel="1" x14ac:dyDescent="0.25">
      <c r="A65" s="6" t="s">
        <v>14</v>
      </c>
      <c r="B65" s="7">
        <v>45043.40967523148</v>
      </c>
      <c r="C65" s="8" t="s">
        <v>47</v>
      </c>
      <c r="D65" s="8" t="s">
        <v>48</v>
      </c>
      <c r="E65" s="8" t="s">
        <v>41</v>
      </c>
      <c r="F65" s="9">
        <v>13982</v>
      </c>
    </row>
    <row r="66" spans="1:6" hidden="1" outlineLevel="1" x14ac:dyDescent="0.25">
      <c r="A66" s="6" t="s">
        <v>14</v>
      </c>
      <c r="B66" s="7">
        <v>45042.594559722223</v>
      </c>
      <c r="C66" s="8" t="s">
        <v>47</v>
      </c>
      <c r="D66" s="8" t="s">
        <v>49</v>
      </c>
      <c r="E66" s="8" t="s">
        <v>41</v>
      </c>
      <c r="F66" s="9">
        <v>13973</v>
      </c>
    </row>
    <row r="67" spans="1:6" hidden="1" outlineLevel="1" x14ac:dyDescent="0.25">
      <c r="A67" s="6" t="s">
        <v>14</v>
      </c>
      <c r="B67" s="7">
        <v>45042.594501851854</v>
      </c>
      <c r="C67" s="8" t="s">
        <v>47</v>
      </c>
      <c r="D67" s="8" t="s">
        <v>50</v>
      </c>
      <c r="E67" s="8" t="s">
        <v>51</v>
      </c>
      <c r="F67" s="9">
        <v>13972</v>
      </c>
    </row>
    <row r="68" spans="1:6" ht="15.75" hidden="1" outlineLevel="1" thickBot="1" x14ac:dyDescent="0.3">
      <c r="A68" s="6" t="s">
        <v>14</v>
      </c>
      <c r="B68" s="7">
        <v>45041.511052199072</v>
      </c>
      <c r="C68" s="11" t="s">
        <v>47</v>
      </c>
      <c r="D68" s="11" t="s">
        <v>52</v>
      </c>
      <c r="E68" s="11" t="s">
        <v>41</v>
      </c>
      <c r="F68" s="12">
        <v>13958</v>
      </c>
    </row>
    <row r="69" spans="1:6" s="2" customFormat="1" ht="15.75" collapsed="1" thickBot="1" x14ac:dyDescent="0.3">
      <c r="A69" s="13" t="s">
        <v>14</v>
      </c>
      <c r="B69" s="14">
        <f>COUNT(F65:F68)</f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B4B8-4B71-4EF0-8528-FD24B2B293EC}">
  <dimension ref="A1:J19"/>
  <sheetViews>
    <sheetView workbookViewId="0">
      <selection activeCell="B23" sqref="B23"/>
    </sheetView>
  </sheetViews>
  <sheetFormatPr defaultRowHeight="15" outlineLevelRow="1" x14ac:dyDescent="0.25"/>
  <cols>
    <col min="1" max="1" width="53.7109375" bestFit="1" customWidth="1"/>
    <col min="2" max="2" width="62.5703125" bestFit="1" customWidth="1"/>
    <col min="3" max="3" width="7.5703125" bestFit="1" customWidth="1"/>
    <col min="4" max="4" width="62.5703125" bestFit="1" customWidth="1"/>
    <col min="5" max="5" width="11.140625" bestFit="1" customWidth="1"/>
    <col min="6" max="6" width="9" bestFit="1" customWidth="1"/>
    <col min="8" max="8" width="12.42578125" bestFit="1" customWidth="1"/>
    <col min="9" max="9" width="255.7109375" bestFit="1" customWidth="1"/>
    <col min="10" max="10" width="6.5703125" bestFit="1" customWidth="1"/>
  </cols>
  <sheetData>
    <row r="1" spans="1:10" s="2" customFormat="1" ht="15.75" thickBot="1" x14ac:dyDescent="0.3">
      <c r="A1" s="13" t="s">
        <v>76</v>
      </c>
      <c r="B1" s="16" t="s">
        <v>1</v>
      </c>
    </row>
    <row r="2" spans="1:10" hidden="1" outlineLevel="1" x14ac:dyDescent="0.25">
      <c r="A2" s="6" t="s">
        <v>53</v>
      </c>
      <c r="B2" s="8" t="s">
        <v>54</v>
      </c>
      <c r="C2" s="4" t="s">
        <v>55</v>
      </c>
      <c r="D2" s="4" t="s">
        <v>54</v>
      </c>
      <c r="E2" s="4" t="s">
        <v>77</v>
      </c>
      <c r="F2" s="4" t="s">
        <v>56</v>
      </c>
      <c r="G2" s="4" t="s">
        <v>57</v>
      </c>
      <c r="H2" s="4" t="s">
        <v>58</v>
      </c>
      <c r="I2" s="4" t="s">
        <v>59</v>
      </c>
      <c r="J2" s="5" t="s">
        <v>60</v>
      </c>
    </row>
    <row r="3" spans="1:10" hidden="1" outlineLevel="1" x14ac:dyDescent="0.25">
      <c r="A3" s="6" t="s">
        <v>61</v>
      </c>
      <c r="B3" s="8" t="s">
        <v>62</v>
      </c>
      <c r="C3" s="8">
        <v>2</v>
      </c>
      <c r="D3" s="8" t="s">
        <v>62</v>
      </c>
      <c r="E3" s="8">
        <v>34068664</v>
      </c>
      <c r="F3" s="8">
        <v>20230426</v>
      </c>
      <c r="G3" s="8">
        <v>214108</v>
      </c>
      <c r="H3" s="8">
        <v>16</v>
      </c>
      <c r="I3" s="8" t="s">
        <v>63</v>
      </c>
      <c r="J3" s="9" t="s">
        <v>64</v>
      </c>
    </row>
    <row r="4" spans="1:10" hidden="1" outlineLevel="1" x14ac:dyDescent="0.25">
      <c r="A4" s="6" t="s">
        <v>61</v>
      </c>
      <c r="B4" s="8" t="s">
        <v>62</v>
      </c>
      <c r="C4" s="8">
        <v>2</v>
      </c>
      <c r="D4" s="8" t="s">
        <v>62</v>
      </c>
      <c r="E4" s="8">
        <v>34053250</v>
      </c>
      <c r="F4" s="8">
        <v>20230425</v>
      </c>
      <c r="G4" s="8">
        <v>214117</v>
      </c>
      <c r="H4" s="8">
        <v>16</v>
      </c>
      <c r="I4" s="8" t="s">
        <v>65</v>
      </c>
      <c r="J4" s="9" t="s">
        <v>64</v>
      </c>
    </row>
    <row r="5" spans="1:10" ht="15.75" hidden="1" outlineLevel="1" thickBot="1" x14ac:dyDescent="0.3">
      <c r="A5" s="6" t="s">
        <v>61</v>
      </c>
      <c r="B5" s="8" t="s">
        <v>62</v>
      </c>
      <c r="C5" s="11">
        <v>2</v>
      </c>
      <c r="D5" s="11" t="s">
        <v>62</v>
      </c>
      <c r="E5" s="11">
        <v>34037842</v>
      </c>
      <c r="F5" s="11">
        <v>20230424</v>
      </c>
      <c r="G5" s="11">
        <v>214122</v>
      </c>
      <c r="H5" s="11">
        <v>16</v>
      </c>
      <c r="I5" s="11" t="s">
        <v>66</v>
      </c>
      <c r="J5" s="12" t="s">
        <v>64</v>
      </c>
    </row>
    <row r="6" spans="1:10" s="2" customFormat="1" ht="15.75" collapsed="1" thickBot="1" x14ac:dyDescent="0.3">
      <c r="A6" s="13" t="str">
        <f>A5</f>
        <v>B2C Website - Inventory Feeds</v>
      </c>
      <c r="B6" s="16">
        <f>COUNT(E3:E5)</f>
        <v>3</v>
      </c>
    </row>
    <row r="7" spans="1:10" s="8" customFormat="1" hidden="1" outlineLevel="1" x14ac:dyDescent="0.25">
      <c r="A7" s="3" t="s">
        <v>53</v>
      </c>
      <c r="B7" s="4" t="s">
        <v>54</v>
      </c>
      <c r="C7" s="4" t="s">
        <v>55</v>
      </c>
      <c r="D7" s="4" t="s">
        <v>54</v>
      </c>
      <c r="E7" s="4" t="s">
        <v>77</v>
      </c>
      <c r="F7" s="4" t="s">
        <v>56</v>
      </c>
      <c r="G7" s="4" t="s">
        <v>57</v>
      </c>
      <c r="H7" s="4" t="s">
        <v>58</v>
      </c>
      <c r="I7" s="4" t="s">
        <v>59</v>
      </c>
      <c r="J7" s="5" t="s">
        <v>60</v>
      </c>
    </row>
    <row r="8" spans="1:10" s="8" customFormat="1" hidden="1" outlineLevel="1" x14ac:dyDescent="0.25">
      <c r="A8" s="6" t="s">
        <v>67</v>
      </c>
      <c r="B8" s="8" t="s">
        <v>68</v>
      </c>
      <c r="C8" s="8">
        <v>1</v>
      </c>
      <c r="D8" s="8" t="s">
        <v>68</v>
      </c>
      <c r="E8" s="8">
        <v>34073497</v>
      </c>
      <c r="F8" s="8">
        <v>20230427</v>
      </c>
      <c r="G8" s="8">
        <v>100239</v>
      </c>
      <c r="H8" s="8">
        <v>0</v>
      </c>
      <c r="I8" s="8" t="s">
        <v>69</v>
      </c>
      <c r="J8" s="9" t="s">
        <v>64</v>
      </c>
    </row>
    <row r="9" spans="1:10" s="8" customFormat="1" hidden="1" outlineLevel="1" x14ac:dyDescent="0.25">
      <c r="A9" s="6" t="s">
        <v>67</v>
      </c>
      <c r="B9" s="8" t="s">
        <v>68</v>
      </c>
      <c r="C9" s="8">
        <v>1</v>
      </c>
      <c r="D9" s="8" t="s">
        <v>68</v>
      </c>
      <c r="E9" s="8">
        <v>34056073</v>
      </c>
      <c r="F9" s="8">
        <v>20230426</v>
      </c>
      <c r="G9" s="8">
        <v>81029</v>
      </c>
      <c r="H9" s="8">
        <v>0</v>
      </c>
      <c r="I9" s="8" t="s">
        <v>69</v>
      </c>
      <c r="J9" s="9" t="s">
        <v>64</v>
      </c>
    </row>
    <row r="10" spans="1:10" s="8" customFormat="1" hidden="1" outlineLevel="1" x14ac:dyDescent="0.25">
      <c r="A10" s="6" t="s">
        <v>67</v>
      </c>
      <c r="B10" s="8" t="s">
        <v>68</v>
      </c>
      <c r="C10" s="8">
        <v>1</v>
      </c>
      <c r="D10" s="8" t="s">
        <v>68</v>
      </c>
      <c r="E10" s="8">
        <v>34055899</v>
      </c>
      <c r="F10" s="8">
        <v>20230426</v>
      </c>
      <c r="G10" s="8">
        <v>80448</v>
      </c>
      <c r="H10" s="8">
        <v>0</v>
      </c>
      <c r="I10" s="8" t="s">
        <v>69</v>
      </c>
      <c r="J10" s="9" t="s">
        <v>64</v>
      </c>
    </row>
    <row r="11" spans="1:10" s="8" customFormat="1" ht="15.75" hidden="1" outlineLevel="1" thickBot="1" x14ac:dyDescent="0.3">
      <c r="A11" s="10" t="s">
        <v>67</v>
      </c>
      <c r="B11" s="11" t="s">
        <v>68</v>
      </c>
      <c r="C11" s="11">
        <v>1</v>
      </c>
      <c r="D11" s="11" t="s">
        <v>68</v>
      </c>
      <c r="E11" s="11">
        <v>34051392</v>
      </c>
      <c r="F11" s="11">
        <v>20230425</v>
      </c>
      <c r="G11" s="11">
        <v>180000</v>
      </c>
      <c r="H11" s="11">
        <v>0</v>
      </c>
      <c r="I11" s="11" t="s">
        <v>69</v>
      </c>
      <c r="J11" s="12" t="s">
        <v>64</v>
      </c>
    </row>
    <row r="12" spans="1:10" s="2" customFormat="1" ht="15.75" collapsed="1" thickBot="1" x14ac:dyDescent="0.3">
      <c r="A12" s="13" t="str">
        <f>A11</f>
        <v>eCat Upload - Summer Classics Retail (Images)</v>
      </c>
      <c r="B12" s="16">
        <f>COUNT(E8:E11)</f>
        <v>4</v>
      </c>
    </row>
    <row r="13" spans="1:10" hidden="1" outlineLevel="1" x14ac:dyDescent="0.25">
      <c r="A13" s="3" t="s">
        <v>53</v>
      </c>
      <c r="B13" s="4" t="s">
        <v>54</v>
      </c>
      <c r="C13" s="4" t="s">
        <v>55</v>
      </c>
      <c r="D13" s="4" t="s">
        <v>54</v>
      </c>
      <c r="E13" s="4" t="s">
        <v>77</v>
      </c>
      <c r="F13" s="4" t="s">
        <v>56</v>
      </c>
      <c r="G13" s="4" t="s">
        <v>57</v>
      </c>
      <c r="H13" s="4" t="s">
        <v>58</v>
      </c>
      <c r="I13" s="4" t="s">
        <v>59</v>
      </c>
      <c r="J13" s="5" t="s">
        <v>60</v>
      </c>
    </row>
    <row r="14" spans="1:10" hidden="1" outlineLevel="1" x14ac:dyDescent="0.25">
      <c r="A14" s="6" t="s">
        <v>70</v>
      </c>
      <c r="B14" s="8" t="s">
        <v>71</v>
      </c>
      <c r="C14" s="8">
        <v>1</v>
      </c>
      <c r="D14" s="8" t="s">
        <v>71</v>
      </c>
      <c r="E14" s="8">
        <v>34053223</v>
      </c>
      <c r="F14" s="8">
        <v>20230425</v>
      </c>
      <c r="G14" s="8">
        <v>213500</v>
      </c>
      <c r="H14" s="8">
        <v>16</v>
      </c>
      <c r="I14" s="8" t="s">
        <v>72</v>
      </c>
      <c r="J14" s="9" t="s">
        <v>64</v>
      </c>
    </row>
    <row r="15" spans="1:10" ht="15.75" hidden="1" outlineLevel="1" thickBot="1" x14ac:dyDescent="0.3">
      <c r="A15" s="10" t="s">
        <v>70</v>
      </c>
      <c r="B15" s="11" t="s">
        <v>71</v>
      </c>
      <c r="C15" s="11">
        <v>1</v>
      </c>
      <c r="D15" s="11" t="s">
        <v>71</v>
      </c>
      <c r="E15" s="11">
        <v>34037815</v>
      </c>
      <c r="F15" s="11">
        <v>20230424</v>
      </c>
      <c r="G15" s="11">
        <v>213500</v>
      </c>
      <c r="H15" s="11">
        <v>16</v>
      </c>
      <c r="I15" s="11" t="s">
        <v>72</v>
      </c>
      <c r="J15" s="12" t="s">
        <v>64</v>
      </c>
    </row>
    <row r="16" spans="1:10" s="2" customFormat="1" ht="15.75" collapsed="1" thickBot="1" x14ac:dyDescent="0.3">
      <c r="A16" s="13" t="str">
        <f>A15</f>
        <v>Isi_Automated Transfers In to X and Donation Warehouses</v>
      </c>
      <c r="B16" s="16">
        <f>COUNT(E14:E15)</f>
        <v>2</v>
      </c>
    </row>
    <row r="17" spans="1:10" hidden="1" outlineLevel="1" x14ac:dyDescent="0.25">
      <c r="A17" s="3" t="s">
        <v>53</v>
      </c>
      <c r="B17" s="4" t="s">
        <v>54</v>
      </c>
      <c r="C17" s="4" t="s">
        <v>55</v>
      </c>
      <c r="D17" s="4" t="s">
        <v>54</v>
      </c>
      <c r="E17" s="4" t="s">
        <v>77</v>
      </c>
      <c r="F17" s="4" t="s">
        <v>56</v>
      </c>
      <c r="G17" s="4" t="s">
        <v>57</v>
      </c>
      <c r="H17" s="4" t="s">
        <v>58</v>
      </c>
      <c r="I17" s="4" t="s">
        <v>59</v>
      </c>
      <c r="J17" s="5" t="s">
        <v>60</v>
      </c>
    </row>
    <row r="18" spans="1:10" ht="15.75" hidden="1" outlineLevel="1" thickBot="1" x14ac:dyDescent="0.3">
      <c r="A18" s="6" t="s">
        <v>73</v>
      </c>
      <c r="B18" s="8" t="s">
        <v>74</v>
      </c>
      <c r="C18" s="11">
        <v>1</v>
      </c>
      <c r="D18" s="11" t="s">
        <v>74</v>
      </c>
      <c r="E18" s="11">
        <v>34090001</v>
      </c>
      <c r="F18" s="11">
        <v>20230428</v>
      </c>
      <c r="G18" s="11">
        <v>110500</v>
      </c>
      <c r="H18" s="11">
        <v>13</v>
      </c>
      <c r="I18" s="11" t="s">
        <v>75</v>
      </c>
      <c r="J18" s="12" t="s">
        <v>64</v>
      </c>
    </row>
    <row r="19" spans="1:10" s="2" customFormat="1" ht="15.75" collapsed="1" thickBot="1" x14ac:dyDescent="0.3">
      <c r="A19" s="13" t="str">
        <f>A18</f>
        <v>Syspro Maintenance Constant</v>
      </c>
      <c r="B19" s="16">
        <f>COUNT(E18)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DeadLocks</vt:lpstr>
      <vt:lpstr>Job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adm_justinp</dc:creator>
  <cp:lastModifiedBy>adm_justinp</cp:lastModifiedBy>
  <dcterms:created xsi:type="dcterms:W3CDTF">2023-05-01T13:34:30Z</dcterms:created>
  <dcterms:modified xsi:type="dcterms:W3CDTF">2023-05-01T14:19:22Z</dcterms:modified>
</cp:coreProperties>
</file>