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ml4p\Geoparsing\Geoparsing_Cliff_GPT\"/>
    </mc:Choice>
  </mc:AlternateContent>
  <bookViews>
    <workbookView xWindow="0" yWindow="0" windowWidth="19200" windowHeight="6470"/>
  </bookViews>
  <sheets>
    <sheet name="Feuil1" sheetId="1" r:id="rId1"/>
  </sheets>
  <externalReferences>
    <externalReference r:id="rId2"/>
  </externalReferences>
  <definedNames>
    <definedName name="_xlnm._FilterDatabase" localSheetId="0" hidden="1">Feuil1!$A$1:$Y$250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50" i="1" l="1"/>
  <c r="V250" i="1"/>
  <c r="U250" i="1"/>
  <c r="T250" i="1"/>
  <c r="K250" i="1"/>
  <c r="N250" i="1" s="1"/>
  <c r="J250" i="1"/>
  <c r="W249" i="1"/>
  <c r="V249" i="1"/>
  <c r="U249" i="1"/>
  <c r="T249" i="1"/>
  <c r="K249" i="1"/>
  <c r="N249" i="1" s="1"/>
  <c r="J249" i="1"/>
  <c r="I249" i="1"/>
  <c r="W248" i="1"/>
  <c r="V248" i="1"/>
  <c r="U248" i="1"/>
  <c r="Y248" i="1" s="1"/>
  <c r="T248" i="1"/>
  <c r="K248" i="1"/>
  <c r="N248" i="1" s="1"/>
  <c r="J248" i="1"/>
  <c r="I248" i="1"/>
  <c r="W247" i="1"/>
  <c r="V247" i="1"/>
  <c r="U247" i="1"/>
  <c r="T247" i="1"/>
  <c r="K247" i="1"/>
  <c r="N247" i="1" s="1"/>
  <c r="J247" i="1"/>
  <c r="M247" i="1" s="1"/>
  <c r="I247" i="1"/>
  <c r="L247" i="1" s="1"/>
  <c r="W246" i="1"/>
  <c r="V246" i="1"/>
  <c r="U246" i="1"/>
  <c r="T246" i="1"/>
  <c r="K246" i="1"/>
  <c r="N246" i="1" s="1"/>
  <c r="J246" i="1"/>
  <c r="I246" i="1"/>
  <c r="W245" i="1"/>
  <c r="V245" i="1"/>
  <c r="U245" i="1"/>
  <c r="T245" i="1"/>
  <c r="K245" i="1"/>
  <c r="N245" i="1" s="1"/>
  <c r="J245" i="1"/>
  <c r="I245" i="1"/>
  <c r="W244" i="1"/>
  <c r="V244" i="1"/>
  <c r="U244" i="1"/>
  <c r="T244" i="1"/>
  <c r="K244" i="1"/>
  <c r="N244" i="1" s="1"/>
  <c r="J244" i="1"/>
  <c r="I244" i="1"/>
  <c r="W243" i="1"/>
  <c r="V243" i="1"/>
  <c r="U243" i="1"/>
  <c r="Y243" i="1" s="1"/>
  <c r="T243" i="1"/>
  <c r="K243" i="1"/>
  <c r="N243" i="1" s="1"/>
  <c r="J243" i="1"/>
  <c r="I243" i="1"/>
  <c r="W242" i="1"/>
  <c r="V242" i="1"/>
  <c r="U242" i="1"/>
  <c r="Y242" i="1" s="1"/>
  <c r="T242" i="1"/>
  <c r="X242" i="1" s="1"/>
  <c r="K242" i="1"/>
  <c r="N242" i="1" s="1"/>
  <c r="J242" i="1"/>
  <c r="M242" i="1" s="1"/>
  <c r="I242" i="1"/>
  <c r="W241" i="1"/>
  <c r="V241" i="1"/>
  <c r="U241" i="1"/>
  <c r="Y241" i="1" s="1"/>
  <c r="T241" i="1"/>
  <c r="X241" i="1" s="1"/>
  <c r="K241" i="1"/>
  <c r="N241" i="1" s="1"/>
  <c r="J241" i="1"/>
  <c r="M241" i="1" s="1"/>
  <c r="I241" i="1"/>
  <c r="V240" i="1"/>
  <c r="W240" i="1" s="1"/>
  <c r="U240" i="1"/>
  <c r="Y240" i="1" s="1"/>
  <c r="T240" i="1"/>
  <c r="X240" i="1" s="1"/>
  <c r="K240" i="1"/>
  <c r="N240" i="1" s="1"/>
  <c r="J240" i="1"/>
  <c r="M240" i="1" s="1"/>
  <c r="I240" i="1"/>
  <c r="L240" i="1" s="1"/>
  <c r="W239" i="1"/>
  <c r="V239" i="1"/>
  <c r="U239" i="1"/>
  <c r="T239" i="1"/>
  <c r="K239" i="1"/>
  <c r="N239" i="1" s="1"/>
  <c r="J239" i="1"/>
  <c r="I239" i="1"/>
  <c r="W238" i="1"/>
  <c r="V238" i="1"/>
  <c r="U238" i="1"/>
  <c r="T238" i="1"/>
  <c r="K238" i="1"/>
  <c r="N238" i="1" s="1"/>
  <c r="J238" i="1"/>
  <c r="I238" i="1"/>
  <c r="W237" i="1"/>
  <c r="V237" i="1"/>
  <c r="U237" i="1"/>
  <c r="T237" i="1"/>
  <c r="K237" i="1"/>
  <c r="N237" i="1" s="1"/>
  <c r="J237" i="1"/>
  <c r="I237" i="1"/>
  <c r="W236" i="1"/>
  <c r="V236" i="1"/>
  <c r="U236" i="1"/>
  <c r="T236" i="1"/>
  <c r="K236" i="1"/>
  <c r="N236" i="1" s="1"/>
  <c r="J236" i="1"/>
  <c r="M236" i="1" s="1"/>
  <c r="I236" i="1"/>
  <c r="L236" i="1" s="1"/>
  <c r="W235" i="1"/>
  <c r="V235" i="1"/>
  <c r="U235" i="1"/>
  <c r="T235" i="1"/>
  <c r="K235" i="1"/>
  <c r="N235" i="1" s="1"/>
  <c r="J235" i="1"/>
  <c r="I235" i="1"/>
  <c r="W234" i="1"/>
  <c r="V234" i="1"/>
  <c r="U234" i="1"/>
  <c r="T234" i="1"/>
  <c r="K234" i="1"/>
  <c r="N234" i="1" s="1"/>
  <c r="J234" i="1"/>
  <c r="I234" i="1"/>
  <c r="V233" i="1"/>
  <c r="W233" i="1" s="1"/>
  <c r="U233" i="1"/>
  <c r="Y233" i="1" s="1"/>
  <c r="T233" i="1"/>
  <c r="X233" i="1" s="1"/>
  <c r="K233" i="1"/>
  <c r="N233" i="1" s="1"/>
  <c r="J233" i="1"/>
  <c r="I233" i="1"/>
  <c r="W232" i="1"/>
  <c r="V232" i="1"/>
  <c r="U232" i="1"/>
  <c r="T232" i="1"/>
  <c r="K232" i="1"/>
  <c r="N232" i="1" s="1"/>
  <c r="J232" i="1"/>
  <c r="M232" i="1" s="1"/>
  <c r="I232" i="1"/>
  <c r="V231" i="1"/>
  <c r="W231" i="1" s="1"/>
  <c r="U231" i="1"/>
  <c r="Y231" i="1" s="1"/>
  <c r="T231" i="1"/>
  <c r="X231" i="1" s="1"/>
  <c r="K231" i="1"/>
  <c r="N231" i="1" s="1"/>
  <c r="J231" i="1"/>
  <c r="M231" i="1" s="1"/>
  <c r="I231" i="1"/>
  <c r="L231" i="1" s="1"/>
  <c r="W230" i="1"/>
  <c r="V230" i="1"/>
  <c r="U230" i="1"/>
  <c r="T230" i="1"/>
  <c r="K230" i="1"/>
  <c r="N230" i="1" s="1"/>
  <c r="J230" i="1"/>
  <c r="I230" i="1"/>
  <c r="W229" i="1"/>
  <c r="V229" i="1"/>
  <c r="U229" i="1"/>
  <c r="Y229" i="1" s="1"/>
  <c r="T229" i="1"/>
  <c r="X229" i="1" s="1"/>
  <c r="K229" i="1"/>
  <c r="N229" i="1" s="1"/>
  <c r="J229" i="1"/>
  <c r="M229" i="1" s="1"/>
  <c r="I229" i="1"/>
  <c r="W228" i="1"/>
  <c r="V228" i="1"/>
  <c r="U228" i="1"/>
  <c r="T228" i="1"/>
  <c r="K228" i="1"/>
  <c r="N228" i="1" s="1"/>
  <c r="J228" i="1"/>
  <c r="I228" i="1"/>
  <c r="V227" i="1"/>
  <c r="W227" i="1" s="1"/>
  <c r="U227" i="1"/>
  <c r="Y227" i="1" s="1"/>
  <c r="T227" i="1"/>
  <c r="X227" i="1" s="1"/>
  <c r="K227" i="1"/>
  <c r="N227" i="1" s="1"/>
  <c r="J227" i="1"/>
  <c r="I227" i="1"/>
  <c r="V226" i="1"/>
  <c r="W226" i="1" s="1"/>
  <c r="U226" i="1"/>
  <c r="Y226" i="1" s="1"/>
  <c r="T226" i="1"/>
  <c r="X226" i="1" s="1"/>
  <c r="K226" i="1"/>
  <c r="N226" i="1" s="1"/>
  <c r="J226" i="1"/>
  <c r="M226" i="1" s="1"/>
  <c r="I226" i="1"/>
  <c r="L226" i="1" s="1"/>
  <c r="W225" i="1"/>
  <c r="V225" i="1"/>
  <c r="U225" i="1"/>
  <c r="T225" i="1"/>
  <c r="K225" i="1"/>
  <c r="N225" i="1" s="1"/>
  <c r="J225" i="1"/>
  <c r="I225" i="1"/>
  <c r="V224" i="1"/>
  <c r="W224" i="1" s="1"/>
  <c r="U224" i="1"/>
  <c r="Y224" i="1" s="1"/>
  <c r="T224" i="1"/>
  <c r="X224" i="1" s="1"/>
  <c r="K224" i="1"/>
  <c r="N224" i="1" s="1"/>
  <c r="J224" i="1"/>
  <c r="M224" i="1" s="1"/>
  <c r="I224" i="1"/>
  <c r="L224" i="1" s="1"/>
  <c r="V223" i="1"/>
  <c r="W223" i="1" s="1"/>
  <c r="U223" i="1"/>
  <c r="Y223" i="1" s="1"/>
  <c r="T223" i="1"/>
  <c r="X223" i="1" s="1"/>
  <c r="K223" i="1"/>
  <c r="N223" i="1" s="1"/>
  <c r="J223" i="1"/>
  <c r="M223" i="1" s="1"/>
  <c r="I223" i="1"/>
  <c r="L223" i="1" s="1"/>
  <c r="V222" i="1"/>
  <c r="W222" i="1" s="1"/>
  <c r="U222" i="1"/>
  <c r="Y222" i="1" s="1"/>
  <c r="T222" i="1"/>
  <c r="X222" i="1" s="1"/>
  <c r="K222" i="1"/>
  <c r="N222" i="1" s="1"/>
  <c r="J222" i="1"/>
  <c r="M222" i="1" s="1"/>
  <c r="I222" i="1"/>
  <c r="L222" i="1" s="1"/>
  <c r="V221" i="1"/>
  <c r="W221" i="1" s="1"/>
  <c r="U221" i="1"/>
  <c r="Y221" i="1" s="1"/>
  <c r="T221" i="1"/>
  <c r="X221" i="1" s="1"/>
  <c r="K221" i="1"/>
  <c r="N221" i="1" s="1"/>
  <c r="J221" i="1"/>
  <c r="M221" i="1" s="1"/>
  <c r="I221" i="1"/>
  <c r="L221" i="1" s="1"/>
  <c r="V220" i="1"/>
  <c r="W220" i="1" s="1"/>
  <c r="U220" i="1"/>
  <c r="Y220" i="1" s="1"/>
  <c r="T220" i="1"/>
  <c r="X220" i="1" s="1"/>
  <c r="K220" i="1"/>
  <c r="N220" i="1" s="1"/>
  <c r="J220" i="1"/>
  <c r="M220" i="1" s="1"/>
  <c r="I220" i="1"/>
  <c r="L220" i="1" s="1"/>
  <c r="W219" i="1"/>
  <c r="V219" i="1"/>
  <c r="U219" i="1"/>
  <c r="T219" i="1"/>
  <c r="K219" i="1"/>
  <c r="N219" i="1" s="1"/>
  <c r="J219" i="1"/>
  <c r="M219" i="1" s="1"/>
  <c r="I219" i="1"/>
  <c r="W218" i="1"/>
  <c r="V218" i="1"/>
  <c r="U218" i="1"/>
  <c r="Y218" i="1" s="1"/>
  <c r="T218" i="1"/>
  <c r="X218" i="1" s="1"/>
  <c r="K218" i="1"/>
  <c r="N218" i="1" s="1"/>
  <c r="J218" i="1"/>
  <c r="M218" i="1" s="1"/>
  <c r="I218" i="1"/>
  <c r="V217" i="1"/>
  <c r="W217" i="1" s="1"/>
  <c r="U217" i="1"/>
  <c r="Y217" i="1" s="1"/>
  <c r="T217" i="1"/>
  <c r="X217" i="1" s="1"/>
  <c r="K217" i="1"/>
  <c r="N217" i="1" s="1"/>
  <c r="J217" i="1"/>
  <c r="M217" i="1" s="1"/>
  <c r="I217" i="1"/>
  <c r="L217" i="1" s="1"/>
  <c r="V216" i="1"/>
  <c r="W216" i="1" s="1"/>
  <c r="U216" i="1"/>
  <c r="Y216" i="1" s="1"/>
  <c r="T216" i="1"/>
  <c r="X216" i="1" s="1"/>
  <c r="K216" i="1"/>
  <c r="N216" i="1" s="1"/>
  <c r="J216" i="1"/>
  <c r="M216" i="1" s="1"/>
  <c r="I216" i="1"/>
  <c r="L216" i="1" s="1"/>
  <c r="V215" i="1"/>
  <c r="W215" i="1" s="1"/>
  <c r="U215" i="1"/>
  <c r="Y215" i="1" s="1"/>
  <c r="T215" i="1"/>
  <c r="X215" i="1" s="1"/>
  <c r="K215" i="1"/>
  <c r="N215" i="1" s="1"/>
  <c r="J215" i="1"/>
  <c r="M215" i="1" s="1"/>
  <c r="I215" i="1"/>
  <c r="L215" i="1" s="1"/>
  <c r="W214" i="1"/>
  <c r="V214" i="1"/>
  <c r="U214" i="1"/>
  <c r="T214" i="1"/>
  <c r="K214" i="1"/>
  <c r="N214" i="1" s="1"/>
  <c r="J214" i="1"/>
  <c r="M214" i="1" s="1"/>
  <c r="I214" i="1"/>
  <c r="L214" i="1" s="1"/>
  <c r="W213" i="1"/>
  <c r="V213" i="1"/>
  <c r="U213" i="1"/>
  <c r="T213" i="1"/>
  <c r="K213" i="1"/>
  <c r="N213" i="1" s="1"/>
  <c r="J213" i="1"/>
  <c r="M213" i="1" s="1"/>
  <c r="I213" i="1"/>
  <c r="L213" i="1" s="1"/>
  <c r="W212" i="1"/>
  <c r="V212" i="1"/>
  <c r="U212" i="1"/>
  <c r="T212" i="1"/>
  <c r="K212" i="1"/>
  <c r="N212" i="1" s="1"/>
  <c r="J212" i="1"/>
  <c r="M212" i="1" s="1"/>
  <c r="I212" i="1"/>
  <c r="L212" i="1" s="1"/>
  <c r="V211" i="1"/>
  <c r="W211" i="1" s="1"/>
  <c r="U211" i="1"/>
  <c r="Y211" i="1" s="1"/>
  <c r="T211" i="1"/>
  <c r="X211" i="1" s="1"/>
  <c r="K211" i="1"/>
  <c r="N211" i="1" s="1"/>
  <c r="J211" i="1"/>
  <c r="M211" i="1" s="1"/>
  <c r="I211" i="1"/>
  <c r="L211" i="1" s="1"/>
  <c r="W210" i="1"/>
  <c r="V210" i="1"/>
  <c r="U210" i="1"/>
  <c r="T210" i="1"/>
  <c r="K210" i="1"/>
  <c r="N210" i="1" s="1"/>
  <c r="J210" i="1"/>
  <c r="I210" i="1"/>
  <c r="V209" i="1"/>
  <c r="W209" i="1" s="1"/>
  <c r="U209" i="1"/>
  <c r="Y209" i="1" s="1"/>
  <c r="T209" i="1"/>
  <c r="X209" i="1" s="1"/>
  <c r="K209" i="1"/>
  <c r="N209" i="1" s="1"/>
  <c r="J209" i="1"/>
  <c r="M209" i="1" s="1"/>
  <c r="I209" i="1"/>
  <c r="L209" i="1" s="1"/>
  <c r="W208" i="1"/>
  <c r="V208" i="1"/>
  <c r="U208" i="1"/>
  <c r="T208" i="1"/>
  <c r="K208" i="1"/>
  <c r="N208" i="1" s="1"/>
  <c r="J208" i="1"/>
  <c r="I208" i="1"/>
  <c r="W207" i="1"/>
  <c r="V207" i="1"/>
  <c r="U207" i="1"/>
  <c r="T207" i="1"/>
  <c r="K207" i="1"/>
  <c r="N207" i="1" s="1"/>
  <c r="J207" i="1"/>
  <c r="I207" i="1"/>
  <c r="V206" i="1"/>
  <c r="W206" i="1" s="1"/>
  <c r="U206" i="1"/>
  <c r="Y206" i="1" s="1"/>
  <c r="T206" i="1"/>
  <c r="X206" i="1" s="1"/>
  <c r="K206" i="1"/>
  <c r="N206" i="1" s="1"/>
  <c r="J206" i="1"/>
  <c r="M206" i="1" s="1"/>
  <c r="I206" i="1"/>
  <c r="L206" i="1" s="1"/>
  <c r="W205" i="1"/>
  <c r="V205" i="1"/>
  <c r="U205" i="1"/>
  <c r="T205" i="1"/>
  <c r="K205" i="1"/>
  <c r="N205" i="1" s="1"/>
  <c r="J205" i="1"/>
  <c r="I205" i="1"/>
  <c r="W204" i="1"/>
  <c r="V204" i="1"/>
  <c r="U204" i="1"/>
  <c r="T204" i="1"/>
  <c r="K204" i="1"/>
  <c r="N204" i="1" s="1"/>
  <c r="J204" i="1"/>
  <c r="I204" i="1"/>
  <c r="W203" i="1"/>
  <c r="V203" i="1"/>
  <c r="U203" i="1"/>
  <c r="T203" i="1"/>
  <c r="K203" i="1"/>
  <c r="N203" i="1" s="1"/>
  <c r="J203" i="1"/>
  <c r="I203" i="1"/>
  <c r="W202" i="1"/>
  <c r="V202" i="1"/>
  <c r="U202" i="1"/>
  <c r="Y202" i="1" s="1"/>
  <c r="T202" i="1"/>
  <c r="K202" i="1"/>
  <c r="N202" i="1" s="1"/>
  <c r="J202" i="1"/>
  <c r="I202" i="1"/>
  <c r="V201" i="1"/>
  <c r="W201" i="1" s="1"/>
  <c r="U201" i="1"/>
  <c r="Y201" i="1" s="1"/>
  <c r="T201" i="1"/>
  <c r="X201" i="1" s="1"/>
  <c r="K201" i="1"/>
  <c r="N201" i="1" s="1"/>
  <c r="J201" i="1"/>
  <c r="M201" i="1" s="1"/>
  <c r="I201" i="1"/>
  <c r="L201" i="1" s="1"/>
  <c r="W200" i="1"/>
  <c r="V200" i="1"/>
  <c r="U200" i="1"/>
  <c r="T200" i="1"/>
  <c r="K200" i="1"/>
  <c r="N200" i="1" s="1"/>
  <c r="J200" i="1"/>
  <c r="I200" i="1"/>
  <c r="W199" i="1"/>
  <c r="V199" i="1"/>
  <c r="U199" i="1"/>
  <c r="T199" i="1"/>
  <c r="K199" i="1"/>
  <c r="N199" i="1" s="1"/>
  <c r="J199" i="1"/>
  <c r="M199" i="1" s="1"/>
  <c r="I199" i="1"/>
  <c r="L199" i="1" s="1"/>
  <c r="V198" i="1"/>
  <c r="W198" i="1" s="1"/>
  <c r="U198" i="1"/>
  <c r="Y198" i="1" s="1"/>
  <c r="T198" i="1"/>
  <c r="X198" i="1" s="1"/>
  <c r="K198" i="1"/>
  <c r="N198" i="1" s="1"/>
  <c r="J198" i="1"/>
  <c r="I198" i="1"/>
  <c r="W197" i="1"/>
  <c r="V197" i="1"/>
  <c r="U197" i="1"/>
  <c r="Y197" i="1" s="1"/>
  <c r="T197" i="1"/>
  <c r="X197" i="1" s="1"/>
  <c r="K197" i="1"/>
  <c r="N197" i="1" s="1"/>
  <c r="J197" i="1"/>
  <c r="M197" i="1" s="1"/>
  <c r="I197" i="1"/>
  <c r="L197" i="1" s="1"/>
  <c r="W196" i="1"/>
  <c r="V196" i="1"/>
  <c r="U196" i="1"/>
  <c r="T196" i="1"/>
  <c r="K196" i="1"/>
  <c r="N196" i="1" s="1"/>
  <c r="J196" i="1"/>
  <c r="I196" i="1"/>
  <c r="V195" i="1"/>
  <c r="W195" i="1" s="1"/>
  <c r="U195" i="1"/>
  <c r="Y195" i="1" s="1"/>
  <c r="T195" i="1"/>
  <c r="X195" i="1" s="1"/>
  <c r="K195" i="1"/>
  <c r="N195" i="1" s="1"/>
  <c r="J195" i="1"/>
  <c r="I195" i="1"/>
  <c r="W194" i="1"/>
  <c r="V194" i="1"/>
  <c r="U194" i="1"/>
  <c r="T194" i="1"/>
  <c r="K194" i="1"/>
  <c r="N194" i="1" s="1"/>
  <c r="J194" i="1"/>
  <c r="I194" i="1"/>
  <c r="V193" i="1"/>
  <c r="W193" i="1" s="1"/>
  <c r="U193" i="1"/>
  <c r="Y193" i="1" s="1"/>
  <c r="T193" i="1"/>
  <c r="X193" i="1" s="1"/>
  <c r="K193" i="1"/>
  <c r="N193" i="1" s="1"/>
  <c r="J193" i="1"/>
  <c r="M193" i="1" s="1"/>
  <c r="I193" i="1"/>
  <c r="L193" i="1" s="1"/>
  <c r="V192" i="1"/>
  <c r="W192" i="1" s="1"/>
  <c r="U192" i="1"/>
  <c r="Y192" i="1" s="1"/>
  <c r="T192" i="1"/>
  <c r="X192" i="1" s="1"/>
  <c r="K192" i="1"/>
  <c r="N192" i="1" s="1"/>
  <c r="J192" i="1"/>
  <c r="M192" i="1" s="1"/>
  <c r="I192" i="1"/>
  <c r="V191" i="1"/>
  <c r="W191" i="1" s="1"/>
  <c r="U191" i="1"/>
  <c r="Y191" i="1" s="1"/>
  <c r="T191" i="1"/>
  <c r="X191" i="1" s="1"/>
  <c r="K191" i="1"/>
  <c r="N191" i="1" s="1"/>
  <c r="J191" i="1"/>
  <c r="M191" i="1" s="1"/>
  <c r="I191" i="1"/>
  <c r="L191" i="1" s="1"/>
  <c r="W190" i="1"/>
  <c r="V190" i="1"/>
  <c r="U190" i="1"/>
  <c r="T190" i="1"/>
  <c r="K190" i="1"/>
  <c r="N190" i="1" s="1"/>
  <c r="J190" i="1"/>
  <c r="I190" i="1"/>
  <c r="W189" i="1"/>
  <c r="V189" i="1"/>
  <c r="U189" i="1"/>
  <c r="Y189" i="1" s="1"/>
  <c r="T189" i="1"/>
  <c r="X189" i="1" s="1"/>
  <c r="K189" i="1"/>
  <c r="N189" i="1" s="1"/>
  <c r="J189" i="1"/>
  <c r="M189" i="1" s="1"/>
  <c r="I189" i="1"/>
  <c r="W188" i="1"/>
  <c r="V188" i="1"/>
  <c r="U188" i="1"/>
  <c r="T188" i="1"/>
  <c r="K188" i="1"/>
  <c r="N188" i="1" s="1"/>
  <c r="J188" i="1"/>
  <c r="M188" i="1" s="1"/>
  <c r="I188" i="1"/>
  <c r="L188" i="1" s="1"/>
  <c r="V187" i="1"/>
  <c r="W187" i="1" s="1"/>
  <c r="U187" i="1"/>
  <c r="Y187" i="1" s="1"/>
  <c r="T187" i="1"/>
  <c r="X187" i="1" s="1"/>
  <c r="K187" i="1"/>
  <c r="N187" i="1" s="1"/>
  <c r="J187" i="1"/>
  <c r="M187" i="1" s="1"/>
  <c r="I187" i="1"/>
  <c r="L187" i="1" s="1"/>
  <c r="W186" i="1"/>
  <c r="V186" i="1"/>
  <c r="U186" i="1"/>
  <c r="T186" i="1"/>
  <c r="K186" i="1"/>
  <c r="N186" i="1" s="1"/>
  <c r="J186" i="1"/>
  <c r="I186" i="1"/>
  <c r="V185" i="1"/>
  <c r="W185" i="1" s="1"/>
  <c r="U185" i="1"/>
  <c r="Y185" i="1" s="1"/>
  <c r="T185" i="1"/>
  <c r="X185" i="1" s="1"/>
  <c r="K185" i="1"/>
  <c r="N185" i="1" s="1"/>
  <c r="J185" i="1"/>
  <c r="M185" i="1" s="1"/>
  <c r="I185" i="1"/>
  <c r="L185" i="1" s="1"/>
  <c r="W184" i="1"/>
  <c r="V184" i="1"/>
  <c r="U184" i="1"/>
  <c r="T184" i="1"/>
  <c r="K184" i="1"/>
  <c r="J184" i="1"/>
  <c r="I184" i="1"/>
  <c r="W183" i="1"/>
  <c r="V183" i="1"/>
  <c r="U183" i="1"/>
  <c r="Y183" i="1" s="1"/>
  <c r="T183" i="1"/>
  <c r="K183" i="1"/>
  <c r="N183" i="1" s="1"/>
  <c r="J183" i="1"/>
  <c r="I183" i="1"/>
  <c r="W182" i="1"/>
  <c r="V182" i="1"/>
  <c r="U182" i="1"/>
  <c r="T182" i="1"/>
  <c r="K182" i="1"/>
  <c r="N182" i="1" s="1"/>
  <c r="J182" i="1"/>
  <c r="I182" i="1"/>
  <c r="W181" i="1"/>
  <c r="V181" i="1"/>
  <c r="U181" i="1"/>
  <c r="T181" i="1"/>
  <c r="K181" i="1"/>
  <c r="N181" i="1" s="1"/>
  <c r="J181" i="1"/>
  <c r="I181" i="1"/>
  <c r="V180" i="1"/>
  <c r="W180" i="1" s="1"/>
  <c r="U180" i="1"/>
  <c r="Y180" i="1" s="1"/>
  <c r="T180" i="1"/>
  <c r="X180" i="1" s="1"/>
  <c r="K180" i="1"/>
  <c r="N180" i="1" s="1"/>
  <c r="J180" i="1"/>
  <c r="M180" i="1" s="1"/>
  <c r="I180" i="1"/>
  <c r="L180" i="1" s="1"/>
  <c r="V179" i="1"/>
  <c r="W179" i="1" s="1"/>
  <c r="U179" i="1"/>
  <c r="Y179" i="1" s="1"/>
  <c r="T179" i="1"/>
  <c r="X179" i="1" s="1"/>
  <c r="K179" i="1"/>
  <c r="N179" i="1" s="1"/>
  <c r="J179" i="1"/>
  <c r="M179" i="1" s="1"/>
  <c r="I179" i="1"/>
  <c r="L179" i="1" s="1"/>
  <c r="W178" i="1"/>
  <c r="V178" i="1"/>
  <c r="U178" i="1"/>
  <c r="T178" i="1"/>
  <c r="K178" i="1"/>
  <c r="N178" i="1" s="1"/>
  <c r="J178" i="1"/>
  <c r="I178" i="1"/>
  <c r="W177" i="1"/>
  <c r="V177" i="1"/>
  <c r="U177" i="1"/>
  <c r="T177" i="1"/>
  <c r="K177" i="1"/>
  <c r="N177" i="1" s="1"/>
  <c r="J177" i="1"/>
  <c r="M177" i="1" s="1"/>
  <c r="I177" i="1"/>
  <c r="L177" i="1" s="1"/>
  <c r="W176" i="1"/>
  <c r="V176" i="1"/>
  <c r="U176" i="1"/>
  <c r="T176" i="1"/>
  <c r="K176" i="1"/>
  <c r="N176" i="1" s="1"/>
  <c r="J176" i="1"/>
  <c r="I176" i="1"/>
  <c r="W175" i="1"/>
  <c r="V175" i="1"/>
  <c r="U175" i="1"/>
  <c r="Y175" i="1" s="1"/>
  <c r="T175" i="1"/>
  <c r="X175" i="1" s="1"/>
  <c r="K175" i="1"/>
  <c r="N175" i="1" s="1"/>
  <c r="J175" i="1"/>
  <c r="M175" i="1" s="1"/>
  <c r="I175" i="1"/>
  <c r="W174" i="1"/>
  <c r="V174" i="1"/>
  <c r="U174" i="1"/>
  <c r="T174" i="1"/>
  <c r="K174" i="1"/>
  <c r="N174" i="1" s="1"/>
  <c r="J174" i="1"/>
  <c r="I174" i="1"/>
  <c r="V173" i="1"/>
  <c r="W173" i="1" s="1"/>
  <c r="U173" i="1"/>
  <c r="Y173" i="1" s="1"/>
  <c r="T173" i="1"/>
  <c r="X173" i="1" s="1"/>
  <c r="K173" i="1"/>
  <c r="N173" i="1" s="1"/>
  <c r="J173" i="1"/>
  <c r="M173" i="1" s="1"/>
  <c r="I173" i="1"/>
  <c r="L173" i="1" s="1"/>
  <c r="W172" i="1"/>
  <c r="V172" i="1"/>
  <c r="U172" i="1"/>
  <c r="Y172" i="1" s="1"/>
  <c r="T172" i="1"/>
  <c r="K172" i="1"/>
  <c r="N172" i="1" s="1"/>
  <c r="J172" i="1"/>
  <c r="M172" i="1" s="1"/>
  <c r="I172" i="1"/>
  <c r="L172" i="1" s="1"/>
  <c r="W171" i="1"/>
  <c r="V171" i="1"/>
  <c r="U171" i="1"/>
  <c r="Y171" i="1" s="1"/>
  <c r="T171" i="1"/>
  <c r="X171" i="1" s="1"/>
  <c r="K171" i="1"/>
  <c r="N171" i="1" s="1"/>
  <c r="J171" i="1"/>
  <c r="M171" i="1" s="1"/>
  <c r="I171" i="1"/>
  <c r="W170" i="1"/>
  <c r="V170" i="1"/>
  <c r="U170" i="1"/>
  <c r="T170" i="1"/>
  <c r="K170" i="1"/>
  <c r="N170" i="1" s="1"/>
  <c r="J170" i="1"/>
  <c r="M170" i="1" s="1"/>
  <c r="I170" i="1"/>
  <c r="W169" i="1"/>
  <c r="V169" i="1"/>
  <c r="U169" i="1"/>
  <c r="T169" i="1"/>
  <c r="K169" i="1"/>
  <c r="N169" i="1" s="1"/>
  <c r="J169" i="1"/>
  <c r="I169" i="1"/>
  <c r="V168" i="1"/>
  <c r="W168" i="1" s="1"/>
  <c r="U168" i="1"/>
  <c r="Y168" i="1" s="1"/>
  <c r="T168" i="1"/>
  <c r="X168" i="1" s="1"/>
  <c r="K168" i="1"/>
  <c r="N168" i="1" s="1"/>
  <c r="J168" i="1"/>
  <c r="M168" i="1" s="1"/>
  <c r="I168" i="1"/>
  <c r="L168" i="1" s="1"/>
  <c r="V167" i="1"/>
  <c r="W167" i="1" s="1"/>
  <c r="U167" i="1"/>
  <c r="Y167" i="1" s="1"/>
  <c r="T167" i="1"/>
  <c r="X167" i="1" s="1"/>
  <c r="K167" i="1"/>
  <c r="N167" i="1" s="1"/>
  <c r="J167" i="1"/>
  <c r="M167" i="1" s="1"/>
  <c r="I167" i="1"/>
  <c r="L167" i="1" s="1"/>
  <c r="W166" i="1"/>
  <c r="V166" i="1"/>
  <c r="U166" i="1"/>
  <c r="T166" i="1"/>
  <c r="K166" i="1"/>
  <c r="N166" i="1" s="1"/>
  <c r="J166" i="1"/>
  <c r="I166" i="1"/>
  <c r="V165" i="1"/>
  <c r="W165" i="1" s="1"/>
  <c r="U165" i="1"/>
  <c r="Y165" i="1" s="1"/>
  <c r="T165" i="1"/>
  <c r="X165" i="1" s="1"/>
  <c r="K165" i="1"/>
  <c r="N165" i="1" s="1"/>
  <c r="J165" i="1"/>
  <c r="M165" i="1" s="1"/>
  <c r="I165" i="1"/>
  <c r="L165" i="1" s="1"/>
  <c r="V164" i="1"/>
  <c r="W164" i="1" s="1"/>
  <c r="U164" i="1"/>
  <c r="Y164" i="1" s="1"/>
  <c r="T164" i="1"/>
  <c r="X164" i="1" s="1"/>
  <c r="K164" i="1"/>
  <c r="N164" i="1" s="1"/>
  <c r="J164" i="1"/>
  <c r="M164" i="1" s="1"/>
  <c r="I164" i="1"/>
  <c r="L164" i="1" s="1"/>
  <c r="W163" i="1"/>
  <c r="V163" i="1"/>
  <c r="U163" i="1"/>
  <c r="T163" i="1"/>
  <c r="K163" i="1"/>
  <c r="N163" i="1" s="1"/>
  <c r="J163" i="1"/>
  <c r="I163" i="1"/>
  <c r="V162" i="1"/>
  <c r="W162" i="1" s="1"/>
  <c r="U162" i="1"/>
  <c r="Y162" i="1" s="1"/>
  <c r="T162" i="1"/>
  <c r="X162" i="1" s="1"/>
  <c r="K162" i="1"/>
  <c r="N162" i="1" s="1"/>
  <c r="J162" i="1"/>
  <c r="M162" i="1" s="1"/>
  <c r="I162" i="1"/>
  <c r="L162" i="1" s="1"/>
  <c r="W161" i="1"/>
  <c r="V161" i="1"/>
  <c r="U161" i="1"/>
  <c r="T161" i="1"/>
  <c r="K161" i="1"/>
  <c r="N161" i="1" s="1"/>
  <c r="J161" i="1"/>
  <c r="I161" i="1"/>
  <c r="V160" i="1"/>
  <c r="W160" i="1" s="1"/>
  <c r="U160" i="1"/>
  <c r="Y160" i="1" s="1"/>
  <c r="T160" i="1"/>
  <c r="X160" i="1" s="1"/>
  <c r="K160" i="1"/>
  <c r="N160" i="1" s="1"/>
  <c r="J160" i="1"/>
  <c r="M160" i="1" s="1"/>
  <c r="I160" i="1"/>
  <c r="L160" i="1" s="1"/>
  <c r="V159" i="1"/>
  <c r="W159" i="1" s="1"/>
  <c r="U159" i="1"/>
  <c r="Y159" i="1" s="1"/>
  <c r="T159" i="1"/>
  <c r="X159" i="1" s="1"/>
  <c r="K159" i="1"/>
  <c r="N159" i="1" s="1"/>
  <c r="J159" i="1"/>
  <c r="I159" i="1"/>
  <c r="V158" i="1"/>
  <c r="W158" i="1" s="1"/>
  <c r="U158" i="1"/>
  <c r="Y158" i="1" s="1"/>
  <c r="T158" i="1"/>
  <c r="X158" i="1" s="1"/>
  <c r="K158" i="1"/>
  <c r="N158" i="1" s="1"/>
  <c r="J158" i="1"/>
  <c r="M158" i="1" s="1"/>
  <c r="I158" i="1"/>
  <c r="L158" i="1" s="1"/>
  <c r="W157" i="1"/>
  <c r="V157" i="1"/>
  <c r="U157" i="1"/>
  <c r="Y157" i="1" s="1"/>
  <c r="T157" i="1"/>
  <c r="X157" i="1" s="1"/>
  <c r="K157" i="1"/>
  <c r="N157" i="1" s="1"/>
  <c r="J157" i="1"/>
  <c r="M157" i="1" s="1"/>
  <c r="I157" i="1"/>
  <c r="W156" i="1"/>
  <c r="V156" i="1"/>
  <c r="U156" i="1"/>
  <c r="T156" i="1"/>
  <c r="K156" i="1"/>
  <c r="N156" i="1" s="1"/>
  <c r="J156" i="1"/>
  <c r="I156" i="1"/>
  <c r="W155" i="1"/>
  <c r="V155" i="1"/>
  <c r="U155" i="1"/>
  <c r="T155" i="1"/>
  <c r="K155" i="1"/>
  <c r="N155" i="1" s="1"/>
  <c r="J155" i="1"/>
  <c r="I155" i="1"/>
  <c r="W154" i="1"/>
  <c r="V154" i="1"/>
  <c r="U154" i="1"/>
  <c r="T154" i="1"/>
  <c r="K154" i="1"/>
  <c r="N154" i="1" s="1"/>
  <c r="J154" i="1"/>
  <c r="I154" i="1"/>
  <c r="W153" i="1"/>
  <c r="V153" i="1"/>
  <c r="U153" i="1"/>
  <c r="Y153" i="1" s="1"/>
  <c r="T153" i="1"/>
  <c r="X153" i="1" s="1"/>
  <c r="K153" i="1"/>
  <c r="N153" i="1" s="1"/>
  <c r="J153" i="1"/>
  <c r="M153" i="1" s="1"/>
  <c r="I153" i="1"/>
  <c r="W152" i="1"/>
  <c r="V152" i="1"/>
  <c r="U152" i="1"/>
  <c r="Y152" i="1" s="1"/>
  <c r="T152" i="1"/>
  <c r="X152" i="1" s="1"/>
  <c r="K152" i="1"/>
  <c r="N152" i="1" s="1"/>
  <c r="J152" i="1"/>
  <c r="M152" i="1" s="1"/>
  <c r="I152" i="1"/>
  <c r="L152" i="1" s="1"/>
  <c r="V151" i="1"/>
  <c r="W151" i="1" s="1"/>
  <c r="U151" i="1"/>
  <c r="Y151" i="1" s="1"/>
  <c r="T151" i="1"/>
  <c r="X151" i="1" s="1"/>
  <c r="K151" i="1"/>
  <c r="N151" i="1" s="1"/>
  <c r="J151" i="1"/>
  <c r="M151" i="1" s="1"/>
  <c r="I151" i="1"/>
  <c r="L151" i="1" s="1"/>
  <c r="W150" i="1"/>
  <c r="V150" i="1"/>
  <c r="U150" i="1"/>
  <c r="Y150" i="1" s="1"/>
  <c r="T150" i="1"/>
  <c r="X150" i="1" s="1"/>
  <c r="K150" i="1"/>
  <c r="N150" i="1" s="1"/>
  <c r="J150" i="1"/>
  <c r="M150" i="1" s="1"/>
  <c r="I150" i="1"/>
  <c r="L150" i="1" s="1"/>
  <c r="W149" i="1"/>
  <c r="V149" i="1"/>
  <c r="U149" i="1"/>
  <c r="Y149" i="1" s="1"/>
  <c r="T149" i="1"/>
  <c r="X149" i="1" s="1"/>
  <c r="K149" i="1"/>
  <c r="N149" i="1" s="1"/>
  <c r="J149" i="1"/>
  <c r="I149" i="1"/>
  <c r="W148" i="1"/>
  <c r="V148" i="1"/>
  <c r="U148" i="1"/>
  <c r="Y148" i="1" s="1"/>
  <c r="T148" i="1"/>
  <c r="X148" i="1" s="1"/>
  <c r="K148" i="1"/>
  <c r="N148" i="1" s="1"/>
  <c r="J148" i="1"/>
  <c r="M148" i="1" s="1"/>
  <c r="I148" i="1"/>
  <c r="W147" i="1"/>
  <c r="V147" i="1"/>
  <c r="U147" i="1"/>
  <c r="Y147" i="1" s="1"/>
  <c r="T147" i="1"/>
  <c r="X147" i="1" s="1"/>
  <c r="K147" i="1"/>
  <c r="N147" i="1" s="1"/>
  <c r="J147" i="1"/>
  <c r="M147" i="1" s="1"/>
  <c r="I147" i="1"/>
  <c r="W146" i="1"/>
  <c r="V146" i="1"/>
  <c r="U146" i="1"/>
  <c r="Y146" i="1" s="1"/>
  <c r="T146" i="1"/>
  <c r="X146" i="1" s="1"/>
  <c r="K146" i="1"/>
  <c r="N146" i="1" s="1"/>
  <c r="J146" i="1"/>
  <c r="M146" i="1" s="1"/>
  <c r="I146" i="1"/>
  <c r="V145" i="1"/>
  <c r="W145" i="1" s="1"/>
  <c r="U145" i="1"/>
  <c r="Y145" i="1" s="1"/>
  <c r="T145" i="1"/>
  <c r="X145" i="1" s="1"/>
  <c r="K145" i="1"/>
  <c r="N145" i="1" s="1"/>
  <c r="J145" i="1"/>
  <c r="M145" i="1" s="1"/>
  <c r="I145" i="1"/>
  <c r="L145" i="1" s="1"/>
  <c r="V144" i="1"/>
  <c r="W144" i="1" s="1"/>
  <c r="U144" i="1"/>
  <c r="Y144" i="1" s="1"/>
  <c r="T144" i="1"/>
  <c r="X144" i="1" s="1"/>
  <c r="K144" i="1"/>
  <c r="N144" i="1" s="1"/>
  <c r="J144" i="1"/>
  <c r="M144" i="1" s="1"/>
  <c r="I144" i="1"/>
  <c r="L144" i="1" s="1"/>
  <c r="W143" i="1"/>
  <c r="V143" i="1"/>
  <c r="U143" i="1"/>
  <c r="Y143" i="1" s="1"/>
  <c r="T143" i="1"/>
  <c r="K143" i="1"/>
  <c r="J143" i="1"/>
  <c r="I143" i="1"/>
  <c r="V142" i="1"/>
  <c r="W142" i="1" s="1"/>
  <c r="U142" i="1"/>
  <c r="Y142" i="1" s="1"/>
  <c r="T142" i="1"/>
  <c r="X142" i="1" s="1"/>
  <c r="K142" i="1"/>
  <c r="N142" i="1" s="1"/>
  <c r="J142" i="1"/>
  <c r="M142" i="1" s="1"/>
  <c r="I142" i="1"/>
  <c r="L142" i="1" s="1"/>
  <c r="W141" i="1"/>
  <c r="V141" i="1"/>
  <c r="U141" i="1"/>
  <c r="T141" i="1"/>
  <c r="K141" i="1"/>
  <c r="N141" i="1" s="1"/>
  <c r="J141" i="1"/>
  <c r="M141" i="1" s="1"/>
  <c r="I141" i="1"/>
  <c r="L141" i="1" s="1"/>
  <c r="X140" i="1"/>
  <c r="V140" i="1"/>
  <c r="W140" i="1" s="1"/>
  <c r="U140" i="1"/>
  <c r="Y140" i="1" s="1"/>
  <c r="T140" i="1"/>
  <c r="K140" i="1"/>
  <c r="N140" i="1" s="1"/>
  <c r="J140" i="1"/>
  <c r="M140" i="1" s="1"/>
  <c r="I140" i="1"/>
  <c r="L140" i="1" s="1"/>
  <c r="W139" i="1"/>
  <c r="V139" i="1"/>
  <c r="U139" i="1"/>
  <c r="T139" i="1"/>
  <c r="K139" i="1"/>
  <c r="N139" i="1" s="1"/>
  <c r="J139" i="1"/>
  <c r="M139" i="1" s="1"/>
  <c r="I139" i="1"/>
  <c r="L139" i="1" s="1"/>
  <c r="W138" i="1"/>
  <c r="V138" i="1"/>
  <c r="U138" i="1"/>
  <c r="T138" i="1"/>
  <c r="K138" i="1"/>
  <c r="N138" i="1" s="1"/>
  <c r="J138" i="1"/>
  <c r="I138" i="1"/>
  <c r="W137" i="1"/>
  <c r="V137" i="1"/>
  <c r="U137" i="1"/>
  <c r="Y137" i="1" s="1"/>
  <c r="T137" i="1"/>
  <c r="K137" i="1"/>
  <c r="N137" i="1" s="1"/>
  <c r="J137" i="1"/>
  <c r="M137" i="1" s="1"/>
  <c r="I137" i="1"/>
  <c r="L137" i="1" s="1"/>
  <c r="W136" i="1"/>
  <c r="V136" i="1"/>
  <c r="U136" i="1"/>
  <c r="T136" i="1"/>
  <c r="K136" i="1"/>
  <c r="N136" i="1" s="1"/>
  <c r="J136" i="1"/>
  <c r="M136" i="1" s="1"/>
  <c r="I136" i="1"/>
  <c r="L136" i="1" s="1"/>
  <c r="W135" i="1"/>
  <c r="V135" i="1"/>
  <c r="U135" i="1"/>
  <c r="T135" i="1"/>
  <c r="K135" i="1"/>
  <c r="N135" i="1" s="1"/>
  <c r="J135" i="1"/>
  <c r="M135" i="1" s="1"/>
  <c r="I135" i="1"/>
  <c r="L135" i="1" s="1"/>
  <c r="W134" i="1"/>
  <c r="V134" i="1"/>
  <c r="U134" i="1"/>
  <c r="T134" i="1"/>
  <c r="K134" i="1"/>
  <c r="N134" i="1" s="1"/>
  <c r="J134" i="1"/>
  <c r="M134" i="1" s="1"/>
  <c r="I134" i="1"/>
  <c r="L134" i="1" s="1"/>
  <c r="W133" i="1"/>
  <c r="V133" i="1"/>
  <c r="U133" i="1"/>
  <c r="Y133" i="1" s="1"/>
  <c r="T133" i="1"/>
  <c r="K133" i="1"/>
  <c r="N133" i="1" s="1"/>
  <c r="J133" i="1"/>
  <c r="M133" i="1" s="1"/>
  <c r="I133" i="1"/>
  <c r="W132" i="1"/>
  <c r="V132" i="1"/>
  <c r="U132" i="1"/>
  <c r="T132" i="1"/>
  <c r="K132" i="1"/>
  <c r="N132" i="1" s="1"/>
  <c r="J132" i="1"/>
  <c r="I132" i="1"/>
  <c r="W131" i="1"/>
  <c r="V131" i="1"/>
  <c r="U131" i="1"/>
  <c r="Y131" i="1" s="1"/>
  <c r="T131" i="1"/>
  <c r="X131" i="1" s="1"/>
  <c r="K131" i="1"/>
  <c r="N131" i="1" s="1"/>
  <c r="J131" i="1"/>
  <c r="M131" i="1" s="1"/>
  <c r="I131" i="1"/>
  <c r="W130" i="1"/>
  <c r="V130" i="1"/>
  <c r="U130" i="1"/>
  <c r="T130" i="1"/>
  <c r="K130" i="1"/>
  <c r="N130" i="1" s="1"/>
  <c r="J130" i="1"/>
  <c r="M130" i="1" s="1"/>
  <c r="I130" i="1"/>
  <c r="L130" i="1" s="1"/>
  <c r="W129" i="1"/>
  <c r="V129" i="1"/>
  <c r="U129" i="1"/>
  <c r="T129" i="1"/>
  <c r="K129" i="1"/>
  <c r="N129" i="1" s="1"/>
  <c r="J129" i="1"/>
  <c r="I129" i="1"/>
  <c r="V128" i="1"/>
  <c r="W128" i="1" s="1"/>
  <c r="U128" i="1"/>
  <c r="Y128" i="1" s="1"/>
  <c r="T128" i="1"/>
  <c r="X128" i="1" s="1"/>
  <c r="K128" i="1"/>
  <c r="N128" i="1" s="1"/>
  <c r="J128" i="1"/>
  <c r="I128" i="1"/>
  <c r="W127" i="1"/>
  <c r="V127" i="1"/>
  <c r="U127" i="1"/>
  <c r="Y127" i="1" s="1"/>
  <c r="T127" i="1"/>
  <c r="X127" i="1" s="1"/>
  <c r="K127" i="1"/>
  <c r="N127" i="1" s="1"/>
  <c r="J127" i="1"/>
  <c r="M127" i="1" s="1"/>
  <c r="I127" i="1"/>
  <c r="W126" i="1"/>
  <c r="V126" i="1"/>
  <c r="U126" i="1"/>
  <c r="T126" i="1"/>
  <c r="K126" i="1"/>
  <c r="N126" i="1" s="1"/>
  <c r="J126" i="1"/>
  <c r="I126" i="1"/>
  <c r="W125" i="1"/>
  <c r="V125" i="1"/>
  <c r="U125" i="1"/>
  <c r="Y125" i="1" s="1"/>
  <c r="T125" i="1"/>
  <c r="K125" i="1"/>
  <c r="N125" i="1" s="1"/>
  <c r="J125" i="1"/>
  <c r="I125" i="1"/>
  <c r="W124" i="1"/>
  <c r="V124" i="1"/>
  <c r="U124" i="1"/>
  <c r="T124" i="1"/>
  <c r="K124" i="1"/>
  <c r="N124" i="1" s="1"/>
  <c r="J124" i="1"/>
  <c r="I124" i="1"/>
  <c r="W123" i="1"/>
  <c r="V123" i="1"/>
  <c r="U123" i="1"/>
  <c r="T123" i="1"/>
  <c r="K123" i="1"/>
  <c r="N123" i="1" s="1"/>
  <c r="J123" i="1"/>
  <c r="M123" i="1" s="1"/>
  <c r="I123" i="1"/>
  <c r="L123" i="1" s="1"/>
  <c r="V122" i="1"/>
  <c r="W122" i="1" s="1"/>
  <c r="U122" i="1"/>
  <c r="Y122" i="1" s="1"/>
  <c r="T122" i="1"/>
  <c r="X122" i="1" s="1"/>
  <c r="K122" i="1"/>
  <c r="N122" i="1" s="1"/>
  <c r="J122" i="1"/>
  <c r="M122" i="1" s="1"/>
  <c r="I122" i="1"/>
  <c r="L122" i="1" s="1"/>
  <c r="W121" i="1"/>
  <c r="V121" i="1"/>
  <c r="U121" i="1"/>
  <c r="T121" i="1"/>
  <c r="K121" i="1"/>
  <c r="N121" i="1" s="1"/>
  <c r="J121" i="1"/>
  <c r="I121" i="1"/>
  <c r="V120" i="1"/>
  <c r="W120" i="1" s="1"/>
  <c r="U120" i="1"/>
  <c r="Y120" i="1" s="1"/>
  <c r="T120" i="1"/>
  <c r="X120" i="1" s="1"/>
  <c r="K120" i="1"/>
  <c r="N120" i="1" s="1"/>
  <c r="J120" i="1"/>
  <c r="M120" i="1" s="1"/>
  <c r="I120" i="1"/>
  <c r="L120" i="1" s="1"/>
  <c r="V119" i="1"/>
  <c r="W119" i="1" s="1"/>
  <c r="U119" i="1"/>
  <c r="Y119" i="1" s="1"/>
  <c r="T119" i="1"/>
  <c r="X119" i="1" s="1"/>
  <c r="K119" i="1"/>
  <c r="N119" i="1" s="1"/>
  <c r="J119" i="1"/>
  <c r="M119" i="1" s="1"/>
  <c r="I119" i="1"/>
  <c r="L119" i="1" s="1"/>
  <c r="W118" i="1"/>
  <c r="V118" i="1"/>
  <c r="U118" i="1"/>
  <c r="T118" i="1"/>
  <c r="K118" i="1"/>
  <c r="N118" i="1" s="1"/>
  <c r="J118" i="1"/>
  <c r="I118" i="1"/>
  <c r="V117" i="1"/>
  <c r="W117" i="1" s="1"/>
  <c r="U117" i="1"/>
  <c r="Y117" i="1" s="1"/>
  <c r="T117" i="1"/>
  <c r="X117" i="1" s="1"/>
  <c r="K117" i="1"/>
  <c r="N117" i="1" s="1"/>
  <c r="J117" i="1"/>
  <c r="M117" i="1" s="1"/>
  <c r="I117" i="1"/>
  <c r="L117" i="1" s="1"/>
  <c r="W116" i="1"/>
  <c r="V116" i="1"/>
  <c r="U116" i="1"/>
  <c r="T116" i="1"/>
  <c r="K116" i="1"/>
  <c r="N116" i="1" s="1"/>
  <c r="J116" i="1"/>
  <c r="I116" i="1"/>
  <c r="W115" i="1"/>
  <c r="V115" i="1"/>
  <c r="U115" i="1"/>
  <c r="T115" i="1"/>
  <c r="K115" i="1"/>
  <c r="N115" i="1" s="1"/>
  <c r="J115" i="1"/>
  <c r="I115" i="1"/>
  <c r="W114" i="1"/>
  <c r="V114" i="1"/>
  <c r="U114" i="1"/>
  <c r="Y114" i="1" s="1"/>
  <c r="T114" i="1"/>
  <c r="X114" i="1" s="1"/>
  <c r="K114" i="1"/>
  <c r="N114" i="1" s="1"/>
  <c r="J114" i="1"/>
  <c r="I114" i="1"/>
  <c r="Y113" i="1"/>
  <c r="V113" i="1"/>
  <c r="W113" i="1" s="1"/>
  <c r="U113" i="1"/>
  <c r="T113" i="1"/>
  <c r="X113" i="1" s="1"/>
  <c r="K113" i="1"/>
  <c r="N113" i="1" s="1"/>
  <c r="J113" i="1"/>
  <c r="M113" i="1" s="1"/>
  <c r="I113" i="1"/>
  <c r="L113" i="1" s="1"/>
  <c r="V112" i="1"/>
  <c r="W112" i="1" s="1"/>
  <c r="U112" i="1"/>
  <c r="Y112" i="1" s="1"/>
  <c r="T112" i="1"/>
  <c r="X112" i="1" s="1"/>
  <c r="K112" i="1"/>
  <c r="N112" i="1" s="1"/>
  <c r="J112" i="1"/>
  <c r="I112" i="1"/>
  <c r="W111" i="1"/>
  <c r="V111" i="1"/>
  <c r="U111" i="1"/>
  <c r="T111" i="1"/>
  <c r="K111" i="1"/>
  <c r="N111" i="1" s="1"/>
  <c r="J111" i="1"/>
  <c r="I111" i="1"/>
  <c r="W110" i="1"/>
  <c r="V110" i="1"/>
  <c r="U110" i="1"/>
  <c r="T110" i="1"/>
  <c r="K110" i="1"/>
  <c r="N110" i="1" s="1"/>
  <c r="J110" i="1"/>
  <c r="M110" i="1" s="1"/>
  <c r="I110" i="1"/>
  <c r="L110" i="1" s="1"/>
  <c r="W109" i="1"/>
  <c r="V109" i="1"/>
  <c r="U109" i="1"/>
  <c r="T109" i="1"/>
  <c r="K109" i="1"/>
  <c r="N109" i="1" s="1"/>
  <c r="J109" i="1"/>
  <c r="I109" i="1"/>
  <c r="W108" i="1"/>
  <c r="V108" i="1"/>
  <c r="U108" i="1"/>
  <c r="Y108" i="1" s="1"/>
  <c r="T108" i="1"/>
  <c r="X108" i="1" s="1"/>
  <c r="K108" i="1"/>
  <c r="N108" i="1" s="1"/>
  <c r="J108" i="1"/>
  <c r="M108" i="1" s="1"/>
  <c r="I108" i="1"/>
  <c r="L108" i="1" s="1"/>
  <c r="W107" i="1"/>
  <c r="V107" i="1"/>
  <c r="U107" i="1"/>
  <c r="T107" i="1"/>
  <c r="K107" i="1"/>
  <c r="N107" i="1" s="1"/>
  <c r="J107" i="1"/>
  <c r="I107" i="1"/>
  <c r="V106" i="1"/>
  <c r="W106" i="1" s="1"/>
  <c r="U106" i="1"/>
  <c r="Y106" i="1" s="1"/>
  <c r="T106" i="1"/>
  <c r="X106" i="1" s="1"/>
  <c r="K106" i="1"/>
  <c r="N106" i="1" s="1"/>
  <c r="J106" i="1"/>
  <c r="M106" i="1" s="1"/>
  <c r="I106" i="1"/>
  <c r="L106" i="1" s="1"/>
  <c r="W105" i="1"/>
  <c r="V105" i="1"/>
  <c r="U105" i="1"/>
  <c r="T105" i="1"/>
  <c r="K105" i="1"/>
  <c r="N105" i="1" s="1"/>
  <c r="J105" i="1"/>
  <c r="I105" i="1"/>
  <c r="W104" i="1"/>
  <c r="V104" i="1"/>
  <c r="U104" i="1"/>
  <c r="T104" i="1"/>
  <c r="K104" i="1"/>
  <c r="N104" i="1" s="1"/>
  <c r="J104" i="1"/>
  <c r="I104" i="1"/>
  <c r="W103" i="1"/>
  <c r="V103" i="1"/>
  <c r="U103" i="1"/>
  <c r="Y103" i="1" s="1"/>
  <c r="T103" i="1"/>
  <c r="X103" i="1" s="1"/>
  <c r="K103" i="1"/>
  <c r="N103" i="1" s="1"/>
  <c r="J103" i="1"/>
  <c r="M103" i="1" s="1"/>
  <c r="I103" i="1"/>
  <c r="L103" i="1" s="1"/>
  <c r="W102" i="1"/>
  <c r="V102" i="1"/>
  <c r="U102" i="1"/>
  <c r="T102" i="1"/>
  <c r="K102" i="1"/>
  <c r="N102" i="1" s="1"/>
  <c r="J102" i="1"/>
  <c r="M102" i="1" s="1"/>
  <c r="I102" i="1"/>
  <c r="L102" i="1" s="1"/>
  <c r="V101" i="1"/>
  <c r="W101" i="1" s="1"/>
  <c r="U101" i="1"/>
  <c r="T101" i="1"/>
  <c r="X101" i="1" s="1"/>
  <c r="K101" i="1"/>
  <c r="N101" i="1" s="1"/>
  <c r="J101" i="1"/>
  <c r="M101" i="1" s="1"/>
  <c r="I101" i="1"/>
  <c r="L101" i="1" s="1"/>
  <c r="W100" i="1"/>
  <c r="V100" i="1"/>
  <c r="U100" i="1"/>
  <c r="T100" i="1"/>
  <c r="K100" i="1"/>
  <c r="N100" i="1" s="1"/>
  <c r="J100" i="1"/>
  <c r="M100" i="1" s="1"/>
  <c r="I100" i="1"/>
  <c r="L100" i="1" s="1"/>
  <c r="V99" i="1"/>
  <c r="W99" i="1" s="1"/>
  <c r="U99" i="1"/>
  <c r="Y99" i="1" s="1"/>
  <c r="T99" i="1"/>
  <c r="X99" i="1" s="1"/>
  <c r="K99" i="1"/>
  <c r="N99" i="1" s="1"/>
  <c r="J99" i="1"/>
  <c r="M99" i="1" s="1"/>
  <c r="I99" i="1"/>
  <c r="L99" i="1" s="1"/>
  <c r="W98" i="1"/>
  <c r="V98" i="1"/>
  <c r="U98" i="1"/>
  <c r="Y98" i="1" s="1"/>
  <c r="T98" i="1"/>
  <c r="X98" i="1" s="1"/>
  <c r="K98" i="1"/>
  <c r="N98" i="1" s="1"/>
  <c r="J98" i="1"/>
  <c r="M98" i="1" s="1"/>
  <c r="I98" i="1"/>
  <c r="W97" i="1"/>
  <c r="V97" i="1"/>
  <c r="U97" i="1"/>
  <c r="T97" i="1"/>
  <c r="K97" i="1"/>
  <c r="N97" i="1" s="1"/>
  <c r="J97" i="1"/>
  <c r="I97" i="1"/>
  <c r="V96" i="1"/>
  <c r="W96" i="1" s="1"/>
  <c r="U96" i="1"/>
  <c r="Y96" i="1" s="1"/>
  <c r="T96" i="1"/>
  <c r="X96" i="1" s="1"/>
  <c r="K96" i="1"/>
  <c r="N96" i="1" s="1"/>
  <c r="J96" i="1"/>
  <c r="M96" i="1" s="1"/>
  <c r="I96" i="1"/>
  <c r="L96" i="1" s="1"/>
  <c r="V95" i="1"/>
  <c r="W95" i="1" s="1"/>
  <c r="U95" i="1"/>
  <c r="Y95" i="1" s="1"/>
  <c r="T95" i="1"/>
  <c r="X95" i="1" s="1"/>
  <c r="K95" i="1"/>
  <c r="N95" i="1" s="1"/>
  <c r="J95" i="1"/>
  <c r="M95" i="1" s="1"/>
  <c r="I95" i="1"/>
  <c r="L95" i="1" s="1"/>
  <c r="W94" i="1"/>
  <c r="V94" i="1"/>
  <c r="U94" i="1"/>
  <c r="Y94" i="1" s="1"/>
  <c r="T94" i="1"/>
  <c r="K94" i="1"/>
  <c r="N94" i="1" s="1"/>
  <c r="J94" i="1"/>
  <c r="I94" i="1"/>
  <c r="W93" i="1"/>
  <c r="V93" i="1"/>
  <c r="U93" i="1"/>
  <c r="T93" i="1"/>
  <c r="K93" i="1"/>
  <c r="N93" i="1" s="1"/>
  <c r="J93" i="1"/>
  <c r="I93" i="1"/>
  <c r="W92" i="1"/>
  <c r="V92" i="1"/>
  <c r="U92" i="1"/>
  <c r="T92" i="1"/>
  <c r="K92" i="1"/>
  <c r="N92" i="1" s="1"/>
  <c r="J92" i="1"/>
  <c r="I92" i="1"/>
  <c r="Y91" i="1"/>
  <c r="W91" i="1"/>
  <c r="V91" i="1"/>
  <c r="U91" i="1"/>
  <c r="T91" i="1"/>
  <c r="X91" i="1" s="1"/>
  <c r="K91" i="1"/>
  <c r="N91" i="1" s="1"/>
  <c r="J91" i="1"/>
  <c r="M91" i="1" s="1"/>
  <c r="I91" i="1"/>
  <c r="W90" i="1"/>
  <c r="V90" i="1"/>
  <c r="U90" i="1"/>
  <c r="T90" i="1"/>
  <c r="K90" i="1"/>
  <c r="N90" i="1" s="1"/>
  <c r="J90" i="1"/>
  <c r="I90" i="1"/>
  <c r="W89" i="1"/>
  <c r="V89" i="1"/>
  <c r="U89" i="1"/>
  <c r="Y89" i="1" s="1"/>
  <c r="T89" i="1"/>
  <c r="X89" i="1" s="1"/>
  <c r="K89" i="1"/>
  <c r="N89" i="1" s="1"/>
  <c r="J89" i="1"/>
  <c r="M89" i="1" s="1"/>
  <c r="I89" i="1"/>
  <c r="V88" i="1"/>
  <c r="W88" i="1" s="1"/>
  <c r="U88" i="1"/>
  <c r="Y88" i="1" s="1"/>
  <c r="T88" i="1"/>
  <c r="X88" i="1" s="1"/>
  <c r="K88" i="1"/>
  <c r="N88" i="1" s="1"/>
  <c r="J88" i="1"/>
  <c r="M88" i="1" s="1"/>
  <c r="I88" i="1"/>
  <c r="L88" i="1" s="1"/>
  <c r="V87" i="1"/>
  <c r="W87" i="1" s="1"/>
  <c r="U87" i="1"/>
  <c r="Y87" i="1" s="1"/>
  <c r="T87" i="1"/>
  <c r="X87" i="1" s="1"/>
  <c r="K87" i="1"/>
  <c r="N87" i="1" s="1"/>
  <c r="J87" i="1"/>
  <c r="M87" i="1" s="1"/>
  <c r="I87" i="1"/>
  <c r="L87" i="1" s="1"/>
  <c r="V86" i="1"/>
  <c r="W86" i="1" s="1"/>
  <c r="U86" i="1"/>
  <c r="Y86" i="1" s="1"/>
  <c r="T86" i="1"/>
  <c r="X86" i="1" s="1"/>
  <c r="K86" i="1"/>
  <c r="N86" i="1" s="1"/>
  <c r="J86" i="1"/>
  <c r="M86" i="1" s="1"/>
  <c r="I86" i="1"/>
  <c r="L86" i="1" s="1"/>
  <c r="W85" i="1"/>
  <c r="V85" i="1"/>
  <c r="U85" i="1"/>
  <c r="T85" i="1"/>
  <c r="K85" i="1"/>
  <c r="N85" i="1" s="1"/>
  <c r="J85" i="1"/>
  <c r="I85" i="1"/>
  <c r="V84" i="1"/>
  <c r="W84" i="1" s="1"/>
  <c r="U84" i="1"/>
  <c r="Y84" i="1" s="1"/>
  <c r="T84" i="1"/>
  <c r="X84" i="1" s="1"/>
  <c r="K84" i="1"/>
  <c r="N84" i="1" s="1"/>
  <c r="J84" i="1"/>
  <c r="M84" i="1" s="1"/>
  <c r="I84" i="1"/>
  <c r="L84" i="1" s="1"/>
  <c r="W83" i="1"/>
  <c r="V83" i="1"/>
  <c r="U83" i="1"/>
  <c r="T83" i="1"/>
  <c r="K83" i="1"/>
  <c r="N83" i="1" s="1"/>
  <c r="J83" i="1"/>
  <c r="M83" i="1" s="1"/>
  <c r="I83" i="1"/>
  <c r="L83" i="1" s="1"/>
  <c r="V82" i="1"/>
  <c r="W82" i="1" s="1"/>
  <c r="U82" i="1"/>
  <c r="Y82" i="1" s="1"/>
  <c r="T82" i="1"/>
  <c r="X82" i="1" s="1"/>
  <c r="K82" i="1"/>
  <c r="N82" i="1" s="1"/>
  <c r="J82" i="1"/>
  <c r="M82" i="1" s="1"/>
  <c r="I82" i="1"/>
  <c r="L82" i="1" s="1"/>
  <c r="V81" i="1"/>
  <c r="W81" i="1" s="1"/>
  <c r="U81" i="1"/>
  <c r="Y81" i="1" s="1"/>
  <c r="T81" i="1"/>
  <c r="X81" i="1" s="1"/>
  <c r="K81" i="1"/>
  <c r="N81" i="1" s="1"/>
  <c r="J81" i="1"/>
  <c r="I81" i="1"/>
  <c r="W80" i="1"/>
  <c r="V80" i="1"/>
  <c r="U80" i="1"/>
  <c r="T80" i="1"/>
  <c r="K80" i="1"/>
  <c r="N80" i="1" s="1"/>
  <c r="J80" i="1"/>
  <c r="I80" i="1"/>
  <c r="V79" i="1"/>
  <c r="W79" i="1" s="1"/>
  <c r="U79" i="1"/>
  <c r="Y79" i="1" s="1"/>
  <c r="T79" i="1"/>
  <c r="X79" i="1" s="1"/>
  <c r="K79" i="1"/>
  <c r="N79" i="1" s="1"/>
  <c r="J79" i="1"/>
  <c r="M79" i="1" s="1"/>
  <c r="I79" i="1"/>
  <c r="L79" i="1" s="1"/>
  <c r="W78" i="1"/>
  <c r="V78" i="1"/>
  <c r="U78" i="1"/>
  <c r="T78" i="1"/>
  <c r="K78" i="1"/>
  <c r="N78" i="1" s="1"/>
  <c r="J78" i="1"/>
  <c r="I78" i="1"/>
  <c r="W77" i="1"/>
  <c r="V77" i="1"/>
  <c r="U77" i="1"/>
  <c r="Y77" i="1" s="1"/>
  <c r="T77" i="1"/>
  <c r="X77" i="1" s="1"/>
  <c r="K77" i="1"/>
  <c r="N77" i="1" s="1"/>
  <c r="J77" i="1"/>
  <c r="I77" i="1"/>
  <c r="V76" i="1"/>
  <c r="W76" i="1" s="1"/>
  <c r="U76" i="1"/>
  <c r="Y76" i="1" s="1"/>
  <c r="T76" i="1"/>
  <c r="X76" i="1" s="1"/>
  <c r="K76" i="1"/>
  <c r="N76" i="1" s="1"/>
  <c r="J76" i="1"/>
  <c r="M76" i="1" s="1"/>
  <c r="I76" i="1"/>
  <c r="L76" i="1" s="1"/>
  <c r="W75" i="1"/>
  <c r="V75" i="1"/>
  <c r="U75" i="1"/>
  <c r="T75" i="1"/>
  <c r="K75" i="1"/>
  <c r="N75" i="1" s="1"/>
  <c r="J75" i="1"/>
  <c r="I75" i="1"/>
  <c r="W74" i="1"/>
  <c r="V74" i="1"/>
  <c r="U74" i="1"/>
  <c r="Y74" i="1" s="1"/>
  <c r="T74" i="1"/>
  <c r="X74" i="1" s="1"/>
  <c r="K74" i="1"/>
  <c r="N74" i="1" s="1"/>
  <c r="J74" i="1"/>
  <c r="M74" i="1" s="1"/>
  <c r="I74" i="1"/>
  <c r="W73" i="1"/>
  <c r="V73" i="1"/>
  <c r="U73" i="1"/>
  <c r="T73" i="1"/>
  <c r="K73" i="1"/>
  <c r="N73" i="1" s="1"/>
  <c r="J73" i="1"/>
  <c r="M73" i="1" s="1"/>
  <c r="I73" i="1"/>
  <c r="L73" i="1" s="1"/>
  <c r="W72" i="1"/>
  <c r="V72" i="1"/>
  <c r="U72" i="1"/>
  <c r="T72" i="1"/>
  <c r="K72" i="1"/>
  <c r="N72" i="1" s="1"/>
  <c r="J72" i="1"/>
  <c r="M72" i="1" s="1"/>
  <c r="I72" i="1"/>
  <c r="L72" i="1" s="1"/>
  <c r="W71" i="1"/>
  <c r="V71" i="1"/>
  <c r="U71" i="1"/>
  <c r="Y71" i="1" s="1"/>
  <c r="T71" i="1"/>
  <c r="X71" i="1" s="1"/>
  <c r="K71" i="1"/>
  <c r="N71" i="1" s="1"/>
  <c r="J71" i="1"/>
  <c r="M71" i="1" s="1"/>
  <c r="I71" i="1"/>
  <c r="L71" i="1" s="1"/>
  <c r="V70" i="1"/>
  <c r="W70" i="1" s="1"/>
  <c r="U70" i="1"/>
  <c r="Y70" i="1" s="1"/>
  <c r="T70" i="1"/>
  <c r="X70" i="1" s="1"/>
  <c r="K70" i="1"/>
  <c r="N70" i="1" s="1"/>
  <c r="J70" i="1"/>
  <c r="M70" i="1" s="1"/>
  <c r="I70" i="1"/>
  <c r="W69" i="1"/>
  <c r="V69" i="1"/>
  <c r="U69" i="1"/>
  <c r="T69" i="1"/>
  <c r="K69" i="1"/>
  <c r="N69" i="1" s="1"/>
  <c r="J69" i="1"/>
  <c r="I69" i="1"/>
  <c r="W68" i="1"/>
  <c r="V68" i="1"/>
  <c r="U68" i="1"/>
  <c r="T68" i="1"/>
  <c r="K68" i="1"/>
  <c r="N68" i="1" s="1"/>
  <c r="J68" i="1"/>
  <c r="I68" i="1"/>
  <c r="W67" i="1"/>
  <c r="V67" i="1"/>
  <c r="U67" i="1"/>
  <c r="T67" i="1"/>
  <c r="K67" i="1"/>
  <c r="N67" i="1" s="1"/>
  <c r="J67" i="1"/>
  <c r="M67" i="1" s="1"/>
  <c r="I67" i="1"/>
  <c r="L67" i="1" s="1"/>
  <c r="W66" i="1"/>
  <c r="V66" i="1"/>
  <c r="U66" i="1"/>
  <c r="T66" i="1"/>
  <c r="K66" i="1"/>
  <c r="N66" i="1" s="1"/>
  <c r="J66" i="1"/>
  <c r="I66" i="1"/>
  <c r="W65" i="1"/>
  <c r="V65" i="1"/>
  <c r="U65" i="1"/>
  <c r="Y65" i="1" s="1"/>
  <c r="T65" i="1"/>
  <c r="K65" i="1"/>
  <c r="N65" i="1" s="1"/>
  <c r="J65" i="1"/>
  <c r="I65" i="1"/>
  <c r="W64" i="1"/>
  <c r="V64" i="1"/>
  <c r="U64" i="1"/>
  <c r="T64" i="1"/>
  <c r="K64" i="1"/>
  <c r="N64" i="1" s="1"/>
  <c r="J64" i="1"/>
  <c r="I64" i="1"/>
  <c r="W63" i="1"/>
  <c r="V63" i="1"/>
  <c r="U63" i="1"/>
  <c r="T63" i="1"/>
  <c r="K63" i="1"/>
  <c r="N63" i="1" s="1"/>
  <c r="J63" i="1"/>
  <c r="I63" i="1"/>
  <c r="V62" i="1"/>
  <c r="W62" i="1" s="1"/>
  <c r="U62" i="1"/>
  <c r="Y62" i="1" s="1"/>
  <c r="T62" i="1"/>
  <c r="X62" i="1" s="1"/>
  <c r="K62" i="1"/>
  <c r="N62" i="1" s="1"/>
  <c r="J62" i="1"/>
  <c r="M62" i="1" s="1"/>
  <c r="I62" i="1"/>
  <c r="L62" i="1" s="1"/>
  <c r="W61" i="1"/>
  <c r="V61" i="1"/>
  <c r="U61" i="1"/>
  <c r="T61" i="1"/>
  <c r="K61" i="1"/>
  <c r="N61" i="1" s="1"/>
  <c r="J61" i="1"/>
  <c r="I61" i="1"/>
  <c r="W60" i="1"/>
  <c r="V60" i="1"/>
  <c r="U60" i="1"/>
  <c r="T60" i="1"/>
  <c r="K60" i="1"/>
  <c r="N60" i="1" s="1"/>
  <c r="J60" i="1"/>
  <c r="I60" i="1"/>
  <c r="W59" i="1"/>
  <c r="V59" i="1"/>
  <c r="U59" i="1"/>
  <c r="Y59" i="1" s="1"/>
  <c r="T59" i="1"/>
  <c r="X59" i="1" s="1"/>
  <c r="K59" i="1"/>
  <c r="N59" i="1" s="1"/>
  <c r="J59" i="1"/>
  <c r="M59" i="1" s="1"/>
  <c r="I59" i="1"/>
  <c r="L59" i="1" s="1"/>
  <c r="W58" i="1"/>
  <c r="V58" i="1"/>
  <c r="U58" i="1"/>
  <c r="T58" i="1"/>
  <c r="K58" i="1"/>
  <c r="N58" i="1" s="1"/>
  <c r="J58" i="1"/>
  <c r="M58" i="1" s="1"/>
  <c r="I58" i="1"/>
  <c r="V57" i="1"/>
  <c r="W57" i="1" s="1"/>
  <c r="U57" i="1"/>
  <c r="Y57" i="1" s="1"/>
  <c r="T57" i="1"/>
  <c r="X57" i="1" s="1"/>
  <c r="K57" i="1"/>
  <c r="N57" i="1" s="1"/>
  <c r="J57" i="1"/>
  <c r="M57" i="1" s="1"/>
  <c r="I57" i="1"/>
  <c r="L57" i="1" s="1"/>
  <c r="W56" i="1"/>
  <c r="V56" i="1"/>
  <c r="U56" i="1"/>
  <c r="T56" i="1"/>
  <c r="K56" i="1"/>
  <c r="N56" i="1" s="1"/>
  <c r="J56" i="1"/>
  <c r="M56" i="1" s="1"/>
  <c r="I56" i="1"/>
  <c r="L56" i="1" s="1"/>
  <c r="W55" i="1"/>
  <c r="V55" i="1"/>
  <c r="U55" i="1"/>
  <c r="T55" i="1"/>
  <c r="K55" i="1"/>
  <c r="N55" i="1" s="1"/>
  <c r="J55" i="1"/>
  <c r="I55" i="1"/>
  <c r="W54" i="1"/>
  <c r="V54" i="1"/>
  <c r="U54" i="1"/>
  <c r="T54" i="1"/>
  <c r="K54" i="1"/>
  <c r="N54" i="1" s="1"/>
  <c r="J54" i="1"/>
  <c r="I54" i="1"/>
  <c r="W53" i="1"/>
  <c r="V53" i="1"/>
  <c r="U53" i="1"/>
  <c r="T53" i="1"/>
  <c r="K53" i="1"/>
  <c r="N53" i="1" s="1"/>
  <c r="J53" i="1"/>
  <c r="M53" i="1" s="1"/>
  <c r="I53" i="1"/>
  <c r="W52" i="1"/>
  <c r="V52" i="1"/>
  <c r="U52" i="1"/>
  <c r="T52" i="1"/>
  <c r="K52" i="1"/>
  <c r="N52" i="1" s="1"/>
  <c r="J52" i="1"/>
  <c r="I52" i="1"/>
  <c r="W51" i="1"/>
  <c r="V51" i="1"/>
  <c r="U51" i="1"/>
  <c r="T51" i="1"/>
  <c r="K51" i="1"/>
  <c r="N51" i="1" s="1"/>
  <c r="J51" i="1"/>
  <c r="I51" i="1"/>
  <c r="W50" i="1"/>
  <c r="V50" i="1"/>
  <c r="U50" i="1"/>
  <c r="T50" i="1"/>
  <c r="K50" i="1"/>
  <c r="N50" i="1" s="1"/>
  <c r="J50" i="1"/>
  <c r="I50" i="1"/>
  <c r="V49" i="1"/>
  <c r="W49" i="1" s="1"/>
  <c r="U49" i="1"/>
  <c r="Y49" i="1" s="1"/>
  <c r="T49" i="1"/>
  <c r="X49" i="1" s="1"/>
  <c r="K49" i="1"/>
  <c r="N49" i="1" s="1"/>
  <c r="J49" i="1"/>
  <c r="M49" i="1" s="1"/>
  <c r="I49" i="1"/>
  <c r="L49" i="1" s="1"/>
  <c r="W48" i="1"/>
  <c r="V48" i="1"/>
  <c r="U48" i="1"/>
  <c r="T48" i="1"/>
  <c r="K48" i="1"/>
  <c r="N48" i="1" s="1"/>
  <c r="J48" i="1"/>
  <c r="I48" i="1"/>
  <c r="W47" i="1"/>
  <c r="V47" i="1"/>
  <c r="U47" i="1"/>
  <c r="T47" i="1"/>
  <c r="K47" i="1"/>
  <c r="N47" i="1" s="1"/>
  <c r="J47" i="1"/>
  <c r="I47" i="1"/>
  <c r="V46" i="1"/>
  <c r="W46" i="1" s="1"/>
  <c r="U46" i="1"/>
  <c r="Y46" i="1" s="1"/>
  <c r="T46" i="1"/>
  <c r="X46" i="1" s="1"/>
  <c r="K46" i="1"/>
  <c r="N46" i="1" s="1"/>
  <c r="J46" i="1"/>
  <c r="M46" i="1" s="1"/>
  <c r="I46" i="1"/>
  <c r="L46" i="1" s="1"/>
  <c r="W45" i="1"/>
  <c r="V45" i="1"/>
  <c r="U45" i="1"/>
  <c r="T45" i="1"/>
  <c r="K45" i="1"/>
  <c r="N45" i="1" s="1"/>
  <c r="J45" i="1"/>
  <c r="I45" i="1"/>
  <c r="W44" i="1"/>
  <c r="V44" i="1"/>
  <c r="U44" i="1"/>
  <c r="T44" i="1"/>
  <c r="K44" i="1"/>
  <c r="N44" i="1" s="1"/>
  <c r="J44" i="1"/>
  <c r="I44" i="1"/>
  <c r="V43" i="1"/>
  <c r="W43" i="1" s="1"/>
  <c r="U43" i="1"/>
  <c r="Y43" i="1" s="1"/>
  <c r="T43" i="1"/>
  <c r="X43" i="1" s="1"/>
  <c r="K43" i="1"/>
  <c r="N43" i="1" s="1"/>
  <c r="J43" i="1"/>
  <c r="M43" i="1" s="1"/>
  <c r="I43" i="1"/>
  <c r="L43" i="1" s="1"/>
  <c r="W42" i="1"/>
  <c r="V42" i="1"/>
  <c r="U42" i="1"/>
  <c r="T42" i="1"/>
  <c r="K42" i="1"/>
  <c r="N42" i="1" s="1"/>
  <c r="J42" i="1"/>
  <c r="I42" i="1"/>
  <c r="V41" i="1"/>
  <c r="W41" i="1" s="1"/>
  <c r="U41" i="1"/>
  <c r="Y41" i="1" s="1"/>
  <c r="T41" i="1"/>
  <c r="X41" i="1" s="1"/>
  <c r="K41" i="1"/>
  <c r="N41" i="1" s="1"/>
  <c r="J41" i="1"/>
  <c r="M41" i="1" s="1"/>
  <c r="I41" i="1"/>
  <c r="L41" i="1" s="1"/>
  <c r="V40" i="1"/>
  <c r="W40" i="1" s="1"/>
  <c r="U40" i="1"/>
  <c r="Y40" i="1" s="1"/>
  <c r="T40" i="1"/>
  <c r="X40" i="1" s="1"/>
  <c r="K40" i="1"/>
  <c r="N40" i="1" s="1"/>
  <c r="J40" i="1"/>
  <c r="M40" i="1" s="1"/>
  <c r="I40" i="1"/>
  <c r="V39" i="1"/>
  <c r="W39" i="1" s="1"/>
  <c r="U39" i="1"/>
  <c r="Y39" i="1" s="1"/>
  <c r="T39" i="1"/>
  <c r="X39" i="1" s="1"/>
  <c r="K39" i="1"/>
  <c r="N39" i="1" s="1"/>
  <c r="J39" i="1"/>
  <c r="M39" i="1" s="1"/>
  <c r="I39" i="1"/>
  <c r="W38" i="1"/>
  <c r="V38" i="1"/>
  <c r="U38" i="1"/>
  <c r="Y38" i="1" s="1"/>
  <c r="T38" i="1"/>
  <c r="X38" i="1" s="1"/>
  <c r="K38" i="1"/>
  <c r="N38" i="1" s="1"/>
  <c r="J38" i="1"/>
  <c r="M38" i="1" s="1"/>
  <c r="I38" i="1"/>
  <c r="L38" i="1" s="1"/>
  <c r="W37" i="1"/>
  <c r="V37" i="1"/>
  <c r="U37" i="1"/>
  <c r="T37" i="1"/>
  <c r="K37" i="1"/>
  <c r="N37" i="1" s="1"/>
  <c r="J37" i="1"/>
  <c r="I37" i="1"/>
  <c r="W36" i="1"/>
  <c r="V36" i="1"/>
  <c r="U36" i="1"/>
  <c r="T36" i="1"/>
  <c r="K36" i="1"/>
  <c r="N36" i="1" s="1"/>
  <c r="J36" i="1"/>
  <c r="I36" i="1"/>
  <c r="W35" i="1"/>
  <c r="V35" i="1"/>
  <c r="U35" i="1"/>
  <c r="T35" i="1"/>
  <c r="K35" i="1"/>
  <c r="N35" i="1" s="1"/>
  <c r="J35" i="1"/>
  <c r="I35" i="1"/>
  <c r="W34" i="1"/>
  <c r="V34" i="1"/>
  <c r="U34" i="1"/>
  <c r="T34" i="1"/>
  <c r="K34" i="1"/>
  <c r="N34" i="1" s="1"/>
  <c r="J34" i="1"/>
  <c r="I34" i="1"/>
  <c r="W33" i="1"/>
  <c r="V33" i="1"/>
  <c r="U33" i="1"/>
  <c r="T33" i="1"/>
  <c r="K33" i="1"/>
  <c r="N33" i="1" s="1"/>
  <c r="J33" i="1"/>
  <c r="M33" i="1" s="1"/>
  <c r="I33" i="1"/>
  <c r="V32" i="1"/>
  <c r="W32" i="1" s="1"/>
  <c r="U32" i="1"/>
  <c r="Y32" i="1" s="1"/>
  <c r="T32" i="1"/>
  <c r="X32" i="1" s="1"/>
  <c r="K32" i="1"/>
  <c r="N32" i="1" s="1"/>
  <c r="J32" i="1"/>
  <c r="I32" i="1"/>
  <c r="W31" i="1"/>
  <c r="V31" i="1"/>
  <c r="U31" i="1"/>
  <c r="T31" i="1"/>
  <c r="K31" i="1"/>
  <c r="N31" i="1" s="1"/>
  <c r="J31" i="1"/>
  <c r="I31" i="1"/>
  <c r="V30" i="1"/>
  <c r="W30" i="1" s="1"/>
  <c r="U30" i="1"/>
  <c r="Y30" i="1" s="1"/>
  <c r="T30" i="1"/>
  <c r="X30" i="1" s="1"/>
  <c r="K30" i="1"/>
  <c r="N30" i="1" s="1"/>
  <c r="J30" i="1"/>
  <c r="M30" i="1" s="1"/>
  <c r="I30" i="1"/>
  <c r="L30" i="1" s="1"/>
  <c r="W29" i="1"/>
  <c r="V29" i="1"/>
  <c r="U29" i="1"/>
  <c r="Y29" i="1" s="1"/>
  <c r="T29" i="1"/>
  <c r="X29" i="1" s="1"/>
  <c r="K29" i="1"/>
  <c r="N29" i="1" s="1"/>
  <c r="J29" i="1"/>
  <c r="M29" i="1" s="1"/>
  <c r="I29" i="1"/>
  <c r="V28" i="1"/>
  <c r="W28" i="1" s="1"/>
  <c r="U28" i="1"/>
  <c r="Y28" i="1" s="1"/>
  <c r="T28" i="1"/>
  <c r="X28" i="1" s="1"/>
  <c r="K28" i="1"/>
  <c r="N28" i="1" s="1"/>
  <c r="J28" i="1"/>
  <c r="M28" i="1" s="1"/>
  <c r="I28" i="1"/>
  <c r="L28" i="1" s="1"/>
  <c r="W27" i="1"/>
  <c r="V27" i="1"/>
  <c r="U27" i="1"/>
  <c r="Y27" i="1" s="1"/>
  <c r="T27" i="1"/>
  <c r="K27" i="1"/>
  <c r="N27" i="1" s="1"/>
  <c r="J27" i="1"/>
  <c r="I27" i="1"/>
  <c r="W26" i="1"/>
  <c r="V26" i="1"/>
  <c r="U26" i="1"/>
  <c r="T26" i="1"/>
  <c r="K26" i="1"/>
  <c r="N26" i="1" s="1"/>
  <c r="J26" i="1"/>
  <c r="I26" i="1"/>
  <c r="V25" i="1"/>
  <c r="W25" i="1" s="1"/>
  <c r="U25" i="1"/>
  <c r="Y25" i="1" s="1"/>
  <c r="T25" i="1"/>
  <c r="X25" i="1" s="1"/>
  <c r="K25" i="1"/>
  <c r="N25" i="1" s="1"/>
  <c r="J25" i="1"/>
  <c r="M25" i="1" s="1"/>
  <c r="I25" i="1"/>
  <c r="L25" i="1" s="1"/>
  <c r="W24" i="1"/>
  <c r="V24" i="1"/>
  <c r="U24" i="1"/>
  <c r="T24" i="1"/>
  <c r="K24" i="1"/>
  <c r="J24" i="1"/>
  <c r="I24" i="1"/>
  <c r="L24" i="1" s="1"/>
  <c r="V23" i="1"/>
  <c r="W23" i="1" s="1"/>
  <c r="U23" i="1"/>
  <c r="Y23" i="1" s="1"/>
  <c r="T23" i="1"/>
  <c r="X23" i="1" s="1"/>
  <c r="K23" i="1"/>
  <c r="N23" i="1" s="1"/>
  <c r="J23" i="1"/>
  <c r="M23" i="1" s="1"/>
  <c r="I23" i="1"/>
  <c r="L23" i="1" s="1"/>
  <c r="W22" i="1"/>
  <c r="V22" i="1"/>
  <c r="U22" i="1"/>
  <c r="T22" i="1"/>
  <c r="K22" i="1"/>
  <c r="N22" i="1" s="1"/>
  <c r="J22" i="1"/>
  <c r="M22" i="1" s="1"/>
  <c r="I22" i="1"/>
  <c r="L22" i="1" s="1"/>
  <c r="W21" i="1"/>
  <c r="V21" i="1"/>
  <c r="U21" i="1"/>
  <c r="Y21" i="1" s="1"/>
  <c r="T21" i="1"/>
  <c r="X21" i="1" s="1"/>
  <c r="K21" i="1"/>
  <c r="N21" i="1" s="1"/>
  <c r="J21" i="1"/>
  <c r="M21" i="1" s="1"/>
  <c r="I21" i="1"/>
  <c r="W20" i="1"/>
  <c r="V20" i="1"/>
  <c r="U20" i="1"/>
  <c r="Y20" i="1" s="1"/>
  <c r="T20" i="1"/>
  <c r="K20" i="1"/>
  <c r="N20" i="1" s="1"/>
  <c r="J20" i="1"/>
  <c r="M20" i="1" s="1"/>
  <c r="I20" i="1"/>
  <c r="W19" i="1"/>
  <c r="V19" i="1"/>
  <c r="U19" i="1"/>
  <c r="T19" i="1"/>
  <c r="K19" i="1"/>
  <c r="N19" i="1" s="1"/>
  <c r="J19" i="1"/>
  <c r="I19" i="1"/>
  <c r="W18" i="1"/>
  <c r="V18" i="1"/>
  <c r="U18" i="1"/>
  <c r="T18" i="1"/>
  <c r="K18" i="1"/>
  <c r="N18" i="1" s="1"/>
  <c r="J18" i="1"/>
  <c r="I18" i="1"/>
  <c r="W17" i="1"/>
  <c r="V17" i="1"/>
  <c r="U17" i="1"/>
  <c r="Y17" i="1" s="1"/>
  <c r="T17" i="1"/>
  <c r="X17" i="1" s="1"/>
  <c r="K17" i="1"/>
  <c r="N17" i="1" s="1"/>
  <c r="J17" i="1"/>
  <c r="M17" i="1" s="1"/>
  <c r="I17" i="1"/>
  <c r="W16" i="1"/>
  <c r="V16" i="1"/>
  <c r="U16" i="1"/>
  <c r="T16" i="1"/>
  <c r="K16" i="1"/>
  <c r="N16" i="1" s="1"/>
  <c r="J16" i="1"/>
  <c r="M16" i="1" s="1"/>
  <c r="I16" i="1"/>
  <c r="W15" i="1"/>
  <c r="V15" i="1"/>
  <c r="U15" i="1"/>
  <c r="T15" i="1"/>
  <c r="K15" i="1"/>
  <c r="N15" i="1" s="1"/>
  <c r="J15" i="1"/>
  <c r="M15" i="1" s="1"/>
  <c r="I15" i="1"/>
  <c r="L15" i="1" s="1"/>
  <c r="W14" i="1"/>
  <c r="V14" i="1"/>
  <c r="U14" i="1"/>
  <c r="T14" i="1"/>
  <c r="K14" i="1"/>
  <c r="N14" i="1" s="1"/>
  <c r="J14" i="1"/>
  <c r="I14" i="1"/>
  <c r="W13" i="1"/>
  <c r="V13" i="1"/>
  <c r="U13" i="1"/>
  <c r="Y13" i="1" s="1"/>
  <c r="T13" i="1"/>
  <c r="X13" i="1" s="1"/>
  <c r="K13" i="1"/>
  <c r="N13" i="1" s="1"/>
  <c r="J13" i="1"/>
  <c r="M13" i="1" s="1"/>
  <c r="I13" i="1"/>
  <c r="L13" i="1" s="1"/>
  <c r="W12" i="1"/>
  <c r="V12" i="1"/>
  <c r="U12" i="1"/>
  <c r="T12" i="1"/>
  <c r="K12" i="1"/>
  <c r="N12" i="1" s="1"/>
  <c r="J12" i="1"/>
  <c r="M12" i="1" s="1"/>
  <c r="I12" i="1"/>
  <c r="W11" i="1"/>
  <c r="V11" i="1"/>
  <c r="U11" i="1"/>
  <c r="T11" i="1"/>
  <c r="K11" i="1"/>
  <c r="N11" i="1" s="1"/>
  <c r="J11" i="1"/>
  <c r="I11" i="1"/>
  <c r="W10" i="1"/>
  <c r="V10" i="1"/>
  <c r="U10" i="1"/>
  <c r="T10" i="1"/>
  <c r="K10" i="1"/>
  <c r="N10" i="1" s="1"/>
  <c r="J10" i="1"/>
  <c r="M10" i="1" s="1"/>
  <c r="I10" i="1"/>
  <c r="L10" i="1" s="1"/>
  <c r="W9" i="1"/>
  <c r="V9" i="1"/>
  <c r="U9" i="1"/>
  <c r="Y9" i="1" s="1"/>
  <c r="T9" i="1"/>
  <c r="X9" i="1" s="1"/>
  <c r="K9" i="1"/>
  <c r="N9" i="1" s="1"/>
  <c r="J9" i="1"/>
  <c r="M9" i="1" s="1"/>
  <c r="I9" i="1"/>
  <c r="W8" i="1"/>
  <c r="V8" i="1"/>
  <c r="U8" i="1"/>
  <c r="Y8" i="1" s="1"/>
  <c r="T8" i="1"/>
  <c r="K8" i="1"/>
  <c r="N8" i="1" s="1"/>
  <c r="J8" i="1"/>
  <c r="I8" i="1"/>
  <c r="V7" i="1"/>
  <c r="W7" i="1" s="1"/>
  <c r="U7" i="1"/>
  <c r="Y7" i="1" s="1"/>
  <c r="T7" i="1"/>
  <c r="X7" i="1" s="1"/>
  <c r="K7" i="1"/>
  <c r="N7" i="1" s="1"/>
  <c r="J7" i="1"/>
  <c r="M7" i="1" s="1"/>
  <c r="I7" i="1"/>
  <c r="L7" i="1" s="1"/>
  <c r="W6" i="1"/>
  <c r="V6" i="1"/>
  <c r="U6" i="1"/>
  <c r="T6" i="1"/>
  <c r="K6" i="1"/>
  <c r="N6" i="1" s="1"/>
  <c r="J6" i="1"/>
  <c r="M6" i="1" s="1"/>
  <c r="I6" i="1"/>
  <c r="L6" i="1" s="1"/>
  <c r="V5" i="1"/>
  <c r="W5" i="1" s="1"/>
  <c r="U5" i="1"/>
  <c r="Y5" i="1" s="1"/>
  <c r="T5" i="1"/>
  <c r="X5" i="1" s="1"/>
  <c r="K5" i="1"/>
  <c r="N5" i="1" s="1"/>
  <c r="J5" i="1"/>
  <c r="M5" i="1" s="1"/>
  <c r="I5" i="1"/>
  <c r="V4" i="1"/>
  <c r="W4" i="1" s="1"/>
  <c r="U4" i="1"/>
  <c r="Y4" i="1" s="1"/>
  <c r="T4" i="1"/>
  <c r="X4" i="1" s="1"/>
  <c r="K4" i="1"/>
  <c r="N4" i="1" s="1"/>
  <c r="J4" i="1"/>
  <c r="I4" i="1"/>
  <c r="V3" i="1"/>
  <c r="W3" i="1" s="1"/>
  <c r="U3" i="1"/>
  <c r="Y3" i="1" s="1"/>
  <c r="T3" i="1"/>
  <c r="X3" i="1" s="1"/>
  <c r="K3" i="1"/>
  <c r="N3" i="1" s="1"/>
  <c r="J3" i="1"/>
  <c r="M3" i="1" s="1"/>
  <c r="I3" i="1"/>
  <c r="L3" i="1" s="1"/>
  <c r="W2" i="1"/>
  <c r="V2" i="1"/>
  <c r="U2" i="1"/>
  <c r="T2" i="1"/>
  <c r="K2" i="1"/>
  <c r="N2" i="1" s="1"/>
  <c r="J2" i="1"/>
  <c r="M2" i="1" s="1"/>
  <c r="I2" i="1"/>
  <c r="L2" i="1" s="1"/>
</calcChain>
</file>

<file path=xl/sharedStrings.xml><?xml version="1.0" encoding="utf-8"?>
<sst xmlns="http://schemas.openxmlformats.org/spreadsheetml/2006/main" count="3752" uniqueCount="722">
  <si>
    <t>language</t>
  </si>
  <si>
    <t>cliff_locations</t>
  </si>
  <si>
    <t>cliff_admin_locations</t>
  </si>
  <si>
    <t>location_mentioned</t>
  </si>
  <si>
    <t>Country</t>
  </si>
  <si>
    <t>Admin1</t>
  </si>
  <si>
    <t>Admin2</t>
  </si>
  <si>
    <t>Other</t>
  </si>
  <si>
    <t xml:space="preserve">Cliff_country_identifier </t>
  </si>
  <si>
    <t>Cliff_adm1_identified?</t>
  </si>
  <si>
    <t>Cliff_adm2_identified?</t>
  </si>
  <si>
    <t>cliff_country_status</t>
  </si>
  <si>
    <t xml:space="preserve">Cliff_admin1_status </t>
  </si>
  <si>
    <t>Cliff_admin2_status</t>
  </si>
  <si>
    <t>GPT_Location</t>
  </si>
  <si>
    <t>GPT_Location_Level</t>
  </si>
  <si>
    <t>GPT_Admin1</t>
  </si>
  <si>
    <t>GPT_Admin2</t>
  </si>
  <si>
    <t>GPT_Country</t>
  </si>
  <si>
    <t>GPT_adm1_identified?</t>
  </si>
  <si>
    <t>gpt_adm2_identified?</t>
  </si>
  <si>
    <t>GPT_country_identifier</t>
  </si>
  <si>
    <t xml:space="preserve">GPT_country_status </t>
  </si>
  <si>
    <t xml:space="preserve">GPT_admin1_status </t>
  </si>
  <si>
    <t>GPT_admin2_status</t>
  </si>
  <si>
    <t>es</t>
  </si>
  <si>
    <t>{}</t>
  </si>
  <si>
    <t>[]</t>
  </si>
  <si>
    <t>Miraflores Sports Unit</t>
  </si>
  <si>
    <t>Antioquia</t>
  </si>
  <si>
    <t>Medellín</t>
  </si>
  <si>
    <t>Colombia</t>
  </si>
  <si>
    <t>Correct</t>
  </si>
  <si>
    <t xml:space="preserve">Correct </t>
  </si>
  <si>
    <t>No Location</t>
  </si>
  <si>
    <t>None</t>
  </si>
  <si>
    <t>{'PAK': ['Twenty-sixth Street']}</t>
  </si>
  <si>
    <t>[{'location': 'Twenty-sixth Street', 'location_level': 'ST', 'original_category': 'ST', 'lon': 67.03242, 'lat': 24.81012, 'confidence': 1.0, 'admin_hierarchy': [{'name': 'Twenty-sixth Street', 'level': 'ST', 'country_code': 'PK'}, {'name': 'Sindh', 'level': 'ADM1', 'country_code': 'PK'}, {'name': 'Islamic Republic of Pakistan', 'level': 'PCLI', 'country_code': 'PK'}]}]</t>
  </si>
  <si>
    <t>['Islamic Republic of Pakistan']</t>
  </si>
  <si>
    <t>['Sindh']</t>
  </si>
  <si>
    <t>['Twenty-sixth Street (ST)']</t>
  </si>
  <si>
    <t>Wrong: Disambiguation from Context</t>
  </si>
  <si>
    <t>{'VEN': ['Bolivarian Republic of Venezuela'], 'USA': ['United States']}</t>
  </si>
  <si>
    <t>[{'location': 'United States', 'location_level': 'PCLI', 'original_category': 'PCLI', 'lon': -98.5, 'lat': 39.76, 'confidence': 1.0, 'admin_hierarchy': [{'name': 'United States', 'level': 'PCLI', 'country_code': 'US'}]}]</t>
  </si>
  <si>
    <t>['United States']</t>
  </si>
  <si>
    <t>N/A</t>
  </si>
  <si>
    <t>Santa Marta</t>
  </si>
  <si>
    <t>ADMIN2</t>
  </si>
  <si>
    <t>Magdalena</t>
  </si>
  <si>
    <t>{'TUR': ['Antakya']}</t>
  </si>
  <si>
    <t>[{'location': 'Antakya', 'location_level': 'PPLA', 'original_category': 'PPLA', 'lon': 36.15722, 'lat': 36.20655, 'confidence': 1.0, 'admin_hierarchy': [{'name': 'Antakya', 'level': 'PPLA', 'country_code': 'TR'}, {'name': 'Hatay', 'level': 'ADM1', 'country_code': 'TR'}, {'name': 'Republic of Turkey', 'level': 'PCLI', 'country_code': 'TR'}]}]</t>
  </si>
  <si>
    <t>['Republic of Turkey']</t>
  </si>
  <si>
    <t>['Hatay']</t>
  </si>
  <si>
    <t>['Antakya (PPLA)']</t>
  </si>
  <si>
    <t>Ocqueño</t>
  </si>
  <si>
    <t>ADMIN1</t>
  </si>
  <si>
    <t>Océano</t>
  </si>
  <si>
    <t xml:space="preserve">Correct: Inferred or Implicit Locations </t>
  </si>
  <si>
    <t>{'COL': ['Republic of Colombia']}</t>
  </si>
  <si>
    <t>[{'location': 'Republic of Colombia', 'location_level': 'PCLI', 'original_category': 'PCLI', 'lon': -73.25, 'lat': 4.0, 'confidence': 1.0, 'admin_hierarchy': [{'name': 'Republic of Colombia', 'level': 'PCLI', 'country_code': 'CO'}]}, {'location': 'Republic of Colombia', 'location_level': 'PCLI', 'original_category': 'PCLI', 'lon': -73.25, 'lat': 4.0, 'confidence': 1.0, 'admin_hierarchy': [{'name': 'Republic of Colombia', 'level': 'PCLI', 'country_code': 'CO'}]}]</t>
  </si>
  <si>
    <t>['Republic of Colombia']</t>
  </si>
  <si>
    <t>Farallones neighborhood</t>
  </si>
  <si>
    <t>Valle del Cauca</t>
  </si>
  <si>
    <t>Cali</t>
  </si>
  <si>
    <t>{'COL': ['Bogotá', 'Villavicencio'], 'MEX': ['Llanero']}</t>
  </si>
  <si>
    <t>[{'location': 'Bogotá', 'location_level': 'PPLC', 'original_category': 'PPLC', 'lon': -74.08175, 'lat': 4.60971, 'confidence': 1.0, 'admin_hierarchy': [{'name': 'Bogotá', 'level': 'PPLC', 'country_code': 'CO'}, {'name': 'Distrito Capital de Bogotá', 'level': 'ADM1', 'country_code': 'CO'}, {'name': 'Republic of Colombia', 'level': 'PCLI', 'country_code': 'CO'}]}, {'location': 'Villavicencio', 'location_level': 'PPLA', 'original_category': 'PPLA', 'lon': -73.62664, 'lat': 4.142, 'confidence': 1.0, 'admin_hierarchy': [{'name': 'Villavicencio', 'level': 'PPLA', 'country_code': 'CO'}, {'name': 'Departamento del Meta', 'level': 'ADM1', 'country_code': 'CO'}, {'name': 'Republic of Colombia', 'level': 'PCLI', 'country_code': 'CO'}]}, {'location': 'Llanero', 'location_level': 'PPL', 'original_category': 'PPL', 'lon': -93.88147, 'lat': 16.20501, 'confidence': 1.0, 'admin_hierarchy': [{'name': 'Llanero', 'level': 'PPL', 'country_code': 'MX'}, {'name': 'Estado de Chiapas', 'level': 'ADM1', 'country_code': 'MX'}, {'name': 'Mexico', 'level': 'PCLI', 'country_code': 'MX'}]}]</t>
  </si>
  <si>
    <t>['Mexico', 'Republic of Colombia']</t>
  </si>
  <si>
    <t>['Departamento del Meta', 'Distrito Capital de Bogotá', 'Estado de Chiapas']</t>
  </si>
  <si>
    <t>['Bogotá (PPLC)', 'Llanero (PPL)', 'Villavicencio (PPLA)']</t>
  </si>
  <si>
    <t>Villavicencio</t>
  </si>
  <si>
    <t>Meta</t>
  </si>
  <si>
    <t>{'PAN': ['Republic of Panama']}</t>
  </si>
  <si>
    <t>[{'location': 'Republic of Panama', 'location_level': 'PCLI', 'original_category': 'PCLI', 'lon': -80.0, 'lat': 9.0, 'confidence': 1.0, 'admin_hierarchy': [{'name': 'Republic of Panama', 'level': 'PCLI', 'country_code': 'PA'}]}]</t>
  </si>
  <si>
    <t>['Republic of Panama']</t>
  </si>
  <si>
    <t>Wrong: Multiple Locations</t>
  </si>
  <si>
    <t>{'COL': ['Bogotá']}</t>
  </si>
  <si>
    <t>[{'location': 'Bogotá', 'location_level': 'PPLC', 'original_category': 'PPLC', 'lon': -74.08175, 'lat': 4.60971, 'confidence': 1.0, 'admin_hierarchy': [{'name': 'Bogotá', 'level': 'PPLC', 'country_code': 'CO'}, {'name': 'Distrito Capital de Bogotá', 'level': 'ADM1', 'country_code': 'CO'}, {'name': 'Republic of Colombia', 'level': 'PCLI', 'country_code': 'CO'}]}]</t>
  </si>
  <si>
    <t>['Distrito Capital de Bogotá']</t>
  </si>
  <si>
    <t>['Bogotá (PPLC)']</t>
  </si>
  <si>
    <t>Facatativá</t>
  </si>
  <si>
    <t>Cundinamarca</t>
  </si>
  <si>
    <t>The city</t>
  </si>
  <si>
    <t>Zulia</t>
  </si>
  <si>
    <t>Maracaibo</t>
  </si>
  <si>
    <t>Venezuela</t>
  </si>
  <si>
    <t>{'USA': ['United States']}</t>
  </si>
  <si>
    <t>University of Carolina del Norte</t>
  </si>
  <si>
    <t>North Carolina</t>
  </si>
  <si>
    <t>Orange County</t>
  </si>
  <si>
    <t>United States</t>
  </si>
  <si>
    <t>[{'location': 'Republic of Colombia', 'location_level': 'PCLI', 'original_category': 'PCLI', 'lon': -73.25, 'lat': 4.0, 'confidence': 1.0, 'admin_hierarchy': [{'name': 'Republic of Colombia', 'level': 'PCLI', 'country_code': 'CO'}]}]</t>
  </si>
  <si>
    <t>{'VEN': ['Ciudad Bolívar']}</t>
  </si>
  <si>
    <t>[{'location': 'Ciudad Bolívar', 'location_level': 'PPLA', 'original_category': 'PPLA', 'lon': -63.54086, 'lat': 8.12923, 'confidence': 1.0, 'admin_hierarchy': [{'name': 'Ciudad Bolívar', 'level': 'PPLA', 'country_code': 'VE'}, {'name': 'Estado Bolívar', 'level': 'ADM1', 'country_code': 'VE'}, {'name': 'Bolivarian Republic of Venezuela', 'level': 'PCLI', 'country_code': 'VE'}]}]</t>
  </si>
  <si>
    <t>['Bolivarian Republic of Venezuela']</t>
  </si>
  <si>
    <t>['Estado Bolívar']</t>
  </si>
  <si>
    <t>['Ciudad Bolívar (PPLA)']</t>
  </si>
  <si>
    <t>Wrong: Ambiguity of Names</t>
  </si>
  <si>
    <t>Ciudad Bolívar</t>
  </si>
  <si>
    <t>Bogotá D.C.</t>
  </si>
  <si>
    <t>Not Identified</t>
  </si>
  <si>
    <t>{'COL': ['El Tarra']}</t>
  </si>
  <si>
    <t>[{'location': 'El Tarra', 'location_level': 'PPLA2', 'original_category': 'PPLA2', 'lon': -73.09489, 'lat': 8.57562, 'confidence': 1.0, 'admin_hierarchy': [{'name': 'El Tarra', 'level': 'PPLA2', 'country_code': 'CO'}, {'name': 'Departamento de Norte de Santander', 'level': 'ADM1', 'country_code': 'CO'}, {'name': 'Republic of Colombia', 'level': 'PCLI', 'country_code': 'CO'}]}, {'location': 'El Tarra', 'location_level': 'PPLA2', 'original_category': 'PPLA2', 'lon': -73.09489, 'lat': 8.57562, 'confidence': 1.0, 'admin_hierarchy': [{'name': 'El Tarra', 'level': 'PPLA2', 'country_code': 'CO'}, {'name': 'Departamento de Norte de Santander', 'level': 'ADM1', 'country_code': 'CO'}, {'name': 'Republic of Colombia', 'level': 'PCLI', 'country_code': 'CO'}]}]</t>
  </si>
  <si>
    <t>['Departamento de Norte de Santander']</t>
  </si>
  <si>
    <t>['El Tarra (PPLA2)']</t>
  </si>
  <si>
    <t>El Tarra</t>
  </si>
  <si>
    <t>Norte de Santander</t>
  </si>
  <si>
    <t>{'COL': ['Republic of Colombia'], 'VEN': ['Bolivarian Republic of Venezuela']}</t>
  </si>
  <si>
    <t>[{'location': 'Republic of Colombia', 'location_level': 'PCLI', 'original_category': 'PCLI', 'lon': -73.25, 'lat': 4.0, 'confidence': 1.0, 'admin_hierarchy': [{'name': 'Republic of Colombia', 'level': 'PCLI', 'country_code': 'CO'}]}, {'location': 'Bolivarian Republic of Venezuela', 'location_level': 'PCLI', 'original_category': 'PCLI', 'lon': -66.0, 'lat': 8.0, 'confidence': 1.0, 'admin_hierarchy': [{'name': 'Bolivarian Republic of Venezuela', 'level': 'PCLI', 'country_code': 'VE'}]}]</t>
  </si>
  <si>
    <t>['Bolivarian Republic of Venezuela', 'Republic of Colombia']</t>
  </si>
  <si>
    <t>Valley of Aburra</t>
  </si>
  <si>
    <t>{'COL': ['Republic of Colombia'], 'FRA': ['Paris']}</t>
  </si>
  <si>
    <t>[{'location': 'Republic of Colombia', 'location_level': 'PCLI', 'original_category': 'PCLI', 'lon': -73.25, 'lat': 4.0, 'confidence': 1.0, 'admin_hierarchy': [{'name': 'Republic of Colombia', 'level': 'PCLI', 'country_code': 'CO'}]}, {'location': 'Republic of Colombia', 'location_level': 'PCLI', 'original_category': 'PCLI', 'lon': -73.25, 'lat': 4.0, 'confidence': 1.0, 'admin_hierarchy': [{'name': 'Republic of Colombia', 'level': 'PCLI', 'country_code': 'CO'}]}, {'location': 'Paris', 'location_level': 'PPLC', 'original_category': 'PPLC', 'lon': 2.3488, 'lat': 48.85341, 'confidence': 1.0, 'admin_hierarchy': [{'name': 'Paris', 'level': 'PPLC', 'country_code': 'FR'}, {'name': 'France', 'level': 'PCLI', 'country_code': 'FR'}]}]</t>
  </si>
  <si>
    <t>['France', 'Republic of Colombia']</t>
  </si>
  <si>
    <t>['Paris (PPLC)']</t>
  </si>
  <si>
    <t>{'PSE': ['Bethlehem']}</t>
  </si>
  <si>
    <t>[{'location': 'Bethlehem', 'location_level': 'ADM2', 'original_category': 'ADM2', 'lon': 35.3, 'lat': 31.65, 'confidence': 1.0, 'admin_hierarchy': [{'name': 'Bethlehem', 'level': 'ADM2', 'country_code': 'PS'}, {'name': 'West Bank', 'level': 'ADM1', 'country_code': 'PS'}, {'name': 'Palestine', 'level': 'PCLS', 'country_code': 'PS'}]}]</t>
  </si>
  <si>
    <t>Other - Neighbourhood</t>
  </si>
  <si>
    <t>['West Bank']</t>
  </si>
  <si>
    <t>['Bethlehem']</t>
  </si>
  <si>
    <t>['Palestine (PCLS)']</t>
  </si>
  <si>
    <t>Barbosa</t>
  </si>
  <si>
    <t>{'USA': ['Cana'], 'ISR': ['Nazareth']}</t>
  </si>
  <si>
    <t>[{'location': 'Cana', 'location_level': 'PPL', 'original_category': 'PPL', 'lon': -80.67173, 'lat': 36.58958, 'confidence': 1.0, 'admin_hierarchy': [{'name': 'Cana', 'level': 'PPL', 'country_code': 'US'}, {'name': 'Virginia', 'level': 'ADM1', 'country_code': 'US'}, {'name': 'United States', 'level': 'PCLI', 'country_code': 'US'}]}, {'location': 'Nazareth', 'location_level': 'PPLA', 'original_category': 'PPLA', 'lon': 35.29722, 'lat': 32.70056, 'confidence': 1.0, 'admin_hierarchy': [{'name': 'Nazareth', 'level': 'PPLA', 'country_code': 'IL'}, {'name': 'Northern District', 'level': 'ADM1', 'country_code': 'IL'}, {'name': 'State of Israel', 'level': 'PCLI', 'country_code': 'IL'}]}]</t>
  </si>
  <si>
    <t xml:space="preserve">Multiple Locations </t>
  </si>
  <si>
    <t>['State of Israel', 'United States']</t>
  </si>
  <si>
    <t>['Northern District', 'Virginia']</t>
  </si>
  <si>
    <t>['Cana (PPL)', 'Nazareth (PPLA)']</t>
  </si>
  <si>
    <t>Cana</t>
  </si>
  <si>
    <t>Santiago</t>
  </si>
  <si>
    <t>Chile</t>
  </si>
  <si>
    <t>{'IRQ': ['Republic of Iraq'], 'IRN': ['Islamic Republic of Iran'], 'USA': ['Texas']}</t>
  </si>
  <si>
    <t>[{'location': 'Republic of Iraq', 'location_level': 'PCLI', 'original_category': 'PCLI', 'lon': 44.0, 'lat': 33.0, 'confidence': 1.0, 'admin_hierarchy': [{'name': 'Republic of Iraq', 'level': 'PCLI', 'country_code': 'IQ'}]}, {'location': 'Islamic Republic of Iran', 'location_level': 'PCLI', 'original_category': 'PCLI', 'lon': 53.0, 'lat': 32.0, 'confidence': 1.0, 'admin_hierarchy': [{'name': 'Islamic Republic of Iran', 'level': 'PCLI', 'country_code': 'IR'}]}, {'location': 'Texas', 'location_level': 'ADM1', 'original_category': 'ADM1', 'lon': -99.25061, 'lat': 31.25044, 'confidence': 1.0, 'admin_hierarchy': [{'name': 'Texas', 'level': 'ADM1', 'country_code': 'US'}, {'name': 'United States', 'level': 'PCLI', 'country_code': 'US'}]}]</t>
  </si>
  <si>
    <t>['Islamic Republic of Iran', 'Republic of Iraq', 'United States']</t>
  </si>
  <si>
    <t>['Texas']</t>
  </si>
  <si>
    <t>Texas</t>
  </si>
  <si>
    <t>{'ESP': ['Arredondo'], 'COL': ['Puerto Asís', 'Departamento del Putumayo'], 'ITA': ['Usseaux']}</t>
  </si>
  <si>
    <t>[{'location': 'Arredondo', 'location_level': 'PPLA3', 'original_category': 'PPLA3', 'lon': -3.60031, 'lat': 43.27325, 'confidence': 1.0, 'admin_hierarchy': [{'name': 'Arredondo', 'level': 'PPLA3', 'country_code': 'ES'}, {'name': 'Spain', 'level': 'PCLI', 'country_code': 'ES'}]}, {'location': 'Puerto Asís', 'location_level': 'PPLA2', 'original_category': 'PPLA2', 'lon': -76.49571, 'lat': 0.50514, 'confidence': 1.0, 'admin_hierarchy': [{'name': 'Puerto Asís', 'level': 'PPLA2', 'country_code': 'CO'}, {'name': 'Departamento del Putumayo', 'level': 'ADM1', 'country_code': 'CO'}, {'name': 'Republic of Colombia', 'level': 'PCLI', 'country_code': 'CO'}]}, {'location': 'Departamento del Putumayo', 'location_level': 'ADM1', 'original_category': 'ADM1', 'lon': -76.0, 'lat': 0.5, 'confidence': 1.0, 'admin_hierarchy': [{'name': 'Departamento del Putumayo', 'level': 'ADM1', 'country_code': 'CO'}, {'name': 'Republic of Colombia', 'level': 'PCLI', 'country_code': 'CO'}]}, {'location': 'Puerto Asís', 'location_level': 'PPLA2', 'original_category': 'PPLA2', 'lon': -76.49571, 'lat': 0.50514, 'confidence': 1.0, 'admin_hierarchy': [{'name': 'Puerto Asís', 'level': 'PPLA2', 'country_code': 'CO'}, {'name': 'Departamento del Putumayo', 'level': 'ADM1', 'country_code': 'CO'}, {'name': 'Republic of Colombia', 'level': 'PCLI', 'country_code': 'CO'}]}, {'location': 'Usseaux', 'location_level': 'PPLA3', 'original_category': 'PPLA3', 'lon': 7.02851, 'lat': 45.04894, 'confidence': 1.0, 'admin_hierarchy': [{'name': 'Usseaux', 'level': 'PPLA3', 'country_code': 'IT'}, {'name': 'Italy', 'level': 'PCLI', 'country_code': 'IT'}]}]</t>
  </si>
  <si>
    <t>['Italy', 'Republic of Colombia', 'Spain']</t>
  </si>
  <si>
    <t>['Departamento del Putumayo']</t>
  </si>
  <si>
    <t>['Arredondo (PPLA3)', 'Puerto Asís (PPLA2)', 'Usseaux (PPLA3)']</t>
  </si>
  <si>
    <t>Puerto Asis</t>
  </si>
  <si>
    <t>Putumayo</t>
  </si>
  <si>
    <t>Lower Putumayo</t>
  </si>
  <si>
    <t>{'USA': ['Iowa']}</t>
  </si>
  <si>
    <t>[{'location': 'Iowa', 'location_level': 'ADM1', 'original_category': 'ADM1', 'lon': -93.50049, 'lat': 42.00027, 'confidence': 1.0, 'admin_hierarchy': [{'name': 'Iowa', 'level': 'ADM1', 'country_code': 'US'}, {'name': 'United States', 'level': 'PCLI', 'country_code': 'US'}]}]</t>
  </si>
  <si>
    <t>['Iowa']</t>
  </si>
  <si>
    <t>{'BRA': ['Rio de Janeiro']}</t>
  </si>
  <si>
    <t>[{'location': 'Rio de Janeiro', 'location_level': 'PPLA', 'original_category': 'PPLA', 'lon': -43.18223, 'lat': -22.90642, 'confidence': 1.0, 'admin_hierarchy': [{'name': 'Rio de Janeiro', 'level': 'PPLA', 'country_code': 'BR'}, {'name': 'Federative Republic of Brazil', 'level': 'PCLI', 'country_code': 'BR'}]}]</t>
  </si>
  <si>
    <t>['Federative Republic of Brazil']</t>
  </si>
  <si>
    <t>['Rio de Janeiro (PPLA)']</t>
  </si>
  <si>
    <t>Rio de Janeiro</t>
  </si>
  <si>
    <t>Central Zone</t>
  </si>
  <si>
    <t>Brazil</t>
  </si>
  <si>
    <t>{'CHN': ['People’s Republic of China', 'Beijing', 'Shanghai']}</t>
  </si>
  <si>
    <t>[{'location': 'People’s Republic of China', 'location_level': 'PCLI', 'original_category': 'PCLI', 'lon': 105.0, 'lat': 35.0, 'confidence': 1.0, 'admin_hierarchy': [{'name': 'People’s Republic of China', 'level': 'PCLI', 'country_code': 'CN'}]}, {'location': 'People’s Republic of China', 'location_level': 'PCLI', 'original_category': 'PCLI', 'lon': 105.0, 'lat': 35.0, 'confidence': 1.0, 'admin_hierarchy': [{'name': 'People’s Republic of China', 'level': 'PCLI', 'country_code': 'CN'}]}, {'location': 'Beijing', 'location_level': 'PPLC', 'original_category': 'PPLC', 'lon': 116.39723, 'lat': 39.9075, 'confidence': 1.0, 'admin_hierarchy': [{'name': 'Beijing', 'level': 'PPLC', 'country_code': 'CN'}, {'name': 'Beijing Shi', 'level': 'ADM1', 'country_code': 'CN'}, {'name': 'People’s Republic of China', 'level': 'PCLI', 'country_code': 'CN'}]}, {'location': 'Shanghai', 'location_level': 'PPLA', 'original_category': 'PPLA', 'lon': 121.45806, 'lat': 31.22222, 'confidence': 1.0, 'admin_hierarchy': [{'name': 'Shanghai', 'level': 'PPLA', 'country_code': 'CN'}, {'name': 'Shanghai Shi', 'level': 'ADM1', 'country_code': 'CN'}, {'name': 'People’s Republic of China', 'level': 'PCLI', 'country_code': 'CN'}]}, {'location': 'Beijing', 'location_level': 'PPLC', 'original_category': 'PPLC', 'lon': 116.39723, 'lat': 39.9075, 'confidence': 1.0, 'admin_hierarchy': [{'name': 'Beijing', 'level': 'PPLC', 'country_code': 'CN'}, {'name': 'Beijing Shi', 'level': 'ADM1', 'country_code': 'CN'}, {'name': 'People’s Republic of China', 'level': 'PCLI', 'country_code': 'CN'}]}, {'location': 'Shanghai', 'location_level': 'PPLA', 'original_category': 'PPLA', 'lon': 121.45806, 'lat': 31.22222, 'confidence': 1.0, 'admin_hierarchy': [{'name': 'Shanghai', 'level': 'PPLA', 'country_code': 'CN'}, {'name': 'Shanghai Shi', 'level': 'ADM1', 'country_code': 'CN'}, {'name': 'People’s Republic of China', 'level': 'PCLI', 'country_code': 'CN'}]}]</t>
  </si>
  <si>
    <t>['People’s Republic of China']</t>
  </si>
  <si>
    <t>['Beijing Shi', 'Shanghai Shi']</t>
  </si>
  <si>
    <t>['Beijing (PPLC)', 'Shanghai (PPLA)']</t>
  </si>
  <si>
    <t>Shanghai</t>
  </si>
  <si>
    <t>China</t>
  </si>
  <si>
    <t>{'COL': ['Bogotá', 'Tunja']}</t>
  </si>
  <si>
    <t>[{'location': 'Bogotá', 'location_level': 'PPLC', 'original_category': 'PPLC', 'lon': -74.08175, 'lat': 4.60971, 'confidence': 1.0, 'admin_hierarchy': [{'name': 'Bogotá', 'level': 'PPLC', 'country_code': 'CO'}, {'name': 'Distrito Capital de Bogotá', 'level': 'ADM1', 'country_code': 'CO'}, {'name': 'Republic of Colombia', 'level': 'PCLI', 'country_code': 'CO'}]}, {'location': 'Tunja', 'location_level': 'PPLA', 'original_category': 'PPLA', 'lon': -73.36778, 'lat': 5.53528, 'confidence': 1.0, 'admin_hierarchy': [{'name': 'Tunja', 'level': 'PPLA', 'country_code': 'CO'}, {'name': 'Departamento de Boyacá', 'level': 'ADM1', 'country_code': 'CO'}, {'name': 'Republic of Colombia', 'level': 'PCLI', 'country_code': 'CO'}]}]</t>
  </si>
  <si>
    <t>['Departamento de Boyacá', 'Distrito Capital de Bogotá']</t>
  </si>
  <si>
    <t>['Bogotá (PPLC)', 'Tunja (PPLA)']</t>
  </si>
  <si>
    <t>Tunja</t>
  </si>
  <si>
    <t>Boyacá</t>
  </si>
  <si>
    <t>{'MEX': ['Mexico', 'Tamaulipas', 'Altamira']}</t>
  </si>
  <si>
    <t>[{'location': 'Mexico', 'location_level': 'PCLI', 'original_category': 'PCLI', 'lon': -102.0, 'lat': 23.0, 'confidence': 1.0, 'admin_hierarchy': [{'name': 'Mexico', 'level': 'PCLI', 'country_code': 'MX'}]}, {'location': 'Tamaulipas', 'location_level': 'PPL', 'original_category': 'PPL', 'lon': -93.40718, 'lat': 15.77189, 'confidence': 1.0, 'admin_hierarchy': [{'name': 'Tamaulipas', 'level': 'PPL', 'country_code': 'MX'}, {'name': 'Estado de Chiapas', 'level': 'ADM1', 'country_code': 'MX'}, {'name': 'Mexico', 'level': 'PCLI', 'country_code': 'MX'}]}, {'location': 'Altamira', 'location_level': 'PPLA2', 'original_category': 'PPLA2', 'lon': -97.93867, 'lat': 22.39215, 'confidence': 1.0, 'admin_hierarchy': [{'name': 'Altamira', 'level': 'PPLA2', 'country_code': 'MX'}, {'name': 'Estado de Tamaulipas', 'level': 'ADM1', 'country_code': 'MX'}, {'name': 'Mexico', 'level': 'PCLI', 'country_code': 'MX'}]}]</t>
  </si>
  <si>
    <t>['Mexico']</t>
  </si>
  <si>
    <t>['Estado de Chiapas', 'Estado de Tamaulipas']</t>
  </si>
  <si>
    <t>['Altamira (PPLA2)', 'Tamaulipas (PPL)']</t>
  </si>
  <si>
    <t>Altamira</t>
  </si>
  <si>
    <t>Tamaulipas</t>
  </si>
  <si>
    <t>Mexico</t>
  </si>
  <si>
    <t>Wrong: Hierarchical Misclassification</t>
  </si>
  <si>
    <t>Bogotá</t>
  </si>
  <si>
    <t>Spain</t>
  </si>
  <si>
    <t>{'CHN': ['People’s Republic of China'], 'VEN': ['Bolivarian Republic of Venezuela'], 'USA': ['United States']}</t>
  </si>
  <si>
    <t>[{'location': 'People’s Republic of China', 'location_level': 'PCLI', 'original_category': 'PCLI', 'lon': 105.0, 'lat': 35.0, 'confidence': 1.0, 'admin_hierarchy': [{'name': 'People’s Republic of China', 'level': 'PCLI', 'country_code': 'CN'}]}, {'location': 'Bolivarian Republic of Venezuela', 'location_level': 'PCLI', 'original_category': 'PCLI', 'lon': -66.0, 'lat': 8.0, 'confidence': 1.0, 'admin_hierarchy': [{'name': 'Bolivarian Republic of Venezuela', 'level': 'PCLI', 'country_code': 'VE'}]}, {'location': 'United States', 'location_level': 'PCLI', 'original_category': 'PCLI', 'lon': -98.5, 'lat': 39.76, 'confidence': 1.0, 'admin_hierarchy': [{'name': 'United States', 'level': 'PCLI', 'country_code': 'US'}]}]</t>
  </si>
  <si>
    <t>['Bolivarian Republic of Venezuela', 'People’s Republic of China', 'United States']</t>
  </si>
  <si>
    <t>{'BRA': ['Federative Republic of Brazil']}</t>
  </si>
  <si>
    <t>[{'location': 'Federative Republic of Brazil', 'location_level': 'PCLI', 'original_category': 'PCLI', 'lon': -55.0, 'lat': -10.0, 'confidence': 1.0, 'admin_hierarchy': [{'name': 'Federative Republic of Brazil', 'level': 'PCLI', 'country_code': 'BR'}]}]</t>
  </si>
  <si>
    <t>Wrong : Inferred or Implicit Locations</t>
  </si>
  <si>
    <t>{'ESP': ['Segovia']}</t>
  </si>
  <si>
    <t>[{'location': 'Segovia', 'location_level': 'PPLA2', 'original_category': 'PPLA2', 'lon': -4.11839, 'lat': 40.94808, 'confidence': 1.0, 'admin_hierarchy': [{'name': 'Segovia', 'level': 'PPLA2', 'country_code': 'ES'}, {'name': 'Castilla y León', 'level': 'ADM1', 'country_code': 'ES'}, {'name': 'Kingdom of Spain', 'level': 'PCLI', 'country_code': 'ES'}]}]</t>
  </si>
  <si>
    <t>['Kingdom of Spain']</t>
  </si>
  <si>
    <t>['Castilla y León']</t>
  </si>
  <si>
    <t>['Segovia (PPLA2)']</t>
  </si>
  <si>
    <t>Segovia</t>
  </si>
  <si>
    <t>{'MEX': ['La Campiña']}</t>
  </si>
  <si>
    <t>[{'location': 'La Campiña', 'location_level': 'PPLX', 'original_category': 'PPLX', 'lon': -101.61804, 'lat': 21.09947, 'confidence': 1.0, 'admin_hierarchy': [{'name': 'La Campiña', 'level': 'PPLX', 'country_code': 'MX'}, {'name': 'Estado de Guanajuato', 'level': 'ADM1', 'country_code': 'MX'}, {'name': 'Mexico', 'level': 'PCLI', 'country_code': 'MX'}]}]</t>
  </si>
  <si>
    <t>['Estado de Guanajuato']</t>
  </si>
  <si>
    <t>['La Campiña (PPLX)']</t>
  </si>
  <si>
    <t>La Campiña</t>
  </si>
  <si>
    <t>{'None': ['Europe'], 'CHE': ['Davos']}</t>
  </si>
  <si>
    <t>[{'location': 'Europe', 'location_level': 'CONT', 'original_category': 'CONT', 'lon': 9.14062, 'lat': 48.69096, 'confidence': 1.0, 'admin_hierarchy': [{'name': 'Europe', 'level': 'CONT', 'country_code': ''}]}, {'location': 'Davos', 'location_level': 'PPL', 'original_category': 'PPL', 'lon': 9.83723, 'lat': 46.80429, 'confidence': 1.0, 'admin_hierarchy': [{'name': 'Davos', 'level': 'PPL', 'country_code': 'CH'}, {'name': 'Kanton Graubünden', 'level': 'ADM1', 'country_code': 'CH'}, {'name': 'Switzerland', 'level': 'PCLI', 'country_code': 'CH'}]}, {'location': 'Davos', 'location_level': 'PPL', 'original_category': 'PPL', 'lon': 9.83723, 'lat': 46.80429, 'confidence': 1.0, 'admin_hierarchy': [{'name': 'Davos', 'level': 'PPL', 'country_code': 'CH'}, {'name': 'Kanton Graubünden', 'level': 'ADM1', 'country_code': 'CH'}, {'name': 'Switzerland', 'level': 'PCLI', 'country_code': 'CH'}]}]</t>
  </si>
  <si>
    <t>['Switzerland']</t>
  </si>
  <si>
    <t>['Kanton Graubünden']</t>
  </si>
  <si>
    <t>['Davos (PPL)', 'Europe (CONT)']</t>
  </si>
  <si>
    <t>Davos</t>
  </si>
  <si>
    <t>Graubünden</t>
  </si>
  <si>
    <t>District of Davos</t>
  </si>
  <si>
    <t>Switzerland</t>
  </si>
  <si>
    <t>{'COL': ['Bogotá', 'Barranquillita']}</t>
  </si>
  <si>
    <t>[{'location': 'Bogotá', 'location_level': 'PPLC', 'original_category': 'PPLC', 'lon': -74.08175, 'lat': 4.60971, 'confidence': 1.0, 'admin_hierarchy': [{'name': 'Bogotá', 'level': 'PPLC', 'country_code': 'CO'}, {'name': 'Distrito Capital de Bogotá', 'level': 'ADM1', 'country_code': 'CO'}, {'name': 'Republic of Colombia', 'level': 'PCLI', 'country_code': 'CO'}]}, {'location': 'Barranquillita', 'location_level': 'PPL', 'original_category': 'PPL', 'lon': -75.72683, 'lat': 8.62346, 'confidence': 1.0, 'admin_hierarchy': [{'name': 'Barranquillita', 'level': 'PPL', 'country_code': 'CO'}, {'name': 'Departamento de Córdoba', 'level': 'ADM1', 'country_code': 'CO'}, {'name': 'Republic of Colombia', 'level': 'PCLI', 'country_code': 'CO'}]}]</t>
  </si>
  <si>
    <t>['Departamento de Córdoba', 'Distrito Capital de Bogotá']</t>
  </si>
  <si>
    <t>['Barranquillita (PPL)', 'Bogotá (PPLC)']</t>
  </si>
  <si>
    <t>Barranquillita</t>
  </si>
  <si>
    <t>{'MEX': ['La Picota']}</t>
  </si>
  <si>
    <t>[{'location': 'La Picota', 'location_level': 'PPL', 'original_category': 'PPL', 'lon': -111.2324, 'lat': 25.08444, 'confidence': 1.0, 'admin_hierarchy': [{'name': 'La Picota', 'level': 'PPL', 'country_code': 'MX'}, {'name': 'Estado de Baja California Sur', 'level': 'ADM1', 'country_code': 'MX'}, {'name': 'Mexico', 'level': 'PCLI', 'country_code': 'MX'}]}]</t>
  </si>
  <si>
    <t>['Estado de Baja California Sur']</t>
  </si>
  <si>
    <t>['La Picota (PPL)']</t>
  </si>
  <si>
    <t>Cordobas</t>
  </si>
  <si>
    <t>Córdoba</t>
  </si>
  <si>
    <t>{'COL': ['Barranquilla']}</t>
  </si>
  <si>
    <t>[{'location': 'Barranquilla', 'location_level': 'PPLA', 'original_category': 'PPLA', 'lon': -74.78132, 'lat': 10.96854, 'confidence': 1.0, 'admin_hierarchy': [{'name': 'Barranquilla', 'level': 'PPLA', 'country_code': 'CO'}, {'name': 'Departamento del Atlántico', 'level': 'ADM1', 'country_code': 'CO'}, {'name': 'Republic of Colombia', 'level': 'PCLI', 'country_code': 'CO'}]}, {'location': 'Atlantic', 'location_level': 'PPLA2', 'original_category': 'PPLA2', 'lon': -95.01388, 'lat': 41.4036, 'confidence': 1.0, 'admin_hierarchy': [{'name': 'Atlantic', 'level': 'PPLA2', 'country_code': 'US'}, {'name': 'United States', 'level': 'PCLI', 'country_code': 'US'}]}, {'location': 'Barranquilla', 'location_level': 'PPLA', 'original_category': 'PPLA', 'lon': -74.78132, 'lat': 10.96854, 'confidence': 1.0, 'admin_hierarchy': [{'name': 'Barranquilla', 'level': 'PPLA', 'country_code': 'CO'}, {'name': 'Departamento del Atlántico', 'level': 'ADM1', 'country_code': 'CO'}, {'name': 'Republic of Colombia', 'level': 'PCLI', 'country_code': 'CO'}]}]</t>
  </si>
  <si>
    <t>['Republic of Colombia', 'United States']</t>
  </si>
  <si>
    <t>['Departamento del Atlántico']</t>
  </si>
  <si>
    <t>['Atlantic (PPLA2)', 'Barranquilla (PPLA)']</t>
  </si>
  <si>
    <t>Barranquilla</t>
  </si>
  <si>
    <t>Atlántico</t>
  </si>
  <si>
    <t>{'COL': ['Valledupar', 'Bucaramanga']}</t>
  </si>
  <si>
    <t>[{'location': 'Valledupar', 'location_level': 'PPLA', 'original_category': 'PPLA', 'lon': -73.25322, 'lat': 10.46314, 'confidence': 1.0, 'admin_hierarchy': [{'name': 'Valledupar', 'level': 'PPLA', 'country_code': 'CO'}, {'name': 'Departamento del Cesar', 'level': 'ADM1', 'country_code': 'CO'}, {'name': 'Republic of Colombia', 'level': 'PCLI', 'country_code': 'CO'}]}, {'location': 'Bucaramanga', 'location_level': 'PPLA', 'original_category': 'PPLA', 'lon': -73.1198, 'lat': 7.12539, 'confidence': 1.0, 'admin_hierarchy': [{'name': 'Bucaramanga', 'level': 'PPLA', 'country_code': 'CO'}, {'name': 'Departamento de Santander', 'level': 'ADM1', 'country_code': 'CO'}, {'name': 'Republic of Colombia', 'level': 'PCLI', 'country_code': 'CO'}]}]</t>
  </si>
  <si>
    <t>['Departamento de Santander', 'Departamento del Cesar']</t>
  </si>
  <si>
    <t>['Bucaramanga (PPLA)', 'Valledupar (PPLA)']</t>
  </si>
  <si>
    <t>Bucaramanga</t>
  </si>
  <si>
    <t>Santander</t>
  </si>
  <si>
    <t>{'COL': ['Envigado', 'La Estrella']}</t>
  </si>
  <si>
    <t>[{'location': 'Envigado', 'location_level': 'PPLA2', 'original_category': 'PPLA2', 'lon': -75.59174, 'lat': 6.17591, 'confidence': 1.0, 'admin_hierarchy': [{'name': 'Envigado', 'level': 'PPLA2', 'country_code': 'CO'}, {'name': 'Departamento de Antioquia', 'level': 'ADM1', 'country_code': 'CO'}, {'name': 'Republic of Colombia', 'level': 'PCLI', 'country_code': 'CO'}]}, {'location': 'La Estrella', 'location_level': 'PPLA2', 'original_category': 'PPLA2', 'lon': -75.64317, 'lat': 6.15769, 'confidence': 1.0, 'admin_hierarchy': [{'name': 'La Estrella', 'level': 'PPLA2', 'country_code': 'CO'}, {'name': 'Departamento de Antioquia', 'level': 'ADM1', 'country_code': 'CO'}, {'name': 'Republic of Colombia', 'level': 'PCLI', 'country_code': 'CO'}]}]</t>
  </si>
  <si>
    <t>['Departamento de Antioquia']</t>
  </si>
  <si>
    <t>['Envigado (PPLA2)', 'La Estrella (PPLA2)']</t>
  </si>
  <si>
    <t>Caldas</t>
  </si>
  <si>
    <t>{'BOL': ['Plurinational State of Bolivia']}</t>
  </si>
  <si>
    <t>[{'location': 'Plurinational State of Bolivia', 'location_level': 'PCLI', 'original_category': 'PCLI', 'lon': -65.0, 'lat': -17.0, 'confidence': 1.0, 'admin_hierarchy': [{'name': 'Plurinational State of Bolivia', 'level': 'PCLI', 'country_code': 'BO'}]}]</t>
  </si>
  <si>
    <t>['Plurinational State of Bolivia']</t>
  </si>
  <si>
    <t>San Francisco de La Paz</t>
  </si>
  <si>
    <t>La Paz</t>
  </si>
  <si>
    <t>Bolivia</t>
  </si>
  <si>
    <t>[{'location': 'Barranquilla', 'location_level': 'PPLA', 'original_category': 'PPLA', 'lon': -74.78132, 'lat': 10.96854, 'confidence': 1.0, 'admin_hierarchy': [{'name': 'Barranquilla', 'level': 'PPLA', 'country_code': 'CO'}, {'name': 'Departamento del Atlántico', 'level': 'ADM1', 'country_code': 'CO'}, {'name': 'Republic of Colombia', 'level': 'PCLI', 'country_code': 'CO'}]}]</t>
  </si>
  <si>
    <t>['Barranquilla (PPLA)']</t>
  </si>
  <si>
    <t>{'PHL': ['Medellin']}</t>
  </si>
  <si>
    <t>[{'location': 'Medellin', 'location_level': 'PPLA3', 'original_category': 'PPLA3', 'lon': 123.9622, 'lat': 11.1286, 'confidence': 1.0, 'admin_hierarchy': [{'name': 'Medellin', 'level': 'PPLA3', 'country_code': 'PH'}, {'name': 'Central Visayas', 'level': 'ADM1', 'country_code': 'PH'}, {'name': 'Republic of the Philippines', 'level': 'PCLI', 'country_code': 'PH'}]}]</t>
  </si>
  <si>
    <t>['Republic of the Philippines']</t>
  </si>
  <si>
    <t>['Central Visayas']</t>
  </si>
  <si>
    <t>['Medellin (PPLA3)']</t>
  </si>
  <si>
    <t>Medellin</t>
  </si>
  <si>
    <t xml:space="preserve">Country </t>
  </si>
  <si>
    <t>San Diego</t>
  </si>
  <si>
    <t>California</t>
  </si>
  <si>
    <t>San Diego County</t>
  </si>
  <si>
    <t>{'AUS': ['Melbourne']}</t>
  </si>
  <si>
    <t>[{'location': 'Melbourne', 'location_level': 'PPLA', 'original_category': 'PPLA', 'lon': 144.96332, 'lat': -37.814, 'confidence': 1.0, 'admin_hierarchy': [{'name': 'Melbourne', 'level': 'PPLA', 'country_code': 'AU'}, {'name': 'State of Victoria', 'level': 'ADM1', 'country_code': 'AU'}, {'name': 'Commonwealth of Australia', 'level': 'PCLI', 'country_code': 'AU'}]}]</t>
  </si>
  <si>
    <t>['Commonwealth of Australia']</t>
  </si>
  <si>
    <t>['State of Victoria']</t>
  </si>
  <si>
    <t>['Melbourne (PPLA)']</t>
  </si>
  <si>
    <t>Melbourne City</t>
  </si>
  <si>
    <t>Victoria</t>
  </si>
  <si>
    <t>Greater Melbourne</t>
  </si>
  <si>
    <t>Australia</t>
  </si>
  <si>
    <t>{'COL': ['Republic of Colombia', 'Cartagena'], 'ESP': ['Playa de las Américas', 'Royal Caribbean']}</t>
  </si>
  <si>
    <t>[{'location': 'Republic of Colombia', 'location_level': 'PCLI', 'original_category': 'PCLI', 'lon': -73.25, 'lat': 4.0, 'confidence': 1.0, 'admin_hierarchy': [{'name': 'Republic of Colombia', 'level': 'PCLI', 'country_code': 'CO'}, {'name': 'Colombia', 'level': 'PCLI', 'country_code': 'CO'}]}, {'location': 'Cartagena', 'location_level': 'PPLA', 'original_category': 'PPLA', 'lon': -75.51444, 'lat': 10.39972, 'confidence': 1.0, 'admin_hierarchy': [{'name': 'Cartagena', 'level': 'PPLA', 'country_code': 'CO'}, {'name': 'Colombia', 'level': 'PCLI', 'country_code': 'CO'}]}, {'location': 'Playa de las Américas', 'location_level': 'PPL', 'original_category': 'PPL', 'lon': -16.73012, 'lat': 28.06403, 'confidence': 1.0, 'admin_hierarchy': [{'name': 'Playa de las Américas', 'level': 'PPL', 'country_code': 'ES'}, {'name': 'Canary Islands', 'level': 'ADM1', 'country_code': 'ES'}, {'name': 'Kingdom of Spain', 'level': 'PCLI', 'country_code': 'ES'}]}, {'location': 'Playa de las Américas', 'location_level': 'PPL', 'original_category': 'PPL', 'lon': -16.73012, 'lat': 28.06403, 'confidence': 1.0, 'admin_hierarchy': [{'name': 'Playa de las Américas', 'level': 'PPL', 'country_code': 'ES'}, {'name': 'Canary Islands', 'level': 'ADM1', 'country_code': 'ES'}, {'name': 'Kingdom of Spain', 'level': 'PCLI', 'country_code': 'ES'}]}, {'location': 'Royal Caribbean', 'location_level': 'HTL', 'original_category': 'HTL', 'lon': 2.64663, 'lat': 39.57119, 'confidence': 1.0, 'admin_hierarchy': [{'name': 'Royal Caribbean', 'level': 'HTL', 'country_code': 'ES'}, {'name': 'Comunitat Autònoma de les Illes Balears', 'level': 'ADM1', 'country_code': 'ES'}, {'name': 'Kingdom of Spain', 'level': 'PCLI', 'country_code': 'ES'}]}, {'location': 'Royal Caribbean', 'location_level': 'HTL', 'original_category': 'HTL', 'lon': 2.64663, 'lat': 39.57119, 'confidence': 1.0, 'admin_hierarchy': [{'name': 'Royal Caribbean', 'level': 'HTL', 'country_code': 'ES'}, {'name': 'Comunitat Autònoma de les Illes Balears', 'level': 'ADM1', 'country_code': 'ES'}, {'name': 'Kingdom of Spain', 'level': 'PCLI', 'country_code': 'ES'}]}]</t>
  </si>
  <si>
    <t>['Colombia', 'Kingdom of Spain', 'Republic of Colombia']</t>
  </si>
  <si>
    <t>['Canary Islands', 'Comunitat Autònoma de les Illes Balears']</t>
  </si>
  <si>
    <t>['Cartagena (PPLA)', 'Playa de las Américas (PPL)', 'Royal Caribbean (HTL)']</t>
  </si>
  <si>
    <t>Cartagena</t>
  </si>
  <si>
    <t>Bolívar</t>
  </si>
  <si>
    <t>{'ESP': ['Madrid']}</t>
  </si>
  <si>
    <t>[{'location': 'Madrid', 'location_level': 'PPLC', 'original_category': 'PPLC', 'lon': -3.70256, 'lat': 40.4165, 'confidence': 1.0, 'admin_hierarchy': [{'name': 'Madrid', 'level': 'PPLC', 'country_code': 'ES'}, {'name': 'Comunidad de Madrid', 'level': 'ADM1', 'country_code': 'ES'}, {'name': 'Kingdom of Spain', 'level': 'PCLI', 'country_code': 'ES'}]}]</t>
  </si>
  <si>
    <t>['Comunidad de Madrid']</t>
  </si>
  <si>
    <t>['Madrid (PPLC)']</t>
  </si>
  <si>
    <t>Pinto</t>
  </si>
  <si>
    <t>Community of Madrid</t>
  </si>
  <si>
    <t>Madrid</t>
  </si>
  <si>
    <t>{'COL': ['Villavicencio', 'Tunja']}</t>
  </si>
  <si>
    <t>[{'location': 'Villavicencio', 'location_level': 'PPLA', 'original_category': 'PPLA', 'lon': -73.62664, 'lat': 4.142, 'confidence': 1.0, 'admin_hierarchy': [{'name': 'Villavicencio', 'level': 'PPLA', 'country_code': 'CO'}, {'name': 'Departamento del Meta', 'level': 'ADM1', 'country_code': 'CO'}, {'name': 'Republic of Colombia', 'level': 'PCLI', 'country_code': 'CO'}]}, {'location': 'Tunja', 'location_level': 'PPLA', 'original_category': 'PPLA', 'lon': -73.36778, 'lat': 5.53528, 'confidence': 1.0, 'admin_hierarchy': [{'name': 'Tunja', 'level': 'PPLA', 'country_code': 'CO'}, {'name': 'Departamento de Boyacá', 'level': 'ADM1', 'country_code': 'CO'}, {'name': 'Republic of Colombia', 'level': 'PCLI', 'country_code': 'CO'}]}]</t>
  </si>
  <si>
    <t>['Departamento de Boyacá', 'Departamento del Meta']</t>
  </si>
  <si>
    <t>['Tunja (PPLA)', 'Villavicencio (PPLA)']</t>
  </si>
  <si>
    <t>{'ESP': ['Segovia'], 'MEX': ['El Manzanillo']}</t>
  </si>
  <si>
    <t>[{'location': 'Segovia', 'location_level': 'PPLA2', 'original_category': 'PPLA2', 'lon': -4.11839, 'lat': 40.94808, 'confidence': 1.0, 'admin_hierarchy': [{'name': 'Segovia', 'level': 'PPLA2', 'country_code': 'ES'}, {'name': 'Castilla y León', 'level': 'ADM1', 'country_code': 'ES'}, {'name': 'Kingdom of Spain', 'level': 'PCLI', 'country_code': 'ES'}]}, {'location': 'El Manzanillo', 'location_level': 'PPL', 'original_category': 'PPL', 'lon': -92.63972, 'lat': 16.65083, 'confidence': 1.0, 'admin_hierarchy': [{'name': 'El Manzanillo', 'level': 'PPL', 'country_code': 'MX'}, {'name': 'Estado de Chiapas', 'level': 'ADM1', 'country_code': 'MX'}, {'name': 'Mexico', 'level': 'PCLI', 'country_code': 'MX'}]}]</t>
  </si>
  <si>
    <t>['Kingdom of Spain', 'Mexico']</t>
  </si>
  <si>
    <t>['Castilla y León', 'Estado de Chiapas']</t>
  </si>
  <si>
    <t>['El Manzanillo (PPL)', 'Segovia (PPLA2)']</t>
  </si>
  <si>
    <t>El Manzanillo</t>
  </si>
  <si>
    <t>Castile and León</t>
  </si>
  <si>
    <t>{'COL': ['San Pedro de Urabá']}</t>
  </si>
  <si>
    <t>[{'location': 'San Pedro de Urabá', 'location_level': 'PPLA2', 'original_category': 'PPLA2', 'lon': -76.37641, 'lat': 8.27515, 'confidence': 1.0, 'admin_hierarchy': [{'name': 'San Pedro de Urabá', 'level': 'PPLA2', 'country_code': 'CO'}, {'name': 'Departamento de Antioquia', 'level': 'ADM1', 'country_code': 'CO'}, {'name': 'Republic of Colombia', 'level': 'PCLI', 'country_code': 'CO'}]}]</t>
  </si>
  <si>
    <t>['San Pedro de Urabá (PPLA2)']</t>
  </si>
  <si>
    <t>San Pedro de Urabá</t>
  </si>
  <si>
    <t>Urabá</t>
  </si>
  <si>
    <t>{'USA': ['United States'], 'CHN': ['People’s Republic of China'], 'SGP': ['Republic of Singapore'], 'IRN': ['Islamic Republic of Iran']}</t>
  </si>
  <si>
    <t>[{'location': 'United States', 'location_level': 'PCLI', 'original_category': 'PCLI', 'lon': -98.5, 'lat': 39.76, 'confidence': 1.0, 'admin_hierarchy': [{'name': 'United States', 'level': 'PCLI', 'country_code': 'US'}]}, {'location': 'People’s Republic of China', 'location_level': 'PCLI', 'original_category': 'PCLI', 'lon': 105.0, 'lat': 35.0, 'confidence': 1.0, 'admin_hierarchy': [{'name': 'People’s Republic of China', 'level': 'PCLI', 'country_code': 'CN'}]}, {'location': 'Republic of Singapore', 'location_level': 'PCLI', 'original_category': 'PCLI', 'lon': 103.8, 'lat': 1.36667, 'confidence': 1.0, 'admin_hierarchy': [{'name': 'Republic of Singapore', 'level': 'PCLI', 'country_code': 'SG'}]}, {'location': 'Islamic Republic of Iran', 'location_level': 'PCLI', 'original_category': 'PCLI', 'lon': 53.0, 'lat': 32.0, 'confidence': 1.0, 'admin_hierarchy': [{'name': 'Islamic Republic of Iran', 'level': 'PCLI', 'country_code': 'IR'}]}]</t>
  </si>
  <si>
    <t>['Islamic Republic of Iran', 'People’s Republic of China', 'Republic of Singapore', 'United States']</t>
  </si>
  <si>
    <t>Valdebebas</t>
  </si>
  <si>
    <t>Caucasia</t>
  </si>
  <si>
    <t>[{'location': 'United States', 'location_level': 'PCLI', 'original_category': 'PCLI', 'lon': -98.5, 'lat': 39.76, 'confidence': 1.0, 'admin_hierarchy': [{'name': 'United States', 'level': 'PCLI', 'country_code': 'US'}]}, {'location': 'United States', 'location_level': 'PCLI', 'original_category': 'PCLI', 'lon': -98.5, 'lat': 39.76, 'confidence': 1.0, 'admin_hierarchy': [{'name': 'United States', 'level': 'PCLI', 'country_code': 'US'}]}, {'location': 'United States', 'location_level': 'PCLI', 'original_category': 'PCLI', 'lon': -98.5, 'lat': 39.76, 'confidence': 1.0, 'admin_hierarchy': [{'name': 'United States', 'level': 'PCLI', 'country_code': 'US'}]}]</t>
  </si>
  <si>
    <t>Afghanistan</t>
  </si>
  <si>
    <t>{'None': ['Central America'], 'USA': ['United States'], 'CRI': ['Republic of Costa Rica'], 'ARG': ['Argentine Republic'], 'BRA': ['Federative Republic of Brazil'], 'COL': ['Republic of Colombia'], 'ECU': ['Republic of Ecuador'], 'PAN': ['Republic of Panama'], 'URY': ['Oriental Republic of Uruguay'], 'MEX': ['Mexico', 'Guadalajara'], 'GTM': ['Republic of Guatemala']}</t>
  </si>
  <si>
    <t>[{'location': 'Central America', 'location_level': 'RGN', 'original_category': 'RGN', 'lon': -99.66797, 'lat': 25.32417, 'confidence': 1.0, 'admin_hierarchy': [{'name': 'Central America', 'level': 'RGN', 'country_code': ''}]}, {'location': 'United States', 'location_level': 'PCLI', 'original_category': 'PCLI', 'lon': -98.5, 'lat': 39.76, 'confidence': 1.0, 'admin_hierarchy': [{'name': 'United States', 'level': 'PCLI', 'country_code': 'US'}]}, {'location': 'Republic of Costa Rica', 'location_level': 'PCLI', 'original_category': 'PCLI', 'lon': -84.0, 'lat': 10.0, 'confidence': 1.0, 'admin_hierarchy': [{'name': 'Republic of Costa Rica', 'level': 'PCLI', 'country_code': 'CR'}]}, {'location': 'Argentine Republic', 'location_level': 'PCLI', 'original_category': 'PCLI', 'lon': -64.0, 'lat': -34.0, 'confidence': 1.0, 'admin_hierarchy': [{'name': 'Argentine Republic', 'level': 'PCLI', 'country_code': 'AR'}, {'name': 'Argentina', 'level': 'PCLI', 'country_code': 'AR'}]}, {'location': 'Federative Republic of Brazil', 'location_level': 'PCLI', 'original_category': 'PCLI', 'lon': -55.0, 'lat': -10.0, 'confidence': 1.0, 'admin_hierarchy': [{'name': 'Federative Republic of Brazil', 'level': 'PCLI', 'country_code': 'BR'}, {'name': 'Brazil', 'level': 'PCLI', 'country_code': 'BR'}]}, {'location': 'Republic of Colombia', 'location_level': 'PCLI', 'original_category': 'PCLI', 'lon': -73.25, 'lat': 4.0, 'confidence': 1.0, 'admin_hierarchy': [{'name': 'Republic of Colombia', 'level': 'PCLI', 'country_code': 'CO'}, {'name': 'Colombia', 'level': 'PCLI', 'country_code': 'CO'}]}, {'location': 'Republic of Costa Rica', 'location_level': 'PCLI', 'original_category': 'PCLI', 'lon': -84.0, 'lat': 10.0, 'confidence': 1.0, 'admin_hierarchy': [{'name': 'Republic of Costa Rica', 'level': 'PCLI', 'country_code': 'CR'}]}, {'location': 'Republic of Ecuador', 'location_level': 'PCLI', 'original_category': 'PCLI', 'lon': -78.25, 'lat': -1.25, 'confidence': 1.0, 'admin_hierarchy': [{'name': 'Republic of Ecuador', 'level': 'PCLI', 'country_code': 'EC'}, {'name': 'Ecuador', 'level': 'PCLI', 'country_code': 'EC'}]}, {'location': 'Republic of Panama', 'location_level': 'PCLI', 'original_category': 'PCLI', 'lon': -80.0, 'lat': 9.0, 'confidence': 1.0, 'admin_hierarchy': [{'name': 'Republic of Panama', 'level': 'PCLI', 'country_code': 'PA'}, {'name': 'Panama', 'level': 'PCLI', 'country_code': 'PA'}]}, {'location': 'Oriental Republic of Uruguay', 'location_level': 'PCLI', 'original_category': 'PCLI', 'lon': -56.0, 'lat': -33.0, 'confidence': 1.0, 'admin_hierarchy': [{'name': 'Oriental Republic of Uruguay', 'level': 'PCLI', 'country_code': 'UY'}, {'name': 'Uruguay', 'level': 'PCLI', 'country_code': 'UY'}]}, {'location': 'United States', 'location_level': 'PCLI', 'original_category': 'PCLI', 'lon': -98.5, 'lat': 39.76, 'confidence': 1.0, 'admin_hierarchy': [{'name': 'United States', 'level': 'PCLI', 'country_code': 'US'}]}, {'location': 'Mexico', 'location_level': 'PCLI', 'original_category': 'PCLI', 'lon': -102.0, 'lat': 23.0, 'confidence': 1.0, 'admin_hierarchy': [{'name': 'Mexico', 'level': 'PCLI', 'country_code': 'MX'}]}, {'location': 'Republic of Guatemala', 'location_level': 'PCLI', 'original_category': 'PCLI', 'lon': -90.25, 'lat': 15.5, 'confidence': 1.0, 'admin_hierarchy': [{'name': 'Republic of Guatemala', 'level': 'PCLI', 'country_code': 'GT'}, {'name': 'Guatemala', 'level': 'PCLI', 'country_code': 'GT'}]}, {'location': 'Guadalajara', 'location_level': 'PPLA', 'original_category': 'PPLA', 'lon': -103.39182, 'lat': 20.66682, 'confidence': 1.0, 'admin_hierarchy': [{'name': 'Guadalajara', 'level': 'PPLA', 'country_code': 'MX'}, {'name': 'Estado de Jalisco', 'level': 'ADM1', 'country_code': 'MX'}, {'name': 'Mexico', 'level': 'PCLI', 'country_code': 'MX'}]}]</t>
  </si>
  <si>
    <t>['Argentina', 'Argentine Republic', 'Brazil', 'Colombia', 'Ecuador', 'Federative Republic of Brazil', 'Guatemala', 'Mexico', 'Oriental Republic of Uruguay', 'Panama', 'Republic of Colombia', 'Republic of Costa Rica', 'Republic of Ecuador', 'Republic of Guatemala', 'Republic of Panama', 'United States', 'Uruguay']</t>
  </si>
  <si>
    <t>['Estado de Jalisco']</t>
  </si>
  <si>
    <t>['Central America (RGN)', 'Guadalajara (PPLA)']</t>
  </si>
  <si>
    <t>Guatemala</t>
  </si>
  <si>
    <t>{'COL': ['Republic of Colombia', 'Cartagena']}</t>
  </si>
  <si>
    <t>[{'location': 'Republic of Colombia', 'location_level': 'PCLI', 'original_category': 'PCLI', 'lon': -73.25, 'lat': 4.0, 'confidence': 1.0, 'admin_hierarchy': [{'name': 'Republic of Colombia', 'level': 'PCLI', 'country_code': 'CO'}]}, {'location': 'Cartagena', 'location_level': 'PPLA', 'original_category': 'PPLA', 'lon': -75.51444, 'lat': 10.39972, 'confidence': 1.0, 'admin_hierarchy': [{'name': 'Cartagena', 'level': 'PPLA', 'country_code': 'CO'}, {'name': 'Departamento de Bolívar', 'level': 'ADM1', 'country_code': 'CO'}, {'name': 'Republic of Colombia', 'level': 'PCLI', 'country_code': 'CO'}]}, {'location': 'Cartagena', 'location_level': 'PPLA', 'original_category': 'PPLA', 'lon': -75.51444, 'lat': 10.39972, 'confidence': 1.0, 'admin_hierarchy': [{'name': 'Cartagena', 'level': 'PPLA', 'country_code': 'CO'}, {'name': 'Departamento de Bolívar', 'level': 'ADM1', 'country_code': 'CO'}, {'name': 'Republic of Colombia', 'level': 'PCLI', 'country_code': 'CO'}]}]</t>
  </si>
  <si>
    <t>['Departamento de Bolívar']</t>
  </si>
  <si>
    <t>['Cartagena (PPLA)']</t>
  </si>
  <si>
    <t>Cartagena de Indias</t>
  </si>
  <si>
    <t>{'COL': ['Montería']}</t>
  </si>
  <si>
    <t>[{'location': 'Montería', 'location_level': 'PPLA', 'original_category': 'PPLA', 'lon': -75.88143, 'lat': 8.74798, 'confidence': 1.0, 'admin_hierarchy': [{'name': 'Montería', 'level': 'PPLA', 'country_code': 'CO'}, {'name': 'Departamento de Córdoba', 'level': 'ADM1', 'country_code': 'CO'}, {'name': 'Republic of Colombia', 'level': 'PCLI', 'country_code': 'CO'}]}, {'location': 'Montería', 'location_level': 'PPLA', 'original_category': 'PPLA', 'lon': -75.88143, 'lat': 8.74798, 'confidence': 1.0, 'admin_hierarchy': [{'name': 'Montería', 'level': 'PPLA', 'country_code': 'CO'}, {'name': 'Departamento de Córdoba', 'level': 'ADM1', 'country_code': 'CO'}, {'name': 'Republic of Colombia', 'level': 'PCLI', 'country_code': 'CO'}]}]</t>
  </si>
  <si>
    <t>Other - Landmark</t>
  </si>
  <si>
    <t>['Departamento de Córdoba']</t>
  </si>
  <si>
    <t>['Montería (PPLA)']</t>
  </si>
  <si>
    <t>Montería</t>
  </si>
  <si>
    <t>Unspecified</t>
  </si>
  <si>
    <t xml:space="preserve">Other - Landmark </t>
  </si>
  <si>
    <t>University of the Andes</t>
  </si>
  <si>
    <t>{'VEN': ['Bolivarian Republic of Venezuela', 'Caracas']}</t>
  </si>
  <si>
    <t>[{'location': 'Bolivarian Republic of Venezuela', 'location_level': 'PCLI', 'original_category': 'PCLI', 'lon': -66.0, 'lat': 8.0, 'confidence': 1.0, 'admin_hierarchy': [{'name': 'Bolivarian Republic of Venezuela', 'level': 'PCLI', 'country_code': 'VE'}]}, {'location': 'Bolivarian Republic of Venezuela', 'location_level': 'PCLI', 'original_category': 'PCLI', 'lon': -66.0, 'lat': 8.0, 'confidence': 1.0, 'admin_hierarchy': [{'name': 'Bolivarian Republic of Venezuela', 'level': 'PCLI', 'country_code': 'VE'}]}, {'location': 'Caracas', 'location_level': 'PPLC', 'original_category': 'PPLC', 'lon': -66.87919, 'lat': 10.48801, 'confidence': 1.0, 'admin_hierarchy': [{'name': 'Caracas', 'level': 'PPLC', 'country_code': 'VE'}, {'name': 'Distrito Capital', 'level': 'ADM1', 'country_code': 'VE'}, {'name': 'Bolivarian Republic of Venezuela', 'level': 'PCLI', 'country_code': 'VE'}]}]</t>
  </si>
  <si>
    <t>['Distrito Capital']</t>
  </si>
  <si>
    <t>['Caracas (PPLC)']</t>
  </si>
  <si>
    <t>Caracas</t>
  </si>
  <si>
    <t>Capital District</t>
  </si>
  <si>
    <t>Libertador</t>
  </si>
  <si>
    <t>{'None': ['Africa'], 'SOM': ['Somalia']}</t>
  </si>
  <si>
    <t>[{'location': 'Africa', 'location_level': 'CONT', 'original_category': 'CONT', 'lon': 21.09375, 'lat': 7.1881, 'confidence': 1.0, 'admin_hierarchy': [{'name': 'Africa', 'level': 'CONT', 'country_code': ''}]}, {'location': 'Somalia', 'location_level': 'PCLI', 'original_category': 'PCLI', 'lon': 48.0, 'lat': 6.0, 'confidence': 1.0, 'admin_hierarchy': [{'name': 'Somalia', 'level': 'PCLI', 'country_code': 'SO'}]}]</t>
  </si>
  <si>
    <t>['Somalia']</t>
  </si>
  <si>
    <t>['Africa (CONT)']</t>
  </si>
  <si>
    <t>Somalia</t>
  </si>
  <si>
    <t>{'PER': ['Bellavista'], 'COL': ['Angelópolis']}</t>
  </si>
  <si>
    <t>[{'location': 'Bellavista', 'location_level': 'PPLA3', 'original_category': 'PPLA3', 'lon': -76.5911, 'lat': -7.05614, 'confidence': 1.0, 'admin_hierarchy': [{'name': 'Bellavista', 'level': 'PPLA3', 'country_code': 'PE'}, {'name': 'Región de San Martín', 'level': 'ADM1', 'country_code': 'PE'}, {'name': 'Republic of Peru', 'level': 'PCLI', 'country_code': 'PE'}]}, {'location': 'Angelópolis', 'location_level': 'PPLA2', 'original_category': 'PPLA2', 'lon': -75.70923, 'lat': 6.11072, 'confidence': 1.0, 'admin_hierarchy': [{'name': 'Angelópolis', 'level': 'PPLA2', 'country_code': 'CO'}, {'name': 'Departamento de Antioquia', 'level': 'ADM1', 'country_code': 'CO'}, {'name': 'Republic of Colombia', 'level': 'PCLI', 'country_code': 'CO'}]}]</t>
  </si>
  <si>
    <t>['Republic of Colombia', 'Republic of Peru']</t>
  </si>
  <si>
    <t>['Departamento de Antioquia', 'Región de San Martín']</t>
  </si>
  <si>
    <t>['Angelópolis (PPLA2)', 'Bellavista (PPLA3)']</t>
  </si>
  <si>
    <t>Angelópolis</t>
  </si>
  <si>
    <t>Puebla</t>
  </si>
  <si>
    <t>San Andrés Cholula</t>
  </si>
  <si>
    <t>{'PER': ['Republic of Peru'], 'USA': ['United States'], 'ESP': ['Kingdom of Spain'], 'CHE': ['Switzerland']}</t>
  </si>
  <si>
    <t>[{'location': 'Republic of Peru', 'location_level': 'PCLI', 'original_category': 'PCLI', 'lon': -75.25, 'lat': -10.0, 'confidence': 1.0, 'admin_hierarchy': [{'name': 'Republic of Peru', 'level': 'PCLI', 'country_code': 'PE'}]}, {'location': 'United States', 'location_level': 'PCLI', 'original_category': 'PCLI', 'lon': -98.5, 'lat': 39.76, 'confidence': 1.0, 'admin_hierarchy': [{'name': 'United States', 'level': 'PCLI', 'country_code': 'US'}]}, {'location': 'Kingdom of Spain', 'location_level': 'PCLI', 'original_category': 'PCLI', 'lon': -4.0, 'lat': 40.0, 'confidence': 1.0, 'admin_hierarchy': [{'name': 'Kingdom of Spain', 'level': 'PCLI', 'country_code': 'ES'}, {'name': 'Spain', 'level': 'PCLI', 'country_code': 'ES'}]}, {'location': 'Switzerland', 'location_level': 'PCLI', 'original_category': 'PCLI', 'lon': 8.01427, 'lat': 47.00016, 'confidence': 1.0, 'admin_hierarchy': [{'name': 'Switzerland', 'level': 'PCLI', 'country_code': 'CH'}]}, {'location': 'Republic of Peru', 'location_level': 'PCLI', 'original_category': 'PCLI', 'lon': -75.25, 'lat': -10.0, 'confidence': 1.0, 'admin_hierarchy': [{'name': 'Republic of Peru', 'level': 'PCLI', 'country_code': 'PE'}]}, {'location': 'United States', 'location_level': 'PCLI', 'original_category': 'PCLI', 'lon': -98.5, 'lat': 39.76, 'confidence': 1.0, 'admin_hierarchy': [{'name': 'United States', 'level': 'PCLI', 'country_code': 'US'}]}]</t>
  </si>
  <si>
    <t>['Kingdom of Spain', 'Republic of Peru', 'Spain', 'Switzerland', 'United States']</t>
  </si>
  <si>
    <t>Peru</t>
  </si>
  <si>
    <t>{'COL': ['Silvia', 'Pasto', 'Departamento del Cauca']}</t>
  </si>
  <si>
    <t>[{'location': 'Silvia', 'location_level': 'PPLA2', 'original_category': 'PPLA2', 'lon': -76.38261, 'lat': 2.61557, 'confidence': 1.0, 'admin_hierarchy': [{'name': 'Silvia', 'level': 'PPLA2', 'country_code': 'CO'}, {'name': 'Departamento del Cauca', 'level': 'ADM1', 'country_code': 'CO'}, {'name': 'Republic of Colombia', 'level': 'PCLI', 'country_code': 'CO'}]}, {'location': 'Pasto', 'location_level': 'PPLA', 'original_category': 'PPLA', 'lon': -77.28111, 'lat': 1.21361, 'confidence': 1.0, 'admin_hierarchy': [{'name': 'Pasto', 'level': 'PPLA', 'country_code': 'CO'}, {'name': 'Republic of Colombia', 'level': 'PCLI', 'country_code': 'CO'}]}, {'location': 'Departamento del Cauca', 'location_level': 'ADM1', 'original_category': 'ADM1', 'lon': -76.83333, 'lat': 2.5, 'confidence': 1.0, 'admin_hierarchy': [{'name': 'Departamento del Cauca', 'level': 'ADM1', 'country_code': 'CO'}, {'name': 'Republic of Colombia', 'level': 'PCLI', 'country_code': 'CO'}]}]</t>
  </si>
  <si>
    <t>['Departamento del Cauca']</t>
  </si>
  <si>
    <t>['Pasto (PPLA)', 'Silvia (PPLA2)']</t>
  </si>
  <si>
    <t>Pasto</t>
  </si>
  <si>
    <t>Nariño</t>
  </si>
  <si>
    <t>{'BOL': ['La Paz'], 'COL': ['Barranquilla', 'Santa Marta', 'Sincelejo', 'Valledupar']}</t>
  </si>
  <si>
    <t>[{'location': 'La Paz', 'location_level': 'PPLG', 'original_category': 'PPLG', 'lon': -68.15, 'lat': -16.5, 'confidence': 1.0, 'admin_hierarchy': [{'name': 'La Paz', 'level': 'PPLG', 'country_code': 'BO'}, {'name': 'Departamento de La Paz', 'level': 'ADM1', 'country_code': 'BO'}, {'name': 'Bolivia, Plurinational State of', 'level': 'PCLI', 'country_code': 'BO'}]}, {'location': 'Barranquilla', 'location_level': 'PPLA', 'original_category': 'PPLA', 'lon': -74.78132, 'lat': 10.96854, 'confidence': 1.0, 'admin_hierarchy': [{'name': 'Barranquilla', 'level': 'PPLA', 'country_code': 'CO'}, {'name': 'Departamento del Atlántico', 'level': 'ADM1', 'country_code': 'CO'}, {'name': 'Republic of Colombia', 'level': 'PCLI', 'country_code': 'CO'}]}, {'location': 'Santa Marta', 'location_level': 'PPLA', 'original_category': 'PPLA', 'lon': -74.19904, 'lat': 11.24079, 'confidence': 1.0, 'admin_hierarchy': [{'name': 'Santa Marta', 'level': 'PPLA', 'country_code': 'CO'}, {'name': 'Departamento del Magdalena', 'level': 'ADM1', 'country_code': 'CO'}, {'name': 'Republic of Colombia', 'level': 'PCLI', 'country_code': 'CO'}]}, {'location': 'Sincelejo', 'location_level': 'PPLA', 'original_category': 'PPLA', 'lon': -75.39778, 'lat': 9.30472, 'confidence': 1.0, 'admin_hierarchy': [{'name': 'Sincelejo', 'level': 'PPLA', 'country_code': 'CO'}, {'name': 'Departamento de Sucre', 'level': 'ADM1', 'country_code': 'CO'}, {'name': 'Republic of Colombia', 'level': 'PCLI', 'country_code': 'CO'}]}, {'location': 'Valledupar', 'location_level': 'PPLA', 'original_category': 'PPLA', 'lon': -73.25322, 'lat': 10.46314, 'confidence': 1.0, 'admin_hierarchy': [{'name': 'Valledupar', 'level': 'PPLA', 'country_code': 'CO'}, {'name': 'Departamento del Cesar', 'level': 'ADM1', 'country_code': 'CO'}, {'name': 'Republic of Colombia', 'level': 'PCLI', 'country_code': 'CO'}]}]</t>
  </si>
  <si>
    <t>['Bolivia, Plurinational State of', 'Republic of Colombia']</t>
  </si>
  <si>
    <t>['Departamento de La Paz', 'Departamento de Sucre', 'Departamento del Atlántico', 'Departamento del Cesar', 'Departamento del Magdalena']</t>
  </si>
  <si>
    <t>['Barranquilla (PPLA)', 'La Paz (PPLG)', 'Santa Marta (PPLA)', 'Sincelejo (PPLA)', 'Valledupar (PPLA)']</t>
  </si>
  <si>
    <t>Valledupar</t>
  </si>
  <si>
    <t>Cesar</t>
  </si>
  <si>
    <t>{'ARG': ['Córdoba'], 'COL': ['Caucasia', 'Departamento de Antioquia', 'Departamento del Cauca']}</t>
  </si>
  <si>
    <t>[{'location': 'Córdoba', 'location_level': 'PPLA', 'original_category': 'PPLA', 'lon': -64.18105, 'lat': -31.4135, 'confidence': 1.0, 'admin_hierarchy': [{'name': 'Córdoba', 'level': 'PPLA', 'country_code': 'AR'}, {'name': 'Argentina', 'level': 'PCLI', 'country_code': 'AR'}]}, {'location': 'Caucasia', 'location_level': 'PPLA2', 'original_category': 'PPLA2', 'lon': -75.19349, 'lat': 7.98654, 'confidence': 1.0, 'admin_hierarchy': [{'name': 'Caucasia', 'level': 'PPLA2', 'country_code': 'CO'}, {'name': 'Departamento de Antioquia', 'level': 'ADM1', 'country_code': 'CO'}, {'name': 'Republic of Colombia', 'level': 'PCLI', 'country_code': 'CO'}]}, {'location': 'Córdoba', 'location_level': 'PPLA', 'original_category': 'PPLA', 'lon': -64.18105, 'lat': -31.4135, 'confidence': 1.0, 'admin_hierarchy': [{'name': 'Córdoba', 'level': 'PPLA', 'country_code': 'AR'}, {'name': 'Argentina', 'level': 'PCLI', 'country_code': 'AR'}]}, {'location': 'Departamento de Antioquia', 'location_level': 'ADM1', 'original_category': 'ADM1', 'lon': -75.5, 'lat': 7.0, 'confidence': 1.0, 'admin_hierarchy': [{'name': 'Departamento de Antioquia', 'level': 'ADM1', 'country_code': 'CO'}, {'name': 'Republic of Colombia', 'level': 'PCLI', 'country_code': 'CO'}]}, {'location': 'Departamento de Antioquia', 'location_level': 'ADM1', 'original_category': 'ADM1', 'lon': -75.5, 'lat': 7.0, 'confidence': 1.0, 'admin_hierarchy': [{'name': 'Departamento de Antioquia', 'level': 'ADM1', 'country_code': 'CO'}, {'name': 'Republic of Colombia', 'level': 'PCLI', 'country_code': 'CO'}]}, {'location': 'Departamento del Cauca', 'location_level': 'ADM1', 'original_category': 'ADM1', 'lon': -76.83333, 'lat': 2.5, 'confidence': 1.0, 'admin_hierarchy': [{'name': 'Departamento del Cauca', 'level': 'ADM1', 'country_code': 'CO'}, {'name': 'Republic of Colombia', 'level': 'PCLI', 'country_code': 'CO'}]}]</t>
  </si>
  <si>
    <t>['Argentina', 'Republic of Colombia']</t>
  </si>
  <si>
    <t>['Departamento de Antioquia', 'Departamento del Cauca']</t>
  </si>
  <si>
    <t>['Caucasia (PPLA2)', 'Córdoba (PPLA)']</t>
  </si>
  <si>
    <t>{'USA': ['El Paso'], 'MEX': ['Puente Canoa']}</t>
  </si>
  <si>
    <t>[{'location': 'El Paso', 'location_level': 'PPLA2', 'original_category': 'PPLA2', 'lon': -106.48693, 'lat': 31.75872, 'confidence': 1.0, 'admin_hierarchy': [{'name': 'El Paso', 'level': 'PPLA2', 'country_code': 'US'}, {'name': 'Texas', 'level': 'ADM1', 'country_code': 'US'}, {'name': 'United States', 'level': 'PCLI', 'country_code': 'US'}]}, {'location': 'Puente Canoa', 'location_level': 'PPL', 'original_category': 'PPL', 'lon': -108.85442, 'lat': 25.77866, 'confidence': 1.0, 'admin_hierarchy': [{'name': 'Puente Canoa', 'level': 'PPL', 'country_code': 'MX'}, {'name': 'Mexico', 'level': 'PCLI', 'country_code': 'MX'}]}, {'location': 'El Paso', 'location_level': 'PPLA2', 'original_category': 'PPLA2', 'lon': -106.48693, 'lat': 31.75872, 'confidence': 1.0, 'admin_hierarchy': [{'name': 'El Paso', 'level': 'PPLA2', 'country_code': 'US'}, {'name': 'Texas', 'level': 'ADM1', 'country_code': 'US'}, {'name': 'United States', 'level': 'PCLI', 'country_code': 'US'}]}]</t>
  </si>
  <si>
    <t>['Mexico', 'United States']</t>
  </si>
  <si>
    <t>['El Paso (PPLA2)', 'Puente Canoa (PPL)']</t>
  </si>
  <si>
    <t>Puente Canoa</t>
  </si>
  <si>
    <t>El Paso</t>
  </si>
  <si>
    <t>{'JPN': ['Japan'], 'KOR': ['Republic of Korea'], 'IRN': ['Islamic Republic of Iran']}</t>
  </si>
  <si>
    <t>[{'location': 'Japan', 'location_level': 'PCLI', 'original_category': 'PCLI', 'lon': 139.75309, 'lat': 35.68536, 'confidence': 1.0, 'admin_hierarchy': [{'name': 'Japan', 'level': 'PCLI', 'country_code': 'JP'}]}, {'location': 'Republic of Korea', 'location_level': 'PCLI', 'original_category': 'PCLI', 'lon': 127.75, 'lat': 36.5, 'confidence': 1.0, 'admin_hierarchy': [{'name': 'Republic of Korea', 'level': 'PCLI', 'country_code': 'KR'}]}, {'location': 'Islamic Republic of Iran', 'location_level': 'PCLI', 'original_category': 'PCLI', 'lon': 53.0, 'lat': 32.0, 'confidence': 1.0, 'admin_hierarchy': [{'name': 'Islamic Republic of Iran', 'level': 'PCLI', 'country_code': 'IR'}, {'name': 'Iran, Islamic Republic of', 'level': 'PCLI', 'country_code': 'IR'}]}, {'location': 'Japan', 'location_level': 'PCLI', 'original_category': 'PCLI', 'lon': 139.75309, 'lat': 35.68536, 'confidence': 1.0, 'admin_hierarchy': [{'name': 'Japan', 'level': 'PCLI', 'country_code': 'JP'}]}, {'location': 'Republic of Korea', 'location_level': 'PCLI', 'original_category': 'PCLI', 'lon': 127.75, 'lat': 36.5, 'confidence': 1.0, 'admin_hierarchy': [{'name': 'Republic of Korea', 'level': 'PCLI', 'country_code': 'KR'}]}]</t>
  </si>
  <si>
    <t>['Iran, Islamic Republic of', 'Islamic Republic of Iran', 'Japan', 'Republic of Korea']</t>
  </si>
  <si>
    <t>South Korea</t>
  </si>
  <si>
    <t>Robledo Park</t>
  </si>
  <si>
    <t>United Kingdom</t>
  </si>
  <si>
    <t>{'URY': ['Oriental Republic of Uruguay', 'Montevideo'], 'FLK': ['Falkland Islands'], 'USA': ['Margate City']}</t>
  </si>
  <si>
    <t>[{'location': 'Oriental Republic of Uruguay', 'location_level': 'PCLI', 'original_category': 'PCLI', 'lon': -56.0, 'lat': -33.0, 'confidence': 1.0, 'admin_hierarchy': [{'name': 'Oriental Republic of Uruguay', 'level': 'PCLI', 'country_code': 'UY'}]}, {'location': 'Falkland Islands', 'location_level': 'PCLD', 'original_category': 'PCLD', 'lon': -59.16667, 'lat': -51.75, 'confidence': 1.0, 'admin_hierarchy': [{'name': 'Falkland Islands', 'level': 'PCLD', 'country_code': 'FK'}, {'name': 'Falkland Islands (Malvinas)', 'level': 'PCLI', 'country_code': 'FK'}]}, {'location': 'Montevideo', 'location_level': 'PPLC', 'original_category': 'PPLC', 'lon': -56.18816, 'lat': -34.90328, 'confidence': 1.0, 'admin_hierarchy': [{'name': 'Montevideo', 'level': 'PPLC', 'country_code': 'UY'}, {'name': 'Departamento de Montevideo', 'level': 'ADM1', 'country_code': 'UY'}, {'name': 'Oriental Republic of Uruguay', 'level': 'PCLI', 'country_code': 'UY'}]}, {'location': 'Montevideo', 'location_level': 'PPLC', 'original_category': 'PPLC', 'lon': -56.18816, 'lat': -34.90328, 'confidence': 1.0, 'admin_hierarchy': [{'name': 'Montevideo', 'level': 'PPLC', 'country_code': 'UY'}, {'name': 'Departamento de Montevideo', 'level': 'ADM1', 'country_code': 'UY'}, {'name': 'Oriental Republic of Uruguay', 'level': 'PCLI', 'country_code': 'UY'}]}, {'location': 'Margate City', 'location_level': 'PPL', 'original_category': 'PPL', 'lon': -74.50349, 'lat': 39.32789, 'confidence': 1.0, 'admin_hierarchy': [{'name': 'Margate City', 'level': 'PPL', 'country_code': 'US'}, {'name': 'United States', 'level': 'PCLI', 'country_code': 'US'}]}]</t>
  </si>
  <si>
    <t>['Falkland Islands (Malvinas)', 'Oriental Republic of Uruguay', 'United States']</t>
  </si>
  <si>
    <t>['Departamento de Montevideo']</t>
  </si>
  <si>
    <t>['Falkland Islands (PCLD)', 'Margate City (PPL)', 'Montevideo (PPLC)']</t>
  </si>
  <si>
    <t>Montevideo</t>
  </si>
  <si>
    <t>Uruguay</t>
  </si>
  <si>
    <t>{'USA': ['United States', 'White House']}</t>
  </si>
  <si>
    <t>[{'location': 'United States', 'location_level': 'PCLI', 'original_category': 'PCLI', 'lon': -98.5, 'lat': 39.76, 'confidence': 1.0, 'admin_hierarchy': [{'name': 'United States', 'level': 'PCLI', 'country_code': 'US'}]}, {'location': 'White House', 'location_level': 'PPL', 'original_category': 'PPL', 'lon': -86.65138, 'lat': 36.47032, 'confidence': 1.0, 'admin_hierarchy': [{'name': 'White House', 'level': 'PPL', 'country_code': 'US'}, {'name': 'Tennessee', 'level': 'ADM1', 'country_code': 'US'}, {'name': 'United States', 'level': 'PCLI', 'country_code': 'US'}]}]</t>
  </si>
  <si>
    <t>['Tennessee']</t>
  </si>
  <si>
    <t>['White House (PPL)']</t>
  </si>
  <si>
    <t>White House</t>
  </si>
  <si>
    <t>Washington, D.C.</t>
  </si>
  <si>
    <t>District of Columbia</t>
  </si>
  <si>
    <t>{'COL': ['Republic of Colombia', 'Bogotá'], 'ITA': ['Rome']}</t>
  </si>
  <si>
    <t>[{'location': 'Republic of Colombia', 'location_level': 'PCLI', 'original_category': 'PCLI', 'lon': -73.25, 'lat': 4.0, 'confidence': 1.0, 'admin_hierarchy': [{'name': 'Republic of Colombia', 'level': 'PCLI', 'country_code': 'CO'}]}, {'location': 'Bogotá', 'location_level': 'PPLC', 'original_category': 'PPLC', 'lon': -74.08175, 'lat': 4.60971, 'confidence': 1.0, 'admin_hierarchy': [{'name': 'Bogotá', 'level': 'PPLC', 'country_code': 'CO'}, {'name': 'Distrito Capital de Bogotá', 'level': 'ADM1', 'country_code': 'CO'}, {'name': 'Republic of Colombia', 'level': 'PCLI', 'country_code': 'CO'}]}, {'location': 'Rome', 'location_level': 'PPLC', 'original_category': 'PPLC', 'lon': 12.51133, 'lat': 41.89193, 'confidence': 1.0, 'admin_hierarchy': [{'name': 'Rome', 'level': 'PPLC', 'country_code': 'IT'}, {'name': 'Lazio', 'level': 'ADM1', 'country_code': 'IT'}, {'name': 'Italy', 'level': 'PCLI', 'country_code': 'IT'}]}]</t>
  </si>
  <si>
    <t>['Italy', 'Republic of Colombia']</t>
  </si>
  <si>
    <t>['Distrito Capital de Bogotá', 'Lazio']</t>
  </si>
  <si>
    <t>['Bogotá (PPLC)', 'Rome (PPLC)']</t>
  </si>
  <si>
    <t>New York</t>
  </si>
  <si>
    <t>Kings County</t>
  </si>
  <si>
    <t>{'COL': ['Manizales']}</t>
  </si>
  <si>
    <t>[{'location': 'Manizales', 'location_level': 'PPLA', 'original_category': 'PPLA', 'lon': -75.51738, 'lat': 5.06889, 'confidence': 1.0, 'admin_hierarchy': [{'name': 'Manizales', 'level': 'PPLA', 'country_code': 'CO'}, {'name': 'Departamento de Caldas', 'level': 'ADM1', 'country_code': 'CO'}, {'name': 'Republic of Colombia', 'level': 'PCLI', 'country_code': 'CO'}]}]</t>
  </si>
  <si>
    <t>['Departamento de Caldas']</t>
  </si>
  <si>
    <t>['Manizales (PPLA)']</t>
  </si>
  <si>
    <t>Manizales</t>
  </si>
  <si>
    <t>{'COL': ['Villavicencio']}</t>
  </si>
  <si>
    <t>[{'location': 'Villavicencio', 'location_level': 'PPLA', 'original_category': 'PPLA', 'lon': -73.62664, 'lat': 4.142, 'confidence': 1.0, 'admin_hierarchy': [{'name': 'Villavicencio', 'level': 'PPLA', 'country_code': 'CO'}, {'name': 'Departamento del Meta', 'level': 'ADM1', 'country_code': 'CO'}, {'name': 'Republic of Colombia', 'level': 'PCLI', 'country_code': 'CO'}]}]</t>
  </si>
  <si>
    <t>['Departamento del Meta']</t>
  </si>
  <si>
    <t>['Villavicencio (PPLA)']</t>
  </si>
  <si>
    <t>{'PER': ['Lima']}</t>
  </si>
  <si>
    <t>[{'location': 'Lima', 'location_level': 'PPLC', 'original_category': 'PPLC', 'lon': -77.02824, 'lat': -12.04318, 'confidence': 1.0, 'admin_hierarchy': [{'name': 'Lima', 'level': 'PPLC', 'country_code': 'PE'}, {'name': 'Provincia de Lima', 'level': 'ADM1', 'country_code': 'PE'}, {'name': 'Republic of Peru', 'level': 'PCLI', 'country_code': 'PE'}]}]</t>
  </si>
  <si>
    <t>['Republic of Peru']</t>
  </si>
  <si>
    <t>['Provincia de Lima']</t>
  </si>
  <si>
    <t>['Lima (PPLC)']</t>
  </si>
  <si>
    <t>{'COL': ['Rionegro', 'Cali', 'Departamento de Antioquia']}</t>
  </si>
  <si>
    <t>[{'location': 'Rionegro', 'location_level': 'PPLA2', 'original_category': 'PPLA2', 'lon': -75.37371, 'lat': 6.15515, 'confidence': 1.0, 'admin_hierarchy': [{'name': 'Rionegro', 'level': 'PPLA2', 'country_code': 'CO'}, {'name': 'Departamento de Antioquia', 'level': 'ADM1', 'country_code': 'CO'}, {'name': 'Republic of Colombia', 'level': 'PCLI', 'country_code': 'CO'}]}, {'location': 'Rionegro', 'location_level': 'PPLA2', 'original_category': 'PPLA2', 'lon': -75.37371, 'lat': 6.15515, 'confidence': 1.0, 'admin_hierarchy': [{'name': 'Rionegro', 'level': 'PPLA2', 'country_code': 'CO'}, {'name': 'Departamento de Antioquia', 'level': 'ADM1', 'country_code': 'CO'}, {'name': 'Republic of Colombia', 'level': 'PCLI', 'country_code': 'CO'}]}, {'location': 'Cali', 'location_level': 'PPLA', 'original_category': 'PPLA', 'lon': -76.5225, 'lat': 3.43722, 'confidence': 1.0, 'admin_hierarchy': [{'name': 'Cali', 'level': 'PPLA', 'country_code': 'CO'}, {'name': 'Republic of Colombia', 'level': 'PCLI', 'country_code': 'CO'}]}, {'location': 'Departamento de Antioquia', 'location_level': 'ADM1', 'original_category': 'ADM1', 'lon': -75.5, 'lat': 7.0, 'confidence': 1.0, 'admin_hierarchy': [{'name': 'Departamento de Antioquia', 'level': 'ADM1', 'country_code': 'CO'}, {'name': 'Republic of Colombia', 'level': 'PCLI', 'country_code': 'CO'}]}]</t>
  </si>
  <si>
    <t>['Cali (PPLA)', 'Rionegro (PPLA2)']</t>
  </si>
  <si>
    <t>{'COL': ['Ituango', 'Parc national de Los Katíos']}</t>
  </si>
  <si>
    <t>[{'location': 'Ituango', 'location_level': 'PPLA2', 'original_category': 'PPLA2', 'lon': -75.76404, 'lat': 7.17117, 'confidence': 1.0, 'admin_hierarchy': [{'name': 'Ituango', 'level': 'PPLA2', 'country_code': 'CO'}, {'name': 'Departamento de Antioquia', 'level': 'ADM1', 'country_code': 'CO'}, {'name': 'Republic of Colombia', 'level': 'PCLI', 'country_code': 'CO'}]}, {'location': 'Ituango', 'location_level': 'PPLA2', 'original_category': 'PPLA2', 'lon': -75.76404, 'lat': 7.17117, 'confidence': 1.0, 'admin_hierarchy': [{'name': 'Ituango', 'level': 'PPLA2', 'country_code': 'CO'}, {'name': 'Departamento de Antioquia', 'level': 'ADM1', 'country_code': 'CO'}, {'name': 'Republic of Colombia', 'level': 'PCLI', 'country_code': 'CO'}]}, {'location': 'Parc national de Los Katíos', 'location_level': 'PRK', 'original_category': 'PRK', 'lon': -77.15, 'lat': 7.8, 'confidence': 1.0, 'admin_hierarchy': [{'name': 'Parc national de Los Katíos', 'level': 'PRK', 'country_code': 'CO'}, {'name': 'Republic of Colombia', 'level': 'PCLI', 'country_code': 'CO'}]}]</t>
  </si>
  <si>
    <t xml:space="preserve">Other - Neighbourhood </t>
  </si>
  <si>
    <t>['Ituango (PPLA2)', 'Parc national de Los Katíos (PRK)']</t>
  </si>
  <si>
    <t>Katíos</t>
  </si>
  <si>
    <t>Ituango</t>
  </si>
  <si>
    <t xml:space="preserve">Other - landmark </t>
  </si>
  <si>
    <t>O2 Coliseum</t>
  </si>
  <si>
    <t>England</t>
  </si>
  <si>
    <t>Greater London</t>
  </si>
  <si>
    <t>{'COL': ['Republic of Colombia'], 'ITA': ['Giglio']}</t>
  </si>
  <si>
    <t>[{'location': 'Republic of Colombia', 'location_level': 'PCLI', 'original_category': 'PCLI', 'lon': -73.25, 'lat': 4.0, 'confidence': 1.0, 'admin_hierarchy': [{'name': 'Republic of Colombia', 'level': 'PCLI', 'country_code': 'CO'}]}, {'location': 'Giglio', 'location_level': 'PPL', 'original_category': 'PPL', 'lon': 12.48728, 'lat': 42.3544, 'confidence': 1.0, 'admin_hierarchy': [{'name': 'Giglio', 'level': 'PPL', 'country_code': 'IT'}, {'name': 'Lazio', 'level': 'ADM1', 'country_code': 'IT'}, {'name': 'Italian Republic', 'level': 'PCLI', 'country_code': 'IT'}]}]</t>
  </si>
  <si>
    <t>['Italian Republic', 'Republic of Colombia']</t>
  </si>
  <si>
    <t>['Lazio']</t>
  </si>
  <si>
    <t>['Giglio (PPL)']</t>
  </si>
  <si>
    <t>Giglio</t>
  </si>
  <si>
    <t>Tuscany</t>
  </si>
  <si>
    <t>Grosseto</t>
  </si>
  <si>
    <t>Italy</t>
  </si>
  <si>
    <t>[{'location': 'Bogotá', 'location_level': 'PPLC', 'original_category': 'PPLC', 'lon': -74.08175, 'lat': 4.60971, 'confidence': 1.0, 'admin_hierarchy': [{'name': 'Bogotá', 'level': 'PPLC', 'country_code': 'CO'}, {'name': 'Distrito Capital de Bogotá', 'level': 'ADM1', 'country_code': 'CO'}, {'name': 'Republic of Colombia', 'level': 'PCLI', 'country_code': 'CO'}]}, {'location': 'Bogotá', 'location_level': 'PPLC', 'original_category': 'PPLC', 'lon': -74.08175, 'lat': 4.60971, 'confidence': 1.0, 'admin_hierarchy': [{'name': 'Bogotá', 'level': 'PPLC', 'country_code': 'CO'}, {'name': 'Distrito Capital de Bogotá', 'level': 'ADM1', 'country_code': 'CO'}, {'name': 'Republic of Colombia', 'level': 'PCLI', 'country_code': 'CO'}]}]</t>
  </si>
  <si>
    <t>{'ESP': ['Palma']}</t>
  </si>
  <si>
    <t>[{'location': 'Palma', 'location_level': 'PPLA', 'original_category': 'PPLA', 'lon': 2.65024, 'lat': 39.56939, 'confidence': 1.0, 'admin_hierarchy': [{'name': 'Palma', 'level': 'PPLA', 'country_code': 'ES'}, {'name': 'Comunitat Autònoma de les Illes Balears', 'level': 'ADM1', 'country_code': 'ES'}, {'name': 'Kingdom of Spain', 'level': 'PCLI', 'country_code': 'ES'}]}]</t>
  </si>
  <si>
    <t>['Comunitat Autònoma de les Illes Balears']</t>
  </si>
  <si>
    <t>['Palma (PPLA)']</t>
  </si>
  <si>
    <t>Palma</t>
  </si>
  <si>
    <t>Balearic Islands</t>
  </si>
  <si>
    <t>{'MEX': ['Riviera Maya', 'Cancún']}</t>
  </si>
  <si>
    <t>[{'location': 'Riviera Maya', 'location_level': 'PPL', 'original_category': 'PPL', 'lon': -87.2287, 'lat': 20.50807, 'confidence': 1.0, 'admin_hierarchy': [{'name': 'Riviera Maya', 'level': 'PPL', 'country_code': 'MX'}, {'name': 'Estado de Quintana Roo', 'level': 'ADM1', 'country_code': 'MX'}, {'name': 'Mexico', 'level': 'PCLI', 'country_code': 'MX'}]}, {'location': 'Cancún', 'location_level': 'PPL', 'original_category': 'PPL', 'lon': -86.84656, 'lat': 21.17429, 'confidence': 1.0, 'admin_hierarchy': [{'name': 'Cancún', 'level': 'PPL', 'country_code': 'MX'}, {'name': 'Estado de Quintana Roo', 'level': 'ADM1', 'country_code': 'MX'}, {'name': 'Mexico', 'level': 'PCLI', 'country_code': 'MX'}]}]</t>
  </si>
  <si>
    <t>['Estado de Quintana Roo']</t>
  </si>
  <si>
    <t>['Cancún (PPL)', 'Riviera Maya (PPL)']</t>
  </si>
  <si>
    <t>{'COL': ['Cartagena', 'Bogotá']}</t>
  </si>
  <si>
    <t>[{'location': 'Cartagena', 'location_level': 'PPLA', 'original_category': 'PPLA', 'lon': -75.51444, 'lat': 10.39972, 'confidence': 1.0, 'admin_hierarchy': [{'name': 'Cartagena', 'level': 'PPLA', 'country_code': 'CO'}, {'name': 'Departamento de Bolívar', 'level': 'ADM1', 'country_code': 'CO'}, {'name': 'Republic of Colombia', 'level': 'PCLI', 'country_code': 'CO'}]}, {'location': 'Bogotá', 'location_level': 'PPLC', 'original_category': 'PPLC', 'lon': -74.08175, 'lat': 4.60971, 'confidence': 1.0, 'admin_hierarchy': [{'name': 'Bogotá', 'level': 'PPLC', 'country_code': 'CO'}, {'name': 'Distrito Capital de Bogotá', 'level': 'ADM1', 'country_code': 'CO'}, {'name': 'Republic of Colombia', 'level': 'PCLI', 'country_code': 'CO'}]}]</t>
  </si>
  <si>
    <t>['Departamento de Bolívar', 'Distrito Capital de Bogotá']</t>
  </si>
  <si>
    <t>['Bogotá (PPLC)', 'Cartagena (PPLA)']</t>
  </si>
  <si>
    <t>Other - City District</t>
  </si>
  <si>
    <t>Bosa</t>
  </si>
  <si>
    <t>{'PER': ['Lima'], 'CHL': ['Iquique']}</t>
  </si>
  <si>
    <t>[{'location': 'Lima', 'location_level': 'PPLC', 'original_category': 'PPLC', 'lon': -77.02824, 'lat': -12.04318, 'confidence': 1.0, 'admin_hierarchy': [{'name': 'Lima', 'level': 'PPLC', 'country_code': 'PE'}, {'name': 'Provincia de Lima', 'level': 'ADM1', 'country_code': 'PE'}, {'name': 'Republic of Peru', 'level': 'PCLI', 'country_code': 'PE'}]}, {'location': 'Lima', 'location_level': 'PPLC', 'original_category': 'PPLC', 'lon': -77.02824, 'lat': -12.04318, 'confidence': 1.0, 'admin_hierarchy': [{'name': 'Lima', 'level': 'PPLC', 'country_code': 'PE'}, {'name': 'Provincia de Lima', 'level': 'ADM1', 'country_code': 'PE'}, {'name': 'Republic of Peru', 'level': 'PCLI', 'country_code': 'PE'}]}, {'location': 'Iquique', 'location_level': 'PPLA', 'original_category': 'PPLA', 'lon': -70.15027, 'lat': -20.21326, 'confidence': 1.0, 'admin_hierarchy': [{'name': 'Iquique', 'level': 'PPLA', 'country_code': 'CL'}, {'name': 'Chile', 'level': 'PCLI', 'country_code': 'CL'}]}]</t>
  </si>
  <si>
    <t>['Chile', 'Republic of Peru']</t>
  </si>
  <si>
    <t>['Iquique (PPLA)', 'Lima (PPLC)']</t>
  </si>
  <si>
    <t>Iquique</t>
  </si>
  <si>
    <t>Tarapacá</t>
  </si>
  <si>
    <t>Iquique Province</t>
  </si>
  <si>
    <t>Quito</t>
  </si>
  <si>
    <t>Pichincha</t>
  </si>
  <si>
    <t>Ecuador</t>
  </si>
  <si>
    <t>Comunidad de Madrid</t>
  </si>
  <si>
    <t>{'COL': ['Riohacha', 'Departamento de La Guajira']}</t>
  </si>
  <si>
    <t>[{'location': 'Riohacha', 'location_level': 'PPLA', 'original_category': 'PPLA', 'lon': -72.90722, 'lat': 11.54444, 'confidence': 1.0, 'admin_hierarchy': [{'name': 'Riohacha', 'level': 'PPLA', 'country_code': 'CO'}, {'name': 'Departamento de La Guajira', 'level': 'ADM1', 'country_code': 'CO'}, {'name': 'Republic of Colombia', 'level': 'PCLI', 'country_code': 'CO'}]}, {'location': 'Departamento de La Guajira', 'location_level': 'ADM1', 'original_category': 'ADM1', 'lon': -72.5, 'lat': 11.5, 'confidence': 1.0, 'admin_hierarchy': [{'name': 'Departamento de La Guajira', 'level': 'ADM1', 'country_code': 'CO'}, {'name': 'Republic of Colombia', 'level': 'PCLI', 'country_code': 'CO'}]}]</t>
  </si>
  <si>
    <t xml:space="preserve">Other - City District </t>
  </si>
  <si>
    <t>['Departamento de La Guajira']</t>
  </si>
  <si>
    <t>['Riohacha (PPLA)']</t>
  </si>
  <si>
    <t>Riohacha</t>
  </si>
  <si>
    <t>La Guajira</t>
  </si>
  <si>
    <t>Melbourne</t>
  </si>
  <si>
    <t>Forest of the Circunvalar</t>
  </si>
  <si>
    <t>{'None': ['Caribean']}</t>
  </si>
  <si>
    <t>[{'location': 'Caribean', 'location_level': 'RGN', 'original_category': 'RGN', 'lon': -72.33398, 'lat': 20.38583, 'confidence': 1.0, 'admin_hierarchy': [{'name': 'Caribean', 'level': 'RGN', 'country_code': ''}]}, {'location': 'Caribean', 'location_level': 'RGN', 'original_category': 'RGN', 'lon': -72.33398, 'lat': 20.38583, 'confidence': 1.0, 'admin_hierarchy': [{'name': 'Caribean', 'level': 'RGN', 'country_code': ''}]}]</t>
  </si>
  <si>
    <t>['Caribean (RGN)']</t>
  </si>
  <si>
    <t>Caribbean Coast</t>
  </si>
  <si>
    <t>{'COL': ['San Andrés', 'Providencia'], 'PHL': ['Santa Catalina']}</t>
  </si>
  <si>
    <t>[{'location': 'San Andrés', 'location_level': 'PPLA', 'original_category': 'PPLA', 'lon': -81.70636, 'lat': 12.58317, 'confidence': 1.0, 'admin_hierarchy': [{'name': 'San Andrés', 'level': 'PPLA', 'country_code': 'CO'}, {'name': 'Providencia y Santa Catalina, Departamento de Archipiélago de San Andrés', 'level': 'ADM1', 'country_code': 'CO'}, {'name': 'Republic of Colombia', 'level': 'PCLI', 'country_code': 'CO'}]}, {'location': 'San Andrés', 'location_level': 'PPLA', 'original_category': 'PPLA', 'lon': -81.70636, 'lat': 12.58317, 'confidence': 1.0, 'admin_hierarchy': [{'name': 'San Andrés', 'level': 'PPLA', 'country_code': 'CO'}, {'name': 'Providencia y Santa Catalina, Departamento de Archipiélago de San Andrés', 'level': 'ADM1', 'country_code': 'CO'}, {'name': 'Republic of Colombia', 'level': 'PCLI', 'country_code': 'CO'}]}, {'location': 'Providencia', 'location_level': 'ADM2', 'original_category': 'ADM2', 'lon': -77.60468, 'lat': 1.24204, 'confidence': 1.0, 'admin_hierarchy': [{'name': 'Providencia', 'level': 'ADM2', 'country_code': 'CO'}, {'name': 'Republic of Colombia', 'level': 'PCLI', 'country_code': 'CO'}]}, {'location': 'Santa Catalina', 'location_level': 'PPL', 'original_category': 'PPL', 'lon': 122.8637, 'lat': 9.3337, 'confidence': 1.0, 'admin_hierarchy': [{'name': 'Santa Catalina', 'level': 'PPL', 'country_code': 'PH'}, {'name': 'Philippines', 'level': 'PCLI', 'country_code': 'PH'}]}]</t>
  </si>
  <si>
    <t>['Philippines', 'Republic of Colombia']</t>
  </si>
  <si>
    <t>['Providencia y Santa Catalina, Departamento de Archipiélago de San Andrés']</t>
  </si>
  <si>
    <t>['Providencia']</t>
  </si>
  <si>
    <t>['San Andrés (PPLA)', 'Santa Catalina (PPL)']</t>
  </si>
  <si>
    <t>San Andrés, Providencia and Santa Catalina</t>
  </si>
  <si>
    <t>San Andrés</t>
  </si>
  <si>
    <t>{'FRA': ['Republic of France']}</t>
  </si>
  <si>
    <t>[{'location': 'Republic of France', 'location_level': 'PCLI', 'original_category': 'PCLI', 'lon': 2.0, 'lat': 46.0, 'confidence': 1.0, 'admin_hierarchy': [{'name': 'Republic of France', 'level': 'PCLI', 'country_code': 'FR'}]}]</t>
  </si>
  <si>
    <t>['Republic of France']</t>
  </si>
  <si>
    <t>France</t>
  </si>
  <si>
    <t>{'USA': ['United States'], 'MEX': ['Mexico', 'Américas'], 'COL': ['Republic of Colombia']}</t>
  </si>
  <si>
    <t>[{'location': 'United States', 'location_level': 'PCLI', 'original_category': 'PCLI', 'lon': -98.5, 'lat': 39.76, 'confidence': 1.0, 'admin_hierarchy': [{'name': 'United States', 'level': 'PCLI', 'country_code': 'US'}]}, {'location': 'United States', 'location_level': 'PCLI', 'original_category': 'PCLI', 'lon': -98.5, 'lat': 39.76, 'confidence': 1.0, 'admin_hierarchy': [{'name': 'United States', 'level': 'PCLI', 'country_code': 'US'}]}, {'location': 'Mexico', 'location_level': 'PCLI', 'original_category': 'PCLI', 'lon': -102.0, 'lat': 23.0, 'confidence': 1.0, 'admin_hierarchy': [{'name': 'Mexico', 'level': 'PCLI', 'country_code': 'MX'}]}, {'location': 'Republic of Colombia', 'location_level': 'PCLI', 'original_category': 'PCLI', 'lon': -73.25, 'lat': 4.0, 'confidence': 1.0, 'admin_hierarchy': [{'name': 'Republic of Colombia', 'level': 'PCLI', 'country_code': 'CO'}, {'name': 'Colombia', 'level': 'PCLI', 'country_code': 'CO'}]}, {'location': 'Américas', 'location_level': 'PPLX', 'original_category': 'PPLX', 'lon': -99.54467, 'lat': 18.36455, 'confidence': 1.0, 'admin_hierarchy': [{'name': 'Américas', 'level': 'PPLX', 'country_code': 'MX'}, {'name': 'Estado de Guerrero', 'level': 'ADM1', 'country_code': 'MX'}, {'name': 'Mexico', 'level': 'PCLI', 'country_code': 'MX'}]}]</t>
  </si>
  <si>
    <t>['Colombia', 'Mexico', 'Republic of Colombia', 'United States']</t>
  </si>
  <si>
    <t>['Estado de Guerrero']</t>
  </si>
  <si>
    <t>['Américas (PPLX)']</t>
  </si>
  <si>
    <t>{'FRA': ['Republic of France'], 'AUT': ['Republic of Austria'], 'MLT': ['Republic of Malta'], 'SVK': ['Slovak Republic'], 'SVN': ['Republic of Slovenia'], 'ITA': ['Italian Republic'], 'ESP': ['Kingdom of Spain'], 'PRT': ['Portuguese Republic']}</t>
  </si>
  <si>
    <t>[{'location': 'Republic of France', 'location_level': 'PCLI', 'original_category': 'PCLI', 'lon': 2.0, 'lat': 46.0, 'confidence': 1.0, 'admin_hierarchy': [{'name': 'Republic of France', 'level': 'PCLI', 'country_code': 'FR'}]}, {'location': 'Republic of France', 'location_level': 'PCLI', 'original_category': 'PCLI', 'lon': 2.0, 'lat': 46.0, 'confidence': 1.0, 'admin_hierarchy': [{'name': 'Republic of France', 'level': 'PCLI', 'country_code': 'FR'}]}, {'location': 'Republic of Austria', 'location_level': 'PCLI', 'original_category': 'PCLI', 'lon': 13.33333, 'lat': 47.33333, 'confidence': 1.0, 'admin_hierarchy': [{'name': 'Republic of Austria', 'level': 'PCLI', 'country_code': 'AT'}, {'name': 'Austria', 'level': 'PCLI', 'country_code': 'AT'}]}, {'location': 'Republic of Malta', 'location_level': 'PCLI', 'original_category': 'PCLI', 'lon': 14.43333, 'lat': 35.91667, 'confidence': 1.0, 'admin_hierarchy': [{'name': 'Republic of Malta', 'level': 'PCLI', 'country_code': 'MT'}, {'name': 'Malta', 'level': 'PCLI', 'country_code': 'MT'}]}, {'location': 'Slovak Republic', 'location_level': 'PCLI', 'original_category': 'PCLI', 'lon': 19.5, 'lat': 48.66667, 'confidence': 1.0, 'admin_hierarchy': [{'name': 'Slovak Republic', 'level': 'PCLI', 'country_code': 'SK'}, {'name': 'Slovakia', 'level': 'PCLI', 'country_code': 'SK'}]}, {'location': 'Republic of Slovenia', 'location_level': 'PCLI', 'original_category': 'PCLI', 'lon': 15.0, 'lat': 46.08333, 'confidence': 1.0, 'admin_hierarchy': [{'name': 'Republic of Slovenia', 'level': 'PCLI', 'country_code': 'SI'}, {'name': 'Slovenia', 'level': 'PCLI', 'country_code': 'SI'}]}, {'location': 'Italian Republic', 'location_level': 'PCLI', 'original_category': 'PCLI', 'lon': 12.83333, 'lat': 42.83333, 'confidence': 1.0, 'admin_hierarchy': [{'name': 'Italian Republic', 'level': 'PCLI', 'country_code': 'IT'}, {'name': 'Italy', 'level': 'PCLI', 'country_code': 'IT'}]}, {'location': 'Kingdom of Spain', 'location_level': 'PCLI', 'original_category': 'PCLI', 'lon': -4.0, 'lat': 40.0, 'confidence': 1.0, 'admin_hierarchy': [{'name': 'Kingdom of Spain', 'level': 'PCLI', 'country_code': 'ES'}, {'name': 'Spain', 'level': 'PCLI', 'country_code': 'ES'}]}, {'location': 'Portuguese Republic', 'location_level': 'PCLI', 'original_category': 'PCLI', 'lon': -8.13057, 'lat': 39.6945, 'confidence': 1.0, 'admin_hierarchy': [{'name': 'Portuguese Republic', 'level': 'PCLI', 'country_code': 'PT'}, {'name': 'Portugal', 'level': 'PCLI', 'country_code': 'PT'}]}]</t>
  </si>
  <si>
    <t>['Austria', 'Italian Republic', 'Italy', 'Kingdom of Spain', 'Malta', 'Portugal', 'Portuguese Republic', 'Republic of Austria', 'Republic of France', 'Republic of Malta', 'Republic of Slovenia', 'Slovak Republic', 'Slovakia', 'Slovenia', 'Spain']</t>
  </si>
  <si>
    <t>Cyprus</t>
  </si>
  <si>
    <t>{'COL': ['Cali']}</t>
  </si>
  <si>
    <t>[{'location': 'Cali', 'location_level': 'PPLA', 'original_category': 'PPLA', 'lon': -76.5225, 'lat': 3.43722, 'confidence': 1.0, 'admin_hierarchy': [{'name': 'Cali', 'level': 'PPLA', 'country_code': 'CO'}, {'name': 'Departamento del Valle del Cauca', 'level': 'ADM1', 'country_code': 'CO'}, {'name': 'Republic of Colombia', 'level': 'PCLI', 'country_code': 'CO'}]}]</t>
  </si>
  <si>
    <t>['Departamento del Valle del Cauca']</t>
  </si>
  <si>
    <t>['Cali (PPLA)']</t>
  </si>
  <si>
    <t>{'COL': ['San Antonio del Prado']}</t>
  </si>
  <si>
    <t>[{'location': 'San Antonio del Prado', 'location_level': 'PPL', 'original_category': 'PPL', 'lon': -75.65669, 'lat': 6.18458, 'confidence': 1.0, 'admin_hierarchy': [{'name': 'San Antonio del Prado', 'level': 'PPL', 'country_code': 'CO'}, {'name': 'Departamento de Antioquia', 'level': 'ADM1', 'country_code': 'CO'}, {'name': 'Republic of Colombia', 'level': 'PCLI', 'country_code': 'CO'}]}, {'location': 'San Antonio del Prado', 'location_level': 'PPL', 'original_category': 'PPL', 'lon': -75.65669, 'lat': 6.18458, 'confidence': 1.0, 'admin_hierarchy': [{'name': 'San Antonio del Prado', 'level': 'PPL', 'country_code': 'CO'}, {'name': 'Departamento de Antioquia', 'level': 'ADM1', 'country_code': 'CO'}, {'name': 'Republic of Colombia', 'level': 'PCLI', 'country_code': 'CO'}]}]</t>
  </si>
  <si>
    <t>['San Antonio del Prado (PPL)']</t>
  </si>
  <si>
    <t>San Antonio de Prado</t>
  </si>
  <si>
    <t>{'COL': ['Santa Marta']}</t>
  </si>
  <si>
    <t>[{'location': 'Santa Marta', 'location_level': 'PPLA', 'original_category': 'PPLA', 'lon': -74.19904, 'lat': 11.24079, 'confidence': 1.0, 'admin_hierarchy': [{'name': 'Santa Marta', 'level': 'PPLA', 'country_code': 'CO'}, {'name': 'Departamento del Magdalena', 'level': 'ADM1', 'country_code': 'CO'}, {'name': 'Republic of Colombia', 'level': 'PCLI', 'country_code': 'CO'}]}]</t>
  </si>
  <si>
    <t>['Departamento del Magdalena']</t>
  </si>
  <si>
    <t>['Santa Marta (PPLA)']</t>
  </si>
  <si>
    <t>{'USA': ['United States'], 'RUS': ['Russian Federation']}</t>
  </si>
  <si>
    <t>[{'location': 'United States', 'location_level': 'PCLI', 'original_category': 'PCLI', 'lon': -98.5, 'lat': 39.76, 'confidence': 1.0, 'admin_hierarchy': [{'name': 'United States', 'level': 'PCLI', 'country_code': 'US'}]}, {'location': 'Russian Federation', 'location_level': 'PCLI', 'original_category': 'PCLI', 'lon': 100.0, 'lat': 60.0, 'confidence': 1.0, 'admin_hierarchy': [{'name': 'Russian Federation', 'level': 'PCLI', 'country_code': 'RU'}]}]</t>
  </si>
  <si>
    <t>['Russian Federation', 'United States']</t>
  </si>
  <si>
    <t>Palestine</t>
  </si>
  <si>
    <t>{'COL': ['Caucasia', 'Departamento de Antioquia']}</t>
  </si>
  <si>
    <t>[{'location': 'Caucasia', 'location_level': 'PPLA2', 'original_category': 'PPLA2', 'lon': -75.19349, 'lat': 7.98654, 'confidence': 1.0, 'admin_hierarchy': [{'name': 'Caucasia', 'level': 'PPLA2', 'country_code': 'CO'}, {'name': 'Departamento de Antioquia', 'level': 'ADM1', 'country_code': 'CO'}, {'name': 'Republic of Colombia', 'level': 'PCLI', 'country_code': 'CO'}]}, {'location': 'Departamento de Antioquia', 'location_level': 'ADM1', 'original_category': 'ADM1', 'lon': -75.5, 'lat': 7.0, 'confidence': 1.0, 'admin_hierarchy': [{'name': 'Departamento de Antioquia', 'level': 'ADM1', 'country_code': 'CO'}, {'name': 'Republic of Colombia', 'level': 'PCLI', 'country_code': 'CO'}]}]</t>
  </si>
  <si>
    <t>['Caucasia (PPLA2)']</t>
  </si>
  <si>
    <t>{'ARG': ['Córdoba']}</t>
  </si>
  <si>
    <t>[{'location': 'Córdoba', 'location_level': 'PPLA', 'original_category': 'PPLA', 'lon': -64.18105, 'lat': -31.4135, 'confidence': 1.0, 'admin_hierarchy': [{'name': 'Córdoba', 'level': 'PPLA', 'country_code': 'AR'}, {'name': 'Córdoba Province', 'level': 'ADM1', 'country_code': 'AR'}, {'name': 'Argentine Republic', 'level': 'PCLI', 'country_code': 'AR'}]}]</t>
  </si>
  <si>
    <t>['Argentine Republic']</t>
  </si>
  <si>
    <t>['Córdoba Province']</t>
  </si>
  <si>
    <t>['Córdoba (PPLA)']</t>
  </si>
  <si>
    <t>{'COL': ['Riohacha', 'Soledad']}</t>
  </si>
  <si>
    <t>[{'location': 'Riohacha', 'location_level': 'PPLA', 'original_category': 'PPLA', 'lon': -72.90722, 'lat': 11.54444, 'confidence': 1.0, 'admin_hierarchy': [{'name': 'Riohacha', 'level': 'PPLA', 'country_code': 'CO'}, {'name': 'Departamento de La Guajira', 'level': 'ADM1', 'country_code': 'CO'}, {'name': 'Republic of Colombia', 'level': 'PCLI', 'country_code': 'CO'}]}, {'location': 'Soledad', 'location_level': 'PPLA2', 'original_category': 'PPLA2', 'lon': -74.76459, 'lat': 10.91843, 'confidence': 1.0, 'admin_hierarchy': [{'name': 'Soledad', 'level': 'PPLA2', 'country_code': 'CO'}, {'name': 'Republic of Colombia', 'level': 'PCLI', 'country_code': 'CO'}]}, {'location': 'Riohacha', 'location_level': 'PPLA', 'original_category': 'PPLA', 'lon': -72.90722, 'lat': 11.54444, 'confidence': 1.0, 'admin_hierarchy': [{'name': 'Riohacha', 'level': 'PPLA', 'country_code': 'CO'}, {'name': 'Departamento de La Guajira', 'level': 'ADM1', 'country_code': 'CO'}, {'name': 'Republic of Colombia', 'level': 'PCLI', 'country_code': 'CO'}]}]</t>
  </si>
  <si>
    <t>['Riohacha (PPLA)', 'Soledad (PPLA2)']</t>
  </si>
  <si>
    <t>{'GTM': ['Republic of Guatemala']}</t>
  </si>
  <si>
    <t>[{'location': 'Republic of Guatemala', 'location_level': 'PCLI', 'original_category': 'PCLI', 'lon': -90.25, 'lat': 15.5, 'confidence': 1.0, 'admin_hierarchy': [{'name': 'Republic of Guatemala', 'level': 'PCLI', 'country_code': 'GT'}]}, {'location': 'Republic of Guatemala', 'location_level': 'PCLI', 'original_category': 'PCLI', 'lon': -90.25, 'lat': 15.5, 'confidence': 1.0, 'admin_hierarchy': [{'name': 'Republic of Guatemala', 'level': 'PCLI', 'country_code': 'GT'}]}]</t>
  </si>
  <si>
    <t>['Republic of Guatemala']</t>
  </si>
  <si>
    <t>Sports Dome</t>
  </si>
  <si>
    <t>{'USA': ['South Carolina']}</t>
  </si>
  <si>
    <t>South Carolina</t>
  </si>
  <si>
    <t>{'COL': ['Nariño', 'Catambuco'], 'MEX': ['Los Cristales']}</t>
  </si>
  <si>
    <t>[{'location': 'Nariño', 'location_level': 'PPLA2', 'original_category': 'PPLA2', 'lon': -75.17656, 'lat': 5.60893, 'confidence': 1.0, 'admin_hierarchy': [{'name': 'Nariño', 'level': 'PPLA2', 'country_code': 'CO'}, {'name': 'Departamento de Antioquia', 'level': 'ADM1', 'country_code': 'CO'}, {'name': 'Republic of Colombia', 'level': 'PCLI', 'country_code': 'CO'}]}, {'location': 'Los Cristales', 'location_level': 'PPL', 'original_category': 'PPL', 'lon': -99.79005, 'lat': 27.28116, 'confidence': 1.0, 'admin_hierarchy': [{'name': 'Los Cristales', 'level': 'PPL', 'country_code': 'MX'}, {'name': 'Estado de Nuevo León', 'level': 'ADM1', 'country_code': 'MX'}, {'name': 'Mexico', 'level': 'PCLI', 'country_code': 'MX'}]}, {'location': 'Catambuco', 'location_level': 'PPL', 'original_category': 'PPL', 'lon': -77.30332, 'lat': 1.17104, 'confidence': 1.0, 'admin_hierarchy': [{'name': 'Catambuco', 'level': 'PPL', 'country_code': 'CO'}, {'name': 'Departamento de Nariño', 'level': 'ADM1', 'country_code': 'CO'}, {'name': 'Republic of Colombia', 'level': 'PCLI', 'country_code': 'CO'}]}]</t>
  </si>
  <si>
    <t>Other - Village</t>
  </si>
  <si>
    <t>['Departamento de Antioquia', 'Departamento de Nariño', 'Estado de Nuevo León']</t>
  </si>
  <si>
    <t>['Catambuco (PPL)', 'Los Cristales (PPL)', 'Nariño (PPLA2)']</t>
  </si>
  <si>
    <t>Los Cristales</t>
  </si>
  <si>
    <t>Catambuco</t>
  </si>
  <si>
    <t>Afghan territory</t>
  </si>
  <si>
    <t>{'BOL': ['Plurinational State of Bolivia'], 'COL': ['Cartagena']}</t>
  </si>
  <si>
    <t>[{'location': 'Plurinational State of Bolivia', 'location_level': 'PCLI', 'original_category': 'PCLI', 'lon': -65.0, 'lat': -17.0, 'confidence': 1.0, 'admin_hierarchy': [{'name': 'Plurinational State of Bolivia', 'level': 'PCLI', 'country_code': 'BO'}]}, {'location': 'Cartagena', 'location_level': 'PPLA', 'original_category': 'PPLA', 'lon': -75.51444, 'lat': 10.39972, 'confidence': 1.0, 'admin_hierarchy': [{'name': 'Cartagena', 'level': 'PPLA', 'country_code': 'CO'}, {'name': 'Departamento de Bolívar', 'level': 'ADM1', 'country_code': 'CO'}, {'name': 'Republic of Colombia', 'level': 'PCLI', 'country_code': 'CO'}]}]</t>
  </si>
  <si>
    <t>['Plurinational State of Bolivia', 'Republic of Colombia']</t>
  </si>
  <si>
    <t>Real Cartagena</t>
  </si>
  <si>
    <t>Pamplona</t>
  </si>
  <si>
    <t>Navarre</t>
  </si>
  <si>
    <t>{'USA': ['Atlantic', 'Atlantic Coast Medical Transport'], 'TUR': ['Antakya'], 'COL': ['San Pedro de Urabá', 'Departamento de Antioquia']}</t>
  </si>
  <si>
    <t>[{'location': 'Antakya', 'location_level': 'PPLA', 'original_category': 'PPLA', 'lon': 36.15722, 'lat': 36.20655, 'confidence': 1.0, 'admin_hierarchy': [{'name': 'Antakya', 'level': 'PPLA', 'country_code': 'TR'}, {'name': 'Turkey', 'level': 'PCLI', 'country_code': 'TR'}]}, {'location': 'Carlton Atlantic Coast', 'location_level': 'HTL', 'original_category': 'HTL', 'lon': -9.5166, 'lat': 53.8, 'confidence': 1.0, 'admin_hierarchy': [{'name': 'Carlton Atlantic Coast', 'level': 'HTL', 'country_code': 'IE'}, {'name': 'Ireland', 'level': 'PCLI', 'country_code': 'IE'}]}, {'location': 'San Pedro de Urabá', 'location_level': 'PPLA2', 'original_category': 'PPLA2', 'lon': -76.37641, 'lat': 8.27515, 'confidence': 1.0, 'admin_hierarchy': [{'name': 'San Pedro de Urabá', 'level': 'PPLA2', 'country_code': 'CO'}, {'name': 'Departamento de Antioquia', 'level': 'ADM1', 'country_code': 'CO'}, {'name': 'Republic of Colombia', 'level': 'PCLI', 'country_code': 'CO'}]}, {'location': 'Departamento de Antioquia', 'location_level': 'ADM1', 'original_category': 'ADM1', 'lon': -75.5, 'lat': 7.0, 'confidence': 1.0, 'admin_hierarchy': [{'name': 'Departamento de Antioquia', 'level': 'ADM1', 'country_code': 'CO'}, {'name': 'Republic of Colombia', 'level': 'PCLI', 'country_code': 'CO'}]}]</t>
  </si>
  <si>
    <t>['Ireland', 'Republic of Colombia', 'Turkey']</t>
  </si>
  <si>
    <t>['Antakya (PPLA)', 'Carlton Atlantic Coast (HTL)', 'San Pedro de Urabá (PPLA2)']</t>
  </si>
  <si>
    <t>San Pedro de Urab</t>
  </si>
  <si>
    <t>{'COL': ['Bogotá', 'Suárez']}</t>
  </si>
  <si>
    <t>[{'location': 'Bogotá', 'location_level': 'PPLC', 'original_category': 'PPLC', 'lon': -74.08175, 'lat': 4.60971, 'confidence': 1.0, 'admin_hierarchy': [{'name': 'Bogotá', 'level': 'PPLC', 'country_code': 'CO'}, {'name': 'Distrito Capital de Bogotá', 'level': 'ADM1', 'country_code': 'CO'}, {'name': 'Republic of Colombia', 'level': 'PCLI', 'country_code': 'CO'}]}, {'location': 'Bogotá', 'location_level': 'PPLC', 'original_category': 'PPLC', 'lon': -74.08175, 'lat': 4.60971, 'confidence': 1.0, 'admin_hierarchy': [{'name': 'Bogotá', 'level': 'PPLC', 'country_code': 'CO'}, {'name': 'Distrito Capital de Bogotá', 'level': 'ADM1', 'country_code': 'CO'}, {'name': 'Republic of Colombia', 'level': 'PCLI', 'country_code': 'CO'}]}, {'location': 'Suárez', 'location_level': 'PPLA2', 'original_category': 'PPLA2', 'lon': -76.69644, 'lat': 2.95395, 'confidence': 1.0, 'admin_hierarchy': [{'name': 'Suárez', 'level': 'PPLA2', 'country_code': 'CO'}, {'name': 'Republic of Colombia', 'level': 'PCLI', 'country_code': 'CO'}]}]</t>
  </si>
  <si>
    <t>['Bogotá (PPLC)', 'Suárez (PPLA2)']</t>
  </si>
  <si>
    <t>{'MEX': ['Los Pozos'], 'COL': ['San Vicente del Caguán', 'Departamento del Caquetá']}</t>
  </si>
  <si>
    <t>[{'location': 'Los Pozos', 'location_level': 'PPL', 'original_category': 'PPL', 'lon': -92.40726, 'lat': 16.6477, 'confidence': 1.0, 'admin_hierarchy': [{'name': 'Los Pozos', 'level': 'PPL', 'country_code': 'MX'}, {'name': 'Mexico', 'level': 'PCLI', 'country_code': 'MX'}]}, {'location': 'San Vicente del Caguán', 'location_level': 'ADM2', 'original_category': 'ADM2', 'lon': -74.51784, 'lat': 1.578, 'confidence': 1.0, 'admin_hierarchy': [{'name': 'San Vicente del Caguán', 'level': 'ADM2', 'country_code': 'CO'}, {'name': 'Departamento del Caquetá', 'level': 'ADM1', 'country_code': 'CO'}, {'name': 'Republic of Colombia', 'level': 'PCLI', 'country_code': 'CO'}]}, {'location': 'Departamento del Caquetá', 'location_level': 'ADM1', 'original_category': 'ADM1', 'lon': -74.0, 'lat': 0.75, 'confidence': 1.0, 'admin_hierarchy': [{'name': 'Departamento del Caquetá', 'level': 'ADM1', 'country_code': 'CO'}, {'name': 'Republic of Colombia', 'level': 'PCLI', 'country_code': 'CO'}]}]</t>
  </si>
  <si>
    <t>['Departamento del Caquetá']</t>
  </si>
  <si>
    <t>['San Vicente del Caguán']</t>
  </si>
  <si>
    <t>['Los Pozos (PPL)']</t>
  </si>
  <si>
    <t>Los Pozos</t>
  </si>
  <si>
    <t>Caquetá</t>
  </si>
  <si>
    <t>San Vicente del Caguán</t>
  </si>
  <si>
    <t>{'USA': ['Bogota']}</t>
  </si>
  <si>
    <t>[{'location': 'Bogota', 'location_level': 'PPL', 'original_category': 'PPL', 'lon': -74.02986, 'lat': 40.87621, 'confidence': 1.0, 'admin_hierarchy': [{'name': 'Bogota', 'level': 'PPL', 'country_code': 'US'}, {'name': 'New Jersey', 'level': 'ADM1', 'country_code': 'US'}, {'name': 'United States', 'level': 'PCLI', 'country_code': 'US'}]}]</t>
  </si>
  <si>
    <t>['New Jersey']</t>
  </si>
  <si>
    <t>['Bogota (PPL)']</t>
  </si>
  <si>
    <t>Bogota</t>
  </si>
  <si>
    <t>{'VEN': ['Bolivarian Republic of Venezuela'], 'NIC': ['Republic of Nicaragua'], 'CUB': ['Republic of Cuba'], 'ECU': ['Republic of Ecuador']}</t>
  </si>
  <si>
    <t>[{'location': 'Bolivarian Republic of Venezuela', 'location_level': 'PCLI', 'original_category': 'PCLI', 'lon': -66.0, 'lat': 8.0, 'confidence': 1.0, 'admin_hierarchy': [{'name': 'Bolivarian Republic of Venezuela', 'level': 'PCLI', 'country_code': 'VE'}]}, {'location': 'Republic of Nicaragua', 'location_level': 'PCLI', 'original_category': 'PCLI', 'lon': -85.0, 'lat': 13.0, 'confidence': 1.0, 'admin_hierarchy': [{'name': 'Republic of Nicaragua', 'level': 'PCLI', 'country_code': 'NI'}]}, {'location': 'Republic of Cuba', 'location_level': 'PCLI', 'original_category': 'PCLI', 'lon': -79.5, 'lat': 22.0, 'confidence': 1.0, 'admin_hierarchy': [{'name': 'Republic of Cuba', 'level': 'PCLI', 'country_code': 'CU'}]}, {'location': 'Republic of Ecuador', 'location_level': 'PCLI', 'original_category': 'PCLI', 'lon': -78.25, 'lat': -1.25, 'confidence': 1.0, 'admin_hierarchy': [{'name': 'Republic of Ecuador', 'level': 'PCLI', 'country_code': 'EC'}]}]</t>
  </si>
  <si>
    <t>['Bolivarian Republic of Venezuela', 'Republic of Cuba', 'Republic of Ecuador', 'Republic of Nicaragua']</t>
  </si>
  <si>
    <t>{'USA': ['Boston']}</t>
  </si>
  <si>
    <t>[{'location': 'Boston', 'location_level': 'PPLA', 'original_category': 'PPLA', 'lon': -71.05977, 'lat': 42.35843, 'confidence': 1.0, 'admin_hierarchy': [{'name': 'Boston', 'level': 'PPLA', 'country_code': 'US'}, {'name': 'Massachusetts', 'level': 'ADM1', 'country_code': 'US'}, {'name': 'United States', 'level': 'PCLI', 'country_code': 'US'}]}]</t>
  </si>
  <si>
    <t>['Massachusetts']</t>
  </si>
  <si>
    <t>['Boston (PPLA)']</t>
  </si>
  <si>
    <t>{'URY': ['Oriental Republic of Uruguay']}</t>
  </si>
  <si>
    <t>[{'location': 'Oriental Republic of Uruguay', 'location_level': 'PCLI', 'original_category': 'PCLI', 'lon': -56.0, 'lat': -33.0, 'confidence': 1.0, 'admin_hierarchy': [{'name': 'Oriental Republic of Uruguay', 'level': 'PCLI', 'country_code': 'UY'}]}]</t>
  </si>
  <si>
    <t>['Oriental Republic of Uruguay']</t>
  </si>
  <si>
    <t>{'ITA': ['Milan']}</t>
  </si>
  <si>
    <t>[{'location': 'Milan', 'location_level': 'PPLA', 'original_category': 'PPLA', 'lon': 9.18951, 'lat': 45.46427, 'confidence': 1.0, 'admin_hierarchy': [{'name': 'Milan', 'level': 'PPLA', 'country_code': 'IT'}, {'name': 'Lombardia', 'level': 'ADM1', 'country_code': 'IT'}, {'name': 'Italian Republic', 'level': 'PCLI', 'country_code': 'IT'}]}]</t>
  </si>
  <si>
    <t>['Italian Republic']</t>
  </si>
  <si>
    <t>['Lombardia']</t>
  </si>
  <si>
    <t>['Milan (PPLA)']</t>
  </si>
  <si>
    <t>Milan</t>
  </si>
  <si>
    <t>Lombardy</t>
  </si>
  <si>
    <t>Metropolitan City of Milan</t>
  </si>
  <si>
    <t>{'AUS': ['Clarion Great Barrier Reef']}</t>
  </si>
  <si>
    <t>[{'location': 'Clarion Great Barrier Reef', 'location_level': 'HTL', 'original_category': 'HTL', 'lon': 145.6695, 'lat': -16.7507, 'confidence': 1.0, 'admin_hierarchy': [{'name': 'Clarion Great Barrier Reef', 'level': 'HTL', 'country_code': 'AU'}, {'name': 'State of Queensland', 'level': 'ADM1', 'country_code': 'AU'}, {'name': 'Commonwealth of Australia', 'level': 'PCLI', 'country_code': 'AU'}]}]</t>
  </si>
  <si>
    <t>['State of Queensland']</t>
  </si>
  <si>
    <t>['Clarion Great Barrier Reef (HTL)']</t>
  </si>
  <si>
    <t>{'USA': ['Oklahoma City', 'Orlando']}</t>
  </si>
  <si>
    <t>[{'location': 'Oklahoma City', 'location_level': 'PPLA', 'original_category': 'PPLA', 'lon': -97.51643, 'lat': 35.46756, 'confidence': 1.0, 'admin_hierarchy': [{'name': 'Oklahoma City', 'level': 'PPLA', 'country_code': 'US'}, {'name': 'Oklahoma', 'level': 'ADM1', 'country_code': 'US'}, {'name': 'United States', 'level': 'PCLI', 'country_code': 'US'}]}, {'location': 'Orlando', 'location_level': 'PPLA2', 'original_category': 'PPLA2', 'lon': -81.37924, 'lat': 28.53834, 'confidence': 1.0, 'admin_hierarchy': [{'name': 'Orlando', 'level': 'PPLA2', 'country_code': 'US'}, {'name': 'Florida', 'level': 'ADM1', 'country_code': 'US'}, {'name': 'United States', 'level': 'PCLI', 'country_code': 'US'}]}]</t>
  </si>
  <si>
    <t>['Florida', 'Oklahoma']</t>
  </si>
  <si>
    <t>['Oklahoma City (PPLA)', 'Orlando (PPLA2)']</t>
  </si>
  <si>
    <t>Houston</t>
  </si>
  <si>
    <t>Harris County</t>
  </si>
  <si>
    <t>Egypt</t>
  </si>
  <si>
    <t>{'AUS': ['State of Tasmania']}</t>
  </si>
  <si>
    <t>[{'location': 'State of Tasmania', 'location_level': 'ADM1', 'original_category': 'ADM1', 'lon': 147.0, 'lat': -42.0, 'confidence': 1.0, 'admin_hierarchy': [{'name': 'State of Tasmania', 'level': 'ADM1', 'country_code': 'AU'}, {'name': 'Commonwealth of Australia', 'level': 'PCLI', 'country_code': 'AU'}]}, {'location': 'State of Tasmania', 'location_level': 'ADM1', 'original_category': 'ADM1', 'lon': 147.0, 'lat': -42.0, 'confidence': 1.0, 'admin_hierarchy': [{'name': 'State of Tasmania', 'level': 'ADM1', 'country_code': 'AU'}, {'name': 'Commonwealth of Australia', 'level': 'PCLI', 'country_code': 'AU'}]}, {'location': 'State of Tasmania', 'location_level': 'ADM1', 'original_category': 'ADM1', 'lon': 147.0, 'lat': -42.0, 'confidence': 1.0, 'admin_hierarchy': [{'name': 'State of Tasmania', 'level': 'ADM1', 'country_code': 'AU'}, {'name': 'Commonwealth of Australia', 'level': 'PCLI', 'country_code': 'AU'}]}]</t>
  </si>
  <si>
    <t>['State of Tasmania']</t>
  </si>
  <si>
    <t>Caguán</t>
  </si>
  <si>
    <t>{'VEN': ['Bolivarian Republic of Venezuela'], 'PHL': ['Margarita Island']}</t>
  </si>
  <si>
    <t>[{'location': 'Bolivarian Republic of Venezuela', 'location_level': 'PCLI', 'original_category': 'PCLI', 'lon': -66.0, 'lat': 8.0, 'confidence': 1.0, 'admin_hierarchy': [{'name': 'Bolivarian Republic of Venezuela', 'level': 'PCLI', 'country_code': 'VE'}, {'name': 'Venezuela, Bolivarian Republic of', 'level': 'PCLI', 'country_code': 'VE'}]}, {'location': 'Margarita Island', 'location_level': 'ISL', 'original_category': 'ISL', 'lon': 118.7, 'lat': 9.78333, 'confidence': 1.0, 'admin_hierarchy': [{'name': 'Margarita Island', 'level': 'ISL', 'country_code': 'PH'}, {'name': 'Mimaropa', 'level': 'ADM1', 'country_code': 'PH'}, {'name': 'Republic of the Philippines', 'level': 'PCLI', 'country_code': 'PH'}]}, {'location': 'Margarita Island', 'location_level': 'ISL', 'original_category': 'ISL', 'lon': 118.7, 'lat': 9.78333, 'confidence': 1.0, 'admin_hierarchy': [{'name': 'Margarita Island', 'level': 'ISL', 'country_code': 'PH'}, {'name': 'Mimaropa', 'level': 'ADM1', 'country_code': 'PH'}, {'name': 'Republic of the Philippines', 'level': 'PCLI', 'country_code': 'PH'}]}]</t>
  </si>
  <si>
    <t>['Bolivarian Republic of Venezuela', 'Republic of the Philippines', 'Venezuela, Bolivarian Republic of']</t>
  </si>
  <si>
    <t>['Mimaropa']</t>
  </si>
  <si>
    <t>['Margarita Island (ISL)']</t>
  </si>
  <si>
    <t>Margarita Island</t>
  </si>
  <si>
    <t>Nueva Esparta</t>
  </si>
  <si>
    <t>NA</t>
  </si>
  <si>
    <t>[{'location': 'Cali', 'location_level': 'PPLA', 'original_category': 'PPLA', 'lon': -76.5225, 'lat': 3.43722, 'confidence': 1.0, 'admin_hierarchy': [{'name': 'Cali', 'level': 'PPLA', 'country_code': 'CO'}, {'name': 'Departamento del Valle del Cauca', 'level': 'ADM1', 'country_code': 'CO'}, {'name': 'Republic of Colombia', 'level': 'PCLI', 'country_code': 'CO'}]}, {'location': 'Cali', 'location_level': 'PPLA', 'original_category': 'PPLA', 'lon': -76.5225, 'lat': 3.43722, 'confidence': 1.0, 'admin_hierarchy': [{'name': 'Cali', 'level': 'PPLA', 'country_code': 'CO'}, {'name': 'Departamento del Valle del Cauca', 'level': 'ADM1', 'country_code': 'CO'}, {'name': 'Republic of Colombia', 'level': 'PCLI', 'country_code': 'CO'}]}]</t>
  </si>
  <si>
    <t>Salomia</t>
  </si>
  <si>
    <t>{'COL': ['Maicao']}</t>
  </si>
  <si>
    <t>[{'location': 'Maicao', 'location_level': 'PPLA2', 'original_category': 'PPLA2', 'lon': -72.2395, 'lat': 11.37837, 'confidence': 1.0, 'admin_hierarchy': [{'name': 'Maicao', 'level': 'PPLA2', 'country_code': 'CO'}, {'name': 'Departamento de La Guajira', 'level': 'ADM1', 'country_code': 'CO'}, {'name': 'Republic of Colombia', 'level': 'PCLI', 'country_code': 'CO'}]}, {'location': 'Maicao', 'location_level': 'PPLA2', 'original_category': 'PPLA2', 'lon': -72.2395, 'lat': 11.37837, 'confidence': 1.0, 'admin_hierarchy': [{'name': 'Maicao', 'level': 'PPLA2', 'country_code': 'CO'}, {'name': 'Departamento de La Guajira', 'level': 'ADM1', 'country_code': 'CO'}, {'name': 'Republic of Colombia', 'level': 'PCLI', 'country_code': 'CO'}]}]</t>
  </si>
  <si>
    <t>['Maicao (PPLA2)']</t>
  </si>
  <si>
    <t>Maicao</t>
  </si>
  <si>
    <t>{'COL': ['Cartagena'], 'MEX': ['Los Alpes']}</t>
  </si>
  <si>
    <t>[{'location': 'Cartagena', 'location_level': 'PPLA', 'original_category': 'PPLA', 'lon': -75.51444, 'lat': 10.39972, 'confidence': 1.0, 'admin_hierarchy': [{'name': 'Cartagena', 'level': 'PPLA', 'country_code': 'CO'}, {'name': 'Departamento de Bolívar', 'level': 'ADM1', 'country_code': 'CO'}, {'name': 'Republic of Colombia', 'level': 'PCLI', 'country_code': 'CO'}]}, {'location': 'Cartagena', 'location_level': 'PPLA', 'original_category': 'PPLA', 'lon': -75.51444, 'lat': 10.39972, 'confidence': 1.0, 'admin_hierarchy': [{'name': 'Cartagena', 'level': 'PPLA', 'country_code': 'CO'}, {'name': 'Departamento de Bolívar', 'level': 'ADM1', 'country_code': 'CO'}, {'name': 'Republic of Colombia', 'level': 'PCLI', 'country_code': 'CO'}]}, {'location': 'Los Alpes', 'location_level': 'PPL', 'original_category': 'PPL', 'lon': -92.11, 'lat': 15.05972, 'confidence': 1.0, 'admin_hierarchy': [{'name': 'Los Alpes', 'level': 'PPL', 'country_code': 'MX'}, {'name': 'Mexico', 'level': 'PCLI', 'country_code': 'MX'}]}]</t>
  </si>
  <si>
    <t>['Cartagena (PPLA)', 'Los Alpes (PPL)']</t>
  </si>
  <si>
    <t>Los Alpes</t>
  </si>
  <si>
    <t>{'GRC': ['Athens']}</t>
  </si>
  <si>
    <t>[{'location': 'Athens', 'location_level': 'PPLC', 'original_category': 'PPLC', 'lon': 23.72784, 'lat': 37.98376, 'confidence': 1.0, 'admin_hierarchy': [{'name': 'Athens', 'level': 'PPLC', 'country_code': 'GR'}, {'name': 'Attica', 'level': 'ADM1', 'country_code': 'GR'}, {'name': 'Hellenic Republic', 'level': 'PCLI', 'country_code': 'GR'}]}]</t>
  </si>
  <si>
    <t>['Hellenic Republic']</t>
  </si>
  <si>
    <t>['Attica']</t>
  </si>
  <si>
    <t>['Athens (PPLC)']</t>
  </si>
  <si>
    <t>National Gallery of Athens</t>
  </si>
  <si>
    <t>Attica</t>
  </si>
  <si>
    <t>Athens</t>
  </si>
  <si>
    <t>Greece</t>
  </si>
  <si>
    <t>London</t>
  </si>
  <si>
    <t>{'CHL': ['Republic of Chile'], 'COL': ['Republic of Colombia']}</t>
  </si>
  <si>
    <t>[{'location': 'Republic of Chile', 'location_level': 'PCLI', 'original_category': 'PCLI', 'lon': -71.0, 'lat': -30.0, 'confidence': 1.0, 'admin_hierarchy': [{'name': 'Republic of Chile', 'level': 'PCLI', 'country_code': 'CL'}]}, {'location': 'Republic of Colombia', 'location_level': 'PCLI', 'original_category': 'PCLI', 'lon': -73.25, 'lat': 4.0, 'confidence': 1.0, 'admin_hierarchy': [{'name': 'Republic of Colombia', 'level': 'PCLI', 'country_code': 'CO'}]}]</t>
  </si>
  <si>
    <t>['Republic of Chile', 'Republic of Colombia']</t>
  </si>
  <si>
    <t>{'ARG': ['Argentine Republic']}</t>
  </si>
  <si>
    <t>[{'location': 'Argentine Republic', 'location_level': 'PCLI', 'original_category': 'PCLI', 'lon': -64.0, 'lat': -34.0, 'confidence': 1.0, 'admin_hierarchy': [{'name': 'Argentine Republic', 'level': 'PCLI', 'country_code': 'AR'}]}]</t>
  </si>
  <si>
    <t>Paris</t>
  </si>
  <si>
    <t>Île-de-France</t>
  </si>
  <si>
    <t>{'ESP': ['Madrid'], 'VEN': ['Valencia']}</t>
  </si>
  <si>
    <t>[{'location': 'Madrid', 'location_level': 'PPLC', 'original_category': 'PPLC', 'lon': -3.70256, 'lat': 40.4165, 'confidence': 1.0, 'admin_hierarchy': [{'name': 'Madrid', 'level': 'PPLC', 'country_code': 'ES'}, {'name': 'Comunidad de Madrid', 'level': 'ADM1', 'country_code': 'ES'}, {'name': 'Kingdom of Spain', 'level': 'PCLI', 'country_code': 'ES'}]}, {'location': 'Valencia', 'location_level': 'PPLA', 'original_category': 'PPLA', 'lon': -68.00765, 'lat': 10.16202, 'confidence': 1.0, 'admin_hierarchy': [{'name': 'Valencia', 'level': 'PPLA', 'country_code': 'VE'}, {'name': 'Estado Carabobo', 'level': 'ADM1', 'country_code': 'VE'}, {'name': 'Bolivarian Republic of Venezuela', 'level': 'PCLI', 'country_code': 'VE'}]}]</t>
  </si>
  <si>
    <t>['Bolivarian Republic of Venezuela', 'Kingdom of Spain']</t>
  </si>
  <si>
    <t>['Comunidad de Madrid', 'Estado Carabobo']</t>
  </si>
  <si>
    <t>['Madrid (PPLC)', 'Valencia (PPLA)']</t>
  </si>
  <si>
    <t>Atlético de Madrid</t>
  </si>
  <si>
    <t>{'MEX': ['Mexico', 'Sinaloa']}</t>
  </si>
  <si>
    <t>[{'location': 'Mexico', 'location_level': 'PCLI', 'original_category': 'PCLI', 'lon': -102.0, 'lat': 23.0, 'confidence': 1.0, 'admin_hierarchy': [{'name': 'Mexico', 'level': 'PCLI', 'country_code': 'MX'}]}, {'location': 'Sinaloa', 'location_level': 'PPL', 'original_category': 'PPL', 'lon': -92.12896, 'lat': 15.89261, 'confidence': 1.0, 'admin_hierarchy': [{'name': 'Sinaloa', 'level': 'PPL', 'country_code': 'MX'}, {'name': 'Estado de Chiapas', 'level': 'ADM1', 'country_code': 'MX'}, {'name': 'Mexico', 'level': 'PCLI', 'country_code': 'MX'}]}]</t>
  </si>
  <si>
    <t>['Estado de Chiapas']</t>
  </si>
  <si>
    <t>['Sinaloa (PPL)']</t>
  </si>
  <si>
    <t>{'COL': ['Ciénaga']}</t>
  </si>
  <si>
    <t>[{'location': 'Ciénaga', 'location_level': 'PPLA2', 'original_category': 'PPLA2', 'lon': -74.24765, 'lat': 11.00703, 'confidence': 1.0, 'admin_hierarchy': [{'name': 'Ciénaga', 'level': 'PPLA2', 'country_code': 'CO'}, {'name': 'Departamento del Magdalena', 'level': 'ADM1', 'country_code': 'CO'}, {'name': 'Republic of Colombia', 'level': 'PCLI', 'country_code': 'CO'}]}]</t>
  </si>
  <si>
    <t>['Ciénaga (PPLA2)']</t>
  </si>
  <si>
    <t>Ciénaga</t>
  </si>
  <si>
    <t>{'COL': ['Republic of Colombia'], 'ESP': ['Kingdom of Spain']}</t>
  </si>
  <si>
    <t>[{'location': 'Republic of Colombia', 'location_level': 'PCLI', 'original_category': 'PCLI', 'lon': -73.25, 'lat': 4.0, 'confidence': 1.0, 'admin_hierarchy': [{'name': 'Republic of Colombia', 'level': 'PCLI', 'country_code': 'CO'}]}, {'location': 'Kingdom of Spain', 'location_level': 'PCLI', 'original_category': 'PCLI', 'lon': -4.0, 'lat': 40.0, 'confidence': 1.0, 'admin_hierarchy': [{'name': 'Kingdom of Spain', 'level': 'PCLI', 'country_code': 'ES'}, {'name': 'Spain', 'level': 'PCLI', 'country_code': 'ES'}]}, {'location': 'Republic of Colombia', 'location_level': 'PCLI', 'original_category': 'PCLI', 'lon': -73.25, 'lat': 4.0, 'confidence': 1.0, 'admin_hierarchy': [{'name': 'Republic of Colombia', 'level': 'PCLI', 'country_code': 'CO'}]}]</t>
  </si>
  <si>
    <t>['Kingdom of Spain', 'Republic of Colombia', 'Spain']</t>
  </si>
  <si>
    <t>{'IRN': ['Islamic Republic of Iran', 'Jazīreh-ye Hormoz']}</t>
  </si>
  <si>
    <t>[{'location': 'Islamic Republic of Iran', 'location_level': 'PCLI', 'original_category': 'PCLI', 'lon': 53.0, 'lat': 32.0, 'confidence': 1.0, 'admin_hierarchy': [{'name': 'Islamic Republic of Iran', 'level': 'PCLI', 'country_code': 'IR'}]}, {'location': 'Islamic Republic of Iran', 'location_level': 'PCLI', 'original_category': 'PCLI', 'lon': 53.0, 'lat': 32.0, 'confidence': 1.0, 'admin_hierarchy': [{'name': 'Islamic Republic of Iran', 'level': 'PCLI', 'country_code': 'IR'}]}, {'location': 'Islamic Republic of Iran', 'location_level': 'PCLI', 'original_category': 'PCLI', 'lon': 53.0, 'lat': 32.0, 'confidence': 1.0, 'admin_hierarchy': [{'name': 'Islamic Republic of Iran', 'level': 'PCLI', 'country_code': 'IR'}]}, {'location': 'Jazīreh-ye Hormoz', 'location_level': 'ISL', 'original_category': 'ISL', 'lon': 56.4644, 'lat': 27.0649, 'confidence': 1.0, 'admin_hierarchy': [{'name': 'Jazīreh-ye Hormoz', 'level': 'ISL', 'country_code': 'IR'}, {'name': 'Hormozgan', 'level': 'ADM1', 'country_code': 'IR'}, {'name': 'Islamic Republic of Iran', 'level': 'PCLI', 'country_code': 'IR'}]}]</t>
  </si>
  <si>
    <t>['Islamic Republic of Iran']</t>
  </si>
  <si>
    <t>['Hormozgan']</t>
  </si>
  <si>
    <t>['Jazīreh-ye Hormoz (ISL)']</t>
  </si>
  <si>
    <t>Ormuz</t>
  </si>
  <si>
    <t>Hormozgan</t>
  </si>
  <si>
    <t>Iran</t>
  </si>
  <si>
    <t>{'DOM': ['Dominican Republic'], 'COL': ['Republic of Colombia']}</t>
  </si>
  <si>
    <t>[{'location': 'Dominican Republic', 'location_level': 'PCLI', 'original_category': 'PCLI', 'lon': -70.66667, 'lat': 19.0, 'confidence': 1.0, 'admin_hierarchy': [{'name': 'Dominican Republic', 'level': 'PCLI', 'country_code': 'DO'}]}, {'location': 'Republic of Colombia', 'location_level': 'PCLI', 'original_category': 'PCLI', 'lon': -73.25, 'lat': 4.0, 'confidence': 1.0, 'admin_hierarchy': [{'name': 'Republic of Colombia', 'level': 'PCLI', 'country_code': 'CO'}, {'name': 'Colombia', 'level': 'PCLI', 'country_code': 'CO'}]}, {'location': 'Dominican Republic', 'location_level': 'PCLI', 'original_category': 'PCLI', 'lon': -70.66667, 'lat': 19.0, 'confidence': 1.0, 'admin_hierarchy': [{'name': 'Dominican Republic', 'level': 'PCLI', 'country_code': 'DO'}]}]</t>
  </si>
  <si>
    <t>['Colombia', 'Dominican Republic', 'Republic of Colombia']</t>
  </si>
  <si>
    <t>Santo Domingo</t>
  </si>
  <si>
    <t>Dominican Republic</t>
  </si>
  <si>
    <t>{'COL': ['Departamento de La Guajira']}</t>
  </si>
  <si>
    <t>[{'location': 'Departamento de La Guajira', 'location_level': 'ADM1', 'original_category': 'ADM1', 'lon': -72.5, 'lat': 11.5, 'confidence': 1.0, 'admin_hierarchy': [{'name': 'Departamento de La Guajira', 'level': 'ADM1', 'country_code': 'CO'}, {'name': 'Republic of Colombia', 'level': 'PCLI', 'country_code': 'CO'}]}]</t>
  </si>
  <si>
    <t>{'USA': ['West']}</t>
  </si>
  <si>
    <t>[{'location': 'West', 'location_level': 'PPL', 'original_category': 'PPL', 'lon': -97.09167, 'lat': 31.80238, 'confidence': 1.0, 'admin_hierarchy': [{'name': 'West', 'level': 'PPL', 'country_code': 'US'}, {'name': 'Texas', 'level': 'ADM1', 'country_code': 'US'}, {'name': 'United States', 'level': 'PCLI', 'country_code': 'US'}]}]</t>
  </si>
  <si>
    <t>['West (PPL)']</t>
  </si>
  <si>
    <t>San Pablo-Guayabal</t>
  </si>
  <si>
    <t>{'COL': ['Bogotá'], 'USA': ['La Salle', 'San Diego']}</t>
  </si>
  <si>
    <t>[{'location': 'Bogotá', 'location_level': 'PPLC', 'original_category': 'PPLC', 'lon': -74.08175, 'lat': 4.60971, 'confidence': 1.0, 'admin_hierarchy': [{'name': 'Bogotá', 'level': 'PPLC', 'country_code': 'CO'}, {'name': 'Distrito Capital de Bogotá', 'level': 'ADM1', 'country_code': 'CO'}, {'name': 'Republic of Colombia', 'level': 'PCLI', 'country_code': 'CO'}]}, {'location': 'Bogotá', 'location_level': 'PPLC', 'original_category': 'PPLC', 'lon': -74.08175, 'lat': 4.60971, 'confidence': 1.0, 'admin_hierarchy': [{'name': 'Bogotá', 'level': 'PPLC', 'country_code': 'CO'}, {'name': 'Distrito Capital de Bogotá', 'level': 'ADM1', 'country_code': 'CO'}, {'name': 'Republic of Colombia', 'level': 'PCLI', 'country_code': 'CO'}]}, {'location': 'La Salle', 'location_level': 'PPL', 'original_category': 'PPL', 'lon': -89.09175, 'lat': 41.33337, 'confidence': 1.0, 'admin_hierarchy': [{'name': 'La Salle', 'level': 'PPL', 'country_code': 'US'}, {'name': 'United States', 'level': 'PCLI', 'country_code': 'US'}]}, {'location': 'San Diego', 'location_level': 'PPLA2', 'original_category': 'PPLA2', 'lon': -117.16472, 'lat': 32.71571, 'confidence': 1.0, 'admin_hierarchy': [{'name': 'San Diego', 'level': 'PPLA2', 'country_code': 'US'}, {'name': 'United States', 'level': 'PCLI', 'country_code': 'US'}]}]</t>
  </si>
  <si>
    <t>['Bogotá (PPLC)', 'La Salle (PPL)', 'San Diego (PPLA2)']</t>
  </si>
  <si>
    <t>Chapinero</t>
  </si>
  <si>
    <t>{'CHL': ['Santiago']}</t>
  </si>
  <si>
    <t>[{'location': 'Santiago', 'location_level': 'PPLC', 'original_category': 'PPLC', 'lon': -70.64827, 'lat': -33.45694, 'confidence': 1.0, 'admin_hierarchy': [{'name': 'Santiago', 'level': 'PPLC', 'country_code': 'CL'}, {'name': 'Región Metropolitana', 'level': 'ADM1', 'country_code': 'CL'}, {'name': 'Republic of Chile', 'level': 'PCLI', 'country_code': 'CL'}]}, {'location': 'Santiago', 'location_level': 'PPLC', 'original_category': 'PPLC', 'lon': -70.64827, 'lat': -33.45694, 'confidence': 1.0, 'admin_hierarchy': [{'name': 'Santiago', 'level': 'PPLC', 'country_code': 'CL'}, {'name': 'Región Metropolitana', 'level': 'ADM1', 'country_code': 'CL'}, {'name': 'Republic of Chile', 'level': 'PCLI', 'country_code': 'CL'}]}]</t>
  </si>
  <si>
    <t>['Republic of Chile']</t>
  </si>
  <si>
    <t>['Región Metropolitana']</t>
  </si>
  <si>
    <t>['Santiago (PPLC)']</t>
  </si>
  <si>
    <t>Santiago Metropolitan Region</t>
  </si>
  <si>
    <t>Santiago Province</t>
  </si>
  <si>
    <t>{'COL': ['Bucaramanga']}</t>
  </si>
  <si>
    <t>[{'location': 'Bucaramanga', 'location_level': 'PPLA', 'original_category': 'PPLA', 'lon': -73.1198, 'lat': 7.12539, 'confidence': 1.0, 'admin_hierarchy': [{'name': 'Bucaramanga', 'level': 'PPLA', 'country_code': 'CO'}, {'name': 'Departamento de Santander', 'level': 'ADM1', 'country_code': 'CO'}, {'name': 'Republic of Colombia', 'level': 'PCLI', 'country_code': 'CO'}]}]</t>
  </si>
  <si>
    <t>['Departamento de Santander']</t>
  </si>
  <si>
    <t>['Bucaramanga (PPLA)']</t>
  </si>
  <si>
    <t>{'ZAF': ['Republic of South Africa', 'Johannesburg']}</t>
  </si>
  <si>
    <t>[{'location': 'Republic of South Africa', 'location_level': 'PCLI', 'original_category': 'PCLI', 'lon': 24.0, 'lat': -29.0, 'confidence': 1.0, 'admin_hierarchy': [{'name': 'Republic of South Africa', 'level': 'PCLI', 'country_code': 'ZA'}]}, {'location': 'Republic of South Africa', 'location_level': 'PCLI', 'original_category': 'PCLI', 'lon': 24.0, 'lat': -29.0, 'confidence': 1.0, 'admin_hierarchy': [{'name': 'Republic of South Africa', 'level': 'PCLI', 'country_code': 'ZA'}]}, {'location': 'Johannesburg', 'location_level': 'PPLA', 'original_category': 'PPLA', 'lon': 28.04363, 'lat': -26.20227, 'confidence': 1.0, 'admin_hierarchy': [{'name': 'Johannesburg', 'level': 'PPLA', 'country_code': 'ZA'}, {'name': 'Gauteng', 'level': 'ADM1', 'country_code': 'ZA'}, {'name': 'Republic of South Africa', 'level': 'PCLI', 'country_code': 'ZA'}]}]</t>
  </si>
  <si>
    <t>['Republic of South Africa']</t>
  </si>
  <si>
    <t>['Gauteng']</t>
  </si>
  <si>
    <t>['Johannesburg (PPLA)']</t>
  </si>
  <si>
    <t>Johannesburg</t>
  </si>
  <si>
    <t>Gauteng</t>
  </si>
  <si>
    <t>City of Johannesburg</t>
  </si>
  <si>
    <t>South Africa</t>
  </si>
  <si>
    <t>{'HTI': ['Republic of Haiti'], 'None': ['Caribean']}</t>
  </si>
  <si>
    <t>[{'location': 'Republic of Haiti', 'location_level': 'PCLI', 'original_category': 'PCLI', 'lon': -72.29616, 'lat': 19.07582, 'confidence': 1.0, 'admin_hierarchy': [{'name': 'Republic of Haiti', 'level': 'PCLI', 'country_code': 'HT'}]}, {'location': 'Republic of Haiti', 'location_level': 'PCLI', 'original_category': 'PCLI', 'lon': -72.29616, 'lat': 19.07582, 'confidence': 1.0, 'admin_hierarchy': [{'name': 'Republic of Haiti', 'level': 'PCLI', 'country_code': 'HT'}]}, {'location': 'Republic of Haiti', 'location_level': 'PCLI', 'original_category': 'PCLI', 'lon': -72.29616, 'lat': 19.07582, 'confidence': 1.0, 'admin_hierarchy': [{'name': 'Republic of Haiti', 'level': 'PCLI', 'country_code': 'HT'}]}, {'location': 'Caribean', 'location_level': 'RGN', 'original_category': 'RGN', 'lon': -72.33398, 'lat': 20.38583, 'confidence': 1.0, 'admin_hierarchy': [{'name': 'Caribean', 'level': 'RGN', 'country_code': ''}]}]</t>
  </si>
  <si>
    <t>['Republic of Haiti']</t>
  </si>
  <si>
    <t>Haiti</t>
  </si>
  <si>
    <t>{'ARG': ['Argentine Republic'], 'COL': ['Republic of Colombia'], 'BRA': ['Federative Republic of Brazil']}</t>
  </si>
  <si>
    <t>[{'location': 'Argentine Republic', 'location_level': 'PCLI', 'original_category': 'PCLI', 'lon': -64.0, 'lat': -34.0, 'confidence': 1.0, 'admin_hierarchy': [{'name': 'Argentine Republic', 'level': 'PCLI', 'country_code': 'AR'}]}, {'location': 'Federative Republic of Brazil', 'location_level': 'PCLI', 'original_category': 'PCLI', 'lon': -55.0, 'lat': -10.0, 'confidence': 1.0, 'admin_hierarchy': [{'name': 'Federative Republic of Brazil', 'level': 'PCLI', 'country_code': 'BR'}]}]</t>
  </si>
  <si>
    <t>['Argentine Republic', 'Federative Republic of Brazil']</t>
  </si>
  <si>
    <t>{'USA': ['United States', 'Iowa']}</t>
  </si>
  <si>
    <t>[{'location': 'United States', 'location_level': 'PCLI', 'original_category': 'PCLI', 'lon': -98.5, 'lat': 39.76, 'confidence': 1.0, 'admin_hierarchy': [{'name': 'United States', 'level': 'PCLI', 'country_code': 'US'}]}, {'location': 'Iowa', 'location_level': 'ADM1', 'original_category': 'ADM1', 'lon': -93.50049, 'lat': 42.00027, 'confidence': 1.0, 'admin_hierarchy': [{'name': 'Iowa', 'level': 'ADM1', 'country_code': 'US'}, {'name': 'United States', 'level': 'PCLI', 'country_code': 'US'}]}]</t>
  </si>
  <si>
    <t>Iowa</t>
  </si>
  <si>
    <t>{'COL': ['Paloquemao']}</t>
  </si>
  <si>
    <t>[{'location': 'Paloquemao', 'location_level': 'PPL', 'original_category': 'PPL', 'lon': -74.61443, 'lat': 4.48362, 'confidence': 1.0, 'admin_hierarchy': [{'name': 'Paloquemao', 'level': 'PPL', 'country_code': 'CO'}, {'name': 'Departamento de Cundinamarca', 'level': 'ADM1', 'country_code': 'CO'}, {'name': 'Republic of Colombia', 'level': 'PCLI', 'country_code': 'CO'}]}]</t>
  </si>
  <si>
    <t>['Departamento de Cundinamarca']</t>
  </si>
  <si>
    <t>['Paloquemao (PPL)']</t>
  </si>
  <si>
    <t>Villa</t>
  </si>
  <si>
    <t>{'COL': ['Cartagena']}</t>
  </si>
  <si>
    <t>[{'location': 'Cartagena', 'location_level': 'PPLA', 'original_category': 'PPLA', 'lon': -75.51444, 'lat': 10.39972, 'confidence': 1.0, 'admin_hierarchy': [{'name': 'Cartagena', 'level': 'PPLA', 'country_code': 'CO'}, {'name': 'Departamento de Bolívar', 'level': 'ADM1', 'country_code': 'CO'}, {'name': 'Republic of Colombia', 'level': 'PCLI', 'country_code': 'CO'}]}]</t>
  </si>
  <si>
    <t>Castillogrande</t>
  </si>
  <si>
    <t>{'PHL': ['Medellin'], 'COL': ['El Poblado']}</t>
  </si>
  <si>
    <t>[{'location': 'Medellin', 'location_level': 'PPLA3', 'original_category': 'PPLA3', 'lon': 123.9622, 'lat': 11.1286, 'confidence': 1.0, 'admin_hierarchy': [{'name': 'Medellin', 'level': 'PPLA3', 'country_code': 'PH'}, {'name': 'Central Visayas', 'level': 'ADM1', 'country_code': 'PH'}, {'name': 'Republic of the Philippines', 'level': 'PCLI', 'country_code': 'PH'}]}, {'location': 'El Poblado', 'location_level': 'PPLX', 'original_category': 'PPLX', 'lon': -76.60247, 'lat': 2.42855, 'confidence': 1.0, 'admin_hierarchy': [{'name': 'El Poblado', 'level': 'PPLX', 'country_code': 'CO'}, {'name': 'Departamento del Cauca', 'level': 'ADM1', 'country_code': 'CO'}, {'name': 'Republic of Colombia', 'level': 'PCLI', 'country_code': 'CO'}]}]</t>
  </si>
  <si>
    <t>['Republic of Colombia', 'Republic of the Philippines']</t>
  </si>
  <si>
    <t>['Central Visayas', 'Departamento del Cauca']</t>
  </si>
  <si>
    <t>['El Poblado (PPLX)', 'Medellin (PPLA3)']</t>
  </si>
  <si>
    <t>{'MEX': ['Eldorado']}</t>
  </si>
  <si>
    <t>Eldorado</t>
  </si>
  <si>
    <t>Misiones</t>
  </si>
  <si>
    <t>Argentina</t>
  </si>
  <si>
    <t>Socavones</t>
  </si>
  <si>
    <t>{'ITA': ['Giglio']}</t>
  </si>
  <si>
    <t>[{'location': 'Giglio', 'location_level': 'PPL', 'original_category': 'PPL', 'lon': 12.48728, 'lat': 42.3544, 'confidence': 1.0, 'admin_hierarchy': [{'name': 'Giglio', 'level': 'PPL', 'country_code': 'IT'}, {'name': 'Lazio', 'level': 'ADM1', 'country_code': 'IT'}, {'name': 'Italian Republic', 'level': 'PCLI', 'country_code': 'IT'}]}]</t>
  </si>
  <si>
    <t>{'ESP': ['Playa de las Américas'], 'MEX': ['Las Américas'], 'COL': ['Barranquilla']}</t>
  </si>
  <si>
    <t>[{'location': 'Playa de las Américas', 'location_level': 'PPL', 'original_category': 'PPL', 'lon': -16.73012, 'lat': 28.06403, 'confidence': 1.0, 'admin_hierarchy': [{'name': 'Playa de las Américas', 'level': 'PPL', 'country_code': 'ES'}, {'name': 'Canary Islands', 'level': 'ADM1', 'country_code': 'ES'}, {'name': 'Kingdom of Spain', 'level': 'PCLI', 'country_code': 'ES'}]}, {'location': 'Las Américas', 'location_level': 'PPL', 'original_category': 'PPL', 'lon': -108.31029, 'lat': 25.58665, 'confidence': 1.0, 'admin_hierarchy': [{'name': 'Las Américas', 'level': 'PPL', 'country_code': 'MX'}, {'name': 'Estado de Sinaloa', 'level': 'ADM1', 'country_code': 'MX'}, {'name': 'Mexico', 'level': 'PCLI', 'country_code': 'MX'}]}, {'location': 'Barranquilla', 'location_level': 'PPLA', 'original_category': 'PPLA', 'lon': -74.78132, 'lat': 10.96854, 'confidence': 1.0, 'admin_hierarchy': [{'name': 'Barranquilla', 'level': 'PPLA', 'country_code': 'CO'}, {'name': 'Departamento del Atlántico', 'level': 'ADM1', 'country_code': 'CO'}, {'name': 'Republic of Colombia', 'level': 'PCLI', 'country_code': 'CO'}]}]</t>
  </si>
  <si>
    <t>['Kingdom of Spain', 'Mexico', 'Republic of Colombia']</t>
  </si>
  <si>
    <t>['Canary Islands', 'Departamento del Atlántico', 'Estado de Sinaloa']</t>
  </si>
  <si>
    <t>['Barranquilla (PPLA)', 'Las Américas (PPL)', 'Playa de las Américas (PPL)']</t>
  </si>
  <si>
    <t>Las Américas</t>
  </si>
  <si>
    <t xml:space="preserve">Admin1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</si>
</sst>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name val="Calibri"/>
    </font>
    <font>
      <sz val="11"/>
      <color rgb="FF000000"/>
      <name val="Calibri"/>
    </font>
  </fonts>
  <fills count="7">
    <fill>
      <patternFill patternType="none"/>
    </fill>
    <fill>
      <patternFill patternType="gray125"/>
    </fill>
    <fill>
      <patternFill patternType="solid">
        <fgColor rgb="FF00B050"/>
        <bgColor indexed="64"/>
      </patternFill>
    </fill>
    <fill>
      <patternFill patternType="solid">
        <fgColor theme="4"/>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cellStyleXfs>
  <cellXfs count="12">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2" fillId="0" borderId="0" xfId="1"/>
    <xf numFmtId="0" fontId="1" fillId="3" borderId="2" xfId="0" applyFont="1" applyFill="1" applyBorder="1" applyAlignment="1">
      <alignment horizontal="center" vertical="top"/>
    </xf>
    <xf numFmtId="0" fontId="1" fillId="4" borderId="1" xfId="0" applyFont="1" applyFill="1" applyBorder="1" applyAlignment="1">
      <alignment horizontal="center" vertical="top"/>
    </xf>
    <xf numFmtId="0" fontId="1" fillId="0" borderId="2" xfId="0" applyFont="1" applyFill="1" applyBorder="1" applyAlignment="1">
      <alignment horizontal="center" vertical="top"/>
    </xf>
    <xf numFmtId="0" fontId="0" fillId="0" borderId="0" xfId="0" applyAlignment="1">
      <alignment vertical="center"/>
    </xf>
    <xf numFmtId="0" fontId="0" fillId="5" borderId="0" xfId="0" applyFill="1"/>
    <xf numFmtId="0" fontId="0" fillId="6" borderId="0" xfId="0" applyFill="1"/>
    <xf numFmtId="0" fontId="0" fillId="0" borderId="0" xfId="0" applyFill="1"/>
    <xf numFmtId="0" fontId="0" fillId="0" borderId="0" xfId="0" applyAlignme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ml4p/Geoparsing/COL_2012-1_Admin_geoparsing_with_GPT_location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Error  Definitions "/>
    </sheetNames>
    <sheetDataSet>
      <sheetData sheetId="0"/>
      <sheetData sheetId="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Y250"/>
  <sheetViews>
    <sheetView tabSelected="1" topLeftCell="P1" workbookViewId="0">
      <selection activeCell="Y251" sqref="Y251"/>
    </sheetView>
  </sheetViews>
  <sheetFormatPr baseColWidth="10" defaultRowHeight="14.5" x14ac:dyDescent="0.35"/>
  <cols>
    <col min="1" max="1" width="8.7265625" customWidth="1"/>
    <col min="2" max="2" width="30.08984375" customWidth="1"/>
    <col min="3" max="4" width="26.90625" customWidth="1"/>
    <col min="5" max="5" width="19.26953125" customWidth="1"/>
    <col min="6" max="6" width="22.36328125" customWidth="1"/>
    <col min="7" max="7" width="19.08984375" customWidth="1"/>
    <col min="8" max="8" width="13.7265625" customWidth="1"/>
    <col min="9" max="9" width="18.36328125" customWidth="1"/>
    <col min="10" max="10" width="20.1796875" customWidth="1"/>
    <col min="11" max="12" width="15.453125" customWidth="1"/>
    <col min="13" max="13" width="14.90625" customWidth="1"/>
    <col min="14" max="14" width="14.54296875" customWidth="1"/>
    <col min="15" max="19" width="8.7265625" customWidth="1"/>
    <col min="20" max="20" width="16.1796875" customWidth="1"/>
    <col min="21" max="23" width="16.90625" customWidth="1"/>
    <col min="24" max="24" width="15.81640625" style="11" customWidth="1"/>
  </cols>
  <sheetData>
    <row r="1" spans="1:25" x14ac:dyDescent="0.35">
      <c r="A1" s="1" t="s">
        <v>0</v>
      </c>
      <c r="B1" s="1" t="s">
        <v>1</v>
      </c>
      <c r="C1" s="2" t="s">
        <v>2</v>
      </c>
      <c r="D1" s="3" t="s">
        <v>3</v>
      </c>
      <c r="E1" s="2" t="s">
        <v>4</v>
      </c>
      <c r="F1" s="2" t="s">
        <v>5</v>
      </c>
      <c r="G1" s="2" t="s">
        <v>6</v>
      </c>
      <c r="H1" s="1" t="s">
        <v>7</v>
      </c>
      <c r="I1" s="4" t="s">
        <v>8</v>
      </c>
      <c r="J1" s="4" t="s">
        <v>9</v>
      </c>
      <c r="K1" s="4" t="s">
        <v>10</v>
      </c>
      <c r="L1" s="4" t="s">
        <v>11</v>
      </c>
      <c r="M1" s="4" t="s">
        <v>12</v>
      </c>
      <c r="N1" s="4" t="s">
        <v>13</v>
      </c>
      <c r="O1" s="5" t="s">
        <v>14</v>
      </c>
      <c r="P1" s="5" t="s">
        <v>15</v>
      </c>
      <c r="Q1" s="5" t="s">
        <v>16</v>
      </c>
      <c r="R1" s="5" t="s">
        <v>17</v>
      </c>
      <c r="S1" s="5" t="s">
        <v>18</v>
      </c>
      <c r="T1" s="6" t="s">
        <v>19</v>
      </c>
      <c r="U1" s="6" t="s">
        <v>20</v>
      </c>
      <c r="V1" s="6" t="s">
        <v>21</v>
      </c>
      <c r="W1" s="6" t="s">
        <v>22</v>
      </c>
      <c r="X1" s="6" t="s">
        <v>23</v>
      </c>
      <c r="Y1" s="6" t="s">
        <v>24</v>
      </c>
    </row>
    <row r="2" spans="1:25" hidden="1" x14ac:dyDescent="0.35">
      <c r="A2" t="s">
        <v>25</v>
      </c>
      <c r="B2" t="s">
        <v>26</v>
      </c>
      <c r="C2" t="s">
        <v>27</v>
      </c>
      <c r="D2" s="3" t="s">
        <v>6</v>
      </c>
      <c r="E2" t="s">
        <v>27</v>
      </c>
      <c r="F2" t="s">
        <v>27</v>
      </c>
      <c r="G2" t="s">
        <v>27</v>
      </c>
      <c r="H2" t="s">
        <v>27</v>
      </c>
      <c r="I2">
        <f>IF(E2&lt;&gt;"[]",1,0)</f>
        <v>0</v>
      </c>
      <c r="J2">
        <f>IF(F2&lt;&gt;"[]",1,0)</f>
        <v>0</v>
      </c>
      <c r="K2">
        <f>IF(G2&lt;&gt;"[]",1,0)</f>
        <v>0</v>
      </c>
      <c r="L2" t="str">
        <f>IF(I2=0, " Not Identified")</f>
        <v xml:space="preserve"> Not Identified</v>
      </c>
      <c r="M2" t="str">
        <f>IF(J2=0, "Not Identified") &amp; " : No Country"</f>
        <v>Not Identified : No Country</v>
      </c>
      <c r="N2" t="str">
        <f>IF(K2=0, "Not Identified") &amp; " : No Admin1"</f>
        <v>Not Identified : No Admin1</v>
      </c>
      <c r="O2" t="s">
        <v>28</v>
      </c>
      <c r="P2" t="s">
        <v>7</v>
      </c>
      <c r="Q2" t="s">
        <v>29</v>
      </c>
      <c r="R2" t="s">
        <v>30</v>
      </c>
      <c r="S2" t="s">
        <v>31</v>
      </c>
      <c r="T2">
        <f>IF(OR(Q2="None", Q2="N/A", Q2=""), 0, 1)</f>
        <v>1</v>
      </c>
      <c r="U2">
        <f>IF(OR(R2="None", R2="N/A", R2=""), 0, 1)</f>
        <v>1</v>
      </c>
      <c r="V2">
        <f>IF(OR(S2="None", S2="N/A", S2=""), 0, 1)</f>
        <v>1</v>
      </c>
      <c r="W2" t="str">
        <f>IF(D2="No Location","Correct : Inferred or Implicit Locations", " Correct")</f>
        <v xml:space="preserve"> Correct</v>
      </c>
      <c r="X2" t="s">
        <v>32</v>
      </c>
      <c r="Y2" t="s">
        <v>33</v>
      </c>
    </row>
    <row r="3" spans="1:25" hidden="1" x14ac:dyDescent="0.35">
      <c r="A3" t="s">
        <v>25</v>
      </c>
      <c r="B3" t="s">
        <v>26</v>
      </c>
      <c r="C3" t="s">
        <v>27</v>
      </c>
      <c r="D3" s="3" t="s">
        <v>34</v>
      </c>
      <c r="E3" t="s">
        <v>27</v>
      </c>
      <c r="F3" t="s">
        <v>27</v>
      </c>
      <c r="G3" t="s">
        <v>27</v>
      </c>
      <c r="H3" t="s">
        <v>27</v>
      </c>
      <c r="I3">
        <f t="shared" ref="I3:K66" si="0">IF(E3&lt;&gt;"[]",1,0)</f>
        <v>0</v>
      </c>
      <c r="J3">
        <f t="shared" si="0"/>
        <v>0</v>
      </c>
      <c r="K3">
        <f t="shared" si="0"/>
        <v>0</v>
      </c>
      <c r="L3" t="str">
        <f t="shared" ref="L3:L62" si="1">IF(I3=0, " Not Identified")</f>
        <v xml:space="preserve"> Not Identified</v>
      </c>
      <c r="M3" t="str">
        <f>IF(J3=0, "Not Identified") &amp; " : No Country"</f>
        <v>Not Identified : No Country</v>
      </c>
      <c r="N3" t="str">
        <f>IF(K3=0, "Not Identified") &amp; " : No Admin1"</f>
        <v>Not Identified : No Admin1</v>
      </c>
      <c r="O3" t="s">
        <v>35</v>
      </c>
      <c r="P3" t="s">
        <v>7</v>
      </c>
      <c r="Q3" t="s">
        <v>35</v>
      </c>
      <c r="R3" t="s">
        <v>35</v>
      </c>
      <c r="S3" t="s">
        <v>35</v>
      </c>
      <c r="T3">
        <f t="shared" ref="T3:V66" si="2">IF(OR(Q3="None", Q3="N/A", Q3=""), 0, 1)</f>
        <v>0</v>
      </c>
      <c r="U3">
        <f t="shared" si="2"/>
        <v>0</v>
      </c>
      <c r="V3">
        <f t="shared" si="2"/>
        <v>0</v>
      </c>
      <c r="W3" t="str">
        <f>IF(V3=0, "Not Identified")</f>
        <v>Not Identified</v>
      </c>
      <c r="X3" t="str">
        <f>IF(T3=0, "Not Identified") &amp; " No Country"</f>
        <v>Not Identified No Country</v>
      </c>
      <c r="Y3" t="str">
        <f xml:space="preserve"> IF(U3=0, "Not Identified") &amp; " No Admin1"</f>
        <v>Not Identified No Admin1</v>
      </c>
    </row>
    <row r="4" spans="1:25" hidden="1" x14ac:dyDescent="0.35">
      <c r="A4" t="s">
        <v>25</v>
      </c>
      <c r="B4" t="s">
        <v>36</v>
      </c>
      <c r="C4" t="s">
        <v>37</v>
      </c>
      <c r="D4" s="3" t="s">
        <v>34</v>
      </c>
      <c r="E4" t="s">
        <v>38</v>
      </c>
      <c r="F4" t="s">
        <v>39</v>
      </c>
      <c r="G4" t="s">
        <v>27</v>
      </c>
      <c r="H4" t="s">
        <v>40</v>
      </c>
      <c r="I4">
        <f t="shared" si="0"/>
        <v>1</v>
      </c>
      <c r="J4">
        <f t="shared" si="0"/>
        <v>1</v>
      </c>
      <c r="K4">
        <f t="shared" si="0"/>
        <v>0</v>
      </c>
      <c r="L4" t="s">
        <v>41</v>
      </c>
      <c r="M4" t="s">
        <v>41</v>
      </c>
      <c r="N4" t="str">
        <f t="shared" ref="N4:N66" si="3">IF(K4=0, "Not Identified")</f>
        <v>Not Identified</v>
      </c>
      <c r="T4">
        <f t="shared" si="2"/>
        <v>0</v>
      </c>
      <c r="U4">
        <f t="shared" si="2"/>
        <v>0</v>
      </c>
      <c r="V4">
        <f t="shared" si="2"/>
        <v>0</v>
      </c>
      <c r="W4" t="str">
        <f>IF(V4=0, "Not Identified")</f>
        <v>Not Identified</v>
      </c>
      <c r="X4" t="str">
        <f t="shared" ref="X4:X5" si="4">IF(T4=0, "Not Identified") &amp; " No Country"</f>
        <v>Not Identified No Country</v>
      </c>
      <c r="Y4" t="str">
        <f t="shared" ref="Y4:Y5" si="5" xml:space="preserve"> IF(U4=0, "Not Identified") &amp; " No Admin1"</f>
        <v>Not Identified No Admin1</v>
      </c>
    </row>
    <row r="5" spans="1:25" hidden="1" x14ac:dyDescent="0.35">
      <c r="A5" t="s">
        <v>25</v>
      </c>
      <c r="B5" t="s">
        <v>42</v>
      </c>
      <c r="C5" t="s">
        <v>43</v>
      </c>
      <c r="D5" s="3" t="s">
        <v>4</v>
      </c>
      <c r="E5" t="s">
        <v>44</v>
      </c>
      <c r="F5" t="s">
        <v>27</v>
      </c>
      <c r="G5" t="s">
        <v>27</v>
      </c>
      <c r="H5" t="s">
        <v>27</v>
      </c>
      <c r="I5">
        <f t="shared" si="0"/>
        <v>1</v>
      </c>
      <c r="J5">
        <f t="shared" si="0"/>
        <v>0</v>
      </c>
      <c r="K5">
        <f t="shared" si="0"/>
        <v>0</v>
      </c>
      <c r="L5" t="s">
        <v>41</v>
      </c>
      <c r="M5" t="str">
        <f t="shared" ref="M5:M58" si="6">IF(J5=0, "Not Identified")</f>
        <v>Not Identified</v>
      </c>
      <c r="N5" t="str">
        <f t="shared" ref="N5:N7" si="7">IF(K5=0, "Not Identified") &amp; " : No Admin1"</f>
        <v>Not Identified : No Admin1</v>
      </c>
      <c r="O5" t="s">
        <v>45</v>
      </c>
      <c r="P5" t="s">
        <v>7</v>
      </c>
      <c r="Q5" t="s">
        <v>45</v>
      </c>
      <c r="R5" t="s">
        <v>45</v>
      </c>
      <c r="S5" t="s">
        <v>45</v>
      </c>
      <c r="T5">
        <f t="shared" si="2"/>
        <v>0</v>
      </c>
      <c r="U5">
        <f t="shared" si="2"/>
        <v>0</v>
      </c>
      <c r="V5">
        <f t="shared" si="2"/>
        <v>0</v>
      </c>
      <c r="W5" t="str">
        <f>IF(V5=0, "Not Identified")</f>
        <v>Not Identified</v>
      </c>
      <c r="X5" t="str">
        <f t="shared" si="4"/>
        <v>Not Identified No Country</v>
      </c>
      <c r="Y5" t="str">
        <f t="shared" si="5"/>
        <v>Not Identified No Admin1</v>
      </c>
    </row>
    <row r="6" spans="1:25" hidden="1" x14ac:dyDescent="0.35">
      <c r="A6" t="s">
        <v>25</v>
      </c>
      <c r="B6" t="s">
        <v>26</v>
      </c>
      <c r="C6" t="s">
        <v>27</v>
      </c>
      <c r="D6" s="3" t="s">
        <v>6</v>
      </c>
      <c r="E6" t="s">
        <v>27</v>
      </c>
      <c r="F6" t="s">
        <v>27</v>
      </c>
      <c r="G6" t="s">
        <v>27</v>
      </c>
      <c r="H6" t="s">
        <v>27</v>
      </c>
      <c r="I6">
        <f t="shared" si="0"/>
        <v>0</v>
      </c>
      <c r="J6">
        <f t="shared" si="0"/>
        <v>0</v>
      </c>
      <c r="K6">
        <f t="shared" si="0"/>
        <v>0</v>
      </c>
      <c r="L6" t="str">
        <f t="shared" si="1"/>
        <v xml:space="preserve"> Not Identified</v>
      </c>
      <c r="M6" t="str">
        <f t="shared" ref="M6:M7" si="8">IF(J6=0, "Not Identified") &amp; " : No Country"</f>
        <v>Not Identified : No Country</v>
      </c>
      <c r="N6" t="str">
        <f t="shared" si="7"/>
        <v>Not Identified : No Admin1</v>
      </c>
      <c r="O6" t="s">
        <v>46</v>
      </c>
      <c r="P6" t="s">
        <v>47</v>
      </c>
      <c r="Q6" t="s">
        <v>48</v>
      </c>
      <c r="R6" t="s">
        <v>46</v>
      </c>
      <c r="S6" t="s">
        <v>31</v>
      </c>
      <c r="T6">
        <f t="shared" si="2"/>
        <v>1</v>
      </c>
      <c r="U6">
        <f t="shared" si="2"/>
        <v>1</v>
      </c>
      <c r="V6">
        <f t="shared" si="2"/>
        <v>1</v>
      </c>
      <c r="W6" t="str">
        <f>IF(D6="No Location","Correct : Inferred or Implicit Locations", " Correct")</f>
        <v xml:space="preserve"> Correct</v>
      </c>
      <c r="X6" t="s">
        <v>32</v>
      </c>
      <c r="Y6" t="s">
        <v>33</v>
      </c>
    </row>
    <row r="7" spans="1:25" hidden="1" x14ac:dyDescent="0.35">
      <c r="A7" t="s">
        <v>25</v>
      </c>
      <c r="B7" t="s">
        <v>26</v>
      </c>
      <c r="C7" t="s">
        <v>27</v>
      </c>
      <c r="D7" s="3" t="s">
        <v>34</v>
      </c>
      <c r="E7" t="s">
        <v>27</v>
      </c>
      <c r="F7" t="s">
        <v>27</v>
      </c>
      <c r="G7" t="s">
        <v>27</v>
      </c>
      <c r="H7" t="s">
        <v>27</v>
      </c>
      <c r="I7">
        <f t="shared" si="0"/>
        <v>0</v>
      </c>
      <c r="J7">
        <f t="shared" si="0"/>
        <v>0</v>
      </c>
      <c r="K7">
        <f t="shared" si="0"/>
        <v>0</v>
      </c>
      <c r="L7" t="str">
        <f t="shared" si="1"/>
        <v xml:space="preserve"> Not Identified</v>
      </c>
      <c r="M7" t="str">
        <f t="shared" si="8"/>
        <v>Not Identified : No Country</v>
      </c>
      <c r="N7" t="str">
        <f t="shared" si="7"/>
        <v>Not Identified : No Admin1</v>
      </c>
      <c r="O7" t="s">
        <v>35</v>
      </c>
      <c r="P7" t="s">
        <v>7</v>
      </c>
      <c r="Q7" t="s">
        <v>35</v>
      </c>
      <c r="R7" t="s">
        <v>35</v>
      </c>
      <c r="S7" t="s">
        <v>35</v>
      </c>
      <c r="T7">
        <f t="shared" si="2"/>
        <v>0</v>
      </c>
      <c r="U7">
        <f t="shared" si="2"/>
        <v>0</v>
      </c>
      <c r="V7">
        <f t="shared" si="2"/>
        <v>0</v>
      </c>
      <c r="W7" t="str">
        <f>IF(V7=0, "Not Identified")</f>
        <v>Not Identified</v>
      </c>
      <c r="X7" t="str">
        <f>IF(T7=0, "Not Identified") &amp; " No Country"</f>
        <v>Not Identified No Country</v>
      </c>
      <c r="Y7" t="str">
        <f xml:space="preserve"> IF(U7=0, "Not Identified") &amp; " No Admin1"</f>
        <v>Not Identified No Admin1</v>
      </c>
    </row>
    <row r="8" spans="1:25" hidden="1" x14ac:dyDescent="0.35">
      <c r="A8" t="s">
        <v>25</v>
      </c>
      <c r="B8" t="s">
        <v>49</v>
      </c>
      <c r="C8" t="s">
        <v>50</v>
      </c>
      <c r="D8" s="3" t="s">
        <v>34</v>
      </c>
      <c r="E8" t="s">
        <v>51</v>
      </c>
      <c r="F8" t="s">
        <v>52</v>
      </c>
      <c r="G8" t="s">
        <v>27</v>
      </c>
      <c r="H8" t="s">
        <v>53</v>
      </c>
      <c r="I8">
        <f t="shared" si="0"/>
        <v>1</v>
      </c>
      <c r="J8">
        <f t="shared" si="0"/>
        <v>1</v>
      </c>
      <c r="K8">
        <f t="shared" si="0"/>
        <v>0</v>
      </c>
      <c r="L8" t="s">
        <v>41</v>
      </c>
      <c r="M8" t="s">
        <v>41</v>
      </c>
      <c r="N8" t="str">
        <f t="shared" si="3"/>
        <v>Not Identified</v>
      </c>
      <c r="O8" t="s">
        <v>54</v>
      </c>
      <c r="P8" t="s">
        <v>55</v>
      </c>
      <c r="Q8" t="s">
        <v>56</v>
      </c>
      <c r="R8" t="s">
        <v>45</v>
      </c>
      <c r="S8" t="s">
        <v>31</v>
      </c>
      <c r="T8">
        <f t="shared" si="2"/>
        <v>1</v>
      </c>
      <c r="U8">
        <f t="shared" si="2"/>
        <v>0</v>
      </c>
      <c r="V8">
        <f t="shared" si="2"/>
        <v>1</v>
      </c>
      <c r="W8" t="str">
        <f t="shared" ref="W8:W22" si="9">IF(D8="No Location","Correct : Inferred or Implicit Locations", " Correct")</f>
        <v>Correct : Inferred or Implicit Locations</v>
      </c>
      <c r="X8" s="7" t="s">
        <v>57</v>
      </c>
      <c r="Y8" t="str">
        <f t="shared" ref="Y8:Y65" si="10" xml:space="preserve"> IF(U8=0, "Not Identified")</f>
        <v>Not Identified</v>
      </c>
    </row>
    <row r="9" spans="1:25" hidden="1" x14ac:dyDescent="0.35">
      <c r="A9" t="s">
        <v>25</v>
      </c>
      <c r="B9" t="s">
        <v>58</v>
      </c>
      <c r="C9" t="s">
        <v>59</v>
      </c>
      <c r="D9" s="3" t="s">
        <v>4</v>
      </c>
      <c r="E9" t="s">
        <v>60</v>
      </c>
      <c r="F9" t="s">
        <v>27</v>
      </c>
      <c r="G9" t="s">
        <v>27</v>
      </c>
      <c r="H9" t="s">
        <v>27</v>
      </c>
      <c r="I9">
        <f t="shared" si="0"/>
        <v>1</v>
      </c>
      <c r="J9">
        <f t="shared" si="0"/>
        <v>0</v>
      </c>
      <c r="K9">
        <f t="shared" si="0"/>
        <v>0</v>
      </c>
      <c r="L9" t="s">
        <v>32</v>
      </c>
      <c r="M9" t="str">
        <f t="shared" si="6"/>
        <v>Not Identified</v>
      </c>
      <c r="N9" t="str">
        <f t="shared" ref="N9:N10" si="11">IF(K9=0, "Not Identified") &amp; " : No Admin1"</f>
        <v>Not Identified : No Admin1</v>
      </c>
      <c r="O9" t="s">
        <v>31</v>
      </c>
      <c r="P9" t="s">
        <v>4</v>
      </c>
      <c r="Q9" t="s">
        <v>45</v>
      </c>
      <c r="R9" t="s">
        <v>45</v>
      </c>
      <c r="S9" t="s">
        <v>31</v>
      </c>
      <c r="T9">
        <f t="shared" si="2"/>
        <v>0</v>
      </c>
      <c r="U9">
        <f t="shared" si="2"/>
        <v>0</v>
      </c>
      <c r="V9">
        <f t="shared" si="2"/>
        <v>1</v>
      </c>
      <c r="W9" t="str">
        <f t="shared" si="9"/>
        <v xml:space="preserve"> Correct</v>
      </c>
      <c r="X9" t="str">
        <f t="shared" ref="X9:X59" si="12">IF(T9=0, "Not Identified")</f>
        <v>Not Identified</v>
      </c>
      <c r="Y9" t="str">
        <f xml:space="preserve"> IF(U9=0, "Not Identified") &amp; " No Admin1"</f>
        <v>Not Identified No Admin1</v>
      </c>
    </row>
    <row r="10" spans="1:25" hidden="1" x14ac:dyDescent="0.35">
      <c r="A10" t="s">
        <v>25</v>
      </c>
      <c r="B10" t="s">
        <v>26</v>
      </c>
      <c r="C10" t="s">
        <v>27</v>
      </c>
      <c r="D10" s="3" t="s">
        <v>6</v>
      </c>
      <c r="E10" t="s">
        <v>27</v>
      </c>
      <c r="F10" t="s">
        <v>27</v>
      </c>
      <c r="G10" t="s">
        <v>27</v>
      </c>
      <c r="H10" t="s">
        <v>27</v>
      </c>
      <c r="I10">
        <f t="shared" si="0"/>
        <v>0</v>
      </c>
      <c r="J10">
        <f t="shared" si="0"/>
        <v>0</v>
      </c>
      <c r="K10">
        <f t="shared" si="0"/>
        <v>0</v>
      </c>
      <c r="L10" t="str">
        <f t="shared" si="1"/>
        <v xml:space="preserve"> Not Identified</v>
      </c>
      <c r="M10" t="str">
        <f>IF(J10=0, "Not Identified") &amp; " : No Country"</f>
        <v>Not Identified : No Country</v>
      </c>
      <c r="N10" t="str">
        <f t="shared" si="11"/>
        <v>Not Identified : No Admin1</v>
      </c>
      <c r="O10" t="s">
        <v>61</v>
      </c>
      <c r="P10" t="s">
        <v>47</v>
      </c>
      <c r="Q10" t="s">
        <v>62</v>
      </c>
      <c r="R10" t="s">
        <v>63</v>
      </c>
      <c r="S10" t="s">
        <v>31</v>
      </c>
      <c r="T10">
        <f t="shared" si="2"/>
        <v>1</v>
      </c>
      <c r="U10">
        <f t="shared" si="2"/>
        <v>1</v>
      </c>
      <c r="V10">
        <f t="shared" si="2"/>
        <v>1</v>
      </c>
      <c r="W10" t="str">
        <f t="shared" si="9"/>
        <v xml:space="preserve"> Correct</v>
      </c>
      <c r="X10" t="s">
        <v>32</v>
      </c>
      <c r="Y10" t="s">
        <v>33</v>
      </c>
    </row>
    <row r="11" spans="1:25" hidden="1" x14ac:dyDescent="0.35">
      <c r="A11" t="s">
        <v>25</v>
      </c>
      <c r="B11" t="s">
        <v>64</v>
      </c>
      <c r="C11" t="s">
        <v>65</v>
      </c>
      <c r="D11" s="3" t="s">
        <v>5</v>
      </c>
      <c r="E11" t="s">
        <v>66</v>
      </c>
      <c r="F11" t="s">
        <v>67</v>
      </c>
      <c r="G11" t="s">
        <v>27</v>
      </c>
      <c r="H11" t="s">
        <v>68</v>
      </c>
      <c r="I11">
        <f t="shared" si="0"/>
        <v>1</v>
      </c>
      <c r="J11">
        <f t="shared" si="0"/>
        <v>1</v>
      </c>
      <c r="K11">
        <f t="shared" si="0"/>
        <v>0</v>
      </c>
      <c r="L11" t="s">
        <v>41</v>
      </c>
      <c r="M11" t="s">
        <v>41</v>
      </c>
      <c r="N11" t="str">
        <f t="shared" si="3"/>
        <v>Not Identified</v>
      </c>
      <c r="O11" t="s">
        <v>69</v>
      </c>
      <c r="P11" t="s">
        <v>55</v>
      </c>
      <c r="Q11" t="s">
        <v>70</v>
      </c>
      <c r="R11" t="s">
        <v>69</v>
      </c>
      <c r="S11" t="s">
        <v>31</v>
      </c>
      <c r="T11">
        <f t="shared" si="2"/>
        <v>1</v>
      </c>
      <c r="U11">
        <f t="shared" si="2"/>
        <v>1</v>
      </c>
      <c r="V11">
        <f t="shared" si="2"/>
        <v>1</v>
      </c>
      <c r="W11" t="str">
        <f t="shared" si="9"/>
        <v xml:space="preserve"> Correct</v>
      </c>
      <c r="X11" t="s">
        <v>32</v>
      </c>
      <c r="Y11" t="s">
        <v>33</v>
      </c>
    </row>
    <row r="12" spans="1:25" hidden="1" x14ac:dyDescent="0.35">
      <c r="A12" t="s">
        <v>25</v>
      </c>
      <c r="B12" t="s">
        <v>71</v>
      </c>
      <c r="C12" t="s">
        <v>72</v>
      </c>
      <c r="D12" s="3" t="s">
        <v>6</v>
      </c>
      <c r="E12" t="s">
        <v>73</v>
      </c>
      <c r="F12" t="s">
        <v>27</v>
      </c>
      <c r="G12" t="s">
        <v>27</v>
      </c>
      <c r="H12" t="s">
        <v>27</v>
      </c>
      <c r="I12">
        <f t="shared" si="0"/>
        <v>1</v>
      </c>
      <c r="J12">
        <f t="shared" si="0"/>
        <v>0</v>
      </c>
      <c r="K12">
        <f t="shared" si="0"/>
        <v>0</v>
      </c>
      <c r="L12" t="s">
        <v>74</v>
      </c>
      <c r="M12" t="str">
        <f t="shared" si="6"/>
        <v>Not Identified</v>
      </c>
      <c r="N12" t="str">
        <f t="shared" ref="N12:N13" si="13">IF(K12=0, "Not Identified") &amp; " : No Admin1"</f>
        <v>Not Identified : No Admin1</v>
      </c>
      <c r="O12" t="s">
        <v>30</v>
      </c>
      <c r="P12" t="s">
        <v>47</v>
      </c>
      <c r="Q12" t="s">
        <v>29</v>
      </c>
      <c r="R12" t="s">
        <v>30</v>
      </c>
      <c r="S12" t="s">
        <v>31</v>
      </c>
      <c r="T12">
        <f t="shared" si="2"/>
        <v>1</v>
      </c>
      <c r="U12">
        <f t="shared" si="2"/>
        <v>1</v>
      </c>
      <c r="V12">
        <f t="shared" si="2"/>
        <v>1</v>
      </c>
      <c r="W12" t="str">
        <f t="shared" si="9"/>
        <v xml:space="preserve"> Correct</v>
      </c>
      <c r="X12" t="s">
        <v>32</v>
      </c>
      <c r="Y12" t="s">
        <v>33</v>
      </c>
    </row>
    <row r="13" spans="1:25" hidden="1" x14ac:dyDescent="0.35">
      <c r="A13" t="s">
        <v>25</v>
      </c>
      <c r="B13" t="s">
        <v>26</v>
      </c>
      <c r="C13" t="s">
        <v>27</v>
      </c>
      <c r="D13" s="3" t="s">
        <v>4</v>
      </c>
      <c r="E13" t="s">
        <v>27</v>
      </c>
      <c r="F13" t="s">
        <v>27</v>
      </c>
      <c r="G13" t="s">
        <v>27</v>
      </c>
      <c r="H13" t="s">
        <v>27</v>
      </c>
      <c r="I13">
        <f t="shared" si="0"/>
        <v>0</v>
      </c>
      <c r="J13">
        <f t="shared" si="0"/>
        <v>0</v>
      </c>
      <c r="K13">
        <f t="shared" si="0"/>
        <v>0</v>
      </c>
      <c r="L13" t="str">
        <f t="shared" si="1"/>
        <v xml:space="preserve"> Not Identified</v>
      </c>
      <c r="M13" t="str">
        <f>IF(J13=0, "Not Identified") &amp; " : No Country"</f>
        <v>Not Identified : No Country</v>
      </c>
      <c r="N13" t="str">
        <f t="shared" si="13"/>
        <v>Not Identified : No Admin1</v>
      </c>
      <c r="O13" t="s">
        <v>31</v>
      </c>
      <c r="P13" t="s">
        <v>4</v>
      </c>
      <c r="Q13" t="s">
        <v>45</v>
      </c>
      <c r="R13" t="s">
        <v>45</v>
      </c>
      <c r="S13" t="s">
        <v>31</v>
      </c>
      <c r="T13">
        <f t="shared" si="2"/>
        <v>0</v>
      </c>
      <c r="U13">
        <f t="shared" si="2"/>
        <v>0</v>
      </c>
      <c r="V13">
        <f t="shared" si="2"/>
        <v>1</v>
      </c>
      <c r="W13" t="str">
        <f t="shared" si="9"/>
        <v xml:space="preserve"> Correct</v>
      </c>
      <c r="X13" t="str">
        <f t="shared" si="12"/>
        <v>Not Identified</v>
      </c>
      <c r="Y13" t="str">
        <f xml:space="preserve"> IF(U13=0, "Not Identified") &amp; " No Admin1"</f>
        <v>Not Identified No Admin1</v>
      </c>
    </row>
    <row r="14" spans="1:25" hidden="1" x14ac:dyDescent="0.35">
      <c r="A14" t="s">
        <v>25</v>
      </c>
      <c r="B14" t="s">
        <v>75</v>
      </c>
      <c r="C14" t="s">
        <v>76</v>
      </c>
      <c r="D14" s="3" t="s">
        <v>5</v>
      </c>
      <c r="E14" t="s">
        <v>60</v>
      </c>
      <c r="F14" t="s">
        <v>77</v>
      </c>
      <c r="G14" t="s">
        <v>27</v>
      </c>
      <c r="H14" t="s">
        <v>78</v>
      </c>
      <c r="I14">
        <f t="shared" si="0"/>
        <v>1</v>
      </c>
      <c r="J14">
        <f t="shared" si="0"/>
        <v>1</v>
      </c>
      <c r="K14">
        <f t="shared" si="0"/>
        <v>0</v>
      </c>
      <c r="L14" t="s">
        <v>32</v>
      </c>
      <c r="M14" t="s">
        <v>32</v>
      </c>
      <c r="N14" t="str">
        <f t="shared" si="3"/>
        <v>Not Identified</v>
      </c>
      <c r="O14" t="s">
        <v>79</v>
      </c>
      <c r="P14" t="s">
        <v>47</v>
      </c>
      <c r="Q14" t="s">
        <v>80</v>
      </c>
      <c r="R14" t="s">
        <v>79</v>
      </c>
      <c r="S14" t="s">
        <v>31</v>
      </c>
      <c r="T14">
        <f t="shared" si="2"/>
        <v>1</v>
      </c>
      <c r="U14">
        <f t="shared" si="2"/>
        <v>1</v>
      </c>
      <c r="V14">
        <f t="shared" si="2"/>
        <v>1</v>
      </c>
      <c r="W14" t="str">
        <f t="shared" si="9"/>
        <v xml:space="preserve"> Correct</v>
      </c>
      <c r="X14" t="s">
        <v>32</v>
      </c>
      <c r="Y14" t="s">
        <v>33</v>
      </c>
    </row>
    <row r="15" spans="1:25" hidden="1" x14ac:dyDescent="0.35">
      <c r="A15" t="s">
        <v>25</v>
      </c>
      <c r="B15" t="s">
        <v>26</v>
      </c>
      <c r="C15" t="s">
        <v>27</v>
      </c>
      <c r="D15" s="3" t="s">
        <v>34</v>
      </c>
      <c r="E15" t="s">
        <v>27</v>
      </c>
      <c r="F15" t="s">
        <v>27</v>
      </c>
      <c r="G15" t="s">
        <v>27</v>
      </c>
      <c r="H15" t="s">
        <v>27</v>
      </c>
      <c r="I15">
        <f t="shared" si="0"/>
        <v>0</v>
      </c>
      <c r="J15">
        <f t="shared" si="0"/>
        <v>0</v>
      </c>
      <c r="K15">
        <f t="shared" si="0"/>
        <v>0</v>
      </c>
      <c r="L15" t="str">
        <f t="shared" si="1"/>
        <v xml:space="preserve"> Not Identified</v>
      </c>
      <c r="M15" t="str">
        <f>IF(J15=0, "Not Identified") &amp; " : No Country"</f>
        <v>Not Identified : No Country</v>
      </c>
      <c r="N15" t="str">
        <f t="shared" ref="N15:N17" si="14">IF(K15=0, "Not Identified") &amp; " : No Admin1"</f>
        <v>Not Identified : No Admin1</v>
      </c>
      <c r="O15" t="s">
        <v>81</v>
      </c>
      <c r="P15" t="s">
        <v>7</v>
      </c>
      <c r="Q15" t="s">
        <v>82</v>
      </c>
      <c r="R15" t="s">
        <v>83</v>
      </c>
      <c r="S15" t="s">
        <v>84</v>
      </c>
      <c r="T15">
        <f t="shared" si="2"/>
        <v>1</v>
      </c>
      <c r="U15">
        <f t="shared" si="2"/>
        <v>1</v>
      </c>
      <c r="V15">
        <f t="shared" si="2"/>
        <v>1</v>
      </c>
      <c r="W15" t="str">
        <f t="shared" si="9"/>
        <v>Correct : Inferred or Implicit Locations</v>
      </c>
      <c r="X15" s="7" t="s">
        <v>57</v>
      </c>
      <c r="Y15" s="7" t="s">
        <v>57</v>
      </c>
    </row>
    <row r="16" spans="1:25" hidden="1" x14ac:dyDescent="0.35">
      <c r="A16" t="s">
        <v>25</v>
      </c>
      <c r="B16" t="s">
        <v>85</v>
      </c>
      <c r="C16" t="s">
        <v>43</v>
      </c>
      <c r="D16" s="3" t="s">
        <v>4</v>
      </c>
      <c r="E16" s="8" t="s">
        <v>44</v>
      </c>
      <c r="F16" s="8" t="s">
        <v>27</v>
      </c>
      <c r="G16" s="8" t="s">
        <v>27</v>
      </c>
      <c r="H16" s="8" t="s">
        <v>27</v>
      </c>
      <c r="I16" s="8">
        <f t="shared" si="0"/>
        <v>1</v>
      </c>
      <c r="J16" s="8">
        <f t="shared" si="0"/>
        <v>0</v>
      </c>
      <c r="K16" s="8">
        <f t="shared" si="0"/>
        <v>0</v>
      </c>
      <c r="L16" t="s">
        <v>32</v>
      </c>
      <c r="M16" t="str">
        <f t="shared" si="6"/>
        <v>Not Identified</v>
      </c>
      <c r="N16" t="str">
        <f t="shared" si="14"/>
        <v>Not Identified : No Admin1</v>
      </c>
      <c r="O16" s="8" t="s">
        <v>86</v>
      </c>
      <c r="P16" t="s">
        <v>55</v>
      </c>
      <c r="Q16" s="8" t="s">
        <v>87</v>
      </c>
      <c r="R16" s="8" t="s">
        <v>88</v>
      </c>
      <c r="S16" s="8" t="s">
        <v>89</v>
      </c>
      <c r="T16" s="8">
        <f t="shared" si="2"/>
        <v>1</v>
      </c>
      <c r="U16" s="8">
        <f t="shared" si="2"/>
        <v>1</v>
      </c>
      <c r="V16">
        <f t="shared" si="2"/>
        <v>1</v>
      </c>
      <c r="W16" t="str">
        <f t="shared" si="9"/>
        <v xml:space="preserve"> Correct</v>
      </c>
      <c r="X16" t="s">
        <v>32</v>
      </c>
      <c r="Y16" t="s">
        <v>33</v>
      </c>
    </row>
    <row r="17" spans="1:25" hidden="1" x14ac:dyDescent="0.35">
      <c r="A17" t="s">
        <v>25</v>
      </c>
      <c r="B17" t="s">
        <v>58</v>
      </c>
      <c r="C17" t="s">
        <v>90</v>
      </c>
      <c r="D17" s="3" t="s">
        <v>4</v>
      </c>
      <c r="E17" t="s">
        <v>60</v>
      </c>
      <c r="F17" t="s">
        <v>27</v>
      </c>
      <c r="G17" t="s">
        <v>27</v>
      </c>
      <c r="H17" t="s">
        <v>27</v>
      </c>
      <c r="I17">
        <f t="shared" si="0"/>
        <v>1</v>
      </c>
      <c r="J17">
        <f t="shared" si="0"/>
        <v>0</v>
      </c>
      <c r="K17">
        <f t="shared" si="0"/>
        <v>0</v>
      </c>
      <c r="L17" t="s">
        <v>32</v>
      </c>
      <c r="M17" t="str">
        <f t="shared" si="6"/>
        <v>Not Identified</v>
      </c>
      <c r="N17" t="str">
        <f t="shared" si="14"/>
        <v>Not Identified : No Admin1</v>
      </c>
      <c r="O17" t="s">
        <v>31</v>
      </c>
      <c r="P17" t="s">
        <v>4</v>
      </c>
      <c r="Q17" t="s">
        <v>45</v>
      </c>
      <c r="R17" t="s">
        <v>45</v>
      </c>
      <c r="S17" t="s">
        <v>31</v>
      </c>
      <c r="T17">
        <f t="shared" si="2"/>
        <v>0</v>
      </c>
      <c r="U17">
        <f t="shared" si="2"/>
        <v>0</v>
      </c>
      <c r="V17">
        <f t="shared" si="2"/>
        <v>1</v>
      </c>
      <c r="W17" t="str">
        <f t="shared" si="9"/>
        <v xml:space="preserve"> Correct</v>
      </c>
      <c r="X17" t="str">
        <f t="shared" si="12"/>
        <v>Not Identified</v>
      </c>
      <c r="Y17" t="str">
        <f xml:space="preserve"> IF(U17=0, "Not Identified") &amp; " No Admin1"</f>
        <v>Not Identified No Admin1</v>
      </c>
    </row>
    <row r="18" spans="1:25" hidden="1" x14ac:dyDescent="0.35">
      <c r="A18" t="s">
        <v>25</v>
      </c>
      <c r="B18" t="s">
        <v>91</v>
      </c>
      <c r="C18" t="s">
        <v>92</v>
      </c>
      <c r="D18" s="3" t="s">
        <v>5</v>
      </c>
      <c r="E18" t="s">
        <v>93</v>
      </c>
      <c r="F18" t="s">
        <v>94</v>
      </c>
      <c r="G18" t="s">
        <v>27</v>
      </c>
      <c r="H18" t="s">
        <v>95</v>
      </c>
      <c r="I18">
        <f t="shared" si="0"/>
        <v>1</v>
      </c>
      <c r="J18">
        <f t="shared" si="0"/>
        <v>1</v>
      </c>
      <c r="K18">
        <f t="shared" si="0"/>
        <v>0</v>
      </c>
      <c r="L18" t="s">
        <v>96</v>
      </c>
      <c r="M18" t="s">
        <v>96</v>
      </c>
      <c r="N18" t="str">
        <f t="shared" si="3"/>
        <v>Not Identified</v>
      </c>
      <c r="O18" t="s">
        <v>97</v>
      </c>
      <c r="P18" t="s">
        <v>47</v>
      </c>
      <c r="Q18" t="s">
        <v>98</v>
      </c>
      <c r="R18" t="s">
        <v>97</v>
      </c>
      <c r="S18" t="s">
        <v>31</v>
      </c>
      <c r="T18">
        <f t="shared" si="2"/>
        <v>1</v>
      </c>
      <c r="U18">
        <f t="shared" si="2"/>
        <v>1</v>
      </c>
      <c r="V18">
        <f t="shared" si="2"/>
        <v>1</v>
      </c>
      <c r="W18" t="str">
        <f t="shared" si="9"/>
        <v xml:space="preserve"> Correct</v>
      </c>
      <c r="X18" t="s">
        <v>99</v>
      </c>
      <c r="Y18" t="s">
        <v>99</v>
      </c>
    </row>
    <row r="19" spans="1:25" hidden="1" x14ac:dyDescent="0.35">
      <c r="A19" t="s">
        <v>25</v>
      </c>
      <c r="B19" t="s">
        <v>100</v>
      </c>
      <c r="C19" t="s">
        <v>101</v>
      </c>
      <c r="D19" s="3" t="s">
        <v>6</v>
      </c>
      <c r="E19" s="8" t="s">
        <v>60</v>
      </c>
      <c r="F19" s="8" t="s">
        <v>102</v>
      </c>
      <c r="G19" s="8" t="s">
        <v>27</v>
      </c>
      <c r="H19" s="8" t="s">
        <v>103</v>
      </c>
      <c r="I19" s="8">
        <f t="shared" si="0"/>
        <v>1</v>
      </c>
      <c r="J19" s="8">
        <f t="shared" si="0"/>
        <v>1</v>
      </c>
      <c r="K19" s="8">
        <f t="shared" si="0"/>
        <v>0</v>
      </c>
      <c r="L19" t="s">
        <v>32</v>
      </c>
      <c r="M19" t="s">
        <v>32</v>
      </c>
      <c r="N19" t="str">
        <f t="shared" si="3"/>
        <v>Not Identified</v>
      </c>
      <c r="O19" s="8" t="s">
        <v>104</v>
      </c>
      <c r="P19" t="s">
        <v>47</v>
      </c>
      <c r="Q19" s="8" t="s">
        <v>105</v>
      </c>
      <c r="R19" s="8" t="s">
        <v>104</v>
      </c>
      <c r="S19" s="8" t="s">
        <v>31</v>
      </c>
      <c r="T19" s="8">
        <f t="shared" si="2"/>
        <v>1</v>
      </c>
      <c r="U19" s="8">
        <f t="shared" si="2"/>
        <v>1</v>
      </c>
      <c r="V19">
        <f t="shared" si="2"/>
        <v>1</v>
      </c>
      <c r="W19" t="str">
        <f t="shared" si="9"/>
        <v xml:space="preserve"> Correct</v>
      </c>
      <c r="X19" t="s">
        <v>32</v>
      </c>
      <c r="Y19" t="s">
        <v>33</v>
      </c>
    </row>
    <row r="20" spans="1:25" hidden="1" x14ac:dyDescent="0.35">
      <c r="A20" t="s">
        <v>25</v>
      </c>
      <c r="B20" t="s">
        <v>106</v>
      </c>
      <c r="C20" t="s">
        <v>107</v>
      </c>
      <c r="D20" s="3" t="s">
        <v>4</v>
      </c>
      <c r="E20" t="s">
        <v>108</v>
      </c>
      <c r="F20" t="s">
        <v>27</v>
      </c>
      <c r="G20" t="s">
        <v>27</v>
      </c>
      <c r="H20" t="s">
        <v>27</v>
      </c>
      <c r="I20">
        <f t="shared" si="0"/>
        <v>1</v>
      </c>
      <c r="J20">
        <f t="shared" si="0"/>
        <v>0</v>
      </c>
      <c r="K20">
        <f t="shared" si="0"/>
        <v>0</v>
      </c>
      <c r="L20" t="s">
        <v>32</v>
      </c>
      <c r="M20" t="str">
        <f t="shared" si="6"/>
        <v>Not Identified</v>
      </c>
      <c r="N20" t="str">
        <f t="shared" ref="N20:N23" si="15">IF(K20=0, "Not Identified") &amp; " : No Admin1"</f>
        <v>Not Identified : No Admin1</v>
      </c>
      <c r="O20" t="s">
        <v>109</v>
      </c>
      <c r="P20" t="s">
        <v>7</v>
      </c>
      <c r="Q20" t="s">
        <v>29</v>
      </c>
      <c r="R20" t="s">
        <v>45</v>
      </c>
      <c r="S20" t="s">
        <v>31</v>
      </c>
      <c r="T20">
        <f t="shared" si="2"/>
        <v>1</v>
      </c>
      <c r="U20">
        <f t="shared" si="2"/>
        <v>0</v>
      </c>
      <c r="V20">
        <f t="shared" si="2"/>
        <v>1</v>
      </c>
      <c r="W20" t="str">
        <f t="shared" si="9"/>
        <v xml:space="preserve"> Correct</v>
      </c>
      <c r="X20" t="s">
        <v>32</v>
      </c>
      <c r="Y20" t="str">
        <f t="shared" si="10"/>
        <v>Not Identified</v>
      </c>
    </row>
    <row r="21" spans="1:25" hidden="1" x14ac:dyDescent="0.35">
      <c r="A21" t="s">
        <v>25</v>
      </c>
      <c r="B21" t="s">
        <v>110</v>
      </c>
      <c r="C21" t="s">
        <v>111</v>
      </c>
      <c r="D21" s="3" t="s">
        <v>4</v>
      </c>
      <c r="E21" t="s">
        <v>112</v>
      </c>
      <c r="F21" t="s">
        <v>27</v>
      </c>
      <c r="G21" t="s">
        <v>27</v>
      </c>
      <c r="H21" t="s">
        <v>113</v>
      </c>
      <c r="I21">
        <f t="shared" si="0"/>
        <v>1</v>
      </c>
      <c r="J21">
        <f t="shared" si="0"/>
        <v>0</v>
      </c>
      <c r="K21">
        <f t="shared" si="0"/>
        <v>0</v>
      </c>
      <c r="L21" t="s">
        <v>32</v>
      </c>
      <c r="M21" t="str">
        <f t="shared" si="6"/>
        <v>Not Identified</v>
      </c>
      <c r="N21" t="str">
        <f t="shared" si="15"/>
        <v>Not Identified : No Admin1</v>
      </c>
      <c r="O21" t="s">
        <v>31</v>
      </c>
      <c r="P21" t="s">
        <v>4</v>
      </c>
      <c r="Q21" t="s">
        <v>45</v>
      </c>
      <c r="R21" t="s">
        <v>45</v>
      </c>
      <c r="S21" t="s">
        <v>31</v>
      </c>
      <c r="T21">
        <f t="shared" si="2"/>
        <v>0</v>
      </c>
      <c r="U21">
        <f t="shared" si="2"/>
        <v>0</v>
      </c>
      <c r="V21">
        <f t="shared" si="2"/>
        <v>1</v>
      </c>
      <c r="W21" t="str">
        <f t="shared" si="9"/>
        <v xml:space="preserve"> Correct</v>
      </c>
      <c r="X21" t="str">
        <f t="shared" si="12"/>
        <v>Not Identified</v>
      </c>
      <c r="Y21" t="str">
        <f xml:space="preserve"> IF(U21=0, "Not Identified") &amp; " No Admin1"</f>
        <v>Not Identified No Admin1</v>
      </c>
    </row>
    <row r="22" spans="1:25" hidden="1" x14ac:dyDescent="0.35">
      <c r="A22" t="s">
        <v>25</v>
      </c>
      <c r="B22" t="s">
        <v>26</v>
      </c>
      <c r="C22" t="s">
        <v>27</v>
      </c>
      <c r="D22" s="3" t="s">
        <v>6</v>
      </c>
      <c r="E22" s="8" t="s">
        <v>27</v>
      </c>
      <c r="F22" s="8" t="s">
        <v>27</v>
      </c>
      <c r="G22" s="8" t="s">
        <v>27</v>
      </c>
      <c r="H22" s="8" t="s">
        <v>27</v>
      </c>
      <c r="I22" s="8">
        <f t="shared" si="0"/>
        <v>0</v>
      </c>
      <c r="J22" s="8">
        <f t="shared" si="0"/>
        <v>0</v>
      </c>
      <c r="K22" s="8">
        <f t="shared" si="0"/>
        <v>0</v>
      </c>
      <c r="L22" t="str">
        <f t="shared" si="1"/>
        <v xml:space="preserve"> Not Identified</v>
      </c>
      <c r="M22" t="str">
        <f t="shared" ref="M22:M23" si="16">IF(J22=0, "Not Identified") &amp; " : No Country"</f>
        <v>Not Identified : No Country</v>
      </c>
      <c r="N22" t="str">
        <f t="shared" si="15"/>
        <v>Not Identified : No Admin1</v>
      </c>
      <c r="O22" s="8" t="s">
        <v>30</v>
      </c>
      <c r="P22" t="s">
        <v>47</v>
      </c>
      <c r="Q22" s="8" t="s">
        <v>29</v>
      </c>
      <c r="R22" s="8" t="s">
        <v>30</v>
      </c>
      <c r="S22" s="8" t="s">
        <v>31</v>
      </c>
      <c r="T22" s="8">
        <f t="shared" si="2"/>
        <v>1</v>
      </c>
      <c r="U22" s="8">
        <f t="shared" si="2"/>
        <v>1</v>
      </c>
      <c r="V22">
        <f t="shared" si="2"/>
        <v>1</v>
      </c>
      <c r="W22" t="str">
        <f t="shared" si="9"/>
        <v xml:space="preserve"> Correct</v>
      </c>
      <c r="X22" t="s">
        <v>32</v>
      </c>
      <c r="Y22" t="s">
        <v>33</v>
      </c>
    </row>
    <row r="23" spans="1:25" hidden="1" x14ac:dyDescent="0.35">
      <c r="A23" t="s">
        <v>25</v>
      </c>
      <c r="B23" t="s">
        <v>26</v>
      </c>
      <c r="C23" t="s">
        <v>27</v>
      </c>
      <c r="D23" s="3" t="s">
        <v>34</v>
      </c>
      <c r="E23" t="s">
        <v>27</v>
      </c>
      <c r="F23" t="s">
        <v>27</v>
      </c>
      <c r="G23" t="s">
        <v>27</v>
      </c>
      <c r="H23" t="s">
        <v>27</v>
      </c>
      <c r="I23">
        <f t="shared" si="0"/>
        <v>0</v>
      </c>
      <c r="J23">
        <f t="shared" si="0"/>
        <v>0</v>
      </c>
      <c r="K23">
        <f t="shared" si="0"/>
        <v>0</v>
      </c>
      <c r="L23" t="str">
        <f t="shared" si="1"/>
        <v xml:space="preserve"> Not Identified</v>
      </c>
      <c r="M23" t="str">
        <f t="shared" si="16"/>
        <v>Not Identified : No Country</v>
      </c>
      <c r="N23" t="str">
        <f t="shared" si="15"/>
        <v>Not Identified : No Admin1</v>
      </c>
      <c r="T23">
        <f t="shared" si="2"/>
        <v>0</v>
      </c>
      <c r="U23">
        <f t="shared" si="2"/>
        <v>0</v>
      </c>
      <c r="V23">
        <f t="shared" si="2"/>
        <v>0</v>
      </c>
      <c r="W23" t="str">
        <f>IF(V23=0, "Not Identified")</f>
        <v>Not Identified</v>
      </c>
      <c r="X23" t="str">
        <f>IF(T23=0, "Not Identified") &amp; " No Country"</f>
        <v>Not Identified No Country</v>
      </c>
      <c r="Y23" t="str">
        <f xml:space="preserve"> IF(U23=0, "Not Identified") &amp; " No Admin1"</f>
        <v>Not Identified No Admin1</v>
      </c>
    </row>
    <row r="24" spans="1:25" hidden="1" x14ac:dyDescent="0.35">
      <c r="A24" t="s">
        <v>25</v>
      </c>
      <c r="B24" t="s">
        <v>114</v>
      </c>
      <c r="C24" t="s">
        <v>115</v>
      </c>
      <c r="D24" s="3" t="s">
        <v>116</v>
      </c>
      <c r="E24" s="8" t="s">
        <v>27</v>
      </c>
      <c r="F24" s="8" t="s">
        <v>117</v>
      </c>
      <c r="G24" s="8" t="s">
        <v>118</v>
      </c>
      <c r="H24" s="8" t="s">
        <v>119</v>
      </c>
      <c r="I24" s="8">
        <f t="shared" si="0"/>
        <v>0</v>
      </c>
      <c r="J24" s="8">
        <f t="shared" si="0"/>
        <v>1</v>
      </c>
      <c r="K24" s="8">
        <f t="shared" si="0"/>
        <v>1</v>
      </c>
      <c r="L24" t="str">
        <f t="shared" si="1"/>
        <v xml:space="preserve"> Not Identified</v>
      </c>
      <c r="M24" t="s">
        <v>96</v>
      </c>
      <c r="N24" t="s">
        <v>96</v>
      </c>
      <c r="O24" s="8" t="s">
        <v>120</v>
      </c>
      <c r="P24" t="s">
        <v>47</v>
      </c>
      <c r="Q24" s="8" t="s">
        <v>29</v>
      </c>
      <c r="R24" s="8" t="s">
        <v>120</v>
      </c>
      <c r="S24" s="8" t="s">
        <v>31</v>
      </c>
      <c r="T24" s="8">
        <f t="shared" si="2"/>
        <v>1</v>
      </c>
      <c r="U24" s="8">
        <f t="shared" si="2"/>
        <v>1</v>
      </c>
      <c r="V24">
        <f t="shared" si="2"/>
        <v>1</v>
      </c>
      <c r="W24" t="str">
        <f>IF(D24="No Location","Correct : Inferred or Implicit Locations", " Correct")</f>
        <v xml:space="preserve"> Correct</v>
      </c>
      <c r="X24" t="s">
        <v>32</v>
      </c>
      <c r="Y24" t="s">
        <v>33</v>
      </c>
    </row>
    <row r="25" spans="1:25" hidden="1" x14ac:dyDescent="0.35">
      <c r="A25" t="s">
        <v>25</v>
      </c>
      <c r="B25" t="s">
        <v>26</v>
      </c>
      <c r="C25" t="s">
        <v>27</v>
      </c>
      <c r="D25" s="3" t="s">
        <v>34</v>
      </c>
      <c r="E25" t="s">
        <v>27</v>
      </c>
      <c r="F25" t="s">
        <v>27</v>
      </c>
      <c r="G25" t="s">
        <v>27</v>
      </c>
      <c r="H25" t="s">
        <v>27</v>
      </c>
      <c r="I25">
        <f t="shared" si="0"/>
        <v>0</v>
      </c>
      <c r="J25">
        <f t="shared" si="0"/>
        <v>0</v>
      </c>
      <c r="K25">
        <f t="shared" si="0"/>
        <v>0</v>
      </c>
      <c r="L25" t="str">
        <f t="shared" si="1"/>
        <v xml:space="preserve"> Not Identified</v>
      </c>
      <c r="M25" t="str">
        <f>IF(J25=0, "Not Identified") &amp; " : No Country"</f>
        <v>Not Identified : No Country</v>
      </c>
      <c r="N25" t="str">
        <f>IF(K25=0, "Not Identified") &amp; " : No Admin1"</f>
        <v>Not Identified : No Admin1</v>
      </c>
      <c r="O25" t="s">
        <v>45</v>
      </c>
      <c r="P25" t="s">
        <v>7</v>
      </c>
      <c r="Q25" t="s">
        <v>45</v>
      </c>
      <c r="R25" t="s">
        <v>45</v>
      </c>
      <c r="S25" t="s">
        <v>45</v>
      </c>
      <c r="T25">
        <f t="shared" si="2"/>
        <v>0</v>
      </c>
      <c r="U25">
        <f t="shared" si="2"/>
        <v>0</v>
      </c>
      <c r="V25">
        <f t="shared" si="2"/>
        <v>0</v>
      </c>
      <c r="W25" t="str">
        <f>IF(V25=0, "Not Identified")</f>
        <v>Not Identified</v>
      </c>
      <c r="X25" t="str">
        <f>IF(T25=0, "Not Identified") &amp; " No Country"</f>
        <v>Not Identified No Country</v>
      </c>
      <c r="Y25" t="str">
        <f xml:space="preserve"> IF(U25=0, "Not Identified") &amp; " No Admin1"</f>
        <v>Not Identified No Admin1</v>
      </c>
    </row>
    <row r="26" spans="1:25" hidden="1" x14ac:dyDescent="0.35">
      <c r="A26" t="s">
        <v>25</v>
      </c>
      <c r="B26" t="s">
        <v>121</v>
      </c>
      <c r="C26" t="s">
        <v>122</v>
      </c>
      <c r="D26" s="3" t="s">
        <v>123</v>
      </c>
      <c r="E26" t="s">
        <v>124</v>
      </c>
      <c r="F26" t="s">
        <v>125</v>
      </c>
      <c r="G26" t="s">
        <v>27</v>
      </c>
      <c r="H26" t="s">
        <v>126</v>
      </c>
      <c r="I26">
        <f t="shared" si="0"/>
        <v>1</v>
      </c>
      <c r="J26">
        <f t="shared" si="0"/>
        <v>1</v>
      </c>
      <c r="K26">
        <f t="shared" si="0"/>
        <v>0</v>
      </c>
      <c r="L26" t="s">
        <v>96</v>
      </c>
      <c r="M26" t="s">
        <v>96</v>
      </c>
      <c r="N26" t="str">
        <f t="shared" si="3"/>
        <v>Not Identified</v>
      </c>
      <c r="O26" s="9" t="s">
        <v>127</v>
      </c>
      <c r="P26" t="s">
        <v>47</v>
      </c>
      <c r="Q26" s="9" t="s">
        <v>128</v>
      </c>
      <c r="R26" s="9" t="s">
        <v>127</v>
      </c>
      <c r="S26" s="9" t="s">
        <v>129</v>
      </c>
      <c r="T26" s="9">
        <f t="shared" si="2"/>
        <v>1</v>
      </c>
      <c r="U26" s="9">
        <f t="shared" si="2"/>
        <v>1</v>
      </c>
      <c r="V26">
        <f t="shared" si="2"/>
        <v>1</v>
      </c>
      <c r="W26" t="str">
        <f t="shared" ref="W26:W27" si="17">IF(D26="No Location","Correct : Inferred or Implicit Locations", " Correct")</f>
        <v xml:space="preserve"> Correct</v>
      </c>
      <c r="X26" t="s">
        <v>32</v>
      </c>
      <c r="Y26" t="s">
        <v>33</v>
      </c>
    </row>
    <row r="27" spans="1:25" hidden="1" x14ac:dyDescent="0.35">
      <c r="A27" t="s">
        <v>25</v>
      </c>
      <c r="B27" t="s">
        <v>130</v>
      </c>
      <c r="C27" t="s">
        <v>131</v>
      </c>
      <c r="D27" s="3" t="s">
        <v>5</v>
      </c>
      <c r="E27" t="s">
        <v>132</v>
      </c>
      <c r="F27" t="s">
        <v>133</v>
      </c>
      <c r="G27" t="s">
        <v>27</v>
      </c>
      <c r="H27" t="s">
        <v>27</v>
      </c>
      <c r="I27">
        <f t="shared" si="0"/>
        <v>1</v>
      </c>
      <c r="J27">
        <f t="shared" si="0"/>
        <v>1</v>
      </c>
      <c r="K27">
        <f t="shared" si="0"/>
        <v>0</v>
      </c>
      <c r="L27" t="s">
        <v>32</v>
      </c>
      <c r="M27" t="s">
        <v>74</v>
      </c>
      <c r="N27" t="str">
        <f t="shared" si="3"/>
        <v>Not Identified</v>
      </c>
      <c r="O27" t="s">
        <v>134</v>
      </c>
      <c r="P27" t="s">
        <v>55</v>
      </c>
      <c r="Q27" t="s">
        <v>134</v>
      </c>
      <c r="R27" t="s">
        <v>45</v>
      </c>
      <c r="S27" t="s">
        <v>89</v>
      </c>
      <c r="T27">
        <f t="shared" si="2"/>
        <v>1</v>
      </c>
      <c r="U27">
        <f t="shared" si="2"/>
        <v>0</v>
      </c>
      <c r="V27">
        <f t="shared" si="2"/>
        <v>1</v>
      </c>
      <c r="W27" t="str">
        <f t="shared" si="17"/>
        <v xml:space="preserve"> Correct</v>
      </c>
      <c r="X27" t="s">
        <v>32</v>
      </c>
      <c r="Y27" t="str">
        <f t="shared" si="10"/>
        <v>Not Identified</v>
      </c>
    </row>
    <row r="28" spans="1:25" hidden="1" x14ac:dyDescent="0.35">
      <c r="A28" t="s">
        <v>25</v>
      </c>
      <c r="B28" t="s">
        <v>26</v>
      </c>
      <c r="C28" t="s">
        <v>27</v>
      </c>
      <c r="D28" s="3" t="s">
        <v>34</v>
      </c>
      <c r="E28" t="s">
        <v>27</v>
      </c>
      <c r="F28" t="s">
        <v>27</v>
      </c>
      <c r="G28" t="s">
        <v>27</v>
      </c>
      <c r="H28" t="s">
        <v>27</v>
      </c>
      <c r="I28">
        <f t="shared" si="0"/>
        <v>0</v>
      </c>
      <c r="J28">
        <f t="shared" si="0"/>
        <v>0</v>
      </c>
      <c r="K28">
        <f t="shared" si="0"/>
        <v>0</v>
      </c>
      <c r="L28" t="str">
        <f t="shared" si="1"/>
        <v xml:space="preserve"> Not Identified</v>
      </c>
      <c r="M28" t="str">
        <f>IF(J28=0, "Not Identified") &amp; " : No Country"</f>
        <v>Not Identified : No Country</v>
      </c>
      <c r="N28" t="str">
        <f t="shared" ref="N28:N30" si="18">IF(K28=0, "Not Identified") &amp; " : No Admin1"</f>
        <v>Not Identified : No Admin1</v>
      </c>
      <c r="O28" t="s">
        <v>45</v>
      </c>
      <c r="P28" t="s">
        <v>7</v>
      </c>
      <c r="Q28" t="s">
        <v>45</v>
      </c>
      <c r="R28" t="s">
        <v>45</v>
      </c>
      <c r="S28" t="s">
        <v>45</v>
      </c>
      <c r="T28">
        <f t="shared" si="2"/>
        <v>0</v>
      </c>
      <c r="U28">
        <f t="shared" si="2"/>
        <v>0</v>
      </c>
      <c r="V28">
        <f t="shared" si="2"/>
        <v>0</v>
      </c>
      <c r="W28" t="str">
        <f>IF(V28=0, "Not Identified")</f>
        <v>Not Identified</v>
      </c>
      <c r="X28" t="str">
        <f>IF(T28=0, "Not Identified") &amp; " No Country"</f>
        <v>Not Identified No Country</v>
      </c>
      <c r="Y28" t="str">
        <f t="shared" ref="Y28:Y30" si="19" xml:space="preserve"> IF(U28=0, "Not Identified") &amp; " No Admin1"</f>
        <v>Not Identified No Admin1</v>
      </c>
    </row>
    <row r="29" spans="1:25" hidden="1" x14ac:dyDescent="0.35">
      <c r="A29" t="s">
        <v>25</v>
      </c>
      <c r="B29" t="s">
        <v>58</v>
      </c>
      <c r="C29" t="s">
        <v>90</v>
      </c>
      <c r="D29" s="3" t="s">
        <v>4</v>
      </c>
      <c r="E29" t="s">
        <v>60</v>
      </c>
      <c r="F29" t="s">
        <v>27</v>
      </c>
      <c r="G29" t="s">
        <v>27</v>
      </c>
      <c r="H29" t="s">
        <v>27</v>
      </c>
      <c r="I29">
        <f t="shared" si="0"/>
        <v>1</v>
      </c>
      <c r="J29">
        <f t="shared" si="0"/>
        <v>0</v>
      </c>
      <c r="K29">
        <f t="shared" si="0"/>
        <v>0</v>
      </c>
      <c r="L29" t="s">
        <v>32</v>
      </c>
      <c r="M29" t="str">
        <f t="shared" si="6"/>
        <v>Not Identified</v>
      </c>
      <c r="N29" t="str">
        <f t="shared" si="18"/>
        <v>Not Identified : No Admin1</v>
      </c>
      <c r="O29" t="s">
        <v>31</v>
      </c>
      <c r="P29" t="s">
        <v>4</v>
      </c>
      <c r="Q29" t="s">
        <v>45</v>
      </c>
      <c r="R29" t="s">
        <v>45</v>
      </c>
      <c r="S29" t="s">
        <v>31</v>
      </c>
      <c r="T29">
        <f t="shared" si="2"/>
        <v>0</v>
      </c>
      <c r="U29">
        <f t="shared" si="2"/>
        <v>0</v>
      </c>
      <c r="V29">
        <f t="shared" si="2"/>
        <v>1</v>
      </c>
      <c r="W29" t="str">
        <f>IF(D29="No Location","Correct : Inferred or Implicit Locations", " Correct")</f>
        <v xml:space="preserve"> Correct</v>
      </c>
      <c r="X29" t="str">
        <f t="shared" si="12"/>
        <v>Not Identified</v>
      </c>
      <c r="Y29" t="str">
        <f t="shared" si="19"/>
        <v>Not Identified No Admin1</v>
      </c>
    </row>
    <row r="30" spans="1:25" hidden="1" x14ac:dyDescent="0.35">
      <c r="A30" t="s">
        <v>25</v>
      </c>
      <c r="B30" t="s">
        <v>26</v>
      </c>
      <c r="C30" t="s">
        <v>27</v>
      </c>
      <c r="D30" s="3" t="s">
        <v>34</v>
      </c>
      <c r="E30" t="s">
        <v>27</v>
      </c>
      <c r="F30" t="s">
        <v>27</v>
      </c>
      <c r="G30" t="s">
        <v>27</v>
      </c>
      <c r="H30" t="s">
        <v>27</v>
      </c>
      <c r="I30">
        <f t="shared" si="0"/>
        <v>0</v>
      </c>
      <c r="J30">
        <f t="shared" si="0"/>
        <v>0</v>
      </c>
      <c r="K30">
        <f t="shared" si="0"/>
        <v>0</v>
      </c>
      <c r="L30" t="str">
        <f t="shared" si="1"/>
        <v xml:space="preserve"> Not Identified</v>
      </c>
      <c r="M30" t="str">
        <f>IF(J30=0, "Not Identified") &amp; " : No Country"</f>
        <v>Not Identified : No Country</v>
      </c>
      <c r="N30" t="str">
        <f t="shared" si="18"/>
        <v>Not Identified : No Admin1</v>
      </c>
      <c r="O30" t="s">
        <v>35</v>
      </c>
      <c r="P30" t="s">
        <v>7</v>
      </c>
      <c r="Q30" t="s">
        <v>35</v>
      </c>
      <c r="R30" t="s">
        <v>35</v>
      </c>
      <c r="S30" t="s">
        <v>35</v>
      </c>
      <c r="T30">
        <f t="shared" si="2"/>
        <v>0</v>
      </c>
      <c r="U30">
        <f t="shared" si="2"/>
        <v>0</v>
      </c>
      <c r="V30">
        <f t="shared" si="2"/>
        <v>0</v>
      </c>
      <c r="W30" t="str">
        <f>IF(V30=0, "Not Identified")</f>
        <v>Not Identified</v>
      </c>
      <c r="X30" t="str">
        <f>IF(T30=0, "Not Identified") &amp; " No Country"</f>
        <v>Not Identified No Country</v>
      </c>
      <c r="Y30" t="str">
        <f t="shared" si="19"/>
        <v>Not Identified No Admin1</v>
      </c>
    </row>
    <row r="31" spans="1:25" hidden="1" x14ac:dyDescent="0.35">
      <c r="A31" t="s">
        <v>25</v>
      </c>
      <c r="B31" t="s">
        <v>135</v>
      </c>
      <c r="C31" t="s">
        <v>136</v>
      </c>
      <c r="D31" s="3" t="s">
        <v>4</v>
      </c>
      <c r="E31" s="8" t="s">
        <v>137</v>
      </c>
      <c r="F31" s="8" t="s">
        <v>138</v>
      </c>
      <c r="G31" s="8" t="s">
        <v>27</v>
      </c>
      <c r="H31" s="8" t="s">
        <v>139</v>
      </c>
      <c r="I31" s="8">
        <f t="shared" si="0"/>
        <v>1</v>
      </c>
      <c r="J31" s="8">
        <f t="shared" si="0"/>
        <v>1</v>
      </c>
      <c r="K31" s="8">
        <f t="shared" si="0"/>
        <v>0</v>
      </c>
      <c r="L31" t="s">
        <v>32</v>
      </c>
      <c r="M31" t="s">
        <v>32</v>
      </c>
      <c r="N31" t="str">
        <f t="shared" si="3"/>
        <v>Not Identified</v>
      </c>
      <c r="O31" s="8" t="s">
        <v>140</v>
      </c>
      <c r="P31" t="s">
        <v>47</v>
      </c>
      <c r="Q31" s="8" t="s">
        <v>141</v>
      </c>
      <c r="R31" s="8" t="s">
        <v>142</v>
      </c>
      <c r="S31" s="8" t="s">
        <v>31</v>
      </c>
      <c r="T31" s="8">
        <f t="shared" si="2"/>
        <v>1</v>
      </c>
      <c r="U31" s="8">
        <f t="shared" si="2"/>
        <v>1</v>
      </c>
      <c r="V31">
        <f t="shared" si="2"/>
        <v>1</v>
      </c>
      <c r="W31" t="str">
        <f>IF(D31="No Location","Correct : Inferred or Implicit Locations", " Correct")</f>
        <v xml:space="preserve"> Correct</v>
      </c>
      <c r="X31" t="s">
        <v>32</v>
      </c>
      <c r="Y31" t="s">
        <v>33</v>
      </c>
    </row>
    <row r="32" spans="1:25" hidden="1" x14ac:dyDescent="0.35">
      <c r="A32" t="s">
        <v>25</v>
      </c>
      <c r="B32" t="s">
        <v>143</v>
      </c>
      <c r="C32" t="s">
        <v>144</v>
      </c>
      <c r="D32" s="3" t="s">
        <v>34</v>
      </c>
      <c r="E32" t="s">
        <v>44</v>
      </c>
      <c r="F32" t="s">
        <v>145</v>
      </c>
      <c r="G32" t="s">
        <v>27</v>
      </c>
      <c r="H32" t="s">
        <v>27</v>
      </c>
      <c r="I32">
        <f t="shared" si="0"/>
        <v>1</v>
      </c>
      <c r="J32">
        <f t="shared" si="0"/>
        <v>1</v>
      </c>
      <c r="K32">
        <f t="shared" si="0"/>
        <v>0</v>
      </c>
      <c r="L32" t="s">
        <v>32</v>
      </c>
      <c r="M32" t="s">
        <v>32</v>
      </c>
      <c r="N32" t="str">
        <f t="shared" si="3"/>
        <v>Not Identified</v>
      </c>
      <c r="O32" t="s">
        <v>35</v>
      </c>
      <c r="P32" t="s">
        <v>7</v>
      </c>
      <c r="Q32" t="s">
        <v>35</v>
      </c>
      <c r="R32" t="s">
        <v>35</v>
      </c>
      <c r="S32" t="s">
        <v>35</v>
      </c>
      <c r="T32">
        <f t="shared" si="2"/>
        <v>0</v>
      </c>
      <c r="U32">
        <f t="shared" si="2"/>
        <v>0</v>
      </c>
      <c r="V32">
        <f t="shared" si="2"/>
        <v>0</v>
      </c>
      <c r="W32" t="str">
        <f>IF(V32=0, "Not Identified")</f>
        <v>Not Identified</v>
      </c>
      <c r="X32" t="str">
        <f>IF(T32=0, "Not Identified") &amp; " No Country"</f>
        <v>Not Identified No Country</v>
      </c>
      <c r="Y32" t="str">
        <f xml:space="preserve"> IF(U32=0, "Not Identified") &amp; " No Admin1"</f>
        <v>Not Identified No Admin1</v>
      </c>
    </row>
    <row r="33" spans="1:25" hidden="1" x14ac:dyDescent="0.35">
      <c r="A33" t="s">
        <v>25</v>
      </c>
      <c r="B33" t="s">
        <v>146</v>
      </c>
      <c r="C33" t="s">
        <v>147</v>
      </c>
      <c r="D33" s="3" t="s">
        <v>6</v>
      </c>
      <c r="E33" s="8" t="s">
        <v>148</v>
      </c>
      <c r="F33" s="8" t="s">
        <v>27</v>
      </c>
      <c r="G33" s="8" t="s">
        <v>27</v>
      </c>
      <c r="H33" s="8" t="s">
        <v>149</v>
      </c>
      <c r="I33" s="8">
        <f t="shared" si="0"/>
        <v>1</v>
      </c>
      <c r="J33" s="8">
        <f t="shared" si="0"/>
        <v>0</v>
      </c>
      <c r="K33" s="8">
        <f t="shared" si="0"/>
        <v>0</v>
      </c>
      <c r="L33" t="s">
        <v>32</v>
      </c>
      <c r="M33" t="str">
        <f t="shared" si="6"/>
        <v>Not Identified</v>
      </c>
      <c r="N33" t="str">
        <f>IF(K33=0, "Not Identified") &amp; " : No Admin1"</f>
        <v>Not Identified : No Admin1</v>
      </c>
      <c r="O33" s="8" t="s">
        <v>150</v>
      </c>
      <c r="P33" t="s">
        <v>47</v>
      </c>
      <c r="Q33" s="8" t="s">
        <v>150</v>
      </c>
      <c r="R33" s="8" t="s">
        <v>151</v>
      </c>
      <c r="S33" s="8" t="s">
        <v>152</v>
      </c>
      <c r="T33" s="8">
        <f t="shared" si="2"/>
        <v>1</v>
      </c>
      <c r="U33" s="8">
        <f t="shared" si="2"/>
        <v>1</v>
      </c>
      <c r="V33">
        <f t="shared" si="2"/>
        <v>1</v>
      </c>
      <c r="W33" t="str">
        <f t="shared" ref="W33:W38" si="20">IF(D33="No Location","Correct : Inferred or Implicit Locations", " Correct")</f>
        <v xml:space="preserve"> Correct</v>
      </c>
      <c r="X33" t="s">
        <v>32</v>
      </c>
      <c r="Y33" t="s">
        <v>33</v>
      </c>
    </row>
    <row r="34" spans="1:25" hidden="1" x14ac:dyDescent="0.35">
      <c r="A34" t="s">
        <v>25</v>
      </c>
      <c r="B34" t="s">
        <v>153</v>
      </c>
      <c r="C34" t="s">
        <v>154</v>
      </c>
      <c r="D34" s="3" t="s">
        <v>6</v>
      </c>
      <c r="E34" s="10" t="s">
        <v>155</v>
      </c>
      <c r="F34" s="10" t="s">
        <v>156</v>
      </c>
      <c r="G34" s="10" t="s">
        <v>27</v>
      </c>
      <c r="H34" s="10" t="s">
        <v>157</v>
      </c>
      <c r="I34" s="10">
        <f t="shared" si="0"/>
        <v>1</v>
      </c>
      <c r="J34" s="10">
        <f t="shared" si="0"/>
        <v>1</v>
      </c>
      <c r="K34" s="10">
        <f t="shared" si="0"/>
        <v>0</v>
      </c>
      <c r="L34" t="s">
        <v>32</v>
      </c>
      <c r="M34" t="s">
        <v>32</v>
      </c>
      <c r="N34" t="str">
        <f t="shared" si="3"/>
        <v>Not Identified</v>
      </c>
      <c r="O34" s="10" t="s">
        <v>158</v>
      </c>
      <c r="P34" t="s">
        <v>55</v>
      </c>
      <c r="Q34" s="10" t="s">
        <v>158</v>
      </c>
      <c r="R34" s="10" t="s">
        <v>158</v>
      </c>
      <c r="S34" s="10" t="s">
        <v>159</v>
      </c>
      <c r="T34" s="10">
        <f t="shared" si="2"/>
        <v>1</v>
      </c>
      <c r="U34" s="10">
        <f t="shared" si="2"/>
        <v>1</v>
      </c>
      <c r="V34">
        <f t="shared" si="2"/>
        <v>1</v>
      </c>
      <c r="W34" t="str">
        <f t="shared" si="20"/>
        <v xml:space="preserve"> Correct</v>
      </c>
      <c r="X34" t="s">
        <v>32</v>
      </c>
      <c r="Y34" t="s">
        <v>33</v>
      </c>
    </row>
    <row r="35" spans="1:25" hidden="1" x14ac:dyDescent="0.35">
      <c r="A35" t="s">
        <v>25</v>
      </c>
      <c r="B35" t="s">
        <v>160</v>
      </c>
      <c r="C35" t="s">
        <v>161</v>
      </c>
      <c r="D35" s="3" t="s">
        <v>5</v>
      </c>
      <c r="E35" t="s">
        <v>60</v>
      </c>
      <c r="F35" t="s">
        <v>162</v>
      </c>
      <c r="G35" t="s">
        <v>27</v>
      </c>
      <c r="H35" t="s">
        <v>163</v>
      </c>
      <c r="I35">
        <f t="shared" si="0"/>
        <v>1</v>
      </c>
      <c r="J35">
        <f t="shared" si="0"/>
        <v>1</v>
      </c>
      <c r="K35">
        <f t="shared" si="0"/>
        <v>0</v>
      </c>
      <c r="L35" t="s">
        <v>32</v>
      </c>
      <c r="M35" t="s">
        <v>32</v>
      </c>
      <c r="N35" t="str">
        <f t="shared" si="3"/>
        <v>Not Identified</v>
      </c>
      <c r="O35" t="s">
        <v>164</v>
      </c>
      <c r="P35" t="s">
        <v>47</v>
      </c>
      <c r="Q35" t="s">
        <v>165</v>
      </c>
      <c r="R35" t="s">
        <v>164</v>
      </c>
      <c r="S35" t="s">
        <v>31</v>
      </c>
      <c r="T35">
        <f t="shared" si="2"/>
        <v>1</v>
      </c>
      <c r="U35">
        <f t="shared" si="2"/>
        <v>1</v>
      </c>
      <c r="V35">
        <f t="shared" si="2"/>
        <v>1</v>
      </c>
      <c r="W35" t="str">
        <f t="shared" si="20"/>
        <v xml:space="preserve"> Correct</v>
      </c>
      <c r="X35" t="s">
        <v>32</v>
      </c>
      <c r="Y35" t="s">
        <v>33</v>
      </c>
    </row>
    <row r="36" spans="1:25" hidden="1" x14ac:dyDescent="0.35">
      <c r="A36" t="s">
        <v>25</v>
      </c>
      <c r="B36" t="s">
        <v>166</v>
      </c>
      <c r="C36" t="s">
        <v>167</v>
      </c>
      <c r="D36" s="3" t="s">
        <v>6</v>
      </c>
      <c r="E36" t="s">
        <v>168</v>
      </c>
      <c r="F36" t="s">
        <v>169</v>
      </c>
      <c r="G36" t="s">
        <v>27</v>
      </c>
      <c r="H36" t="s">
        <v>170</v>
      </c>
      <c r="I36">
        <f t="shared" si="0"/>
        <v>1</v>
      </c>
      <c r="J36">
        <f t="shared" si="0"/>
        <v>1</v>
      </c>
      <c r="K36">
        <f t="shared" si="0"/>
        <v>0</v>
      </c>
      <c r="L36" t="s">
        <v>96</v>
      </c>
      <c r="M36" t="s">
        <v>96</v>
      </c>
      <c r="N36" t="str">
        <f t="shared" si="3"/>
        <v>Not Identified</v>
      </c>
      <c r="O36" t="s">
        <v>171</v>
      </c>
      <c r="P36" t="s">
        <v>47</v>
      </c>
      <c r="Q36" t="s">
        <v>172</v>
      </c>
      <c r="R36" t="s">
        <v>171</v>
      </c>
      <c r="S36" t="s">
        <v>173</v>
      </c>
      <c r="T36">
        <f t="shared" si="2"/>
        <v>1</v>
      </c>
      <c r="U36">
        <f t="shared" si="2"/>
        <v>1</v>
      </c>
      <c r="V36">
        <f t="shared" si="2"/>
        <v>1</v>
      </c>
      <c r="W36" t="str">
        <f t="shared" si="20"/>
        <v xml:space="preserve"> Correct</v>
      </c>
      <c r="X36" t="s">
        <v>32</v>
      </c>
      <c r="Y36" t="s">
        <v>33</v>
      </c>
    </row>
    <row r="37" spans="1:25" hidden="1" x14ac:dyDescent="0.35">
      <c r="A37" t="s">
        <v>25</v>
      </c>
      <c r="B37" t="s">
        <v>75</v>
      </c>
      <c r="C37" t="s">
        <v>76</v>
      </c>
      <c r="D37" s="3" t="s">
        <v>5</v>
      </c>
      <c r="E37" t="s">
        <v>60</v>
      </c>
      <c r="F37" t="s">
        <v>77</v>
      </c>
      <c r="G37" t="s">
        <v>27</v>
      </c>
      <c r="H37" t="s">
        <v>78</v>
      </c>
      <c r="I37">
        <f t="shared" si="0"/>
        <v>1</v>
      </c>
      <c r="J37">
        <f t="shared" si="0"/>
        <v>1</v>
      </c>
      <c r="K37">
        <f t="shared" si="0"/>
        <v>0</v>
      </c>
      <c r="L37" t="s">
        <v>32</v>
      </c>
      <c r="M37" t="s">
        <v>174</v>
      </c>
      <c r="N37" t="str">
        <f t="shared" si="3"/>
        <v>Not Identified</v>
      </c>
      <c r="O37" t="s">
        <v>175</v>
      </c>
      <c r="P37" t="s">
        <v>55</v>
      </c>
      <c r="Q37" t="s">
        <v>80</v>
      </c>
      <c r="R37" t="s">
        <v>98</v>
      </c>
      <c r="S37" t="s">
        <v>31</v>
      </c>
      <c r="T37">
        <f t="shared" si="2"/>
        <v>1</v>
      </c>
      <c r="U37">
        <f t="shared" si="2"/>
        <v>1</v>
      </c>
      <c r="V37">
        <f t="shared" si="2"/>
        <v>1</v>
      </c>
      <c r="W37" t="str">
        <f t="shared" si="20"/>
        <v xml:space="preserve"> Correct</v>
      </c>
      <c r="X37" t="s">
        <v>32</v>
      </c>
      <c r="Y37" t="s">
        <v>33</v>
      </c>
    </row>
    <row r="38" spans="1:25" hidden="1" x14ac:dyDescent="0.35">
      <c r="A38" t="s">
        <v>25</v>
      </c>
      <c r="B38" t="s">
        <v>26</v>
      </c>
      <c r="C38" t="s">
        <v>27</v>
      </c>
      <c r="D38" s="3" t="s">
        <v>34</v>
      </c>
      <c r="E38" t="s">
        <v>27</v>
      </c>
      <c r="F38" t="s">
        <v>27</v>
      </c>
      <c r="G38" t="s">
        <v>27</v>
      </c>
      <c r="H38" t="s">
        <v>27</v>
      </c>
      <c r="I38">
        <f t="shared" si="0"/>
        <v>0</v>
      </c>
      <c r="J38">
        <f t="shared" si="0"/>
        <v>0</v>
      </c>
      <c r="K38">
        <f t="shared" si="0"/>
        <v>0</v>
      </c>
      <c r="L38" t="str">
        <f t="shared" si="1"/>
        <v xml:space="preserve"> Not Identified</v>
      </c>
      <c r="M38" t="str">
        <f>IF(J38=0, "Not Identified") &amp; " : No Country"</f>
        <v>Not Identified : No Country</v>
      </c>
      <c r="N38" t="str">
        <f t="shared" ref="N38:N41" si="21">IF(K38=0, "Not Identified") &amp; " : No Admin1"</f>
        <v>Not Identified : No Admin1</v>
      </c>
      <c r="O38" t="s">
        <v>176</v>
      </c>
      <c r="P38" t="s">
        <v>4</v>
      </c>
      <c r="Q38" t="s">
        <v>45</v>
      </c>
      <c r="R38" t="s">
        <v>45</v>
      </c>
      <c r="S38" t="s">
        <v>176</v>
      </c>
      <c r="T38">
        <f t="shared" si="2"/>
        <v>0</v>
      </c>
      <c r="U38">
        <f t="shared" si="2"/>
        <v>0</v>
      </c>
      <c r="V38">
        <f t="shared" si="2"/>
        <v>1</v>
      </c>
      <c r="W38" t="str">
        <f t="shared" si="20"/>
        <v>Correct : Inferred or Implicit Locations</v>
      </c>
      <c r="X38" s="11" t="str">
        <f t="shared" si="12"/>
        <v>Not Identified</v>
      </c>
      <c r="Y38" t="str">
        <f t="shared" ref="Y38:Y41" si="22" xml:space="preserve"> IF(U38=0, "Not Identified") &amp; " No Admin1"</f>
        <v>Not Identified No Admin1</v>
      </c>
    </row>
    <row r="39" spans="1:25" hidden="1" x14ac:dyDescent="0.35">
      <c r="A39" t="s">
        <v>25</v>
      </c>
      <c r="B39" t="s">
        <v>177</v>
      </c>
      <c r="C39" t="s">
        <v>178</v>
      </c>
      <c r="D39" s="3" t="s">
        <v>4</v>
      </c>
      <c r="E39" t="s">
        <v>179</v>
      </c>
      <c r="F39" t="s">
        <v>27</v>
      </c>
      <c r="G39" t="s">
        <v>27</v>
      </c>
      <c r="H39" t="s">
        <v>27</v>
      </c>
      <c r="I39">
        <f t="shared" si="0"/>
        <v>1</v>
      </c>
      <c r="J39">
        <f t="shared" si="0"/>
        <v>0</v>
      </c>
      <c r="K39">
        <f t="shared" si="0"/>
        <v>0</v>
      </c>
      <c r="L39" t="s">
        <v>74</v>
      </c>
      <c r="M39" t="str">
        <f t="shared" si="6"/>
        <v>Not Identified</v>
      </c>
      <c r="N39" t="str">
        <f t="shared" si="21"/>
        <v>Not Identified : No Admin1</v>
      </c>
      <c r="O39" t="s">
        <v>35</v>
      </c>
      <c r="P39" t="s">
        <v>7</v>
      </c>
      <c r="Q39" t="s">
        <v>35</v>
      </c>
      <c r="R39" t="s">
        <v>35</v>
      </c>
      <c r="S39" t="s">
        <v>35</v>
      </c>
      <c r="T39">
        <f t="shared" si="2"/>
        <v>0</v>
      </c>
      <c r="U39">
        <f t="shared" si="2"/>
        <v>0</v>
      </c>
      <c r="V39">
        <f t="shared" si="2"/>
        <v>0</v>
      </c>
      <c r="W39" t="str">
        <f>IF(V39=0, "Not Identified")</f>
        <v>Not Identified</v>
      </c>
      <c r="X39" t="str">
        <f t="shared" ref="X39:X41" si="23">IF(T39=0, "Not Identified") &amp; " No Country"</f>
        <v>Not Identified No Country</v>
      </c>
      <c r="Y39" t="str">
        <f t="shared" si="22"/>
        <v>Not Identified No Admin1</v>
      </c>
    </row>
    <row r="40" spans="1:25" hidden="1" x14ac:dyDescent="0.35">
      <c r="A40" t="s">
        <v>25</v>
      </c>
      <c r="B40" t="s">
        <v>180</v>
      </c>
      <c r="C40" t="s">
        <v>181</v>
      </c>
      <c r="D40" s="3" t="s">
        <v>34</v>
      </c>
      <c r="E40" t="s">
        <v>148</v>
      </c>
      <c r="F40" t="s">
        <v>27</v>
      </c>
      <c r="G40" t="s">
        <v>27</v>
      </c>
      <c r="H40" t="s">
        <v>27</v>
      </c>
      <c r="I40">
        <f t="shared" si="0"/>
        <v>1</v>
      </c>
      <c r="J40">
        <f t="shared" si="0"/>
        <v>0</v>
      </c>
      <c r="K40">
        <f t="shared" si="0"/>
        <v>0</v>
      </c>
      <c r="L40" t="s">
        <v>182</v>
      </c>
      <c r="M40" t="str">
        <f t="shared" si="6"/>
        <v>Not Identified</v>
      </c>
      <c r="N40" t="str">
        <f t="shared" si="21"/>
        <v>Not Identified : No Admin1</v>
      </c>
      <c r="O40" t="s">
        <v>45</v>
      </c>
      <c r="P40" t="s">
        <v>7</v>
      </c>
      <c r="Q40" t="s">
        <v>45</v>
      </c>
      <c r="R40" t="s">
        <v>45</v>
      </c>
      <c r="S40" t="s">
        <v>45</v>
      </c>
      <c r="T40">
        <f t="shared" si="2"/>
        <v>0</v>
      </c>
      <c r="U40">
        <f t="shared" si="2"/>
        <v>0</v>
      </c>
      <c r="V40">
        <f t="shared" si="2"/>
        <v>0</v>
      </c>
      <c r="W40" t="str">
        <f>IF(V40=0, "Not Identified")</f>
        <v>Not Identified</v>
      </c>
      <c r="X40" t="str">
        <f t="shared" si="23"/>
        <v>Not Identified No Country</v>
      </c>
      <c r="Y40" t="str">
        <f t="shared" si="22"/>
        <v>Not Identified No Admin1</v>
      </c>
    </row>
    <row r="41" spans="1:25" hidden="1" x14ac:dyDescent="0.35">
      <c r="A41" t="s">
        <v>25</v>
      </c>
      <c r="B41" t="s">
        <v>26</v>
      </c>
      <c r="C41" t="s">
        <v>27</v>
      </c>
      <c r="D41" s="3" t="s">
        <v>34</v>
      </c>
      <c r="E41" t="s">
        <v>27</v>
      </c>
      <c r="F41" t="s">
        <v>27</v>
      </c>
      <c r="G41" t="s">
        <v>27</v>
      </c>
      <c r="H41" t="s">
        <v>27</v>
      </c>
      <c r="I41">
        <f t="shared" si="0"/>
        <v>0</v>
      </c>
      <c r="J41">
        <f t="shared" si="0"/>
        <v>0</v>
      </c>
      <c r="K41">
        <f t="shared" si="0"/>
        <v>0</v>
      </c>
      <c r="L41" t="str">
        <f t="shared" si="1"/>
        <v xml:space="preserve"> Not Identified</v>
      </c>
      <c r="M41" t="str">
        <f>IF(J41=0, "Not Identified") &amp; " : No Country"</f>
        <v>Not Identified : No Country</v>
      </c>
      <c r="N41" t="str">
        <f t="shared" si="21"/>
        <v>Not Identified : No Admin1</v>
      </c>
      <c r="O41" t="s">
        <v>35</v>
      </c>
      <c r="P41" t="s">
        <v>7</v>
      </c>
      <c r="Q41" t="s">
        <v>35</v>
      </c>
      <c r="R41" t="s">
        <v>35</v>
      </c>
      <c r="S41" t="s">
        <v>35</v>
      </c>
      <c r="T41">
        <f t="shared" si="2"/>
        <v>0</v>
      </c>
      <c r="U41">
        <f t="shared" si="2"/>
        <v>0</v>
      </c>
      <c r="V41">
        <f t="shared" si="2"/>
        <v>0</v>
      </c>
      <c r="W41" t="str">
        <f>IF(V41=0, "Not Identified")</f>
        <v>Not Identified</v>
      </c>
      <c r="X41" t="str">
        <f t="shared" si="23"/>
        <v>Not Identified No Country</v>
      </c>
      <c r="Y41" t="str">
        <f t="shared" si="22"/>
        <v>Not Identified No Admin1</v>
      </c>
    </row>
    <row r="42" spans="1:25" hidden="1" x14ac:dyDescent="0.35">
      <c r="A42" t="s">
        <v>25</v>
      </c>
      <c r="B42" t="s">
        <v>183</v>
      </c>
      <c r="C42" t="s">
        <v>184</v>
      </c>
      <c r="D42" s="3" t="s">
        <v>6</v>
      </c>
      <c r="E42" t="s">
        <v>185</v>
      </c>
      <c r="F42" t="s">
        <v>186</v>
      </c>
      <c r="G42" t="s">
        <v>27</v>
      </c>
      <c r="H42" t="s">
        <v>187</v>
      </c>
      <c r="I42">
        <f t="shared" si="0"/>
        <v>1</v>
      </c>
      <c r="J42">
        <f t="shared" si="0"/>
        <v>1</v>
      </c>
      <c r="K42">
        <f t="shared" si="0"/>
        <v>0</v>
      </c>
      <c r="L42" t="s">
        <v>96</v>
      </c>
      <c r="M42" t="s">
        <v>96</v>
      </c>
      <c r="N42" t="str">
        <f t="shared" si="3"/>
        <v>Not Identified</v>
      </c>
      <c r="O42" t="s">
        <v>188</v>
      </c>
      <c r="P42" t="s">
        <v>47</v>
      </c>
      <c r="Q42" t="s">
        <v>29</v>
      </c>
      <c r="R42" t="s">
        <v>188</v>
      </c>
      <c r="S42" t="s">
        <v>31</v>
      </c>
      <c r="T42">
        <f t="shared" si="2"/>
        <v>1</v>
      </c>
      <c r="U42">
        <f t="shared" si="2"/>
        <v>1</v>
      </c>
      <c r="V42">
        <f t="shared" si="2"/>
        <v>1</v>
      </c>
      <c r="W42" t="str">
        <f>IF(D42="No Location","Correct : Inferred or Implicit Locations", " Correct")</f>
        <v xml:space="preserve"> Correct</v>
      </c>
      <c r="X42" t="s">
        <v>32</v>
      </c>
      <c r="Y42" t="s">
        <v>33</v>
      </c>
    </row>
    <row r="43" spans="1:25" hidden="1" x14ac:dyDescent="0.35">
      <c r="A43" t="s">
        <v>25</v>
      </c>
      <c r="B43" t="s">
        <v>26</v>
      </c>
      <c r="C43" t="s">
        <v>27</v>
      </c>
      <c r="D43" s="3" t="s">
        <v>34</v>
      </c>
      <c r="E43" t="s">
        <v>27</v>
      </c>
      <c r="F43" t="s">
        <v>27</v>
      </c>
      <c r="G43" t="s">
        <v>27</v>
      </c>
      <c r="H43" t="s">
        <v>27</v>
      </c>
      <c r="I43">
        <f t="shared" si="0"/>
        <v>0</v>
      </c>
      <c r="J43">
        <f t="shared" si="0"/>
        <v>0</v>
      </c>
      <c r="K43">
        <f t="shared" si="0"/>
        <v>0</v>
      </c>
      <c r="L43" t="str">
        <f t="shared" si="1"/>
        <v xml:space="preserve"> Not Identified</v>
      </c>
      <c r="M43" t="str">
        <f>IF(J43=0, "Not Identified") &amp; " : No Country"</f>
        <v>Not Identified : No Country</v>
      </c>
      <c r="N43" t="str">
        <f>IF(K43=0, "Not Identified") &amp; " : No Admin1"</f>
        <v>Not Identified : No Admin1</v>
      </c>
      <c r="O43" t="s">
        <v>35</v>
      </c>
      <c r="P43" t="s">
        <v>7</v>
      </c>
      <c r="Q43" t="s">
        <v>35</v>
      </c>
      <c r="R43" t="s">
        <v>35</v>
      </c>
      <c r="S43" t="s">
        <v>35</v>
      </c>
      <c r="T43">
        <f t="shared" si="2"/>
        <v>0</v>
      </c>
      <c r="U43">
        <f t="shared" si="2"/>
        <v>0</v>
      </c>
      <c r="V43">
        <f t="shared" si="2"/>
        <v>0</v>
      </c>
      <c r="W43" t="str">
        <f>IF(V43=0, "Not Identified")</f>
        <v>Not Identified</v>
      </c>
      <c r="X43" t="str">
        <f>IF(T43=0, "Not Identified") &amp; " No Country"</f>
        <v>Not Identified No Country</v>
      </c>
      <c r="Y43" t="str">
        <f xml:space="preserve"> IF(U43=0, "Not Identified") &amp; " No Admin1"</f>
        <v>Not Identified No Admin1</v>
      </c>
    </row>
    <row r="44" spans="1:25" hidden="1" x14ac:dyDescent="0.35">
      <c r="A44" t="s">
        <v>25</v>
      </c>
      <c r="B44" t="s">
        <v>189</v>
      </c>
      <c r="C44" t="s">
        <v>190</v>
      </c>
      <c r="D44" s="3" t="s">
        <v>116</v>
      </c>
      <c r="E44" t="s">
        <v>168</v>
      </c>
      <c r="F44" t="s">
        <v>191</v>
      </c>
      <c r="G44" t="s">
        <v>27</v>
      </c>
      <c r="H44" t="s">
        <v>192</v>
      </c>
      <c r="I44">
        <f t="shared" si="0"/>
        <v>1</v>
      </c>
      <c r="J44">
        <f t="shared" si="0"/>
        <v>1</v>
      </c>
      <c r="K44">
        <f t="shared" si="0"/>
        <v>0</v>
      </c>
      <c r="L44" t="s">
        <v>96</v>
      </c>
      <c r="M44" t="s">
        <v>96</v>
      </c>
      <c r="N44" t="str">
        <f t="shared" si="3"/>
        <v>Not Identified</v>
      </c>
      <c r="O44" t="s">
        <v>193</v>
      </c>
      <c r="P44" t="s">
        <v>7</v>
      </c>
      <c r="Q44" t="s">
        <v>62</v>
      </c>
      <c r="R44" t="s">
        <v>63</v>
      </c>
      <c r="S44" t="s">
        <v>31</v>
      </c>
      <c r="T44">
        <f t="shared" si="2"/>
        <v>1</v>
      </c>
      <c r="U44">
        <f t="shared" si="2"/>
        <v>1</v>
      </c>
      <c r="V44">
        <f t="shared" si="2"/>
        <v>1</v>
      </c>
      <c r="W44" t="str">
        <f t="shared" ref="W44:W45" si="24">IF(D44="No Location","Correct : Inferred or Implicit Locations", " Correct")</f>
        <v xml:space="preserve"> Correct</v>
      </c>
      <c r="X44" t="s">
        <v>32</v>
      </c>
      <c r="Y44" t="s">
        <v>33</v>
      </c>
    </row>
    <row r="45" spans="1:25" hidden="1" x14ac:dyDescent="0.35">
      <c r="A45" t="s">
        <v>25</v>
      </c>
      <c r="B45" t="s">
        <v>194</v>
      </c>
      <c r="C45" t="s">
        <v>195</v>
      </c>
      <c r="D45" s="3" t="s">
        <v>123</v>
      </c>
      <c r="E45" t="s">
        <v>196</v>
      </c>
      <c r="F45" t="s">
        <v>197</v>
      </c>
      <c r="G45" t="s">
        <v>27</v>
      </c>
      <c r="H45" t="s">
        <v>198</v>
      </c>
      <c r="I45">
        <f t="shared" si="0"/>
        <v>1</v>
      </c>
      <c r="J45">
        <f t="shared" si="0"/>
        <v>1</v>
      </c>
      <c r="K45">
        <f t="shared" si="0"/>
        <v>0</v>
      </c>
      <c r="L45" t="s">
        <v>32</v>
      </c>
      <c r="M45" t="s">
        <v>32</v>
      </c>
      <c r="N45" t="str">
        <f t="shared" si="3"/>
        <v>Not Identified</v>
      </c>
      <c r="O45" t="s">
        <v>199</v>
      </c>
      <c r="P45" t="s">
        <v>47</v>
      </c>
      <c r="Q45" t="s">
        <v>200</v>
      </c>
      <c r="R45" t="s">
        <v>201</v>
      </c>
      <c r="S45" t="s">
        <v>202</v>
      </c>
      <c r="T45">
        <f t="shared" si="2"/>
        <v>1</v>
      </c>
      <c r="U45">
        <f t="shared" si="2"/>
        <v>1</v>
      </c>
      <c r="V45">
        <f t="shared" si="2"/>
        <v>1</v>
      </c>
      <c r="W45" t="str">
        <f t="shared" si="24"/>
        <v xml:space="preserve"> Correct</v>
      </c>
      <c r="X45" t="s">
        <v>32</v>
      </c>
      <c r="Y45" t="s">
        <v>33</v>
      </c>
    </row>
    <row r="46" spans="1:25" hidden="1" x14ac:dyDescent="0.35">
      <c r="A46" t="s">
        <v>25</v>
      </c>
      <c r="B46" t="s">
        <v>26</v>
      </c>
      <c r="C46" t="s">
        <v>27</v>
      </c>
      <c r="D46" s="3" t="s">
        <v>34</v>
      </c>
      <c r="E46" t="s">
        <v>27</v>
      </c>
      <c r="F46" t="s">
        <v>27</v>
      </c>
      <c r="G46" t="s">
        <v>27</v>
      </c>
      <c r="H46" t="s">
        <v>27</v>
      </c>
      <c r="I46">
        <f t="shared" si="0"/>
        <v>0</v>
      </c>
      <c r="J46">
        <f t="shared" si="0"/>
        <v>0</v>
      </c>
      <c r="K46">
        <f t="shared" si="0"/>
        <v>0</v>
      </c>
      <c r="L46" t="str">
        <f t="shared" si="1"/>
        <v xml:space="preserve"> Not Identified</v>
      </c>
      <c r="M46" t="str">
        <f>IF(J46=0, "Not Identified") &amp; " : No Country"</f>
        <v>Not Identified : No Country</v>
      </c>
      <c r="N46" t="str">
        <f>IF(K46=0, "Not Identified") &amp; " : No Admin1"</f>
        <v>Not Identified : No Admin1</v>
      </c>
      <c r="O46" t="s">
        <v>45</v>
      </c>
      <c r="P46" t="s">
        <v>7</v>
      </c>
      <c r="Q46" t="s">
        <v>45</v>
      </c>
      <c r="R46" t="s">
        <v>45</v>
      </c>
      <c r="S46" t="s">
        <v>45</v>
      </c>
      <c r="T46">
        <f t="shared" si="2"/>
        <v>0</v>
      </c>
      <c r="U46">
        <f t="shared" si="2"/>
        <v>0</v>
      </c>
      <c r="V46">
        <f t="shared" si="2"/>
        <v>0</v>
      </c>
      <c r="W46" t="str">
        <f>IF(V46=0, "Not Identified")</f>
        <v>Not Identified</v>
      </c>
      <c r="X46" t="str">
        <f>IF(T46=0, "Not Identified") &amp; " No Country"</f>
        <v>Not Identified No Country</v>
      </c>
      <c r="Y46" t="str">
        <f xml:space="preserve"> IF(U46=0, "Not Identified") &amp; " No Admin1"</f>
        <v>Not Identified No Admin1</v>
      </c>
    </row>
    <row r="47" spans="1:25" hidden="1" x14ac:dyDescent="0.35">
      <c r="A47" t="s">
        <v>25</v>
      </c>
      <c r="B47" t="s">
        <v>203</v>
      </c>
      <c r="C47" t="s">
        <v>204</v>
      </c>
      <c r="D47" s="3" t="s">
        <v>5</v>
      </c>
      <c r="E47" t="s">
        <v>60</v>
      </c>
      <c r="F47" t="s">
        <v>205</v>
      </c>
      <c r="G47" t="s">
        <v>27</v>
      </c>
      <c r="H47" t="s">
        <v>206</v>
      </c>
      <c r="I47">
        <f t="shared" si="0"/>
        <v>1</v>
      </c>
      <c r="J47">
        <f t="shared" si="0"/>
        <v>1</v>
      </c>
      <c r="K47">
        <f t="shared" si="0"/>
        <v>0</v>
      </c>
      <c r="L47" t="s">
        <v>32</v>
      </c>
      <c r="M47" t="s">
        <v>32</v>
      </c>
      <c r="N47" t="str">
        <f t="shared" si="3"/>
        <v>Not Identified</v>
      </c>
      <c r="O47" t="s">
        <v>207</v>
      </c>
      <c r="P47" t="s">
        <v>7</v>
      </c>
      <c r="Q47" t="s">
        <v>98</v>
      </c>
      <c r="R47" t="s">
        <v>98</v>
      </c>
      <c r="S47" t="s">
        <v>31</v>
      </c>
      <c r="T47">
        <f t="shared" si="2"/>
        <v>1</v>
      </c>
      <c r="U47">
        <f t="shared" si="2"/>
        <v>1</v>
      </c>
      <c r="V47">
        <f t="shared" si="2"/>
        <v>1</v>
      </c>
      <c r="W47" t="str">
        <f t="shared" ref="W47:W48" si="25">IF(D47="No Location","Correct : Inferred or Implicit Locations", " Correct")</f>
        <v xml:space="preserve"> Correct</v>
      </c>
      <c r="X47" t="s">
        <v>32</v>
      </c>
      <c r="Y47" t="s">
        <v>33</v>
      </c>
    </row>
    <row r="48" spans="1:25" hidden="1" x14ac:dyDescent="0.35">
      <c r="A48" t="s">
        <v>25</v>
      </c>
      <c r="B48" t="s">
        <v>208</v>
      </c>
      <c r="C48" t="s">
        <v>209</v>
      </c>
      <c r="D48" s="3" t="s">
        <v>6</v>
      </c>
      <c r="E48" t="s">
        <v>168</v>
      </c>
      <c r="F48" t="s">
        <v>210</v>
      </c>
      <c r="G48" t="s">
        <v>27</v>
      </c>
      <c r="H48" t="s">
        <v>211</v>
      </c>
      <c r="I48">
        <f t="shared" si="0"/>
        <v>1</v>
      </c>
      <c r="J48">
        <f t="shared" si="0"/>
        <v>1</v>
      </c>
      <c r="K48">
        <f t="shared" si="0"/>
        <v>0</v>
      </c>
      <c r="L48" t="s">
        <v>96</v>
      </c>
      <c r="M48" t="s">
        <v>96</v>
      </c>
      <c r="N48" t="str">
        <f t="shared" si="3"/>
        <v>Not Identified</v>
      </c>
      <c r="O48" t="s">
        <v>212</v>
      </c>
      <c r="P48" t="s">
        <v>47</v>
      </c>
      <c r="Q48" t="s">
        <v>213</v>
      </c>
      <c r="R48" t="s">
        <v>212</v>
      </c>
      <c r="S48" t="s">
        <v>31</v>
      </c>
      <c r="T48">
        <f t="shared" si="2"/>
        <v>1</v>
      </c>
      <c r="U48">
        <f t="shared" si="2"/>
        <v>1</v>
      </c>
      <c r="V48">
        <f t="shared" si="2"/>
        <v>1</v>
      </c>
      <c r="W48" t="str">
        <f t="shared" si="25"/>
        <v xml:space="preserve"> Correct</v>
      </c>
      <c r="X48" t="s">
        <v>32</v>
      </c>
      <c r="Y48" t="s">
        <v>33</v>
      </c>
    </row>
    <row r="49" spans="1:25" hidden="1" x14ac:dyDescent="0.35">
      <c r="A49" t="s">
        <v>25</v>
      </c>
      <c r="B49" t="s">
        <v>26</v>
      </c>
      <c r="C49" t="s">
        <v>27</v>
      </c>
      <c r="D49" s="3" t="s">
        <v>34</v>
      </c>
      <c r="E49" t="s">
        <v>27</v>
      </c>
      <c r="F49" t="s">
        <v>27</v>
      </c>
      <c r="G49" t="s">
        <v>27</v>
      </c>
      <c r="H49" t="s">
        <v>27</v>
      </c>
      <c r="I49">
        <f t="shared" si="0"/>
        <v>0</v>
      </c>
      <c r="J49">
        <f t="shared" si="0"/>
        <v>0</v>
      </c>
      <c r="K49">
        <f t="shared" si="0"/>
        <v>0</v>
      </c>
      <c r="L49" t="str">
        <f t="shared" si="1"/>
        <v xml:space="preserve"> Not Identified</v>
      </c>
      <c r="M49" t="str">
        <f>IF(J49=0, "Not Identified") &amp; " : No Country"</f>
        <v>Not Identified : No Country</v>
      </c>
      <c r="N49" t="str">
        <f>IF(K49=0, "Not Identified") &amp; " : No Admin1"</f>
        <v>Not Identified : No Admin1</v>
      </c>
      <c r="O49" t="s">
        <v>45</v>
      </c>
      <c r="P49" t="s">
        <v>45</v>
      </c>
      <c r="Q49" t="s">
        <v>45</v>
      </c>
      <c r="R49" t="s">
        <v>45</v>
      </c>
      <c r="S49" t="s">
        <v>45</v>
      </c>
      <c r="T49">
        <f t="shared" si="2"/>
        <v>0</v>
      </c>
      <c r="U49">
        <f t="shared" si="2"/>
        <v>0</v>
      </c>
      <c r="V49">
        <f t="shared" si="2"/>
        <v>0</v>
      </c>
      <c r="W49" t="str">
        <f>IF(V49=0, "Not Identified")</f>
        <v>Not Identified</v>
      </c>
      <c r="X49" t="str">
        <f>IF(T49=0, "Not Identified") &amp; " No Country"</f>
        <v>Not Identified No Country</v>
      </c>
      <c r="Y49" t="str">
        <f xml:space="preserve"> IF(U49=0, "Not Identified") &amp; " No Admin1"</f>
        <v>Not Identified No Admin1</v>
      </c>
    </row>
    <row r="50" spans="1:25" hidden="1" x14ac:dyDescent="0.35">
      <c r="A50" t="s">
        <v>25</v>
      </c>
      <c r="B50" t="s">
        <v>214</v>
      </c>
      <c r="C50" t="s">
        <v>215</v>
      </c>
      <c r="D50" s="3" t="s">
        <v>6</v>
      </c>
      <c r="E50" t="s">
        <v>216</v>
      </c>
      <c r="F50" t="s">
        <v>217</v>
      </c>
      <c r="G50" t="s">
        <v>27</v>
      </c>
      <c r="H50" t="s">
        <v>218</v>
      </c>
      <c r="I50">
        <f t="shared" si="0"/>
        <v>1</v>
      </c>
      <c r="J50">
        <f t="shared" si="0"/>
        <v>1</v>
      </c>
      <c r="K50">
        <f t="shared" si="0"/>
        <v>0</v>
      </c>
      <c r="L50" t="s">
        <v>32</v>
      </c>
      <c r="M50" t="s">
        <v>32</v>
      </c>
      <c r="N50" t="str">
        <f t="shared" si="3"/>
        <v>Not Identified</v>
      </c>
      <c r="O50" t="s">
        <v>219</v>
      </c>
      <c r="P50" t="s">
        <v>47</v>
      </c>
      <c r="Q50" t="s">
        <v>220</v>
      </c>
      <c r="R50" t="s">
        <v>219</v>
      </c>
      <c r="S50" t="s">
        <v>31</v>
      </c>
      <c r="T50">
        <f t="shared" si="2"/>
        <v>1</v>
      </c>
      <c r="U50">
        <f t="shared" si="2"/>
        <v>1</v>
      </c>
      <c r="V50">
        <f t="shared" si="2"/>
        <v>1</v>
      </c>
      <c r="W50" t="str">
        <f t="shared" ref="W50:W56" si="26">IF(D50="No Location","Correct : Inferred or Implicit Locations", " Correct")</f>
        <v xml:space="preserve"> Correct</v>
      </c>
      <c r="X50" t="s">
        <v>32</v>
      </c>
      <c r="Y50" t="s">
        <v>33</v>
      </c>
    </row>
    <row r="51" spans="1:25" hidden="1" x14ac:dyDescent="0.35">
      <c r="A51" t="s">
        <v>25</v>
      </c>
      <c r="B51" t="s">
        <v>221</v>
      </c>
      <c r="C51" t="s">
        <v>222</v>
      </c>
      <c r="D51" s="3" t="s">
        <v>6</v>
      </c>
      <c r="E51" t="s">
        <v>60</v>
      </c>
      <c r="F51" t="s">
        <v>223</v>
      </c>
      <c r="G51" t="s">
        <v>27</v>
      </c>
      <c r="H51" t="s">
        <v>224</v>
      </c>
      <c r="I51">
        <f t="shared" si="0"/>
        <v>1</v>
      </c>
      <c r="J51">
        <f t="shared" si="0"/>
        <v>1</v>
      </c>
      <c r="K51">
        <f t="shared" si="0"/>
        <v>0</v>
      </c>
      <c r="L51" t="s">
        <v>32</v>
      </c>
      <c r="M51" t="s">
        <v>32</v>
      </c>
      <c r="N51" t="str">
        <f t="shared" si="3"/>
        <v>Not Identified</v>
      </c>
      <c r="O51" t="s">
        <v>225</v>
      </c>
      <c r="P51" t="s">
        <v>47</v>
      </c>
      <c r="Q51" t="s">
        <v>226</v>
      </c>
      <c r="R51" t="s">
        <v>225</v>
      </c>
      <c r="S51" t="s">
        <v>31</v>
      </c>
      <c r="T51">
        <f t="shared" si="2"/>
        <v>1</v>
      </c>
      <c r="U51">
        <f t="shared" si="2"/>
        <v>1</v>
      </c>
      <c r="V51">
        <f t="shared" si="2"/>
        <v>1</v>
      </c>
      <c r="W51" t="str">
        <f t="shared" si="26"/>
        <v xml:space="preserve"> Correct</v>
      </c>
      <c r="X51" t="s">
        <v>32</v>
      </c>
      <c r="Y51" t="s">
        <v>33</v>
      </c>
    </row>
    <row r="52" spans="1:25" hidden="1" x14ac:dyDescent="0.35">
      <c r="A52" t="s">
        <v>25</v>
      </c>
      <c r="B52" t="s">
        <v>227</v>
      </c>
      <c r="C52" t="s">
        <v>228</v>
      </c>
      <c r="D52" s="3" t="s">
        <v>123</v>
      </c>
      <c r="E52" t="s">
        <v>60</v>
      </c>
      <c r="F52" t="s">
        <v>229</v>
      </c>
      <c r="G52" t="s">
        <v>27</v>
      </c>
      <c r="H52" t="s">
        <v>230</v>
      </c>
      <c r="I52">
        <f t="shared" si="0"/>
        <v>1</v>
      </c>
      <c r="J52">
        <f t="shared" si="0"/>
        <v>1</v>
      </c>
      <c r="K52">
        <f t="shared" si="0"/>
        <v>0</v>
      </c>
      <c r="L52" t="s">
        <v>32</v>
      </c>
      <c r="M52" t="s">
        <v>32</v>
      </c>
      <c r="N52" t="str">
        <f t="shared" si="3"/>
        <v>Not Identified</v>
      </c>
      <c r="O52" t="s">
        <v>231</v>
      </c>
      <c r="P52" t="s">
        <v>47</v>
      </c>
      <c r="Q52" t="s">
        <v>29</v>
      </c>
      <c r="R52" t="s">
        <v>231</v>
      </c>
      <c r="S52" t="s">
        <v>31</v>
      </c>
      <c r="T52">
        <f t="shared" si="2"/>
        <v>1</v>
      </c>
      <c r="U52">
        <f t="shared" si="2"/>
        <v>1</v>
      </c>
      <c r="V52">
        <f t="shared" si="2"/>
        <v>1</v>
      </c>
      <c r="W52" t="str">
        <f t="shared" si="26"/>
        <v xml:space="preserve"> Correct</v>
      </c>
      <c r="X52" t="s">
        <v>32</v>
      </c>
      <c r="Y52" t="s">
        <v>33</v>
      </c>
    </row>
    <row r="53" spans="1:25" hidden="1" x14ac:dyDescent="0.35">
      <c r="A53" t="s">
        <v>25</v>
      </c>
      <c r="B53" t="s">
        <v>232</v>
      </c>
      <c r="C53" t="s">
        <v>233</v>
      </c>
      <c r="D53" s="3" t="s">
        <v>123</v>
      </c>
      <c r="E53" t="s">
        <v>234</v>
      </c>
      <c r="F53" t="s">
        <v>27</v>
      </c>
      <c r="G53" t="s">
        <v>27</v>
      </c>
      <c r="H53" t="s">
        <v>27</v>
      </c>
      <c r="I53">
        <f t="shared" si="0"/>
        <v>1</v>
      </c>
      <c r="J53">
        <f t="shared" si="0"/>
        <v>0</v>
      </c>
      <c r="K53">
        <f t="shared" si="0"/>
        <v>0</v>
      </c>
      <c r="L53" t="s">
        <v>74</v>
      </c>
      <c r="M53" t="str">
        <f t="shared" si="6"/>
        <v>Not Identified</v>
      </c>
      <c r="N53" t="str">
        <f>IF(K53=0, "Not Identified") &amp; " : No Admin1"</f>
        <v>Not Identified : No Admin1</v>
      </c>
      <c r="O53" t="s">
        <v>235</v>
      </c>
      <c r="P53" t="s">
        <v>47</v>
      </c>
      <c r="Q53" t="s">
        <v>236</v>
      </c>
      <c r="R53" t="s">
        <v>236</v>
      </c>
      <c r="S53" t="s">
        <v>237</v>
      </c>
      <c r="T53">
        <f t="shared" si="2"/>
        <v>1</v>
      </c>
      <c r="U53">
        <f t="shared" si="2"/>
        <v>1</v>
      </c>
      <c r="V53">
        <f t="shared" si="2"/>
        <v>1</v>
      </c>
      <c r="W53" t="str">
        <f t="shared" si="26"/>
        <v xml:space="preserve"> Correct</v>
      </c>
      <c r="X53" t="s">
        <v>32</v>
      </c>
      <c r="Y53" t="s">
        <v>33</v>
      </c>
    </row>
    <row r="54" spans="1:25" hidden="1" x14ac:dyDescent="0.35">
      <c r="A54" t="s">
        <v>25</v>
      </c>
      <c r="B54" t="s">
        <v>214</v>
      </c>
      <c r="C54" t="s">
        <v>238</v>
      </c>
      <c r="D54" s="3" t="s">
        <v>6</v>
      </c>
      <c r="E54" t="s">
        <v>60</v>
      </c>
      <c r="F54" t="s">
        <v>217</v>
      </c>
      <c r="G54" t="s">
        <v>27</v>
      </c>
      <c r="H54" t="s">
        <v>239</v>
      </c>
      <c r="I54">
        <f t="shared" si="0"/>
        <v>1</v>
      </c>
      <c r="J54">
        <f t="shared" si="0"/>
        <v>1</v>
      </c>
      <c r="K54">
        <f t="shared" si="0"/>
        <v>0</v>
      </c>
      <c r="L54" t="s">
        <v>74</v>
      </c>
      <c r="M54" t="s">
        <v>74</v>
      </c>
      <c r="N54" t="str">
        <f t="shared" si="3"/>
        <v>Not Identified</v>
      </c>
      <c r="O54" t="s">
        <v>219</v>
      </c>
      <c r="P54" t="s">
        <v>47</v>
      </c>
      <c r="Q54" t="s">
        <v>220</v>
      </c>
      <c r="R54" t="s">
        <v>219</v>
      </c>
      <c r="S54" t="s">
        <v>31</v>
      </c>
      <c r="T54">
        <f t="shared" si="2"/>
        <v>1</v>
      </c>
      <c r="U54">
        <f t="shared" si="2"/>
        <v>1</v>
      </c>
      <c r="V54">
        <f t="shared" si="2"/>
        <v>1</v>
      </c>
      <c r="W54" t="str">
        <f t="shared" si="26"/>
        <v xml:space="preserve"> Correct</v>
      </c>
      <c r="X54" t="s">
        <v>32</v>
      </c>
      <c r="Y54" t="s">
        <v>33</v>
      </c>
    </row>
    <row r="55" spans="1:25" hidden="1" x14ac:dyDescent="0.35">
      <c r="A55" t="s">
        <v>25</v>
      </c>
      <c r="B55" t="s">
        <v>240</v>
      </c>
      <c r="C55" t="s">
        <v>241</v>
      </c>
      <c r="D55" s="3" t="s">
        <v>6</v>
      </c>
      <c r="E55" t="s">
        <v>242</v>
      </c>
      <c r="F55" t="s">
        <v>243</v>
      </c>
      <c r="G55" t="s">
        <v>27</v>
      </c>
      <c r="H55" t="s">
        <v>244</v>
      </c>
      <c r="I55">
        <f t="shared" si="0"/>
        <v>1</v>
      </c>
      <c r="J55">
        <f t="shared" si="0"/>
        <v>1</v>
      </c>
      <c r="K55">
        <f t="shared" si="0"/>
        <v>0</v>
      </c>
      <c r="L55" t="s">
        <v>96</v>
      </c>
      <c r="M55" t="s">
        <v>96</v>
      </c>
      <c r="N55" t="str">
        <f t="shared" si="3"/>
        <v>Not Identified</v>
      </c>
      <c r="O55" t="s">
        <v>245</v>
      </c>
      <c r="P55" t="s">
        <v>47</v>
      </c>
      <c r="Q55" t="s">
        <v>29</v>
      </c>
      <c r="R55" t="s">
        <v>245</v>
      </c>
      <c r="S55" t="s">
        <v>31</v>
      </c>
      <c r="T55">
        <f t="shared" si="2"/>
        <v>1</v>
      </c>
      <c r="U55">
        <f t="shared" si="2"/>
        <v>1</v>
      </c>
      <c r="V55">
        <f t="shared" si="2"/>
        <v>1</v>
      </c>
      <c r="W55" t="str">
        <f t="shared" si="26"/>
        <v xml:space="preserve"> Correct</v>
      </c>
      <c r="X55" t="s">
        <v>32</v>
      </c>
      <c r="Y55" t="s">
        <v>33</v>
      </c>
    </row>
    <row r="56" spans="1:25" hidden="1" x14ac:dyDescent="0.35">
      <c r="A56" t="s">
        <v>25</v>
      </c>
      <c r="B56" t="s">
        <v>26</v>
      </c>
      <c r="C56" t="s">
        <v>27</v>
      </c>
      <c r="D56" s="3" t="s">
        <v>6</v>
      </c>
      <c r="E56" t="s">
        <v>27</v>
      </c>
      <c r="F56" t="s">
        <v>27</v>
      </c>
      <c r="G56" t="s">
        <v>27</v>
      </c>
      <c r="H56" t="s">
        <v>27</v>
      </c>
      <c r="I56">
        <f t="shared" si="0"/>
        <v>0</v>
      </c>
      <c r="J56">
        <f t="shared" si="0"/>
        <v>0</v>
      </c>
      <c r="K56">
        <f t="shared" si="0"/>
        <v>0</v>
      </c>
      <c r="L56" t="str">
        <f t="shared" si="1"/>
        <v xml:space="preserve"> Not Identified</v>
      </c>
      <c r="M56" t="str">
        <f t="shared" ref="M56:M57" si="27">IF(J56=0, "Not Identified") &amp; " : No Country"</f>
        <v>Not Identified : No Country</v>
      </c>
      <c r="N56" t="str">
        <f t="shared" ref="N56:N59" si="28">IF(K56=0, "Not Identified") &amp; " : No Admin1"</f>
        <v>Not Identified : No Admin1</v>
      </c>
      <c r="O56" t="s">
        <v>30</v>
      </c>
      <c r="P56" t="s">
        <v>47</v>
      </c>
      <c r="Q56" t="s">
        <v>29</v>
      </c>
      <c r="R56" t="s">
        <v>30</v>
      </c>
      <c r="S56" t="s">
        <v>31</v>
      </c>
      <c r="T56">
        <f t="shared" si="2"/>
        <v>1</v>
      </c>
      <c r="U56">
        <f t="shared" si="2"/>
        <v>1</v>
      </c>
      <c r="V56">
        <f t="shared" si="2"/>
        <v>1</v>
      </c>
      <c r="W56" t="str">
        <f t="shared" si="26"/>
        <v xml:space="preserve"> Correct</v>
      </c>
      <c r="X56" t="s">
        <v>32</v>
      </c>
      <c r="Y56" t="s">
        <v>33</v>
      </c>
    </row>
    <row r="57" spans="1:25" hidden="1" x14ac:dyDescent="0.35">
      <c r="A57" t="s">
        <v>25</v>
      </c>
      <c r="B57" t="s">
        <v>26</v>
      </c>
      <c r="C57" t="s">
        <v>27</v>
      </c>
      <c r="D57" s="3" t="s">
        <v>34</v>
      </c>
      <c r="E57" t="s">
        <v>27</v>
      </c>
      <c r="F57" t="s">
        <v>27</v>
      </c>
      <c r="G57" t="s">
        <v>27</v>
      </c>
      <c r="H57" t="s">
        <v>27</v>
      </c>
      <c r="I57">
        <f t="shared" si="0"/>
        <v>0</v>
      </c>
      <c r="J57">
        <f t="shared" si="0"/>
        <v>0</v>
      </c>
      <c r="K57">
        <f t="shared" si="0"/>
        <v>0</v>
      </c>
      <c r="L57" t="str">
        <f t="shared" si="1"/>
        <v xml:space="preserve"> Not Identified</v>
      </c>
      <c r="M57" t="str">
        <f t="shared" si="27"/>
        <v>Not Identified : No Country</v>
      </c>
      <c r="N57" t="str">
        <f t="shared" si="28"/>
        <v>Not Identified : No Admin1</v>
      </c>
      <c r="O57" t="s">
        <v>45</v>
      </c>
      <c r="P57" t="s">
        <v>7</v>
      </c>
      <c r="Q57" t="s">
        <v>45</v>
      </c>
      <c r="R57" t="s">
        <v>45</v>
      </c>
      <c r="S57" t="s">
        <v>45</v>
      </c>
      <c r="T57">
        <f t="shared" si="2"/>
        <v>0</v>
      </c>
      <c r="U57">
        <f t="shared" si="2"/>
        <v>0</v>
      </c>
      <c r="V57">
        <f t="shared" si="2"/>
        <v>0</v>
      </c>
      <c r="W57" t="str">
        <f>IF(V57=0, "Not Identified")</f>
        <v>Not Identified</v>
      </c>
      <c r="X57" t="str">
        <f>IF(T57=0, "Not Identified") &amp; " No Country"</f>
        <v>Not Identified No Country</v>
      </c>
      <c r="Y57" t="str">
        <f xml:space="preserve"> IF(U57=0, "Not Identified") &amp; " No Admin1"</f>
        <v>Not Identified No Admin1</v>
      </c>
    </row>
    <row r="58" spans="1:25" hidden="1" x14ac:dyDescent="0.35">
      <c r="A58" t="s">
        <v>25</v>
      </c>
      <c r="B58" t="s">
        <v>85</v>
      </c>
      <c r="C58" t="s">
        <v>43</v>
      </c>
      <c r="D58" s="3" t="s">
        <v>246</v>
      </c>
      <c r="E58" t="s">
        <v>44</v>
      </c>
      <c r="F58" t="s">
        <v>27</v>
      </c>
      <c r="G58" t="s">
        <v>27</v>
      </c>
      <c r="H58" t="s">
        <v>27</v>
      </c>
      <c r="I58">
        <f t="shared" si="0"/>
        <v>1</v>
      </c>
      <c r="J58">
        <f t="shared" si="0"/>
        <v>0</v>
      </c>
      <c r="K58">
        <f t="shared" si="0"/>
        <v>0</v>
      </c>
      <c r="L58" t="s">
        <v>41</v>
      </c>
      <c r="M58" t="str">
        <f t="shared" si="6"/>
        <v>Not Identified</v>
      </c>
      <c r="N58" t="str">
        <f t="shared" si="28"/>
        <v>Not Identified : No Admin1</v>
      </c>
      <c r="O58" t="s">
        <v>247</v>
      </c>
      <c r="P58" t="s">
        <v>47</v>
      </c>
      <c r="Q58" t="s">
        <v>248</v>
      </c>
      <c r="R58" t="s">
        <v>249</v>
      </c>
      <c r="S58" t="s">
        <v>89</v>
      </c>
      <c r="T58">
        <f t="shared" si="2"/>
        <v>1</v>
      </c>
      <c r="U58">
        <f t="shared" si="2"/>
        <v>1</v>
      </c>
      <c r="V58">
        <f t="shared" si="2"/>
        <v>1</v>
      </c>
      <c r="W58" t="str">
        <f t="shared" ref="W58:W61" si="29">IF(D58="No Location","Correct : Inferred or Implicit Locations", " Correct")</f>
        <v xml:space="preserve"> Correct</v>
      </c>
      <c r="X58" t="s">
        <v>32</v>
      </c>
      <c r="Y58" t="s">
        <v>33</v>
      </c>
    </row>
    <row r="59" spans="1:25" hidden="1" x14ac:dyDescent="0.35">
      <c r="A59" t="s">
        <v>25</v>
      </c>
      <c r="B59" t="s">
        <v>26</v>
      </c>
      <c r="C59" t="s">
        <v>27</v>
      </c>
      <c r="D59" s="3" t="s">
        <v>4</v>
      </c>
      <c r="E59" t="s">
        <v>27</v>
      </c>
      <c r="F59" t="s">
        <v>27</v>
      </c>
      <c r="G59" t="s">
        <v>27</v>
      </c>
      <c r="H59" t="s">
        <v>27</v>
      </c>
      <c r="I59">
        <f t="shared" si="0"/>
        <v>0</v>
      </c>
      <c r="J59">
        <f t="shared" si="0"/>
        <v>0</v>
      </c>
      <c r="K59">
        <f t="shared" si="0"/>
        <v>0</v>
      </c>
      <c r="L59" t="str">
        <f t="shared" si="1"/>
        <v xml:space="preserve"> Not Identified</v>
      </c>
      <c r="M59" t="str">
        <f>IF(J59=0, "Not Identified") &amp; " : No Country"</f>
        <v>Not Identified : No Country</v>
      </c>
      <c r="N59" t="str">
        <f t="shared" si="28"/>
        <v>Not Identified : No Admin1</v>
      </c>
      <c r="O59" t="s">
        <v>176</v>
      </c>
      <c r="P59" t="s">
        <v>4</v>
      </c>
      <c r="Q59" t="s">
        <v>45</v>
      </c>
      <c r="R59" t="s">
        <v>45</v>
      </c>
      <c r="S59" t="s">
        <v>176</v>
      </c>
      <c r="T59">
        <f t="shared" si="2"/>
        <v>0</v>
      </c>
      <c r="U59">
        <f t="shared" si="2"/>
        <v>0</v>
      </c>
      <c r="V59">
        <f t="shared" si="2"/>
        <v>1</v>
      </c>
      <c r="W59" t="str">
        <f t="shared" si="29"/>
        <v xml:space="preserve"> Correct</v>
      </c>
      <c r="X59" t="str">
        <f t="shared" si="12"/>
        <v>Not Identified</v>
      </c>
      <c r="Y59" t="str">
        <f xml:space="preserve"> IF(U59=0, "Not Identified") &amp; " No Admin1"</f>
        <v>Not Identified No Admin1</v>
      </c>
    </row>
    <row r="60" spans="1:25" hidden="1" x14ac:dyDescent="0.35">
      <c r="A60" t="s">
        <v>25</v>
      </c>
      <c r="B60" t="s">
        <v>250</v>
      </c>
      <c r="C60" t="s">
        <v>251</v>
      </c>
      <c r="D60" s="3" t="s">
        <v>4</v>
      </c>
      <c r="E60" t="s">
        <v>252</v>
      </c>
      <c r="F60" t="s">
        <v>253</v>
      </c>
      <c r="G60" t="s">
        <v>27</v>
      </c>
      <c r="H60" t="s">
        <v>254</v>
      </c>
      <c r="I60">
        <f t="shared" si="0"/>
        <v>1</v>
      </c>
      <c r="J60">
        <f t="shared" si="0"/>
        <v>1</v>
      </c>
      <c r="K60">
        <f t="shared" si="0"/>
        <v>0</v>
      </c>
      <c r="L60" t="s">
        <v>32</v>
      </c>
      <c r="M60" t="s">
        <v>32</v>
      </c>
      <c r="N60" t="str">
        <f t="shared" si="3"/>
        <v>Not Identified</v>
      </c>
      <c r="O60" t="s">
        <v>255</v>
      </c>
      <c r="P60" t="s">
        <v>47</v>
      </c>
      <c r="Q60" t="s">
        <v>256</v>
      </c>
      <c r="R60" t="s">
        <v>257</v>
      </c>
      <c r="S60" t="s">
        <v>258</v>
      </c>
      <c r="T60">
        <f t="shared" si="2"/>
        <v>1</v>
      </c>
      <c r="U60">
        <f t="shared" si="2"/>
        <v>1</v>
      </c>
      <c r="V60">
        <f t="shared" si="2"/>
        <v>1</v>
      </c>
      <c r="W60" t="str">
        <f t="shared" si="29"/>
        <v xml:space="preserve"> Correct</v>
      </c>
      <c r="X60" t="s">
        <v>32</v>
      </c>
      <c r="Y60" t="s">
        <v>33</v>
      </c>
    </row>
    <row r="61" spans="1:25" hidden="1" x14ac:dyDescent="0.35">
      <c r="A61" t="s">
        <v>25</v>
      </c>
      <c r="B61" t="s">
        <v>75</v>
      </c>
      <c r="C61" t="s">
        <v>76</v>
      </c>
      <c r="D61" s="3" t="s">
        <v>5</v>
      </c>
      <c r="E61" t="s">
        <v>60</v>
      </c>
      <c r="F61" t="s">
        <v>77</v>
      </c>
      <c r="G61" t="s">
        <v>27</v>
      </c>
      <c r="H61" t="s">
        <v>78</v>
      </c>
      <c r="I61">
        <f t="shared" si="0"/>
        <v>1</v>
      </c>
      <c r="J61">
        <f t="shared" si="0"/>
        <v>1</v>
      </c>
      <c r="K61">
        <f t="shared" si="0"/>
        <v>0</v>
      </c>
      <c r="L61" t="s">
        <v>32</v>
      </c>
      <c r="M61" t="s">
        <v>174</v>
      </c>
      <c r="N61" t="str">
        <f t="shared" si="3"/>
        <v>Not Identified</v>
      </c>
      <c r="O61" t="s">
        <v>175</v>
      </c>
      <c r="P61" t="s">
        <v>55</v>
      </c>
      <c r="Q61" t="s">
        <v>80</v>
      </c>
      <c r="R61" t="s">
        <v>98</v>
      </c>
      <c r="S61" t="s">
        <v>31</v>
      </c>
      <c r="T61">
        <f t="shared" si="2"/>
        <v>1</v>
      </c>
      <c r="U61">
        <f t="shared" si="2"/>
        <v>1</v>
      </c>
      <c r="V61">
        <f t="shared" si="2"/>
        <v>1</v>
      </c>
      <c r="W61" t="str">
        <f t="shared" si="29"/>
        <v xml:space="preserve"> Correct</v>
      </c>
      <c r="X61" t="s">
        <v>32</v>
      </c>
      <c r="Y61" t="s">
        <v>33</v>
      </c>
    </row>
    <row r="62" spans="1:25" hidden="1" x14ac:dyDescent="0.35">
      <c r="A62" t="s">
        <v>25</v>
      </c>
      <c r="B62" t="s">
        <v>26</v>
      </c>
      <c r="C62" t="s">
        <v>27</v>
      </c>
      <c r="D62" s="3" t="s">
        <v>34</v>
      </c>
      <c r="E62" t="s">
        <v>27</v>
      </c>
      <c r="F62" t="s">
        <v>27</v>
      </c>
      <c r="G62" t="s">
        <v>27</v>
      </c>
      <c r="H62" t="s">
        <v>27</v>
      </c>
      <c r="I62">
        <f t="shared" si="0"/>
        <v>0</v>
      </c>
      <c r="J62">
        <f t="shared" si="0"/>
        <v>0</v>
      </c>
      <c r="K62">
        <f t="shared" si="0"/>
        <v>0</v>
      </c>
      <c r="L62" t="str">
        <f t="shared" si="1"/>
        <v xml:space="preserve"> Not Identified</v>
      </c>
      <c r="M62" t="str">
        <f>IF(J62=0, "Not Identified") &amp; " : No Country"</f>
        <v>Not Identified : No Country</v>
      </c>
      <c r="N62" t="str">
        <f>IF(K62=0, "Not Identified") &amp; " : No Admin1"</f>
        <v>Not Identified : No Admin1</v>
      </c>
      <c r="O62" t="s">
        <v>45</v>
      </c>
      <c r="P62" t="s">
        <v>7</v>
      </c>
      <c r="Q62" t="s">
        <v>45</v>
      </c>
      <c r="R62" t="s">
        <v>45</v>
      </c>
      <c r="S62" t="s">
        <v>45</v>
      </c>
      <c r="T62">
        <f t="shared" si="2"/>
        <v>0</v>
      </c>
      <c r="U62">
        <f t="shared" si="2"/>
        <v>0</v>
      </c>
      <c r="V62">
        <f t="shared" si="2"/>
        <v>0</v>
      </c>
      <c r="W62" t="str">
        <f>IF(V62=0, "Not Identified")</f>
        <v>Not Identified</v>
      </c>
      <c r="X62" t="str">
        <f>IF(T62=0, "Not Identified") &amp; " No Country"</f>
        <v>Not Identified No Country</v>
      </c>
      <c r="Y62" t="str">
        <f xml:space="preserve"> IF(U62=0, "Not Identified") &amp; " No Admin1"</f>
        <v>Not Identified No Admin1</v>
      </c>
    </row>
    <row r="63" spans="1:25" hidden="1" x14ac:dyDescent="0.35">
      <c r="A63" t="s">
        <v>25</v>
      </c>
      <c r="B63" t="s">
        <v>259</v>
      </c>
      <c r="C63" t="s">
        <v>260</v>
      </c>
      <c r="D63" s="3" t="s">
        <v>4</v>
      </c>
      <c r="E63" t="s">
        <v>261</v>
      </c>
      <c r="F63" t="s">
        <v>262</v>
      </c>
      <c r="G63" t="s">
        <v>27</v>
      </c>
      <c r="H63" t="s">
        <v>263</v>
      </c>
      <c r="I63">
        <f t="shared" si="0"/>
        <v>1</v>
      </c>
      <c r="J63">
        <f t="shared" si="0"/>
        <v>1</v>
      </c>
      <c r="K63">
        <f t="shared" si="0"/>
        <v>0</v>
      </c>
      <c r="L63" t="s">
        <v>32</v>
      </c>
      <c r="M63" t="s">
        <v>32</v>
      </c>
      <c r="N63" t="str">
        <f t="shared" si="3"/>
        <v>Not Identified</v>
      </c>
      <c r="O63" t="s">
        <v>264</v>
      </c>
      <c r="P63" t="s">
        <v>47</v>
      </c>
      <c r="Q63" t="s">
        <v>265</v>
      </c>
      <c r="R63" t="s">
        <v>264</v>
      </c>
      <c r="S63" t="s">
        <v>31</v>
      </c>
      <c r="T63">
        <f t="shared" si="2"/>
        <v>1</v>
      </c>
      <c r="U63">
        <f t="shared" si="2"/>
        <v>1</v>
      </c>
      <c r="V63">
        <f t="shared" si="2"/>
        <v>1</v>
      </c>
      <c r="W63" t="str">
        <f t="shared" ref="W63:W69" si="30">IF(D63="No Location","Correct : Inferred or Implicit Locations", " Correct")</f>
        <v xml:space="preserve"> Correct</v>
      </c>
      <c r="X63" t="s">
        <v>32</v>
      </c>
      <c r="Y63" t="s">
        <v>33</v>
      </c>
    </row>
    <row r="64" spans="1:25" hidden="1" x14ac:dyDescent="0.35">
      <c r="A64" t="s">
        <v>25</v>
      </c>
      <c r="B64" t="s">
        <v>266</v>
      </c>
      <c r="C64" t="s">
        <v>267</v>
      </c>
      <c r="D64" s="3" t="s">
        <v>34</v>
      </c>
      <c r="E64" t="s">
        <v>185</v>
      </c>
      <c r="F64" t="s">
        <v>268</v>
      </c>
      <c r="G64" t="s">
        <v>27</v>
      </c>
      <c r="H64" t="s">
        <v>269</v>
      </c>
      <c r="I64">
        <f t="shared" si="0"/>
        <v>1</v>
      </c>
      <c r="J64">
        <f t="shared" si="0"/>
        <v>1</v>
      </c>
      <c r="K64">
        <f t="shared" si="0"/>
        <v>0</v>
      </c>
      <c r="L64" t="s">
        <v>32</v>
      </c>
      <c r="M64" t="s">
        <v>32</v>
      </c>
      <c r="N64" t="str">
        <f t="shared" si="3"/>
        <v>Not Identified</v>
      </c>
      <c r="O64" t="s">
        <v>270</v>
      </c>
      <c r="P64" t="s">
        <v>47</v>
      </c>
      <c r="Q64" t="s">
        <v>271</v>
      </c>
      <c r="R64" t="s">
        <v>272</v>
      </c>
      <c r="S64" t="s">
        <v>176</v>
      </c>
      <c r="T64">
        <f t="shared" si="2"/>
        <v>1</v>
      </c>
      <c r="U64">
        <f t="shared" si="2"/>
        <v>1</v>
      </c>
      <c r="V64">
        <f t="shared" si="2"/>
        <v>1</v>
      </c>
      <c r="W64" t="str">
        <f t="shared" si="30"/>
        <v>Correct : Inferred or Implicit Locations</v>
      </c>
      <c r="X64" s="7" t="s">
        <v>57</v>
      </c>
      <c r="Y64" s="7" t="s">
        <v>57</v>
      </c>
    </row>
    <row r="65" spans="1:25" hidden="1" x14ac:dyDescent="0.35">
      <c r="A65" t="s">
        <v>25</v>
      </c>
      <c r="B65" t="s">
        <v>75</v>
      </c>
      <c r="C65" t="s">
        <v>76</v>
      </c>
      <c r="D65" s="3" t="s">
        <v>5</v>
      </c>
      <c r="E65" t="s">
        <v>60</v>
      </c>
      <c r="F65" t="s">
        <v>77</v>
      </c>
      <c r="G65" t="s">
        <v>27</v>
      </c>
      <c r="H65" t="s">
        <v>78</v>
      </c>
      <c r="I65">
        <f t="shared" si="0"/>
        <v>1</v>
      </c>
      <c r="J65">
        <f t="shared" si="0"/>
        <v>1</v>
      </c>
      <c r="K65">
        <f t="shared" si="0"/>
        <v>0</v>
      </c>
      <c r="L65" t="s">
        <v>32</v>
      </c>
      <c r="M65" t="s">
        <v>174</v>
      </c>
      <c r="N65" t="str">
        <f t="shared" si="3"/>
        <v>Not Identified</v>
      </c>
      <c r="O65" t="s">
        <v>175</v>
      </c>
      <c r="P65" t="s">
        <v>55</v>
      </c>
      <c r="Q65" t="s">
        <v>98</v>
      </c>
      <c r="R65" t="s">
        <v>45</v>
      </c>
      <c r="S65" t="s">
        <v>31</v>
      </c>
      <c r="T65">
        <f t="shared" si="2"/>
        <v>1</v>
      </c>
      <c r="U65">
        <f t="shared" si="2"/>
        <v>0</v>
      </c>
      <c r="V65">
        <f t="shared" si="2"/>
        <v>1</v>
      </c>
      <c r="W65" t="str">
        <f t="shared" si="30"/>
        <v xml:space="preserve"> Correct</v>
      </c>
      <c r="X65" t="s">
        <v>32</v>
      </c>
      <c r="Y65" t="str">
        <f t="shared" si="10"/>
        <v>Not Identified</v>
      </c>
    </row>
    <row r="66" spans="1:25" hidden="1" x14ac:dyDescent="0.35">
      <c r="A66" t="s">
        <v>25</v>
      </c>
      <c r="B66" t="s">
        <v>273</v>
      </c>
      <c r="C66" t="s">
        <v>274</v>
      </c>
      <c r="D66" s="3" t="s">
        <v>721</v>
      </c>
      <c r="E66" t="s">
        <v>60</v>
      </c>
      <c r="F66" t="s">
        <v>275</v>
      </c>
      <c r="G66" t="s">
        <v>27</v>
      </c>
      <c r="H66" t="s">
        <v>276</v>
      </c>
      <c r="I66">
        <f t="shared" si="0"/>
        <v>1</v>
      </c>
      <c r="J66">
        <f t="shared" si="0"/>
        <v>1</v>
      </c>
      <c r="K66">
        <f t="shared" si="0"/>
        <v>0</v>
      </c>
      <c r="L66" t="s">
        <v>32</v>
      </c>
      <c r="M66" t="s">
        <v>32</v>
      </c>
      <c r="N66" t="str">
        <f t="shared" si="3"/>
        <v>Not Identified</v>
      </c>
      <c r="O66" t="s">
        <v>164</v>
      </c>
      <c r="P66" t="s">
        <v>47</v>
      </c>
      <c r="Q66" t="s">
        <v>165</v>
      </c>
      <c r="R66" t="s">
        <v>164</v>
      </c>
      <c r="S66" t="s">
        <v>31</v>
      </c>
      <c r="T66">
        <f t="shared" si="2"/>
        <v>1</v>
      </c>
      <c r="U66">
        <f t="shared" si="2"/>
        <v>1</v>
      </c>
      <c r="V66">
        <f t="shared" si="2"/>
        <v>1</v>
      </c>
      <c r="W66" t="str">
        <f t="shared" si="30"/>
        <v xml:space="preserve"> Correct</v>
      </c>
      <c r="X66" t="s">
        <v>32</v>
      </c>
      <c r="Y66" t="s">
        <v>33</v>
      </c>
    </row>
    <row r="67" spans="1:25" hidden="1" x14ac:dyDescent="0.35">
      <c r="A67" t="s">
        <v>25</v>
      </c>
      <c r="B67" t="s">
        <v>26</v>
      </c>
      <c r="C67" t="s">
        <v>27</v>
      </c>
      <c r="D67" s="3" t="s">
        <v>6</v>
      </c>
      <c r="E67" t="s">
        <v>27</v>
      </c>
      <c r="F67" t="s">
        <v>27</v>
      </c>
      <c r="G67" t="s">
        <v>27</v>
      </c>
      <c r="H67" t="s">
        <v>27</v>
      </c>
      <c r="I67">
        <f t="shared" ref="I67:K130" si="31">IF(E67&lt;&gt;"[]",1,0)</f>
        <v>0</v>
      </c>
      <c r="J67">
        <f t="shared" si="31"/>
        <v>0</v>
      </c>
      <c r="K67">
        <f t="shared" si="31"/>
        <v>0</v>
      </c>
      <c r="L67" t="str">
        <f t="shared" ref="L67:L130" si="32">IF(I67=0, " Not Identified")</f>
        <v xml:space="preserve"> Not Identified</v>
      </c>
      <c r="M67" t="str">
        <f>IF(J67=0, "Not Identified") &amp; " : No Country"</f>
        <v>Not Identified : No Country</v>
      </c>
      <c r="N67" t="str">
        <f>IF(K67=0, "Not Identified") &amp; " : No Admin1"</f>
        <v>Not Identified : No Admin1</v>
      </c>
      <c r="O67" t="s">
        <v>219</v>
      </c>
      <c r="P67" t="s">
        <v>47</v>
      </c>
      <c r="Q67" t="s">
        <v>220</v>
      </c>
      <c r="R67" t="s">
        <v>219</v>
      </c>
      <c r="S67" t="s">
        <v>31</v>
      </c>
      <c r="T67">
        <f t="shared" ref="T67:V130" si="33">IF(OR(Q67="None", Q67="N/A", Q67=""), 0, 1)</f>
        <v>1</v>
      </c>
      <c r="U67">
        <f t="shared" si="33"/>
        <v>1</v>
      </c>
      <c r="V67">
        <f t="shared" si="33"/>
        <v>1</v>
      </c>
      <c r="W67" t="str">
        <f t="shared" si="30"/>
        <v xml:space="preserve"> Correct</v>
      </c>
      <c r="X67" t="s">
        <v>32</v>
      </c>
      <c r="Y67" t="s">
        <v>33</v>
      </c>
    </row>
    <row r="68" spans="1:25" hidden="1" x14ac:dyDescent="0.35">
      <c r="A68" t="s">
        <v>25</v>
      </c>
      <c r="B68" t="s">
        <v>277</v>
      </c>
      <c r="C68" t="s">
        <v>278</v>
      </c>
      <c r="D68" s="3" t="s">
        <v>6</v>
      </c>
      <c r="E68" t="s">
        <v>279</v>
      </c>
      <c r="F68" t="s">
        <v>280</v>
      </c>
      <c r="G68" t="s">
        <v>27</v>
      </c>
      <c r="H68" t="s">
        <v>281</v>
      </c>
      <c r="I68">
        <f t="shared" si="31"/>
        <v>1</v>
      </c>
      <c r="J68">
        <f t="shared" si="31"/>
        <v>1</v>
      </c>
      <c r="K68">
        <f t="shared" si="31"/>
        <v>0</v>
      </c>
      <c r="L68" t="s">
        <v>96</v>
      </c>
      <c r="M68" t="s">
        <v>96</v>
      </c>
      <c r="N68" t="str">
        <f t="shared" ref="N68:N129" si="34">IF(K68=0, "Not Identified")</f>
        <v>Not Identified</v>
      </c>
      <c r="O68" t="s">
        <v>282</v>
      </c>
      <c r="P68" t="s">
        <v>7</v>
      </c>
      <c r="Q68" t="s">
        <v>283</v>
      </c>
      <c r="R68" t="s">
        <v>188</v>
      </c>
      <c r="S68" t="s">
        <v>176</v>
      </c>
      <c r="T68">
        <f t="shared" si="33"/>
        <v>1</v>
      </c>
      <c r="U68">
        <f t="shared" si="33"/>
        <v>1</v>
      </c>
      <c r="V68">
        <f t="shared" si="33"/>
        <v>1</v>
      </c>
      <c r="W68" t="str">
        <f t="shared" si="30"/>
        <v xml:space="preserve"> Correct</v>
      </c>
      <c r="X68" t="s">
        <v>32</v>
      </c>
      <c r="Y68" t="s">
        <v>33</v>
      </c>
    </row>
    <row r="69" spans="1:25" hidden="1" x14ac:dyDescent="0.35">
      <c r="A69" t="s">
        <v>25</v>
      </c>
      <c r="B69" t="s">
        <v>284</v>
      </c>
      <c r="C69" t="s">
        <v>285</v>
      </c>
      <c r="D69" s="3" t="s">
        <v>34</v>
      </c>
      <c r="E69" t="s">
        <v>60</v>
      </c>
      <c r="F69" t="s">
        <v>229</v>
      </c>
      <c r="G69" t="s">
        <v>27</v>
      </c>
      <c r="H69" t="s">
        <v>286</v>
      </c>
      <c r="I69">
        <f t="shared" si="31"/>
        <v>1</v>
      </c>
      <c r="J69">
        <f t="shared" si="31"/>
        <v>1</v>
      </c>
      <c r="K69">
        <f t="shared" si="31"/>
        <v>0</v>
      </c>
      <c r="L69" t="s">
        <v>32</v>
      </c>
      <c r="M69" t="s">
        <v>32</v>
      </c>
      <c r="N69" t="str">
        <f t="shared" si="34"/>
        <v>Not Identified</v>
      </c>
      <c r="O69" t="s">
        <v>287</v>
      </c>
      <c r="P69" t="s">
        <v>47</v>
      </c>
      <c r="Q69" t="s">
        <v>29</v>
      </c>
      <c r="R69" t="s">
        <v>288</v>
      </c>
      <c r="S69" t="s">
        <v>31</v>
      </c>
      <c r="T69">
        <f t="shared" si="33"/>
        <v>1</v>
      </c>
      <c r="U69">
        <f t="shared" si="33"/>
        <v>1</v>
      </c>
      <c r="V69">
        <f t="shared" si="33"/>
        <v>1</v>
      </c>
      <c r="W69" t="str">
        <f t="shared" si="30"/>
        <v>Correct : Inferred or Implicit Locations</v>
      </c>
      <c r="X69" s="7" t="s">
        <v>57</v>
      </c>
      <c r="Y69" s="7" t="s">
        <v>57</v>
      </c>
    </row>
    <row r="70" spans="1:25" hidden="1" x14ac:dyDescent="0.35">
      <c r="A70" t="s">
        <v>25</v>
      </c>
      <c r="B70" t="s">
        <v>289</v>
      </c>
      <c r="C70" t="s">
        <v>290</v>
      </c>
      <c r="D70" s="3" t="s">
        <v>34</v>
      </c>
      <c r="E70" t="s">
        <v>291</v>
      </c>
      <c r="F70" t="s">
        <v>27</v>
      </c>
      <c r="G70" t="s">
        <v>27</v>
      </c>
      <c r="H70" t="s">
        <v>27</v>
      </c>
      <c r="I70">
        <f t="shared" si="31"/>
        <v>1</v>
      </c>
      <c r="J70">
        <f t="shared" si="31"/>
        <v>0</v>
      </c>
      <c r="K70">
        <f t="shared" si="31"/>
        <v>0</v>
      </c>
      <c r="L70" t="s">
        <v>182</v>
      </c>
      <c r="M70" t="str">
        <f t="shared" ref="M70:M127" si="35">IF(J70=0, "Not Identified")</f>
        <v>Not Identified</v>
      </c>
      <c r="N70" t="str">
        <f t="shared" ref="N70:N74" si="36">IF(K70=0, "Not Identified") &amp; " : No Admin1"</f>
        <v>Not Identified : No Admin1</v>
      </c>
      <c r="O70" t="s">
        <v>45</v>
      </c>
      <c r="P70" t="s">
        <v>7</v>
      </c>
      <c r="Q70" t="s">
        <v>45</v>
      </c>
      <c r="R70" t="s">
        <v>45</v>
      </c>
      <c r="S70" t="s">
        <v>45</v>
      </c>
      <c r="T70">
        <f t="shared" si="33"/>
        <v>0</v>
      </c>
      <c r="U70">
        <f t="shared" si="33"/>
        <v>0</v>
      </c>
      <c r="V70">
        <f t="shared" si="33"/>
        <v>0</v>
      </c>
      <c r="W70" t="str">
        <f>IF(V70=0, "Not Identified")</f>
        <v>Not Identified</v>
      </c>
      <c r="X70" t="str">
        <f>IF(T70=0, "Not Identified") &amp; " No Country"</f>
        <v>Not Identified No Country</v>
      </c>
      <c r="Y70" t="str">
        <f t="shared" ref="Y70:Y71" si="37" xml:space="preserve"> IF(U70=0, "Not Identified") &amp; " No Admin1"</f>
        <v>Not Identified No Admin1</v>
      </c>
    </row>
    <row r="71" spans="1:25" hidden="1" x14ac:dyDescent="0.35">
      <c r="A71" t="s">
        <v>25</v>
      </c>
      <c r="B71" t="s">
        <v>26</v>
      </c>
      <c r="C71" t="s">
        <v>27</v>
      </c>
      <c r="D71" s="3" t="s">
        <v>34</v>
      </c>
      <c r="E71" t="s">
        <v>27</v>
      </c>
      <c r="F71" t="s">
        <v>27</v>
      </c>
      <c r="G71" t="s">
        <v>27</v>
      </c>
      <c r="H71" t="s">
        <v>27</v>
      </c>
      <c r="I71">
        <f t="shared" si="31"/>
        <v>0</v>
      </c>
      <c r="J71">
        <f t="shared" si="31"/>
        <v>0</v>
      </c>
      <c r="K71">
        <f t="shared" si="31"/>
        <v>0</v>
      </c>
      <c r="L71" t="str">
        <f t="shared" si="32"/>
        <v xml:space="preserve"> Not Identified</v>
      </c>
      <c r="M71" t="str">
        <f t="shared" ref="M71:M73" si="38">IF(J71=0, "Not Identified") &amp; " : No Country"</f>
        <v>Not Identified : No Country</v>
      </c>
      <c r="N71" t="str">
        <f t="shared" si="36"/>
        <v>Not Identified : No Admin1</v>
      </c>
      <c r="O71" t="s">
        <v>31</v>
      </c>
      <c r="P71" t="s">
        <v>4</v>
      </c>
      <c r="Q71" t="s">
        <v>45</v>
      </c>
      <c r="R71" t="s">
        <v>45</v>
      </c>
      <c r="S71" t="s">
        <v>31</v>
      </c>
      <c r="T71">
        <f t="shared" si="33"/>
        <v>0</v>
      </c>
      <c r="U71">
        <f t="shared" si="33"/>
        <v>0</v>
      </c>
      <c r="V71">
        <f t="shared" si="33"/>
        <v>1</v>
      </c>
      <c r="W71" t="str">
        <f t="shared" ref="W71:W75" si="39">IF(D71="No Location","Correct : Inferred or Implicit Locations", " Correct")</f>
        <v>Correct : Inferred or Implicit Locations</v>
      </c>
      <c r="X71" s="11" t="str">
        <f t="shared" ref="X71:X127" si="40">IF(T71=0, "Not Identified")</f>
        <v>Not Identified</v>
      </c>
      <c r="Y71" t="str">
        <f t="shared" si="37"/>
        <v>Not Identified No Admin1</v>
      </c>
    </row>
    <row r="72" spans="1:25" hidden="1" x14ac:dyDescent="0.35">
      <c r="A72" t="s">
        <v>25</v>
      </c>
      <c r="B72" t="s">
        <v>26</v>
      </c>
      <c r="C72" t="s">
        <v>27</v>
      </c>
      <c r="D72" s="3" t="s">
        <v>116</v>
      </c>
      <c r="E72" t="s">
        <v>27</v>
      </c>
      <c r="F72" t="s">
        <v>27</v>
      </c>
      <c r="G72" t="s">
        <v>27</v>
      </c>
      <c r="H72" t="s">
        <v>27</v>
      </c>
      <c r="I72">
        <f t="shared" si="31"/>
        <v>0</v>
      </c>
      <c r="J72">
        <f t="shared" si="31"/>
        <v>0</v>
      </c>
      <c r="K72">
        <f t="shared" si="31"/>
        <v>0</v>
      </c>
      <c r="L72" t="str">
        <f t="shared" si="32"/>
        <v xml:space="preserve"> Not Identified</v>
      </c>
      <c r="M72" t="str">
        <f t="shared" si="38"/>
        <v>Not Identified : No Country</v>
      </c>
      <c r="N72" t="str">
        <f t="shared" si="36"/>
        <v>Not Identified : No Admin1</v>
      </c>
      <c r="O72" t="s">
        <v>292</v>
      </c>
      <c r="P72" t="s">
        <v>47</v>
      </c>
      <c r="Q72" t="s">
        <v>271</v>
      </c>
      <c r="R72" t="s">
        <v>272</v>
      </c>
      <c r="S72" t="s">
        <v>176</v>
      </c>
      <c r="T72">
        <f t="shared" si="33"/>
        <v>1</v>
      </c>
      <c r="U72">
        <f t="shared" si="33"/>
        <v>1</v>
      </c>
      <c r="V72">
        <f t="shared" si="33"/>
        <v>1</v>
      </c>
      <c r="W72" t="str">
        <f t="shared" si="39"/>
        <v xml:space="preserve"> Correct</v>
      </c>
      <c r="X72" t="s">
        <v>32</v>
      </c>
      <c r="Y72" t="s">
        <v>33</v>
      </c>
    </row>
    <row r="73" spans="1:25" hidden="1" x14ac:dyDescent="0.35">
      <c r="A73" t="s">
        <v>25</v>
      </c>
      <c r="B73" t="s">
        <v>26</v>
      </c>
      <c r="C73" t="s">
        <v>27</v>
      </c>
      <c r="D73" s="3" t="s">
        <v>5</v>
      </c>
      <c r="E73" t="s">
        <v>27</v>
      </c>
      <c r="F73" t="s">
        <v>27</v>
      </c>
      <c r="G73" t="s">
        <v>27</v>
      </c>
      <c r="H73" t="s">
        <v>27</v>
      </c>
      <c r="I73">
        <f t="shared" si="31"/>
        <v>0</v>
      </c>
      <c r="J73">
        <f t="shared" si="31"/>
        <v>0</v>
      </c>
      <c r="K73">
        <f t="shared" si="31"/>
        <v>0</v>
      </c>
      <c r="L73" t="str">
        <f t="shared" si="32"/>
        <v xml:space="preserve"> Not Identified</v>
      </c>
      <c r="M73" t="str">
        <f t="shared" si="38"/>
        <v>Not Identified : No Country</v>
      </c>
      <c r="N73" t="str">
        <f t="shared" si="36"/>
        <v>Not Identified : No Admin1</v>
      </c>
      <c r="O73" t="s">
        <v>293</v>
      </c>
      <c r="P73" t="s">
        <v>47</v>
      </c>
      <c r="Q73" t="s">
        <v>29</v>
      </c>
      <c r="R73" t="s">
        <v>293</v>
      </c>
      <c r="S73" t="s">
        <v>31</v>
      </c>
      <c r="T73">
        <f t="shared" si="33"/>
        <v>1</v>
      </c>
      <c r="U73">
        <f t="shared" si="33"/>
        <v>1</v>
      </c>
      <c r="V73">
        <f t="shared" si="33"/>
        <v>1</v>
      </c>
      <c r="W73" t="str">
        <f t="shared" si="39"/>
        <v xml:space="preserve"> Correct</v>
      </c>
      <c r="X73" t="s">
        <v>32</v>
      </c>
      <c r="Y73" t="s">
        <v>33</v>
      </c>
    </row>
    <row r="74" spans="1:25" hidden="1" x14ac:dyDescent="0.35">
      <c r="A74" t="s">
        <v>25</v>
      </c>
      <c r="B74" t="s">
        <v>85</v>
      </c>
      <c r="C74" t="s">
        <v>294</v>
      </c>
      <c r="D74" s="3" t="s">
        <v>34</v>
      </c>
      <c r="E74" t="s">
        <v>44</v>
      </c>
      <c r="F74" t="s">
        <v>27</v>
      </c>
      <c r="G74" t="s">
        <v>27</v>
      </c>
      <c r="H74" t="s">
        <v>27</v>
      </c>
      <c r="I74">
        <f t="shared" si="31"/>
        <v>1</v>
      </c>
      <c r="J74">
        <f t="shared" si="31"/>
        <v>0</v>
      </c>
      <c r="K74">
        <f t="shared" si="31"/>
        <v>0</v>
      </c>
      <c r="L74" t="s">
        <v>74</v>
      </c>
      <c r="M74" t="str">
        <f t="shared" si="35"/>
        <v>Not Identified</v>
      </c>
      <c r="N74" t="str">
        <f t="shared" si="36"/>
        <v>Not Identified : No Admin1</v>
      </c>
      <c r="O74" t="s">
        <v>295</v>
      </c>
      <c r="P74" t="s">
        <v>4</v>
      </c>
      <c r="Q74" t="s">
        <v>45</v>
      </c>
      <c r="R74" t="s">
        <v>45</v>
      </c>
      <c r="S74" t="s">
        <v>295</v>
      </c>
      <c r="T74">
        <f t="shared" si="33"/>
        <v>0</v>
      </c>
      <c r="U74">
        <f t="shared" si="33"/>
        <v>0</v>
      </c>
      <c r="V74">
        <f t="shared" si="33"/>
        <v>1</v>
      </c>
      <c r="W74" t="str">
        <f t="shared" si="39"/>
        <v>Correct : Inferred or Implicit Locations</v>
      </c>
      <c r="X74" s="11" t="str">
        <f t="shared" si="40"/>
        <v>Not Identified</v>
      </c>
      <c r="Y74" t="str">
        <f xml:space="preserve"> IF(U74=0, "Not Identified") &amp; " No Admin1"</f>
        <v>Not Identified No Admin1</v>
      </c>
    </row>
    <row r="75" spans="1:25" x14ac:dyDescent="0.35">
      <c r="A75" t="s">
        <v>25</v>
      </c>
      <c r="B75" t="s">
        <v>75</v>
      </c>
      <c r="C75" t="s">
        <v>76</v>
      </c>
      <c r="D75" s="3" t="s">
        <v>5</v>
      </c>
      <c r="E75" t="s">
        <v>60</v>
      </c>
      <c r="F75" t="s">
        <v>77</v>
      </c>
      <c r="G75" t="s">
        <v>27</v>
      </c>
      <c r="H75" t="s">
        <v>78</v>
      </c>
      <c r="I75">
        <f t="shared" si="31"/>
        <v>1</v>
      </c>
      <c r="J75">
        <f t="shared" si="31"/>
        <v>1</v>
      </c>
      <c r="K75">
        <f t="shared" si="31"/>
        <v>0</v>
      </c>
      <c r="L75" t="s">
        <v>32</v>
      </c>
      <c r="M75" t="s">
        <v>32</v>
      </c>
      <c r="N75" t="str">
        <f t="shared" si="34"/>
        <v>Not Identified</v>
      </c>
      <c r="O75" t="s">
        <v>175</v>
      </c>
      <c r="P75" t="s">
        <v>55</v>
      </c>
      <c r="Q75" t="s">
        <v>80</v>
      </c>
      <c r="R75" t="s">
        <v>98</v>
      </c>
      <c r="S75" t="s">
        <v>31</v>
      </c>
      <c r="T75">
        <f t="shared" si="33"/>
        <v>1</v>
      </c>
      <c r="U75">
        <f t="shared" si="33"/>
        <v>1</v>
      </c>
      <c r="V75">
        <f t="shared" si="33"/>
        <v>1</v>
      </c>
      <c r="W75" t="str">
        <f t="shared" si="39"/>
        <v xml:space="preserve"> Correct</v>
      </c>
      <c r="X75" t="s">
        <v>32</v>
      </c>
      <c r="Y75" t="s">
        <v>32</v>
      </c>
    </row>
    <row r="76" spans="1:25" hidden="1" x14ac:dyDescent="0.35">
      <c r="A76" t="s">
        <v>25</v>
      </c>
      <c r="B76" t="s">
        <v>26</v>
      </c>
      <c r="C76" t="s">
        <v>27</v>
      </c>
      <c r="D76" s="3" t="s">
        <v>34</v>
      </c>
      <c r="E76" t="s">
        <v>27</v>
      </c>
      <c r="F76" t="s">
        <v>27</v>
      </c>
      <c r="G76" t="s">
        <v>27</v>
      </c>
      <c r="H76" t="s">
        <v>27</v>
      </c>
      <c r="I76">
        <f t="shared" si="31"/>
        <v>0</v>
      </c>
      <c r="J76">
        <f t="shared" si="31"/>
        <v>0</v>
      </c>
      <c r="K76">
        <f t="shared" si="31"/>
        <v>0</v>
      </c>
      <c r="L76" t="str">
        <f t="shared" si="32"/>
        <v xml:space="preserve"> Not Identified</v>
      </c>
      <c r="M76" t="str">
        <f>IF(J76=0, "Not Identified") &amp; " : No Country"</f>
        <v>Not Identified : No Country</v>
      </c>
      <c r="N76" t="str">
        <f>IF(K76=0, "Not Identified") &amp; " : No Admin1"</f>
        <v>Not Identified : No Admin1</v>
      </c>
      <c r="O76" t="s">
        <v>35</v>
      </c>
      <c r="P76" t="s">
        <v>7</v>
      </c>
      <c r="Q76" t="s">
        <v>35</v>
      </c>
      <c r="R76" t="s">
        <v>35</v>
      </c>
      <c r="S76" t="s">
        <v>35</v>
      </c>
      <c r="T76">
        <f t="shared" si="33"/>
        <v>0</v>
      </c>
      <c r="U76">
        <f t="shared" si="33"/>
        <v>0</v>
      </c>
      <c r="V76">
        <f t="shared" si="33"/>
        <v>0</v>
      </c>
      <c r="W76" t="str">
        <f>IF(V76=0, "Not Identified")</f>
        <v>Not Identified</v>
      </c>
      <c r="X76" t="str">
        <f>IF(T76=0, "Not Identified") &amp; " No Country"</f>
        <v>Not Identified No Country</v>
      </c>
      <c r="Y76" t="str">
        <f t="shared" ref="Y76:Y77" si="41" xml:space="preserve"> IF(U76=0, "Not Identified") &amp; " No Admin1"</f>
        <v>Not Identified No Admin1</v>
      </c>
    </row>
    <row r="77" spans="1:25" hidden="1" x14ac:dyDescent="0.35">
      <c r="A77" t="s">
        <v>25</v>
      </c>
      <c r="B77" t="s">
        <v>296</v>
      </c>
      <c r="C77" t="s">
        <v>297</v>
      </c>
      <c r="D77" s="3" t="s">
        <v>4</v>
      </c>
      <c r="E77" t="s">
        <v>298</v>
      </c>
      <c r="F77" t="s">
        <v>299</v>
      </c>
      <c r="G77" t="s">
        <v>27</v>
      </c>
      <c r="H77" t="s">
        <v>300</v>
      </c>
      <c r="I77">
        <f t="shared" si="31"/>
        <v>1</v>
      </c>
      <c r="J77">
        <f t="shared" si="31"/>
        <v>1</v>
      </c>
      <c r="K77">
        <f t="shared" si="31"/>
        <v>0</v>
      </c>
      <c r="L77" t="s">
        <v>32</v>
      </c>
      <c r="M77" t="s">
        <v>174</v>
      </c>
      <c r="N77" t="str">
        <f t="shared" si="34"/>
        <v>Not Identified</v>
      </c>
      <c r="O77" t="s">
        <v>301</v>
      </c>
      <c r="P77" t="s">
        <v>4</v>
      </c>
      <c r="Q77" t="s">
        <v>45</v>
      </c>
      <c r="R77" t="s">
        <v>45</v>
      </c>
      <c r="S77" t="s">
        <v>301</v>
      </c>
      <c r="T77">
        <f t="shared" si="33"/>
        <v>0</v>
      </c>
      <c r="U77">
        <f t="shared" si="33"/>
        <v>0</v>
      </c>
      <c r="V77">
        <f t="shared" si="33"/>
        <v>1</v>
      </c>
      <c r="W77" t="str">
        <f t="shared" ref="W77:W78" si="42">IF(D77="No Location","Correct : Inferred or Implicit Locations", " Correct")</f>
        <v xml:space="preserve"> Correct</v>
      </c>
      <c r="X77" t="str">
        <f t="shared" si="40"/>
        <v>Not Identified</v>
      </c>
      <c r="Y77" t="str">
        <f t="shared" si="41"/>
        <v>Not Identified No Admin1</v>
      </c>
    </row>
    <row r="78" spans="1:25" hidden="1" x14ac:dyDescent="0.35">
      <c r="A78" t="s">
        <v>25</v>
      </c>
      <c r="B78" t="s">
        <v>302</v>
      </c>
      <c r="C78" t="s">
        <v>303</v>
      </c>
      <c r="D78" s="3" t="s">
        <v>4</v>
      </c>
      <c r="E78" t="s">
        <v>60</v>
      </c>
      <c r="F78" t="s">
        <v>304</v>
      </c>
      <c r="G78" t="s">
        <v>27</v>
      </c>
      <c r="H78" t="s">
        <v>305</v>
      </c>
      <c r="I78">
        <f t="shared" si="31"/>
        <v>1</v>
      </c>
      <c r="J78">
        <f t="shared" si="31"/>
        <v>1</v>
      </c>
      <c r="K78">
        <f t="shared" si="31"/>
        <v>0</v>
      </c>
      <c r="L78" t="s">
        <v>32</v>
      </c>
      <c r="M78" t="s">
        <v>32</v>
      </c>
      <c r="N78" t="str">
        <f t="shared" si="34"/>
        <v>Not Identified</v>
      </c>
      <c r="O78" t="s">
        <v>306</v>
      </c>
      <c r="P78" t="s">
        <v>47</v>
      </c>
      <c r="Q78" t="s">
        <v>265</v>
      </c>
      <c r="R78" t="s">
        <v>264</v>
      </c>
      <c r="S78" t="s">
        <v>31</v>
      </c>
      <c r="T78">
        <f t="shared" si="33"/>
        <v>1</v>
      </c>
      <c r="U78">
        <f t="shared" si="33"/>
        <v>1</v>
      </c>
      <c r="V78">
        <f t="shared" si="33"/>
        <v>1</v>
      </c>
      <c r="W78" t="str">
        <f t="shared" si="42"/>
        <v xml:space="preserve"> Correct</v>
      </c>
      <c r="X78" t="s">
        <v>32</v>
      </c>
      <c r="Y78" t="s">
        <v>33</v>
      </c>
    </row>
    <row r="79" spans="1:25" hidden="1" x14ac:dyDescent="0.35">
      <c r="A79" t="s">
        <v>25</v>
      </c>
      <c r="B79" t="s">
        <v>26</v>
      </c>
      <c r="C79" t="s">
        <v>27</v>
      </c>
      <c r="D79" s="3" t="s">
        <v>34</v>
      </c>
      <c r="E79" t="s">
        <v>27</v>
      </c>
      <c r="F79" t="s">
        <v>27</v>
      </c>
      <c r="G79" t="s">
        <v>27</v>
      </c>
      <c r="H79" t="s">
        <v>27</v>
      </c>
      <c r="I79">
        <f t="shared" si="31"/>
        <v>0</v>
      </c>
      <c r="J79">
        <f t="shared" si="31"/>
        <v>0</v>
      </c>
      <c r="K79">
        <f t="shared" si="31"/>
        <v>0</v>
      </c>
      <c r="L79" t="str">
        <f t="shared" si="32"/>
        <v xml:space="preserve"> Not Identified</v>
      </c>
      <c r="M79" t="str">
        <f>IF(J79=0, "Not Identified") &amp; " : No Country"</f>
        <v>Not Identified : No Country</v>
      </c>
      <c r="N79" t="str">
        <f>IF(K79=0, "Not Identified") &amp; " : No Admin1"</f>
        <v>Not Identified : No Admin1</v>
      </c>
      <c r="O79" t="s">
        <v>45</v>
      </c>
      <c r="P79" t="s">
        <v>7</v>
      </c>
      <c r="Q79" t="s">
        <v>45</v>
      </c>
      <c r="R79" t="s">
        <v>45</v>
      </c>
      <c r="S79" t="s">
        <v>45</v>
      </c>
      <c r="T79">
        <f t="shared" si="33"/>
        <v>0</v>
      </c>
      <c r="U79">
        <f t="shared" si="33"/>
        <v>0</v>
      </c>
      <c r="V79">
        <f t="shared" si="33"/>
        <v>0</v>
      </c>
      <c r="W79" t="str">
        <f>IF(V79=0, "Not Identified")</f>
        <v>Not Identified</v>
      </c>
      <c r="X79" t="str">
        <f>IF(T79=0, "Not Identified") &amp; " No Country"</f>
        <v>Not Identified No Country</v>
      </c>
      <c r="Y79" t="str">
        <f xml:space="preserve"> IF(U79=0, "Not Identified") &amp; " No Admin1"</f>
        <v>Not Identified No Admin1</v>
      </c>
    </row>
    <row r="80" spans="1:25" hidden="1" x14ac:dyDescent="0.35">
      <c r="A80" t="s">
        <v>25</v>
      </c>
      <c r="B80" t="s">
        <v>307</v>
      </c>
      <c r="C80" t="s">
        <v>308</v>
      </c>
      <c r="D80" s="3" t="s">
        <v>309</v>
      </c>
      <c r="E80" t="s">
        <v>60</v>
      </c>
      <c r="F80" t="s">
        <v>310</v>
      </c>
      <c r="G80" t="s">
        <v>27</v>
      </c>
      <c r="H80" t="s">
        <v>311</v>
      </c>
      <c r="I80">
        <f t="shared" si="31"/>
        <v>1</v>
      </c>
      <c r="J80">
        <f t="shared" si="31"/>
        <v>1</v>
      </c>
      <c r="K80">
        <f t="shared" si="31"/>
        <v>0</v>
      </c>
      <c r="L80" t="s">
        <v>32</v>
      </c>
      <c r="M80" t="s">
        <v>32</v>
      </c>
      <c r="N80" t="str">
        <f t="shared" si="34"/>
        <v>Not Identified</v>
      </c>
      <c r="O80" t="s">
        <v>312</v>
      </c>
      <c r="P80" t="s">
        <v>47</v>
      </c>
      <c r="Q80" t="s">
        <v>213</v>
      </c>
      <c r="R80" t="s">
        <v>312</v>
      </c>
      <c r="S80" t="s">
        <v>31</v>
      </c>
      <c r="T80">
        <f t="shared" si="33"/>
        <v>1</v>
      </c>
      <c r="U80">
        <f t="shared" si="33"/>
        <v>1</v>
      </c>
      <c r="V80">
        <f t="shared" si="33"/>
        <v>1</v>
      </c>
      <c r="W80" t="str">
        <f>IF(D80="No Location","Correct : Inferred or Implicit Locations", " Correct")</f>
        <v xml:space="preserve"> Correct</v>
      </c>
      <c r="X80" t="s">
        <v>32</v>
      </c>
      <c r="Y80" t="s">
        <v>33</v>
      </c>
    </row>
    <row r="81" spans="1:25" hidden="1" x14ac:dyDescent="0.35">
      <c r="A81" t="s">
        <v>25</v>
      </c>
      <c r="B81" t="s">
        <v>75</v>
      </c>
      <c r="C81" t="s">
        <v>76</v>
      </c>
      <c r="D81" s="3" t="s">
        <v>34</v>
      </c>
      <c r="E81" t="s">
        <v>60</v>
      </c>
      <c r="F81" t="s">
        <v>77</v>
      </c>
      <c r="G81" t="s">
        <v>27</v>
      </c>
      <c r="H81" t="s">
        <v>78</v>
      </c>
      <c r="I81">
        <f t="shared" si="31"/>
        <v>1</v>
      </c>
      <c r="J81">
        <f t="shared" si="31"/>
        <v>1</v>
      </c>
      <c r="K81">
        <f t="shared" si="31"/>
        <v>0</v>
      </c>
      <c r="L81" t="s">
        <v>57</v>
      </c>
      <c r="M81" t="s">
        <v>57</v>
      </c>
      <c r="N81" t="str">
        <f t="shared" si="34"/>
        <v>Not Identified</v>
      </c>
      <c r="O81" t="s">
        <v>313</v>
      </c>
      <c r="P81" t="s">
        <v>7</v>
      </c>
      <c r="Q81" t="s">
        <v>45</v>
      </c>
      <c r="R81" t="s">
        <v>45</v>
      </c>
      <c r="S81" t="s">
        <v>45</v>
      </c>
      <c r="T81">
        <f t="shared" si="33"/>
        <v>0</v>
      </c>
      <c r="U81">
        <f t="shared" si="33"/>
        <v>0</v>
      </c>
      <c r="V81">
        <f t="shared" si="33"/>
        <v>0</v>
      </c>
      <c r="W81" t="str">
        <f>IF(V81=0, "Not Identified")</f>
        <v>Not Identified</v>
      </c>
      <c r="X81" t="str">
        <f t="shared" ref="X81:X82" si="43">IF(T81=0, "Not Identified") &amp; " No Country"</f>
        <v>Not Identified No Country</v>
      </c>
      <c r="Y81" t="str">
        <f t="shared" ref="Y81:Y82" si="44" xml:space="preserve"> IF(U81=0, "Not Identified") &amp; " No Admin1"</f>
        <v>Not Identified No Admin1</v>
      </c>
    </row>
    <row r="82" spans="1:25" hidden="1" x14ac:dyDescent="0.35">
      <c r="A82" t="s">
        <v>25</v>
      </c>
      <c r="B82" t="s">
        <v>26</v>
      </c>
      <c r="C82" t="s">
        <v>27</v>
      </c>
      <c r="D82" s="3" t="s">
        <v>34</v>
      </c>
      <c r="E82" t="s">
        <v>27</v>
      </c>
      <c r="F82" t="s">
        <v>27</v>
      </c>
      <c r="G82" t="s">
        <v>27</v>
      </c>
      <c r="H82" t="s">
        <v>27</v>
      </c>
      <c r="I82">
        <f t="shared" si="31"/>
        <v>0</v>
      </c>
      <c r="J82">
        <f t="shared" si="31"/>
        <v>0</v>
      </c>
      <c r="K82">
        <f t="shared" si="31"/>
        <v>0</v>
      </c>
      <c r="L82" t="str">
        <f t="shared" si="32"/>
        <v xml:space="preserve"> Not Identified</v>
      </c>
      <c r="M82" t="str">
        <f t="shared" ref="M82:M84" si="45">IF(J82=0, "Not Identified") &amp; " : No Country"</f>
        <v>Not Identified : No Country</v>
      </c>
      <c r="N82" t="str">
        <f t="shared" ref="N82:N84" si="46">IF(K82=0, "Not Identified") &amp; " : No Admin1"</f>
        <v>Not Identified : No Admin1</v>
      </c>
      <c r="O82" t="s">
        <v>45</v>
      </c>
      <c r="P82" t="s">
        <v>7</v>
      </c>
      <c r="Q82" t="s">
        <v>45</v>
      </c>
      <c r="R82" t="s">
        <v>45</v>
      </c>
      <c r="S82" t="s">
        <v>45</v>
      </c>
      <c r="T82">
        <f t="shared" si="33"/>
        <v>0</v>
      </c>
      <c r="U82">
        <f t="shared" si="33"/>
        <v>0</v>
      </c>
      <c r="V82">
        <f t="shared" si="33"/>
        <v>0</v>
      </c>
      <c r="W82" t="str">
        <f>IF(V82=0, "Not Identified")</f>
        <v>Not Identified</v>
      </c>
      <c r="X82" t="str">
        <f t="shared" si="43"/>
        <v>Not Identified No Country</v>
      </c>
      <c r="Y82" t="str">
        <f t="shared" si="44"/>
        <v>Not Identified No Admin1</v>
      </c>
    </row>
    <row r="83" spans="1:25" hidden="1" x14ac:dyDescent="0.35">
      <c r="A83" t="s">
        <v>25</v>
      </c>
      <c r="B83" t="s">
        <v>26</v>
      </c>
      <c r="C83" t="s">
        <v>27</v>
      </c>
      <c r="D83" s="3" t="s">
        <v>314</v>
      </c>
      <c r="E83" t="s">
        <v>27</v>
      </c>
      <c r="F83" t="s">
        <v>27</v>
      </c>
      <c r="G83" t="s">
        <v>27</v>
      </c>
      <c r="H83" t="s">
        <v>27</v>
      </c>
      <c r="I83">
        <f t="shared" si="31"/>
        <v>0</v>
      </c>
      <c r="J83">
        <f t="shared" si="31"/>
        <v>0</v>
      </c>
      <c r="K83">
        <f t="shared" si="31"/>
        <v>0</v>
      </c>
      <c r="L83" t="str">
        <f t="shared" si="32"/>
        <v xml:space="preserve"> Not Identified</v>
      </c>
      <c r="M83" t="str">
        <f t="shared" si="45"/>
        <v>Not Identified : No Country</v>
      </c>
      <c r="N83" t="str">
        <f t="shared" si="46"/>
        <v>Not Identified : No Admin1</v>
      </c>
      <c r="O83" t="s">
        <v>315</v>
      </c>
      <c r="P83" t="s">
        <v>7</v>
      </c>
      <c r="Q83" t="s">
        <v>80</v>
      </c>
      <c r="R83" t="s">
        <v>98</v>
      </c>
      <c r="S83" t="s">
        <v>31</v>
      </c>
      <c r="T83">
        <f t="shared" si="33"/>
        <v>1</v>
      </c>
      <c r="U83">
        <f t="shared" si="33"/>
        <v>1</v>
      </c>
      <c r="V83">
        <f t="shared" si="33"/>
        <v>1</v>
      </c>
      <c r="W83" t="str">
        <f>IF(D83="No Location","Correct : Inferred or Implicit Locations", " Correct")</f>
        <v xml:space="preserve"> Correct</v>
      </c>
      <c r="X83" t="s">
        <v>32</v>
      </c>
      <c r="Y83" t="s">
        <v>33</v>
      </c>
    </row>
    <row r="84" spans="1:25" hidden="1" x14ac:dyDescent="0.35">
      <c r="A84" t="s">
        <v>25</v>
      </c>
      <c r="B84" t="s">
        <v>26</v>
      </c>
      <c r="C84" t="s">
        <v>27</v>
      </c>
      <c r="D84" s="3" t="s">
        <v>34</v>
      </c>
      <c r="E84" t="s">
        <v>27</v>
      </c>
      <c r="F84" t="s">
        <v>27</v>
      </c>
      <c r="G84" t="s">
        <v>27</v>
      </c>
      <c r="H84" t="s">
        <v>27</v>
      </c>
      <c r="I84">
        <f t="shared" si="31"/>
        <v>0</v>
      </c>
      <c r="J84">
        <f t="shared" si="31"/>
        <v>0</v>
      </c>
      <c r="K84">
        <f t="shared" si="31"/>
        <v>0</v>
      </c>
      <c r="L84" t="str">
        <f t="shared" si="32"/>
        <v xml:space="preserve"> Not Identified</v>
      </c>
      <c r="M84" t="str">
        <f t="shared" si="45"/>
        <v>Not Identified : No Country</v>
      </c>
      <c r="N84" t="str">
        <f t="shared" si="46"/>
        <v>Not Identified : No Admin1</v>
      </c>
      <c r="O84" t="s">
        <v>35</v>
      </c>
      <c r="P84" t="s">
        <v>7</v>
      </c>
      <c r="Q84" t="s">
        <v>35</v>
      </c>
      <c r="R84" t="s">
        <v>35</v>
      </c>
      <c r="S84" t="s">
        <v>35</v>
      </c>
      <c r="T84">
        <f t="shared" si="33"/>
        <v>0</v>
      </c>
      <c r="U84">
        <f t="shared" si="33"/>
        <v>0</v>
      </c>
      <c r="V84">
        <f t="shared" si="33"/>
        <v>0</v>
      </c>
      <c r="W84" t="str">
        <f>IF(V84=0, "Not Identified")</f>
        <v>Not Identified</v>
      </c>
      <c r="X84" t="str">
        <f>IF(T84=0, "Not Identified") &amp; " No Country"</f>
        <v>Not Identified No Country</v>
      </c>
      <c r="Y84" t="str">
        <f xml:space="preserve"> IF(U84=0, "Not Identified") &amp; " No Admin1"</f>
        <v>Not Identified No Admin1</v>
      </c>
    </row>
    <row r="85" spans="1:25" hidden="1" x14ac:dyDescent="0.35">
      <c r="A85" t="s">
        <v>25</v>
      </c>
      <c r="B85" t="s">
        <v>316</v>
      </c>
      <c r="C85" t="s">
        <v>317</v>
      </c>
      <c r="D85" s="3" t="s">
        <v>4</v>
      </c>
      <c r="E85" t="s">
        <v>93</v>
      </c>
      <c r="F85" t="s">
        <v>318</v>
      </c>
      <c r="G85" t="s">
        <v>27</v>
      </c>
      <c r="H85" t="s">
        <v>319</v>
      </c>
      <c r="I85">
        <f t="shared" si="31"/>
        <v>1</v>
      </c>
      <c r="J85">
        <f t="shared" si="31"/>
        <v>1</v>
      </c>
      <c r="K85">
        <f t="shared" si="31"/>
        <v>0</v>
      </c>
      <c r="L85" t="s">
        <v>32</v>
      </c>
      <c r="M85" t="s">
        <v>174</v>
      </c>
      <c r="N85" t="str">
        <f t="shared" si="34"/>
        <v>Not Identified</v>
      </c>
      <c r="O85" t="s">
        <v>320</v>
      </c>
      <c r="P85" t="s">
        <v>55</v>
      </c>
      <c r="Q85" t="s">
        <v>321</v>
      </c>
      <c r="R85" t="s">
        <v>322</v>
      </c>
      <c r="S85" t="s">
        <v>84</v>
      </c>
      <c r="T85">
        <f t="shared" si="33"/>
        <v>1</v>
      </c>
      <c r="U85">
        <f t="shared" si="33"/>
        <v>1</v>
      </c>
      <c r="V85">
        <f t="shared" si="33"/>
        <v>1</v>
      </c>
      <c r="W85" t="str">
        <f>IF(D85="No Location","Correct : Inferred or Implicit Locations", " Correct")</f>
        <v xml:space="preserve"> Correct</v>
      </c>
      <c r="X85" t="s">
        <v>32</v>
      </c>
      <c r="Y85" t="s">
        <v>33</v>
      </c>
    </row>
    <row r="86" spans="1:25" hidden="1" x14ac:dyDescent="0.35">
      <c r="A86" t="s">
        <v>25</v>
      </c>
      <c r="B86" t="s">
        <v>26</v>
      </c>
      <c r="C86" t="s">
        <v>27</v>
      </c>
      <c r="D86" s="3" t="s">
        <v>34</v>
      </c>
      <c r="E86" t="s">
        <v>27</v>
      </c>
      <c r="F86" t="s">
        <v>27</v>
      </c>
      <c r="G86" t="s">
        <v>27</v>
      </c>
      <c r="H86" t="s">
        <v>27</v>
      </c>
      <c r="I86">
        <f t="shared" si="31"/>
        <v>0</v>
      </c>
      <c r="J86">
        <f t="shared" si="31"/>
        <v>0</v>
      </c>
      <c r="K86">
        <f t="shared" si="31"/>
        <v>0</v>
      </c>
      <c r="L86" t="str">
        <f t="shared" si="32"/>
        <v xml:space="preserve"> Not Identified</v>
      </c>
      <c r="M86" t="str">
        <f t="shared" ref="M86:M88" si="47">IF(J86=0, "Not Identified") &amp; " : No Country"</f>
        <v>Not Identified : No Country</v>
      </c>
      <c r="N86" t="str">
        <f t="shared" ref="N86:N89" si="48">IF(K86=0, "Not Identified") &amp; " : No Admin1"</f>
        <v>Not Identified : No Admin1</v>
      </c>
      <c r="O86" t="s">
        <v>45</v>
      </c>
      <c r="P86" t="s">
        <v>45</v>
      </c>
      <c r="Q86" t="s">
        <v>45</v>
      </c>
      <c r="R86" t="s">
        <v>45</v>
      </c>
      <c r="S86" t="s">
        <v>45</v>
      </c>
      <c r="T86">
        <f t="shared" si="33"/>
        <v>0</v>
      </c>
      <c r="U86">
        <f t="shared" si="33"/>
        <v>0</v>
      </c>
      <c r="V86">
        <f t="shared" si="33"/>
        <v>0</v>
      </c>
      <c r="W86" t="str">
        <f>IF(V86=0, "Not Identified")</f>
        <v>Not Identified</v>
      </c>
      <c r="X86" t="str">
        <f t="shared" ref="X86:X88" si="49">IF(T86=0, "Not Identified") &amp; " No Country"</f>
        <v>Not Identified No Country</v>
      </c>
      <c r="Y86" t="str">
        <f t="shared" ref="Y86:Y89" si="50" xml:space="preserve"> IF(U86=0, "Not Identified") &amp; " No Admin1"</f>
        <v>Not Identified No Admin1</v>
      </c>
    </row>
    <row r="87" spans="1:25" hidden="1" x14ac:dyDescent="0.35">
      <c r="A87" t="s">
        <v>25</v>
      </c>
      <c r="B87" t="s">
        <v>26</v>
      </c>
      <c r="C87" t="s">
        <v>27</v>
      </c>
      <c r="D87" s="3" t="s">
        <v>34</v>
      </c>
      <c r="E87" t="s">
        <v>27</v>
      </c>
      <c r="F87" t="s">
        <v>27</v>
      </c>
      <c r="G87" t="s">
        <v>27</v>
      </c>
      <c r="H87" t="s">
        <v>27</v>
      </c>
      <c r="I87">
        <f t="shared" si="31"/>
        <v>0</v>
      </c>
      <c r="J87">
        <f t="shared" si="31"/>
        <v>0</v>
      </c>
      <c r="K87">
        <f t="shared" si="31"/>
        <v>0</v>
      </c>
      <c r="L87" t="str">
        <f t="shared" si="32"/>
        <v xml:space="preserve"> Not Identified</v>
      </c>
      <c r="M87" t="str">
        <f t="shared" si="47"/>
        <v>Not Identified : No Country</v>
      </c>
      <c r="N87" t="str">
        <f t="shared" si="48"/>
        <v>Not Identified : No Admin1</v>
      </c>
      <c r="O87" t="s">
        <v>45</v>
      </c>
      <c r="P87" t="s">
        <v>7</v>
      </c>
      <c r="Q87" t="s">
        <v>45</v>
      </c>
      <c r="R87" t="s">
        <v>45</v>
      </c>
      <c r="S87" t="s">
        <v>45</v>
      </c>
      <c r="T87">
        <f t="shared" si="33"/>
        <v>0</v>
      </c>
      <c r="U87">
        <f t="shared" si="33"/>
        <v>0</v>
      </c>
      <c r="V87">
        <f t="shared" si="33"/>
        <v>0</v>
      </c>
      <c r="W87" t="str">
        <f>IF(V87=0, "Not Identified")</f>
        <v>Not Identified</v>
      </c>
      <c r="X87" t="str">
        <f t="shared" si="49"/>
        <v>Not Identified No Country</v>
      </c>
      <c r="Y87" t="str">
        <f t="shared" si="50"/>
        <v>Not Identified No Admin1</v>
      </c>
    </row>
    <row r="88" spans="1:25" hidden="1" x14ac:dyDescent="0.35">
      <c r="A88" t="s">
        <v>25</v>
      </c>
      <c r="B88" t="s">
        <v>26</v>
      </c>
      <c r="C88" t="s">
        <v>27</v>
      </c>
      <c r="D88" s="3" t="s">
        <v>34</v>
      </c>
      <c r="E88" t="s">
        <v>27</v>
      </c>
      <c r="F88" t="s">
        <v>27</v>
      </c>
      <c r="G88" t="s">
        <v>27</v>
      </c>
      <c r="H88" t="s">
        <v>27</v>
      </c>
      <c r="I88">
        <f t="shared" si="31"/>
        <v>0</v>
      </c>
      <c r="J88">
        <f t="shared" si="31"/>
        <v>0</v>
      </c>
      <c r="K88">
        <f t="shared" si="31"/>
        <v>0</v>
      </c>
      <c r="L88" t="str">
        <f t="shared" si="32"/>
        <v xml:space="preserve"> Not Identified</v>
      </c>
      <c r="M88" t="str">
        <f t="shared" si="47"/>
        <v>Not Identified : No Country</v>
      </c>
      <c r="N88" t="str">
        <f t="shared" si="48"/>
        <v>Not Identified : No Admin1</v>
      </c>
      <c r="T88">
        <f t="shared" si="33"/>
        <v>0</v>
      </c>
      <c r="U88">
        <f t="shared" si="33"/>
        <v>0</v>
      </c>
      <c r="V88">
        <f t="shared" si="33"/>
        <v>0</v>
      </c>
      <c r="W88" t="str">
        <f>IF(V88=0, "Not Identified")</f>
        <v>Not Identified</v>
      </c>
      <c r="X88" t="str">
        <f t="shared" si="49"/>
        <v>Not Identified No Country</v>
      </c>
      <c r="Y88" t="str">
        <f t="shared" si="50"/>
        <v>Not Identified No Admin1</v>
      </c>
    </row>
    <row r="89" spans="1:25" hidden="1" x14ac:dyDescent="0.35">
      <c r="A89" t="s">
        <v>25</v>
      </c>
      <c r="B89" t="s">
        <v>323</v>
      </c>
      <c r="C89" t="s">
        <v>324</v>
      </c>
      <c r="D89" s="3" t="s">
        <v>4</v>
      </c>
      <c r="E89" t="s">
        <v>325</v>
      </c>
      <c r="F89" t="s">
        <v>27</v>
      </c>
      <c r="G89" t="s">
        <v>27</v>
      </c>
      <c r="H89" t="s">
        <v>326</v>
      </c>
      <c r="I89">
        <f t="shared" si="31"/>
        <v>1</v>
      </c>
      <c r="J89">
        <f t="shared" si="31"/>
        <v>0</v>
      </c>
      <c r="K89">
        <f t="shared" si="31"/>
        <v>0</v>
      </c>
      <c r="L89" t="s">
        <v>32</v>
      </c>
      <c r="M89" t="str">
        <f t="shared" si="35"/>
        <v>Not Identified</v>
      </c>
      <c r="N89" t="str">
        <f t="shared" si="48"/>
        <v>Not Identified : No Admin1</v>
      </c>
      <c r="O89" t="s">
        <v>327</v>
      </c>
      <c r="P89" t="s">
        <v>4</v>
      </c>
      <c r="Q89" t="s">
        <v>45</v>
      </c>
      <c r="R89" t="s">
        <v>45</v>
      </c>
      <c r="S89" t="s">
        <v>327</v>
      </c>
      <c r="T89">
        <f t="shared" si="33"/>
        <v>0</v>
      </c>
      <c r="U89">
        <f t="shared" si="33"/>
        <v>0</v>
      </c>
      <c r="V89">
        <f t="shared" si="33"/>
        <v>1</v>
      </c>
      <c r="W89" t="str">
        <f t="shared" ref="W89:W94" si="51">IF(D89="No Location","Correct : Inferred or Implicit Locations", " Correct")</f>
        <v xml:space="preserve"> Correct</v>
      </c>
      <c r="X89" t="str">
        <f t="shared" si="40"/>
        <v>Not Identified</v>
      </c>
      <c r="Y89" t="str">
        <f t="shared" si="50"/>
        <v>Not Identified No Admin1</v>
      </c>
    </row>
    <row r="90" spans="1:25" hidden="1" x14ac:dyDescent="0.35">
      <c r="A90" t="s">
        <v>25</v>
      </c>
      <c r="B90" t="s">
        <v>328</v>
      </c>
      <c r="C90" t="s">
        <v>329</v>
      </c>
      <c r="D90" s="3" t="s">
        <v>6</v>
      </c>
      <c r="E90" t="s">
        <v>330</v>
      </c>
      <c r="F90" t="s">
        <v>331</v>
      </c>
      <c r="G90" t="s">
        <v>27</v>
      </c>
      <c r="H90" t="s">
        <v>332</v>
      </c>
      <c r="I90">
        <f t="shared" si="31"/>
        <v>1</v>
      </c>
      <c r="J90">
        <f t="shared" si="31"/>
        <v>1</v>
      </c>
      <c r="K90">
        <f t="shared" si="31"/>
        <v>0</v>
      </c>
      <c r="L90" t="s">
        <v>32</v>
      </c>
      <c r="M90" t="s">
        <v>32</v>
      </c>
      <c r="N90" t="str">
        <f t="shared" si="34"/>
        <v>Not Identified</v>
      </c>
      <c r="O90" t="s">
        <v>333</v>
      </c>
      <c r="P90" t="s">
        <v>47</v>
      </c>
      <c r="Q90" t="s">
        <v>334</v>
      </c>
      <c r="R90" t="s">
        <v>335</v>
      </c>
      <c r="S90" t="s">
        <v>173</v>
      </c>
      <c r="T90">
        <f t="shared" si="33"/>
        <v>1</v>
      </c>
      <c r="U90">
        <f t="shared" si="33"/>
        <v>1</v>
      </c>
      <c r="V90">
        <f t="shared" si="33"/>
        <v>1</v>
      </c>
      <c r="W90" t="str">
        <f t="shared" si="51"/>
        <v xml:space="preserve"> Correct</v>
      </c>
      <c r="X90" t="s">
        <v>32</v>
      </c>
      <c r="Y90" t="s">
        <v>33</v>
      </c>
    </row>
    <row r="91" spans="1:25" hidden="1" x14ac:dyDescent="0.35">
      <c r="A91" t="s">
        <v>25</v>
      </c>
      <c r="B91" t="s">
        <v>336</v>
      </c>
      <c r="C91" t="s">
        <v>337</v>
      </c>
      <c r="D91" s="3" t="s">
        <v>4</v>
      </c>
      <c r="E91" t="s">
        <v>338</v>
      </c>
      <c r="F91" t="s">
        <v>27</v>
      </c>
      <c r="G91" t="s">
        <v>27</v>
      </c>
      <c r="H91" t="s">
        <v>27</v>
      </c>
      <c r="I91">
        <f t="shared" si="31"/>
        <v>1</v>
      </c>
      <c r="J91">
        <f t="shared" si="31"/>
        <v>0</v>
      </c>
      <c r="K91">
        <f t="shared" si="31"/>
        <v>0</v>
      </c>
      <c r="L91" t="s">
        <v>32</v>
      </c>
      <c r="M91" t="str">
        <f t="shared" si="35"/>
        <v>Not Identified</v>
      </c>
      <c r="N91" t="str">
        <f>IF(K91=0, "Not Identified") &amp; " : No Admin1"</f>
        <v>Not Identified : No Admin1</v>
      </c>
      <c r="O91" t="s">
        <v>339</v>
      </c>
      <c r="P91" t="s">
        <v>4</v>
      </c>
      <c r="Q91" t="s">
        <v>45</v>
      </c>
      <c r="R91" t="s">
        <v>45</v>
      </c>
      <c r="S91" t="s">
        <v>339</v>
      </c>
      <c r="T91">
        <f t="shared" si="33"/>
        <v>0</v>
      </c>
      <c r="U91">
        <f t="shared" si="33"/>
        <v>0</v>
      </c>
      <c r="V91">
        <f t="shared" si="33"/>
        <v>1</v>
      </c>
      <c r="W91" t="str">
        <f t="shared" si="51"/>
        <v xml:space="preserve"> Correct</v>
      </c>
      <c r="X91" t="str">
        <f t="shared" si="40"/>
        <v>Not Identified</v>
      </c>
      <c r="Y91" t="str">
        <f xml:space="preserve"> IF(U91=0, "Not Identified") &amp; " No Admin1"</f>
        <v>Not Identified No Admin1</v>
      </c>
    </row>
    <row r="92" spans="1:25" hidden="1" x14ac:dyDescent="0.35">
      <c r="A92" t="s">
        <v>25</v>
      </c>
      <c r="B92" t="s">
        <v>340</v>
      </c>
      <c r="C92" t="s">
        <v>341</v>
      </c>
      <c r="D92" s="3" t="s">
        <v>6</v>
      </c>
      <c r="E92" t="s">
        <v>60</v>
      </c>
      <c r="F92" t="s">
        <v>342</v>
      </c>
      <c r="G92" t="s">
        <v>27</v>
      </c>
      <c r="H92" t="s">
        <v>343</v>
      </c>
      <c r="I92">
        <f t="shared" si="31"/>
        <v>1</v>
      </c>
      <c r="J92">
        <f t="shared" si="31"/>
        <v>1</v>
      </c>
      <c r="K92">
        <f t="shared" si="31"/>
        <v>0</v>
      </c>
      <c r="L92" t="s">
        <v>32</v>
      </c>
      <c r="M92" t="s">
        <v>32</v>
      </c>
      <c r="N92" t="str">
        <f t="shared" si="34"/>
        <v>Not Identified</v>
      </c>
      <c r="O92" t="s">
        <v>344</v>
      </c>
      <c r="P92" t="s">
        <v>47</v>
      </c>
      <c r="Q92" t="s">
        <v>345</v>
      </c>
      <c r="R92" t="s">
        <v>344</v>
      </c>
      <c r="S92" t="s">
        <v>31</v>
      </c>
      <c r="T92">
        <f t="shared" si="33"/>
        <v>1</v>
      </c>
      <c r="U92">
        <f t="shared" si="33"/>
        <v>1</v>
      </c>
      <c r="V92">
        <f t="shared" si="33"/>
        <v>1</v>
      </c>
      <c r="W92" t="str">
        <f t="shared" si="51"/>
        <v xml:space="preserve"> Correct</v>
      </c>
      <c r="X92" t="s">
        <v>32</v>
      </c>
      <c r="Y92" t="s">
        <v>33</v>
      </c>
    </row>
    <row r="93" spans="1:25" hidden="1" x14ac:dyDescent="0.35">
      <c r="A93" t="s">
        <v>25</v>
      </c>
      <c r="B93" t="s">
        <v>346</v>
      </c>
      <c r="C93" t="s">
        <v>347</v>
      </c>
      <c r="D93" s="3" t="s">
        <v>6</v>
      </c>
      <c r="E93" t="s">
        <v>348</v>
      </c>
      <c r="F93" t="s">
        <v>349</v>
      </c>
      <c r="G93" t="s">
        <v>27</v>
      </c>
      <c r="H93" t="s">
        <v>350</v>
      </c>
      <c r="I93">
        <f t="shared" si="31"/>
        <v>1</v>
      </c>
      <c r="J93">
        <f t="shared" si="31"/>
        <v>1</v>
      </c>
      <c r="K93">
        <f t="shared" si="31"/>
        <v>0</v>
      </c>
      <c r="L93" t="s">
        <v>32</v>
      </c>
      <c r="M93" t="s">
        <v>32</v>
      </c>
      <c r="N93" t="str">
        <f t="shared" si="34"/>
        <v>Not Identified</v>
      </c>
      <c r="O93" t="s">
        <v>351</v>
      </c>
      <c r="P93" t="s">
        <v>47</v>
      </c>
      <c r="Q93" t="s">
        <v>352</v>
      </c>
      <c r="R93" t="s">
        <v>351</v>
      </c>
      <c r="S93" t="s">
        <v>31</v>
      </c>
      <c r="T93">
        <f t="shared" si="33"/>
        <v>1</v>
      </c>
      <c r="U93">
        <f t="shared" si="33"/>
        <v>1</v>
      </c>
      <c r="V93">
        <f t="shared" si="33"/>
        <v>1</v>
      </c>
      <c r="W93" t="str">
        <f t="shared" si="51"/>
        <v xml:space="preserve"> Correct</v>
      </c>
      <c r="X93" t="s">
        <v>32</v>
      </c>
      <c r="Y93" t="s">
        <v>33</v>
      </c>
    </row>
    <row r="94" spans="1:25" hidden="1" x14ac:dyDescent="0.35">
      <c r="A94" t="s">
        <v>25</v>
      </c>
      <c r="B94" t="s">
        <v>353</v>
      </c>
      <c r="C94" t="s">
        <v>354</v>
      </c>
      <c r="D94" s="3" t="s">
        <v>5</v>
      </c>
      <c r="E94" t="s">
        <v>355</v>
      </c>
      <c r="F94" t="s">
        <v>356</v>
      </c>
      <c r="G94" t="s">
        <v>27</v>
      </c>
      <c r="H94" t="s">
        <v>357</v>
      </c>
      <c r="I94">
        <f t="shared" si="31"/>
        <v>1</v>
      </c>
      <c r="J94">
        <f t="shared" si="31"/>
        <v>1</v>
      </c>
      <c r="K94">
        <f t="shared" si="31"/>
        <v>0</v>
      </c>
      <c r="L94" t="s">
        <v>32</v>
      </c>
      <c r="M94" t="s">
        <v>32</v>
      </c>
      <c r="N94" t="str">
        <f t="shared" si="34"/>
        <v>Not Identified</v>
      </c>
      <c r="O94" t="s">
        <v>29</v>
      </c>
      <c r="P94" t="s">
        <v>55</v>
      </c>
      <c r="Q94" t="s">
        <v>29</v>
      </c>
      <c r="R94" t="s">
        <v>45</v>
      </c>
      <c r="S94" t="s">
        <v>31</v>
      </c>
      <c r="T94">
        <f t="shared" si="33"/>
        <v>1</v>
      </c>
      <c r="U94">
        <f t="shared" si="33"/>
        <v>0</v>
      </c>
      <c r="V94">
        <f t="shared" si="33"/>
        <v>1</v>
      </c>
      <c r="W94" t="str">
        <f t="shared" si="51"/>
        <v xml:space="preserve"> Correct</v>
      </c>
      <c r="X94" t="s">
        <v>32</v>
      </c>
      <c r="Y94" t="str">
        <f t="shared" ref="Y75:Y125" si="52" xml:space="preserve"> IF(U94=0, "Not Identified")</f>
        <v>Not Identified</v>
      </c>
    </row>
    <row r="95" spans="1:25" hidden="1" x14ac:dyDescent="0.35">
      <c r="A95" t="s">
        <v>25</v>
      </c>
      <c r="B95" t="s">
        <v>26</v>
      </c>
      <c r="C95" t="s">
        <v>27</v>
      </c>
      <c r="D95" s="3" t="s">
        <v>34</v>
      </c>
      <c r="E95" t="s">
        <v>27</v>
      </c>
      <c r="F95" t="s">
        <v>27</v>
      </c>
      <c r="G95" t="s">
        <v>27</v>
      </c>
      <c r="H95" t="s">
        <v>27</v>
      </c>
      <c r="I95">
        <f t="shared" si="31"/>
        <v>0</v>
      </c>
      <c r="J95">
        <f t="shared" si="31"/>
        <v>0</v>
      </c>
      <c r="K95">
        <f t="shared" si="31"/>
        <v>0</v>
      </c>
      <c r="L95" t="str">
        <f t="shared" si="32"/>
        <v xml:space="preserve"> Not Identified</v>
      </c>
      <c r="M95" t="str">
        <f t="shared" ref="M95:M96" si="53">IF(J95=0, "Not Identified") &amp; " : No Country"</f>
        <v>Not Identified : No Country</v>
      </c>
      <c r="N95" t="str">
        <f t="shared" ref="N95:N96" si="54">IF(K95=0, "Not Identified") &amp; " : No Admin1"</f>
        <v>Not Identified : No Admin1</v>
      </c>
      <c r="O95" t="s">
        <v>45</v>
      </c>
      <c r="P95" t="s">
        <v>7</v>
      </c>
      <c r="Q95" t="s">
        <v>45</v>
      </c>
      <c r="R95" t="s">
        <v>45</v>
      </c>
      <c r="S95" t="s">
        <v>45</v>
      </c>
      <c r="T95">
        <f t="shared" si="33"/>
        <v>0</v>
      </c>
      <c r="U95">
        <f t="shared" si="33"/>
        <v>0</v>
      </c>
      <c r="V95">
        <f t="shared" si="33"/>
        <v>0</v>
      </c>
      <c r="W95" t="str">
        <f>IF(V95=0, "Not Identified")</f>
        <v>Not Identified</v>
      </c>
      <c r="X95" t="str">
        <f t="shared" ref="X95:X96" si="55">IF(T95=0, "Not Identified") &amp; " No Country"</f>
        <v>Not Identified No Country</v>
      </c>
      <c r="Y95" t="str">
        <f t="shared" ref="Y95:Y96" si="56" xml:space="preserve"> IF(U95=0, "Not Identified") &amp; " No Admin1"</f>
        <v>Not Identified No Admin1</v>
      </c>
    </row>
    <row r="96" spans="1:25" hidden="1" x14ac:dyDescent="0.35">
      <c r="A96" t="s">
        <v>25</v>
      </c>
      <c r="B96" t="s">
        <v>26</v>
      </c>
      <c r="C96" t="s">
        <v>27</v>
      </c>
      <c r="D96" s="3" t="s">
        <v>34</v>
      </c>
      <c r="E96" t="s">
        <v>27</v>
      </c>
      <c r="F96" t="s">
        <v>27</v>
      </c>
      <c r="G96" t="s">
        <v>27</v>
      </c>
      <c r="H96" t="s">
        <v>27</v>
      </c>
      <c r="I96">
        <f t="shared" si="31"/>
        <v>0</v>
      </c>
      <c r="J96">
        <f t="shared" si="31"/>
        <v>0</v>
      </c>
      <c r="K96">
        <f t="shared" si="31"/>
        <v>0</v>
      </c>
      <c r="L96" t="str">
        <f t="shared" si="32"/>
        <v xml:space="preserve"> Not Identified</v>
      </c>
      <c r="M96" t="str">
        <f t="shared" si="53"/>
        <v>Not Identified : No Country</v>
      </c>
      <c r="N96" t="str">
        <f t="shared" si="54"/>
        <v>Not Identified : No Admin1</v>
      </c>
      <c r="O96" t="s">
        <v>35</v>
      </c>
      <c r="P96" t="s">
        <v>7</v>
      </c>
      <c r="Q96" t="s">
        <v>35</v>
      </c>
      <c r="R96" t="s">
        <v>35</v>
      </c>
      <c r="S96" t="s">
        <v>35</v>
      </c>
      <c r="T96">
        <f t="shared" si="33"/>
        <v>0</v>
      </c>
      <c r="U96">
        <f t="shared" si="33"/>
        <v>0</v>
      </c>
      <c r="V96">
        <f t="shared" si="33"/>
        <v>0</v>
      </c>
      <c r="W96" t="str">
        <f>IF(V96=0, "Not Identified")</f>
        <v>Not Identified</v>
      </c>
      <c r="X96" t="str">
        <f t="shared" si="55"/>
        <v>Not Identified No Country</v>
      </c>
      <c r="Y96" t="str">
        <f t="shared" si="56"/>
        <v>Not Identified No Admin1</v>
      </c>
    </row>
    <row r="97" spans="1:25" hidden="1" x14ac:dyDescent="0.35">
      <c r="A97" t="s">
        <v>25</v>
      </c>
      <c r="B97" t="s">
        <v>358</v>
      </c>
      <c r="C97" t="s">
        <v>359</v>
      </c>
      <c r="D97" s="3" t="s">
        <v>6</v>
      </c>
      <c r="E97" t="s">
        <v>360</v>
      </c>
      <c r="F97" t="s">
        <v>133</v>
      </c>
      <c r="G97" t="s">
        <v>27</v>
      </c>
      <c r="H97" t="s">
        <v>361</v>
      </c>
      <c r="I97">
        <f t="shared" si="31"/>
        <v>1</v>
      </c>
      <c r="J97">
        <f t="shared" si="31"/>
        <v>1</v>
      </c>
      <c r="K97">
        <f t="shared" si="31"/>
        <v>0</v>
      </c>
      <c r="L97" t="s">
        <v>96</v>
      </c>
      <c r="M97" t="s">
        <v>96</v>
      </c>
      <c r="N97" t="str">
        <f t="shared" si="34"/>
        <v>Not Identified</v>
      </c>
      <c r="O97" t="s">
        <v>362</v>
      </c>
      <c r="P97" t="s">
        <v>47</v>
      </c>
      <c r="Q97" t="s">
        <v>352</v>
      </c>
      <c r="R97" t="s">
        <v>363</v>
      </c>
      <c r="S97" t="s">
        <v>31</v>
      </c>
      <c r="T97">
        <f t="shared" si="33"/>
        <v>1</v>
      </c>
      <c r="U97">
        <f t="shared" si="33"/>
        <v>1</v>
      </c>
      <c r="V97">
        <f t="shared" si="33"/>
        <v>1</v>
      </c>
      <c r="W97" t="str">
        <f t="shared" ref="W97:W98" si="57">IF(D97="No Location","Correct : Inferred or Implicit Locations", " Correct")</f>
        <v xml:space="preserve"> Correct</v>
      </c>
      <c r="X97" t="s">
        <v>32</v>
      </c>
      <c r="Y97" t="s">
        <v>33</v>
      </c>
    </row>
    <row r="98" spans="1:25" hidden="1" x14ac:dyDescent="0.35">
      <c r="A98" t="s">
        <v>25</v>
      </c>
      <c r="B98" t="s">
        <v>364</v>
      </c>
      <c r="C98" t="s">
        <v>365</v>
      </c>
      <c r="D98" s="3" t="s">
        <v>4</v>
      </c>
      <c r="E98" t="s">
        <v>366</v>
      </c>
      <c r="F98" t="s">
        <v>27</v>
      </c>
      <c r="G98" t="s">
        <v>27</v>
      </c>
      <c r="H98" t="s">
        <v>27</v>
      </c>
      <c r="I98">
        <f t="shared" si="31"/>
        <v>1</v>
      </c>
      <c r="J98">
        <f t="shared" si="31"/>
        <v>0</v>
      </c>
      <c r="K98">
        <f t="shared" si="31"/>
        <v>0</v>
      </c>
      <c r="L98" t="s">
        <v>32</v>
      </c>
      <c r="M98" t="str">
        <f t="shared" si="35"/>
        <v>Not Identified</v>
      </c>
      <c r="N98" t="str">
        <f t="shared" ref="N98:N103" si="58">IF(K98=0, "Not Identified") &amp; " : No Admin1"</f>
        <v>Not Identified : No Admin1</v>
      </c>
      <c r="O98" t="s">
        <v>367</v>
      </c>
      <c r="P98" t="s">
        <v>4</v>
      </c>
      <c r="Q98" t="s">
        <v>45</v>
      </c>
      <c r="R98" t="s">
        <v>45</v>
      </c>
      <c r="S98" t="s">
        <v>367</v>
      </c>
      <c r="T98">
        <f t="shared" si="33"/>
        <v>0</v>
      </c>
      <c r="U98">
        <f t="shared" si="33"/>
        <v>0</v>
      </c>
      <c r="V98">
        <f t="shared" si="33"/>
        <v>1</v>
      </c>
      <c r="W98" t="str">
        <f t="shared" si="57"/>
        <v xml:space="preserve"> Correct</v>
      </c>
      <c r="X98" t="str">
        <f t="shared" si="40"/>
        <v>Not Identified</v>
      </c>
      <c r="Y98" t="str">
        <f t="shared" ref="Y98:Y99" si="59" xml:space="preserve"> IF(U98=0, "Not Identified") &amp; " No Admin1"</f>
        <v>Not Identified No Admin1</v>
      </c>
    </row>
    <row r="99" spans="1:25" hidden="1" x14ac:dyDescent="0.35">
      <c r="A99" t="s">
        <v>25</v>
      </c>
      <c r="B99" t="s">
        <v>26</v>
      </c>
      <c r="C99" t="s">
        <v>27</v>
      </c>
      <c r="D99" s="3" t="s">
        <v>4</v>
      </c>
      <c r="E99" t="s">
        <v>27</v>
      </c>
      <c r="F99" t="s">
        <v>27</v>
      </c>
      <c r="G99" t="s">
        <v>27</v>
      </c>
      <c r="H99" t="s">
        <v>27</v>
      </c>
      <c r="I99">
        <f t="shared" si="31"/>
        <v>0</v>
      </c>
      <c r="J99">
        <f t="shared" si="31"/>
        <v>0</v>
      </c>
      <c r="K99">
        <f t="shared" si="31"/>
        <v>0</v>
      </c>
      <c r="L99" t="str">
        <f t="shared" si="32"/>
        <v xml:space="preserve"> Not Identified</v>
      </c>
      <c r="M99" t="str">
        <f t="shared" ref="M99:M103" si="60">IF(J99=0, "Not Identified") &amp; " : No Country"</f>
        <v>Not Identified : No Country</v>
      </c>
      <c r="N99" t="str">
        <f t="shared" si="58"/>
        <v>Not Identified : No Admin1</v>
      </c>
      <c r="T99">
        <f t="shared" si="33"/>
        <v>0</v>
      </c>
      <c r="U99">
        <f t="shared" si="33"/>
        <v>0</v>
      </c>
      <c r="V99">
        <f t="shared" si="33"/>
        <v>0</v>
      </c>
      <c r="W99" t="str">
        <f>IF(V99=0, "Not Identified")</f>
        <v>Not Identified</v>
      </c>
      <c r="X99" t="str">
        <f>IF(T99=0, "Not Identified") &amp; " No Country"</f>
        <v>Not Identified No Country</v>
      </c>
      <c r="Y99" t="str">
        <f t="shared" si="59"/>
        <v>Not Identified No Admin1</v>
      </c>
    </row>
    <row r="100" spans="1:25" hidden="1" x14ac:dyDescent="0.35">
      <c r="A100" t="s">
        <v>25</v>
      </c>
      <c r="B100" t="s">
        <v>26</v>
      </c>
      <c r="C100" t="s">
        <v>27</v>
      </c>
      <c r="D100" s="3" t="s">
        <v>34</v>
      </c>
      <c r="E100" t="s">
        <v>27</v>
      </c>
      <c r="F100" t="s">
        <v>27</v>
      </c>
      <c r="G100" t="s">
        <v>27</v>
      </c>
      <c r="H100" t="s">
        <v>27</v>
      </c>
      <c r="I100">
        <f t="shared" si="31"/>
        <v>0</v>
      </c>
      <c r="J100">
        <f t="shared" si="31"/>
        <v>0</v>
      </c>
      <c r="K100">
        <f t="shared" si="31"/>
        <v>0</v>
      </c>
      <c r="L100" t="str">
        <f t="shared" si="32"/>
        <v xml:space="preserve"> Not Identified</v>
      </c>
      <c r="M100" t="str">
        <f t="shared" si="60"/>
        <v>Not Identified : No Country</v>
      </c>
      <c r="N100" t="str">
        <f t="shared" si="58"/>
        <v>Not Identified : No Admin1</v>
      </c>
      <c r="O100" t="s">
        <v>368</v>
      </c>
      <c r="P100" t="s">
        <v>7</v>
      </c>
      <c r="Q100" t="s">
        <v>29</v>
      </c>
      <c r="R100" t="s">
        <v>30</v>
      </c>
      <c r="S100" t="s">
        <v>31</v>
      </c>
      <c r="T100">
        <f t="shared" si="33"/>
        <v>1</v>
      </c>
      <c r="U100">
        <f t="shared" si="33"/>
        <v>1</v>
      </c>
      <c r="V100">
        <f t="shared" si="33"/>
        <v>1</v>
      </c>
      <c r="W100" t="str">
        <f>IF(D100="No Location","Correct : Inferred or Implicit Locations", " Correct")</f>
        <v>Correct : Inferred or Implicit Locations</v>
      </c>
      <c r="X100" s="7" t="s">
        <v>57</v>
      </c>
      <c r="Y100" s="7" t="s">
        <v>57</v>
      </c>
    </row>
    <row r="101" spans="1:25" hidden="1" x14ac:dyDescent="0.35">
      <c r="A101" t="s">
        <v>25</v>
      </c>
      <c r="B101" t="s">
        <v>26</v>
      </c>
      <c r="C101" t="s">
        <v>27</v>
      </c>
      <c r="D101" s="3" t="s">
        <v>34</v>
      </c>
      <c r="E101" t="s">
        <v>27</v>
      </c>
      <c r="F101" t="s">
        <v>27</v>
      </c>
      <c r="G101" t="s">
        <v>27</v>
      </c>
      <c r="H101" t="s">
        <v>27</v>
      </c>
      <c r="I101">
        <f t="shared" si="31"/>
        <v>0</v>
      </c>
      <c r="J101">
        <f t="shared" si="31"/>
        <v>0</v>
      </c>
      <c r="K101">
        <f t="shared" si="31"/>
        <v>0</v>
      </c>
      <c r="L101" t="str">
        <f t="shared" si="32"/>
        <v xml:space="preserve"> Not Identified</v>
      </c>
      <c r="M101" t="str">
        <f t="shared" si="60"/>
        <v>Not Identified : No Country</v>
      </c>
      <c r="N101" t="str">
        <f t="shared" si="58"/>
        <v>Not Identified : No Admin1</v>
      </c>
      <c r="O101" t="s">
        <v>45</v>
      </c>
      <c r="P101" t="s">
        <v>7</v>
      </c>
      <c r="Q101" t="s">
        <v>45</v>
      </c>
      <c r="R101" t="s">
        <v>45</v>
      </c>
      <c r="S101" t="s">
        <v>45</v>
      </c>
      <c r="T101">
        <f t="shared" si="33"/>
        <v>0</v>
      </c>
      <c r="U101">
        <f t="shared" si="33"/>
        <v>0</v>
      </c>
      <c r="V101">
        <f t="shared" si="33"/>
        <v>0</v>
      </c>
      <c r="W101" t="str">
        <f>IF(V101=0, "Not Identified")</f>
        <v>Not Identified</v>
      </c>
      <c r="X101" t="str">
        <f>IF(T101=0, "Not Identified") &amp; " No Country"</f>
        <v>Not Identified No Country</v>
      </c>
      <c r="Y101" t="s">
        <v>33</v>
      </c>
    </row>
    <row r="102" spans="1:25" hidden="1" x14ac:dyDescent="0.35">
      <c r="A102" t="s">
        <v>25</v>
      </c>
      <c r="B102" t="s">
        <v>26</v>
      </c>
      <c r="C102" t="s">
        <v>27</v>
      </c>
      <c r="D102" s="3" t="s">
        <v>6</v>
      </c>
      <c r="E102" t="s">
        <v>27</v>
      </c>
      <c r="F102" t="s">
        <v>27</v>
      </c>
      <c r="G102" t="s">
        <v>27</v>
      </c>
      <c r="H102" t="s">
        <v>27</v>
      </c>
      <c r="I102">
        <f t="shared" si="31"/>
        <v>0</v>
      </c>
      <c r="J102">
        <f t="shared" si="31"/>
        <v>0</v>
      </c>
      <c r="K102">
        <f t="shared" si="31"/>
        <v>0</v>
      </c>
      <c r="L102" t="str">
        <f t="shared" si="32"/>
        <v xml:space="preserve"> Not Identified</v>
      </c>
      <c r="M102" t="str">
        <f t="shared" si="60"/>
        <v>Not Identified : No Country</v>
      </c>
      <c r="N102" t="str">
        <f t="shared" si="58"/>
        <v>Not Identified : No Admin1</v>
      </c>
      <c r="O102" t="s">
        <v>30</v>
      </c>
      <c r="P102" t="s">
        <v>47</v>
      </c>
      <c r="Q102" t="s">
        <v>29</v>
      </c>
      <c r="R102" t="s">
        <v>30</v>
      </c>
      <c r="S102" t="s">
        <v>31</v>
      </c>
      <c r="T102">
        <f t="shared" si="33"/>
        <v>1</v>
      </c>
      <c r="U102">
        <f t="shared" si="33"/>
        <v>1</v>
      </c>
      <c r="V102">
        <f t="shared" si="33"/>
        <v>1</v>
      </c>
      <c r="W102" t="str">
        <f t="shared" ref="W102:W105" si="61">IF(D102="No Location","Correct : Inferred or Implicit Locations", " Correct")</f>
        <v xml:space="preserve"> Correct</v>
      </c>
      <c r="X102" t="s">
        <v>32</v>
      </c>
      <c r="Y102" t="s">
        <v>33</v>
      </c>
    </row>
    <row r="103" spans="1:25" hidden="1" x14ac:dyDescent="0.35">
      <c r="A103" t="s">
        <v>25</v>
      </c>
      <c r="B103" t="s">
        <v>26</v>
      </c>
      <c r="C103" t="s">
        <v>27</v>
      </c>
      <c r="D103" s="3" t="s">
        <v>4</v>
      </c>
      <c r="E103" t="s">
        <v>27</v>
      </c>
      <c r="F103" t="s">
        <v>27</v>
      </c>
      <c r="G103" t="s">
        <v>27</v>
      </c>
      <c r="H103" t="s">
        <v>27</v>
      </c>
      <c r="I103">
        <f t="shared" si="31"/>
        <v>0</v>
      </c>
      <c r="J103">
        <f t="shared" si="31"/>
        <v>0</v>
      </c>
      <c r="K103">
        <f t="shared" si="31"/>
        <v>0</v>
      </c>
      <c r="L103" t="str">
        <f t="shared" si="32"/>
        <v xml:space="preserve"> Not Identified</v>
      </c>
      <c r="M103" t="str">
        <f t="shared" si="60"/>
        <v>Not Identified : No Country</v>
      </c>
      <c r="N103" t="str">
        <f t="shared" si="58"/>
        <v>Not Identified : No Admin1</v>
      </c>
      <c r="O103" t="s">
        <v>369</v>
      </c>
      <c r="P103" t="s">
        <v>4</v>
      </c>
      <c r="Q103" t="s">
        <v>45</v>
      </c>
      <c r="R103" t="s">
        <v>45</v>
      </c>
      <c r="S103" t="s">
        <v>369</v>
      </c>
      <c r="T103">
        <f t="shared" si="33"/>
        <v>0</v>
      </c>
      <c r="U103">
        <f t="shared" si="33"/>
        <v>0</v>
      </c>
      <c r="V103">
        <f t="shared" si="33"/>
        <v>1</v>
      </c>
      <c r="W103" t="str">
        <f t="shared" si="61"/>
        <v xml:space="preserve"> Correct</v>
      </c>
      <c r="X103" t="str">
        <f t="shared" si="40"/>
        <v>Not Identified</v>
      </c>
      <c r="Y103" t="str">
        <f xml:space="preserve"> IF(U103=0, "Not Identified") &amp; " No Admin1"</f>
        <v>Not Identified No Admin1</v>
      </c>
    </row>
    <row r="104" spans="1:25" hidden="1" x14ac:dyDescent="0.35">
      <c r="A104" t="s">
        <v>25</v>
      </c>
      <c r="B104" t="s">
        <v>370</v>
      </c>
      <c r="C104" t="s">
        <v>371</v>
      </c>
      <c r="D104" s="3" t="s">
        <v>6</v>
      </c>
      <c r="E104" t="s">
        <v>372</v>
      </c>
      <c r="F104" t="s">
        <v>373</v>
      </c>
      <c r="G104" t="s">
        <v>27</v>
      </c>
      <c r="H104" t="s">
        <v>374</v>
      </c>
      <c r="I104">
        <f t="shared" si="31"/>
        <v>1</v>
      </c>
      <c r="J104">
        <f t="shared" si="31"/>
        <v>1</v>
      </c>
      <c r="K104">
        <f t="shared" si="31"/>
        <v>0</v>
      </c>
      <c r="L104" t="s">
        <v>32</v>
      </c>
      <c r="M104" t="s">
        <v>32</v>
      </c>
      <c r="N104" t="str">
        <f t="shared" si="34"/>
        <v>Not Identified</v>
      </c>
      <c r="O104" t="s">
        <v>375</v>
      </c>
      <c r="P104" t="s">
        <v>47</v>
      </c>
      <c r="Q104" t="s">
        <v>375</v>
      </c>
      <c r="R104" t="s">
        <v>375</v>
      </c>
      <c r="S104" t="s">
        <v>376</v>
      </c>
      <c r="T104">
        <f t="shared" si="33"/>
        <v>1</v>
      </c>
      <c r="U104">
        <f t="shared" si="33"/>
        <v>1</v>
      </c>
      <c r="V104">
        <f t="shared" si="33"/>
        <v>1</v>
      </c>
      <c r="W104" t="str">
        <f t="shared" si="61"/>
        <v xml:space="preserve"> Correct</v>
      </c>
      <c r="X104" t="s">
        <v>32</v>
      </c>
      <c r="Y104" t="s">
        <v>33</v>
      </c>
    </row>
    <row r="105" spans="1:25" hidden="1" x14ac:dyDescent="0.35">
      <c r="A105" t="s">
        <v>25</v>
      </c>
      <c r="B105" t="s">
        <v>75</v>
      </c>
      <c r="C105" t="s">
        <v>76</v>
      </c>
      <c r="D105" s="3" t="s">
        <v>5</v>
      </c>
      <c r="E105" t="s">
        <v>60</v>
      </c>
      <c r="F105" t="s">
        <v>77</v>
      </c>
      <c r="G105" t="s">
        <v>27</v>
      </c>
      <c r="H105" t="s">
        <v>78</v>
      </c>
      <c r="I105">
        <f t="shared" si="31"/>
        <v>1</v>
      </c>
      <c r="J105">
        <f t="shared" si="31"/>
        <v>1</v>
      </c>
      <c r="K105">
        <f t="shared" si="31"/>
        <v>0</v>
      </c>
      <c r="L105" t="s">
        <v>32</v>
      </c>
      <c r="M105" t="s">
        <v>174</v>
      </c>
      <c r="N105" t="str">
        <f t="shared" si="34"/>
        <v>Not Identified</v>
      </c>
      <c r="O105" t="s">
        <v>175</v>
      </c>
      <c r="P105" t="s">
        <v>55</v>
      </c>
      <c r="Q105" t="s">
        <v>80</v>
      </c>
      <c r="R105" t="s">
        <v>98</v>
      </c>
      <c r="S105" t="s">
        <v>31</v>
      </c>
      <c r="T105">
        <f t="shared" si="33"/>
        <v>1</v>
      </c>
      <c r="U105">
        <f t="shared" si="33"/>
        <v>1</v>
      </c>
      <c r="V105">
        <f t="shared" si="33"/>
        <v>1</v>
      </c>
      <c r="W105" t="str">
        <f t="shared" si="61"/>
        <v xml:space="preserve"> Correct</v>
      </c>
      <c r="X105" t="s">
        <v>32</v>
      </c>
      <c r="Y105" t="s">
        <v>33</v>
      </c>
    </row>
    <row r="106" spans="1:25" hidden="1" x14ac:dyDescent="0.35">
      <c r="A106" t="s">
        <v>25</v>
      </c>
      <c r="B106" t="s">
        <v>26</v>
      </c>
      <c r="C106" t="s">
        <v>27</v>
      </c>
      <c r="D106" s="3" t="s">
        <v>34</v>
      </c>
      <c r="E106" t="s">
        <v>27</v>
      </c>
      <c r="F106" t="s">
        <v>27</v>
      </c>
      <c r="G106" t="s">
        <v>27</v>
      </c>
      <c r="H106" t="s">
        <v>27</v>
      </c>
      <c r="I106">
        <f t="shared" si="31"/>
        <v>0</v>
      </c>
      <c r="J106">
        <f t="shared" si="31"/>
        <v>0</v>
      </c>
      <c r="K106">
        <f t="shared" si="31"/>
        <v>0</v>
      </c>
      <c r="L106" t="str">
        <f t="shared" si="32"/>
        <v xml:space="preserve"> Not Identified</v>
      </c>
      <c r="M106" t="str">
        <f>IF(J106=0, "Not Identified") &amp; " : No Country"</f>
        <v>Not Identified : No Country</v>
      </c>
      <c r="N106" t="str">
        <f>IF(K106=0, "Not Identified") &amp; " : No Admin1"</f>
        <v>Not Identified : No Admin1</v>
      </c>
      <c r="O106" t="s">
        <v>45</v>
      </c>
      <c r="P106" t="s">
        <v>7</v>
      </c>
      <c r="Q106" t="s">
        <v>45</v>
      </c>
      <c r="R106" t="s">
        <v>45</v>
      </c>
      <c r="S106" t="s">
        <v>45</v>
      </c>
      <c r="T106">
        <f t="shared" si="33"/>
        <v>0</v>
      </c>
      <c r="U106">
        <f t="shared" si="33"/>
        <v>0</v>
      </c>
      <c r="V106">
        <f t="shared" si="33"/>
        <v>0</v>
      </c>
      <c r="W106" t="str">
        <f>IF(V106=0, "Not Identified")</f>
        <v>Not Identified</v>
      </c>
      <c r="X106" t="str">
        <f>IF(T106=0, "Not Identified") &amp; " No Country"</f>
        <v>Not Identified No Country</v>
      </c>
      <c r="Y106" t="str">
        <f xml:space="preserve"> IF(U106=0, "Not Identified") &amp; " No Admin1"</f>
        <v>Not Identified No Admin1</v>
      </c>
    </row>
    <row r="107" spans="1:25" hidden="1" x14ac:dyDescent="0.35">
      <c r="A107" t="s">
        <v>25</v>
      </c>
      <c r="B107" t="s">
        <v>377</v>
      </c>
      <c r="C107" t="s">
        <v>378</v>
      </c>
      <c r="D107" s="3" t="s">
        <v>34</v>
      </c>
      <c r="E107" t="s">
        <v>44</v>
      </c>
      <c r="F107" t="s">
        <v>379</v>
      </c>
      <c r="G107" t="s">
        <v>27</v>
      </c>
      <c r="H107" t="s">
        <v>380</v>
      </c>
      <c r="I107">
        <f t="shared" si="31"/>
        <v>1</v>
      </c>
      <c r="J107">
        <f t="shared" si="31"/>
        <v>1</v>
      </c>
      <c r="K107">
        <f t="shared" si="31"/>
        <v>0</v>
      </c>
      <c r="L107" t="s">
        <v>32</v>
      </c>
      <c r="M107" t="s">
        <v>32</v>
      </c>
      <c r="N107" t="str">
        <f t="shared" si="34"/>
        <v>Not Identified</v>
      </c>
      <c r="O107" t="s">
        <v>381</v>
      </c>
      <c r="P107" t="s">
        <v>47</v>
      </c>
      <c r="Q107" t="s">
        <v>382</v>
      </c>
      <c r="R107" t="s">
        <v>383</v>
      </c>
      <c r="S107" t="s">
        <v>89</v>
      </c>
      <c r="T107">
        <f t="shared" si="33"/>
        <v>1</v>
      </c>
      <c r="U107">
        <f t="shared" si="33"/>
        <v>1</v>
      </c>
      <c r="V107">
        <f t="shared" si="33"/>
        <v>1</v>
      </c>
      <c r="W107" t="str">
        <f t="shared" ref="W107:W111" si="62">IF(D107="No Location","Correct : Inferred or Implicit Locations", " Correct")</f>
        <v>Correct : Inferred or Implicit Locations</v>
      </c>
      <c r="X107" s="7" t="s">
        <v>57</v>
      </c>
      <c r="Y107" s="7" t="s">
        <v>57</v>
      </c>
    </row>
    <row r="108" spans="1:25" hidden="1" x14ac:dyDescent="0.35">
      <c r="A108" t="s">
        <v>25</v>
      </c>
      <c r="B108" t="s">
        <v>26</v>
      </c>
      <c r="C108" t="s">
        <v>27</v>
      </c>
      <c r="D108" s="3" t="s">
        <v>246</v>
      </c>
      <c r="E108" t="s">
        <v>27</v>
      </c>
      <c r="F108" t="s">
        <v>27</v>
      </c>
      <c r="G108" t="s">
        <v>27</v>
      </c>
      <c r="H108" t="s">
        <v>27</v>
      </c>
      <c r="I108">
        <f t="shared" si="31"/>
        <v>0</v>
      </c>
      <c r="J108">
        <f t="shared" si="31"/>
        <v>0</v>
      </c>
      <c r="K108">
        <f t="shared" si="31"/>
        <v>0</v>
      </c>
      <c r="L108" t="str">
        <f t="shared" si="32"/>
        <v xml:space="preserve"> Not Identified</v>
      </c>
      <c r="M108" t="str">
        <f>IF(J108=0, "Not Identified") &amp; " : No Country"</f>
        <v>Not Identified : No Country</v>
      </c>
      <c r="N108" t="str">
        <f>IF(K108=0, "Not Identified") &amp; " : No Admin1"</f>
        <v>Not Identified : No Admin1</v>
      </c>
      <c r="O108" t="s">
        <v>295</v>
      </c>
      <c r="P108" t="s">
        <v>4</v>
      </c>
      <c r="Q108" t="s">
        <v>45</v>
      </c>
      <c r="R108" t="s">
        <v>45</v>
      </c>
      <c r="S108" t="s">
        <v>295</v>
      </c>
      <c r="T108">
        <f t="shared" si="33"/>
        <v>0</v>
      </c>
      <c r="U108">
        <f t="shared" si="33"/>
        <v>0</v>
      </c>
      <c r="V108">
        <f t="shared" si="33"/>
        <v>1</v>
      </c>
      <c r="W108" t="str">
        <f t="shared" si="62"/>
        <v xml:space="preserve"> Correct</v>
      </c>
      <c r="X108" t="str">
        <f t="shared" si="40"/>
        <v>Not Identified</v>
      </c>
      <c r="Y108" t="str">
        <f xml:space="preserve"> IF(U108=0, "Not Identified") &amp; " No Admin1"</f>
        <v>Not Identified No Admin1</v>
      </c>
    </row>
    <row r="109" spans="1:25" hidden="1" x14ac:dyDescent="0.35">
      <c r="A109" t="s">
        <v>25</v>
      </c>
      <c r="B109" t="s">
        <v>384</v>
      </c>
      <c r="C109" t="s">
        <v>385</v>
      </c>
      <c r="D109" s="3" t="s">
        <v>5</v>
      </c>
      <c r="E109" t="s">
        <v>386</v>
      </c>
      <c r="F109" t="s">
        <v>387</v>
      </c>
      <c r="G109" t="s">
        <v>27</v>
      </c>
      <c r="H109" t="s">
        <v>388</v>
      </c>
      <c r="I109">
        <f t="shared" si="31"/>
        <v>1</v>
      </c>
      <c r="J109">
        <f t="shared" si="31"/>
        <v>1</v>
      </c>
      <c r="K109">
        <f t="shared" si="31"/>
        <v>0</v>
      </c>
      <c r="L109" t="s">
        <v>32</v>
      </c>
      <c r="M109" t="s">
        <v>174</v>
      </c>
      <c r="N109" t="str">
        <f t="shared" si="34"/>
        <v>Not Identified</v>
      </c>
      <c r="O109" t="s">
        <v>175</v>
      </c>
      <c r="P109" t="s">
        <v>55</v>
      </c>
      <c r="Q109" t="s">
        <v>80</v>
      </c>
      <c r="R109" t="s">
        <v>98</v>
      </c>
      <c r="S109" t="s">
        <v>31</v>
      </c>
      <c r="T109">
        <f t="shared" si="33"/>
        <v>1</v>
      </c>
      <c r="U109">
        <f t="shared" si="33"/>
        <v>1</v>
      </c>
      <c r="V109">
        <f t="shared" si="33"/>
        <v>1</v>
      </c>
      <c r="W109" t="str">
        <f t="shared" si="62"/>
        <v xml:space="preserve"> Correct</v>
      </c>
      <c r="X109" t="s">
        <v>32</v>
      </c>
      <c r="Y109" t="s">
        <v>33</v>
      </c>
    </row>
    <row r="110" spans="1:25" hidden="1" x14ac:dyDescent="0.35">
      <c r="A110" t="s">
        <v>25</v>
      </c>
      <c r="B110" t="s">
        <v>26</v>
      </c>
      <c r="C110" t="s">
        <v>27</v>
      </c>
      <c r="D110" s="3" t="s">
        <v>123</v>
      </c>
      <c r="E110" t="s">
        <v>27</v>
      </c>
      <c r="F110" t="s">
        <v>27</v>
      </c>
      <c r="G110" t="s">
        <v>27</v>
      </c>
      <c r="H110" t="s">
        <v>27</v>
      </c>
      <c r="I110">
        <f t="shared" si="31"/>
        <v>0</v>
      </c>
      <c r="J110">
        <f t="shared" si="31"/>
        <v>0</v>
      </c>
      <c r="K110">
        <f t="shared" si="31"/>
        <v>0</v>
      </c>
      <c r="L110" t="str">
        <f t="shared" si="32"/>
        <v xml:space="preserve"> Not Identified</v>
      </c>
      <c r="M110" t="str">
        <f>IF(J110=0, "Not Identified") &amp; " : No Country"</f>
        <v>Not Identified : No Country</v>
      </c>
      <c r="N110" t="str">
        <f>IF(K110=0, "Not Identified") &amp; " : No Admin1"</f>
        <v>Not Identified : No Admin1</v>
      </c>
      <c r="O110" t="s">
        <v>389</v>
      </c>
      <c r="P110" t="s">
        <v>55</v>
      </c>
      <c r="Q110" t="s">
        <v>389</v>
      </c>
      <c r="R110" t="s">
        <v>390</v>
      </c>
      <c r="S110" t="s">
        <v>89</v>
      </c>
      <c r="T110">
        <f t="shared" si="33"/>
        <v>1</v>
      </c>
      <c r="U110">
        <f t="shared" si="33"/>
        <v>1</v>
      </c>
      <c r="V110">
        <f t="shared" si="33"/>
        <v>1</v>
      </c>
      <c r="W110" t="str">
        <f t="shared" si="62"/>
        <v xml:space="preserve"> Correct</v>
      </c>
      <c r="X110" t="s">
        <v>32</v>
      </c>
      <c r="Y110" t="s">
        <v>33</v>
      </c>
    </row>
    <row r="111" spans="1:25" hidden="1" x14ac:dyDescent="0.35">
      <c r="A111" t="s">
        <v>25</v>
      </c>
      <c r="B111" t="s">
        <v>391</v>
      </c>
      <c r="C111" t="s">
        <v>392</v>
      </c>
      <c r="D111" s="3" t="s">
        <v>4</v>
      </c>
      <c r="E111" t="s">
        <v>60</v>
      </c>
      <c r="F111" t="s">
        <v>393</v>
      </c>
      <c r="G111" t="s">
        <v>27</v>
      </c>
      <c r="H111" t="s">
        <v>394</v>
      </c>
      <c r="I111">
        <f t="shared" si="31"/>
        <v>1</v>
      </c>
      <c r="J111">
        <f t="shared" si="31"/>
        <v>1</v>
      </c>
      <c r="K111">
        <f t="shared" si="31"/>
        <v>0</v>
      </c>
      <c r="L111" t="s">
        <v>32</v>
      </c>
      <c r="M111" t="s">
        <v>32</v>
      </c>
      <c r="N111" t="str">
        <f t="shared" si="34"/>
        <v>Not Identified</v>
      </c>
      <c r="O111" t="s">
        <v>395</v>
      </c>
      <c r="P111" t="s">
        <v>47</v>
      </c>
      <c r="Q111" t="s">
        <v>231</v>
      </c>
      <c r="R111" t="s">
        <v>395</v>
      </c>
      <c r="S111" t="s">
        <v>31</v>
      </c>
      <c r="T111">
        <f t="shared" si="33"/>
        <v>1</v>
      </c>
      <c r="U111">
        <f t="shared" si="33"/>
        <v>1</v>
      </c>
      <c r="V111">
        <f t="shared" si="33"/>
        <v>1</v>
      </c>
      <c r="W111" t="str">
        <f t="shared" si="62"/>
        <v xml:space="preserve"> Correct</v>
      </c>
      <c r="X111" t="s">
        <v>32</v>
      </c>
      <c r="Y111" t="s">
        <v>33</v>
      </c>
    </row>
    <row r="112" spans="1:25" hidden="1" x14ac:dyDescent="0.35">
      <c r="A112" t="s">
        <v>25</v>
      </c>
      <c r="B112" t="s">
        <v>396</v>
      </c>
      <c r="C112" t="s">
        <v>397</v>
      </c>
      <c r="D112" s="3" t="s">
        <v>34</v>
      </c>
      <c r="E112" t="s">
        <v>60</v>
      </c>
      <c r="F112" t="s">
        <v>398</v>
      </c>
      <c r="G112" t="s">
        <v>27</v>
      </c>
      <c r="H112" t="s">
        <v>399</v>
      </c>
      <c r="I112">
        <f t="shared" si="31"/>
        <v>1</v>
      </c>
      <c r="J112">
        <f t="shared" si="31"/>
        <v>1</v>
      </c>
      <c r="K112">
        <f t="shared" si="31"/>
        <v>0</v>
      </c>
      <c r="L112" t="s">
        <v>32</v>
      </c>
      <c r="M112" t="s">
        <v>32</v>
      </c>
      <c r="N112" t="str">
        <f t="shared" si="34"/>
        <v>Not Identified</v>
      </c>
      <c r="O112" t="s">
        <v>45</v>
      </c>
      <c r="P112" t="s">
        <v>7</v>
      </c>
      <c r="Q112" t="s">
        <v>45</v>
      </c>
      <c r="R112" t="s">
        <v>45</v>
      </c>
      <c r="S112" t="s">
        <v>45</v>
      </c>
      <c r="T112">
        <f t="shared" si="33"/>
        <v>0</v>
      </c>
      <c r="U112">
        <f t="shared" si="33"/>
        <v>0</v>
      </c>
      <c r="V112">
        <f t="shared" si="33"/>
        <v>0</v>
      </c>
      <c r="W112" t="str">
        <f>IF(V112=0, "Not Identified")</f>
        <v>Not Identified</v>
      </c>
      <c r="X112" t="str">
        <f t="shared" ref="X112:X113" si="63">IF(T112=0, "Not Identified") &amp; " No Country"</f>
        <v>Not Identified No Country</v>
      </c>
      <c r="Y112" t="str">
        <f t="shared" ref="Y112:Y114" si="64" xml:space="preserve"> IF(U112=0, "Not Identified") &amp; " No Admin1"</f>
        <v>Not Identified No Admin1</v>
      </c>
    </row>
    <row r="113" spans="1:25" hidden="1" x14ac:dyDescent="0.35">
      <c r="A113" t="s">
        <v>25</v>
      </c>
      <c r="B113" t="s">
        <v>26</v>
      </c>
      <c r="C113" t="s">
        <v>27</v>
      </c>
      <c r="D113" s="3" t="s">
        <v>34</v>
      </c>
      <c r="E113" t="s">
        <v>27</v>
      </c>
      <c r="F113" t="s">
        <v>27</v>
      </c>
      <c r="G113" t="s">
        <v>27</v>
      </c>
      <c r="H113" t="s">
        <v>27</v>
      </c>
      <c r="I113">
        <f t="shared" si="31"/>
        <v>0</v>
      </c>
      <c r="J113">
        <f t="shared" si="31"/>
        <v>0</v>
      </c>
      <c r="K113">
        <f t="shared" si="31"/>
        <v>0</v>
      </c>
      <c r="L113" t="str">
        <f t="shared" si="32"/>
        <v xml:space="preserve"> Not Identified</v>
      </c>
      <c r="M113" t="str">
        <f>IF(J113=0, "Not Identified") &amp; " : No Country"</f>
        <v>Not Identified : No Country</v>
      </c>
      <c r="N113" t="str">
        <f>IF(K113=0, "Not Identified") &amp; " : No Admin1"</f>
        <v>Not Identified : No Admin1</v>
      </c>
      <c r="O113" t="s">
        <v>35</v>
      </c>
      <c r="P113" t="s">
        <v>7</v>
      </c>
      <c r="Q113" t="s">
        <v>35</v>
      </c>
      <c r="R113" t="s">
        <v>35</v>
      </c>
      <c r="S113" t="s">
        <v>35</v>
      </c>
      <c r="T113">
        <f t="shared" si="33"/>
        <v>0</v>
      </c>
      <c r="U113">
        <f t="shared" si="33"/>
        <v>0</v>
      </c>
      <c r="V113">
        <f t="shared" si="33"/>
        <v>0</v>
      </c>
      <c r="W113" t="str">
        <f>IF(V113=0, "Not Identified")</f>
        <v>Not Identified</v>
      </c>
      <c r="X113" t="str">
        <f t="shared" si="63"/>
        <v>Not Identified No Country</v>
      </c>
      <c r="Y113" t="str">
        <f t="shared" si="64"/>
        <v>Not Identified No Admin1</v>
      </c>
    </row>
    <row r="114" spans="1:25" hidden="1" x14ac:dyDescent="0.35">
      <c r="A114" t="s">
        <v>25</v>
      </c>
      <c r="B114" t="s">
        <v>400</v>
      </c>
      <c r="C114" t="s">
        <v>401</v>
      </c>
      <c r="D114" s="3" t="s">
        <v>246</v>
      </c>
      <c r="E114" t="s">
        <v>402</v>
      </c>
      <c r="F114" t="s">
        <v>403</v>
      </c>
      <c r="G114" t="s">
        <v>27</v>
      </c>
      <c r="H114" t="s">
        <v>404</v>
      </c>
      <c r="I114">
        <f t="shared" si="31"/>
        <v>1</v>
      </c>
      <c r="J114">
        <f t="shared" si="31"/>
        <v>1</v>
      </c>
      <c r="K114">
        <f t="shared" si="31"/>
        <v>0</v>
      </c>
      <c r="L114" t="s">
        <v>32</v>
      </c>
      <c r="M114" t="s">
        <v>32</v>
      </c>
      <c r="N114" t="str">
        <f t="shared" si="34"/>
        <v>Not Identified</v>
      </c>
      <c r="O114" t="s">
        <v>152</v>
      </c>
      <c r="P114" t="s">
        <v>4</v>
      </c>
      <c r="Q114" t="s">
        <v>45</v>
      </c>
      <c r="R114" t="s">
        <v>45</v>
      </c>
      <c r="S114" t="s">
        <v>152</v>
      </c>
      <c r="T114">
        <f t="shared" si="33"/>
        <v>0</v>
      </c>
      <c r="U114">
        <f t="shared" si="33"/>
        <v>0</v>
      </c>
      <c r="V114">
        <f t="shared" si="33"/>
        <v>1</v>
      </c>
      <c r="W114" t="str">
        <f t="shared" ref="W114:W116" si="65">IF(D114="No Location","Correct : Inferred or Implicit Locations", " Correct")</f>
        <v xml:space="preserve"> Correct</v>
      </c>
      <c r="X114" t="str">
        <f t="shared" si="40"/>
        <v>Not Identified</v>
      </c>
      <c r="Y114" t="str">
        <f t="shared" si="64"/>
        <v>Not Identified No Admin1</v>
      </c>
    </row>
    <row r="115" spans="1:25" hidden="1" x14ac:dyDescent="0.35">
      <c r="A115" t="s">
        <v>25</v>
      </c>
      <c r="B115" t="s">
        <v>405</v>
      </c>
      <c r="C115" t="s">
        <v>406</v>
      </c>
      <c r="D115" s="3" t="s">
        <v>6</v>
      </c>
      <c r="E115" t="s">
        <v>60</v>
      </c>
      <c r="F115" t="s">
        <v>229</v>
      </c>
      <c r="G115" t="s">
        <v>27</v>
      </c>
      <c r="H115" t="s">
        <v>407</v>
      </c>
      <c r="I115">
        <f t="shared" si="31"/>
        <v>1</v>
      </c>
      <c r="J115">
        <f t="shared" si="31"/>
        <v>1</v>
      </c>
      <c r="K115">
        <f t="shared" si="31"/>
        <v>0</v>
      </c>
      <c r="L115" t="s">
        <v>32</v>
      </c>
      <c r="M115" t="s">
        <v>32</v>
      </c>
      <c r="N115" t="str">
        <f t="shared" si="34"/>
        <v>Not Identified</v>
      </c>
      <c r="O115" t="s">
        <v>63</v>
      </c>
      <c r="P115" t="s">
        <v>47</v>
      </c>
      <c r="Q115" t="s">
        <v>62</v>
      </c>
      <c r="R115" t="s">
        <v>63</v>
      </c>
      <c r="S115" t="s">
        <v>31</v>
      </c>
      <c r="T115">
        <f t="shared" si="33"/>
        <v>1</v>
      </c>
      <c r="U115">
        <f t="shared" si="33"/>
        <v>1</v>
      </c>
      <c r="V115">
        <f t="shared" si="33"/>
        <v>1</v>
      </c>
      <c r="W115" t="str">
        <f t="shared" si="65"/>
        <v xml:space="preserve"> Correct</v>
      </c>
      <c r="X115" t="s">
        <v>32</v>
      </c>
      <c r="Y115" t="s">
        <v>33</v>
      </c>
    </row>
    <row r="116" spans="1:25" hidden="1" x14ac:dyDescent="0.35">
      <c r="A116" t="s">
        <v>25</v>
      </c>
      <c r="B116" t="s">
        <v>408</v>
      </c>
      <c r="C116" t="s">
        <v>409</v>
      </c>
      <c r="D116" s="3" t="s">
        <v>410</v>
      </c>
      <c r="E116" t="s">
        <v>60</v>
      </c>
      <c r="F116" t="s">
        <v>229</v>
      </c>
      <c r="G116" t="s">
        <v>27</v>
      </c>
      <c r="H116" t="s">
        <v>411</v>
      </c>
      <c r="I116">
        <f t="shared" si="31"/>
        <v>1</v>
      </c>
      <c r="J116">
        <f t="shared" si="31"/>
        <v>1</v>
      </c>
      <c r="K116">
        <f t="shared" si="31"/>
        <v>0</v>
      </c>
      <c r="L116" t="s">
        <v>32</v>
      </c>
      <c r="M116" t="s">
        <v>32</v>
      </c>
      <c r="N116" t="str">
        <f t="shared" si="34"/>
        <v>Not Identified</v>
      </c>
      <c r="O116" t="s">
        <v>412</v>
      </c>
      <c r="P116" t="s">
        <v>47</v>
      </c>
      <c r="Q116" t="s">
        <v>29</v>
      </c>
      <c r="R116" t="s">
        <v>413</v>
      </c>
      <c r="S116" t="s">
        <v>31</v>
      </c>
      <c r="T116">
        <f t="shared" si="33"/>
        <v>1</v>
      </c>
      <c r="U116">
        <f t="shared" si="33"/>
        <v>1</v>
      </c>
      <c r="V116">
        <f t="shared" si="33"/>
        <v>1</v>
      </c>
      <c r="W116" t="str">
        <f t="shared" si="65"/>
        <v xml:space="preserve"> Correct</v>
      </c>
      <c r="X116" t="s">
        <v>32</v>
      </c>
      <c r="Y116" t="s">
        <v>33</v>
      </c>
    </row>
    <row r="117" spans="1:25" hidden="1" x14ac:dyDescent="0.35">
      <c r="A117" t="s">
        <v>25</v>
      </c>
      <c r="B117" t="s">
        <v>26</v>
      </c>
      <c r="C117" t="s">
        <v>27</v>
      </c>
      <c r="D117" s="3" t="s">
        <v>414</v>
      </c>
      <c r="E117" t="s">
        <v>27</v>
      </c>
      <c r="F117" t="s">
        <v>27</v>
      </c>
      <c r="G117" t="s">
        <v>27</v>
      </c>
      <c r="H117" t="s">
        <v>27</v>
      </c>
      <c r="I117">
        <f t="shared" si="31"/>
        <v>0</v>
      </c>
      <c r="J117">
        <f t="shared" si="31"/>
        <v>0</v>
      </c>
      <c r="K117">
        <f t="shared" si="31"/>
        <v>0</v>
      </c>
      <c r="L117" t="str">
        <f t="shared" si="32"/>
        <v xml:space="preserve"> Not Identified</v>
      </c>
      <c r="M117" t="str">
        <f>IF(J117=0, "Not Identified") &amp; " : No Country"</f>
        <v>Not Identified : No Country</v>
      </c>
      <c r="N117" t="str">
        <f>IF(K117=0, "Not Identified") &amp; " : No Admin1"</f>
        <v>Not Identified : No Admin1</v>
      </c>
      <c r="O117" t="s">
        <v>45</v>
      </c>
      <c r="P117" t="s">
        <v>7</v>
      </c>
      <c r="Q117" t="s">
        <v>45</v>
      </c>
      <c r="R117" t="s">
        <v>45</v>
      </c>
      <c r="S117" t="s">
        <v>45</v>
      </c>
      <c r="T117">
        <f t="shared" si="33"/>
        <v>0</v>
      </c>
      <c r="U117">
        <f t="shared" si="33"/>
        <v>0</v>
      </c>
      <c r="V117">
        <f t="shared" si="33"/>
        <v>0</v>
      </c>
      <c r="W117" t="str">
        <f>IF(V117=0, "Not Identified")</f>
        <v>Not Identified</v>
      </c>
      <c r="X117" t="str">
        <f>IF(T117=0, "Not Identified") &amp; " No Country"</f>
        <v>Not Identified No Country</v>
      </c>
      <c r="Y117" t="str">
        <f xml:space="preserve"> IF(U117=0, "Not Identified") &amp; " No Admin1"</f>
        <v>Not Identified No Admin1</v>
      </c>
    </row>
    <row r="118" spans="1:25" hidden="1" x14ac:dyDescent="0.35">
      <c r="A118" t="s">
        <v>25</v>
      </c>
      <c r="B118" t="s">
        <v>49</v>
      </c>
      <c r="C118" t="s">
        <v>50</v>
      </c>
      <c r="D118" s="3" t="s">
        <v>6</v>
      </c>
      <c r="E118" t="s">
        <v>51</v>
      </c>
      <c r="F118" t="s">
        <v>52</v>
      </c>
      <c r="G118" t="s">
        <v>27</v>
      </c>
      <c r="H118" t="s">
        <v>53</v>
      </c>
      <c r="I118">
        <f t="shared" si="31"/>
        <v>1</v>
      </c>
      <c r="J118">
        <f t="shared" si="31"/>
        <v>1</v>
      </c>
      <c r="K118">
        <f t="shared" si="31"/>
        <v>0</v>
      </c>
      <c r="L118" t="s">
        <v>96</v>
      </c>
      <c r="M118" t="s">
        <v>96</v>
      </c>
      <c r="N118" t="str">
        <f t="shared" si="34"/>
        <v>Not Identified</v>
      </c>
      <c r="O118" t="s">
        <v>30</v>
      </c>
      <c r="P118" t="s">
        <v>47</v>
      </c>
      <c r="Q118" t="s">
        <v>29</v>
      </c>
      <c r="R118" t="s">
        <v>30</v>
      </c>
      <c r="S118" t="s">
        <v>31</v>
      </c>
      <c r="T118">
        <f t="shared" si="33"/>
        <v>1</v>
      </c>
      <c r="U118">
        <f t="shared" si="33"/>
        <v>1</v>
      </c>
      <c r="V118">
        <f t="shared" si="33"/>
        <v>1</v>
      </c>
      <c r="W118" t="str">
        <f>IF(D118="No Location","Correct : Inferred or Implicit Locations", " Correct")</f>
        <v xml:space="preserve"> Correct</v>
      </c>
      <c r="X118" t="s">
        <v>32</v>
      </c>
      <c r="Y118" t="s">
        <v>33</v>
      </c>
    </row>
    <row r="119" spans="1:25" hidden="1" x14ac:dyDescent="0.35">
      <c r="A119" t="s">
        <v>25</v>
      </c>
      <c r="B119" t="s">
        <v>26</v>
      </c>
      <c r="C119" t="s">
        <v>27</v>
      </c>
      <c r="D119" s="3" t="s">
        <v>34</v>
      </c>
      <c r="E119" t="s">
        <v>27</v>
      </c>
      <c r="F119" t="s">
        <v>27</v>
      </c>
      <c r="G119" t="s">
        <v>27</v>
      </c>
      <c r="H119" t="s">
        <v>27</v>
      </c>
      <c r="I119">
        <f t="shared" si="31"/>
        <v>0</v>
      </c>
      <c r="J119">
        <f t="shared" si="31"/>
        <v>0</v>
      </c>
      <c r="K119">
        <f t="shared" si="31"/>
        <v>0</v>
      </c>
      <c r="L119" t="str">
        <f t="shared" si="32"/>
        <v xml:space="preserve"> Not Identified</v>
      </c>
      <c r="M119" t="str">
        <f t="shared" ref="M119:M120" si="66">IF(J119=0, "Not Identified") &amp; " : No Country"</f>
        <v>Not Identified : No Country</v>
      </c>
      <c r="N119" t="str">
        <f t="shared" ref="N119:N120" si="67">IF(K119=0, "Not Identified") &amp; " : No Admin1"</f>
        <v>Not Identified : No Admin1</v>
      </c>
      <c r="O119" t="s">
        <v>45</v>
      </c>
      <c r="P119" t="s">
        <v>7</v>
      </c>
      <c r="Q119" t="s">
        <v>45</v>
      </c>
      <c r="R119" t="s">
        <v>45</v>
      </c>
      <c r="S119" t="s">
        <v>45</v>
      </c>
      <c r="T119">
        <f t="shared" si="33"/>
        <v>0</v>
      </c>
      <c r="U119">
        <f t="shared" si="33"/>
        <v>0</v>
      </c>
      <c r="V119">
        <f t="shared" si="33"/>
        <v>0</v>
      </c>
      <c r="W119" t="str">
        <f>IF(V119=0, "Not Identified")</f>
        <v>Not Identified</v>
      </c>
      <c r="X119" t="str">
        <f t="shared" ref="X119:X120" si="68">IF(T119=0, "Not Identified") &amp; " No Country"</f>
        <v>Not Identified No Country</v>
      </c>
      <c r="Y119" t="str">
        <f t="shared" ref="Y119:Y120" si="69" xml:space="preserve"> IF(U119=0, "Not Identified") &amp; " No Admin1"</f>
        <v>Not Identified No Admin1</v>
      </c>
    </row>
    <row r="120" spans="1:25" hidden="1" x14ac:dyDescent="0.35">
      <c r="A120" t="s">
        <v>25</v>
      </c>
      <c r="B120" t="s">
        <v>26</v>
      </c>
      <c r="C120" t="s">
        <v>27</v>
      </c>
      <c r="D120" s="3" t="s">
        <v>34</v>
      </c>
      <c r="E120" t="s">
        <v>27</v>
      </c>
      <c r="F120" t="s">
        <v>27</v>
      </c>
      <c r="G120" t="s">
        <v>27</v>
      </c>
      <c r="H120" t="s">
        <v>27</v>
      </c>
      <c r="I120">
        <f t="shared" si="31"/>
        <v>0</v>
      </c>
      <c r="J120">
        <f t="shared" si="31"/>
        <v>0</v>
      </c>
      <c r="K120">
        <f t="shared" si="31"/>
        <v>0</v>
      </c>
      <c r="L120" t="str">
        <f t="shared" si="32"/>
        <v xml:space="preserve"> Not Identified</v>
      </c>
      <c r="M120" t="str">
        <f t="shared" si="66"/>
        <v>Not Identified : No Country</v>
      </c>
      <c r="N120" t="str">
        <f t="shared" si="67"/>
        <v>Not Identified : No Admin1</v>
      </c>
      <c r="O120" t="s">
        <v>45</v>
      </c>
      <c r="P120" t="s">
        <v>7</v>
      </c>
      <c r="Q120" t="s">
        <v>45</v>
      </c>
      <c r="R120" t="s">
        <v>45</v>
      </c>
      <c r="S120" t="s">
        <v>45</v>
      </c>
      <c r="T120">
        <f t="shared" si="33"/>
        <v>0</v>
      </c>
      <c r="U120">
        <f t="shared" si="33"/>
        <v>0</v>
      </c>
      <c r="V120">
        <f t="shared" si="33"/>
        <v>0</v>
      </c>
      <c r="W120" t="str">
        <f>IF(V120=0, "Not Identified")</f>
        <v>Not Identified</v>
      </c>
      <c r="X120" t="str">
        <f t="shared" si="68"/>
        <v>Not Identified No Country</v>
      </c>
      <c r="Y120" t="str">
        <f t="shared" si="69"/>
        <v>Not Identified No Admin1</v>
      </c>
    </row>
    <row r="121" spans="1:25" hidden="1" x14ac:dyDescent="0.35">
      <c r="A121" t="s">
        <v>25</v>
      </c>
      <c r="B121" t="s">
        <v>75</v>
      </c>
      <c r="C121" t="s">
        <v>76</v>
      </c>
      <c r="D121" s="3" t="s">
        <v>5</v>
      </c>
      <c r="E121" t="s">
        <v>60</v>
      </c>
      <c r="F121" t="s">
        <v>77</v>
      </c>
      <c r="G121" t="s">
        <v>27</v>
      </c>
      <c r="H121" t="s">
        <v>78</v>
      </c>
      <c r="I121">
        <f t="shared" si="31"/>
        <v>1</v>
      </c>
      <c r="J121">
        <f t="shared" si="31"/>
        <v>1</v>
      </c>
      <c r="K121">
        <f t="shared" si="31"/>
        <v>0</v>
      </c>
      <c r="L121" t="s">
        <v>32</v>
      </c>
      <c r="M121" t="s">
        <v>174</v>
      </c>
      <c r="N121" t="str">
        <f t="shared" si="34"/>
        <v>Not Identified</v>
      </c>
      <c r="O121" t="s">
        <v>175</v>
      </c>
      <c r="P121" t="s">
        <v>55</v>
      </c>
      <c r="Q121" t="s">
        <v>80</v>
      </c>
      <c r="R121" t="s">
        <v>98</v>
      </c>
      <c r="S121" t="s">
        <v>31</v>
      </c>
      <c r="T121">
        <f t="shared" si="33"/>
        <v>1</v>
      </c>
      <c r="U121">
        <f t="shared" si="33"/>
        <v>1</v>
      </c>
      <c r="V121">
        <f t="shared" si="33"/>
        <v>1</v>
      </c>
      <c r="W121" t="str">
        <f>IF(D121="No Location","Correct : Inferred or Implicit Locations", " Correct")</f>
        <v xml:space="preserve"> Correct</v>
      </c>
      <c r="X121" t="s">
        <v>32</v>
      </c>
      <c r="Y121" t="s">
        <v>33</v>
      </c>
    </row>
    <row r="122" spans="1:25" hidden="1" x14ac:dyDescent="0.35">
      <c r="A122" t="s">
        <v>25</v>
      </c>
      <c r="B122" t="s">
        <v>26</v>
      </c>
      <c r="C122" t="s">
        <v>27</v>
      </c>
      <c r="D122" s="3" t="s">
        <v>34</v>
      </c>
      <c r="E122" t="s">
        <v>27</v>
      </c>
      <c r="F122" t="s">
        <v>27</v>
      </c>
      <c r="G122" t="s">
        <v>27</v>
      </c>
      <c r="H122" t="s">
        <v>27</v>
      </c>
      <c r="I122">
        <f t="shared" si="31"/>
        <v>0</v>
      </c>
      <c r="J122">
        <f t="shared" si="31"/>
        <v>0</v>
      </c>
      <c r="K122">
        <f t="shared" si="31"/>
        <v>0</v>
      </c>
      <c r="L122" t="str">
        <f t="shared" si="32"/>
        <v xml:space="preserve"> Not Identified</v>
      </c>
      <c r="M122" t="str">
        <f t="shared" ref="M122:M123" si="70">IF(J122=0, "Not Identified") &amp; " : No Country"</f>
        <v>Not Identified : No Country</v>
      </c>
      <c r="N122" t="str">
        <f t="shared" ref="N122:N123" si="71">IF(K122=0, "Not Identified") &amp; " : No Admin1"</f>
        <v>Not Identified : No Admin1</v>
      </c>
      <c r="O122" t="s">
        <v>45</v>
      </c>
      <c r="P122" t="s">
        <v>7</v>
      </c>
      <c r="Q122" t="s">
        <v>45</v>
      </c>
      <c r="R122" t="s">
        <v>45</v>
      </c>
      <c r="S122" t="s">
        <v>45</v>
      </c>
      <c r="T122">
        <f t="shared" si="33"/>
        <v>0</v>
      </c>
      <c r="U122">
        <f t="shared" si="33"/>
        <v>0</v>
      </c>
      <c r="V122">
        <f t="shared" si="33"/>
        <v>0</v>
      </c>
      <c r="W122" t="str">
        <f>IF(V122=0, "Not Identified")</f>
        <v>Not Identified</v>
      </c>
      <c r="X122" t="str">
        <f>IF(T122=0, "Not Identified") &amp; " No Country"</f>
        <v>Not Identified No Country</v>
      </c>
      <c r="Y122" t="str">
        <f xml:space="preserve"> IF(U122=0, "Not Identified") &amp; " No Admin1"</f>
        <v>Not Identified No Admin1</v>
      </c>
    </row>
    <row r="123" spans="1:25" hidden="1" x14ac:dyDescent="0.35">
      <c r="A123" t="s">
        <v>25</v>
      </c>
      <c r="B123" t="s">
        <v>26</v>
      </c>
      <c r="C123" t="s">
        <v>27</v>
      </c>
      <c r="D123" s="3" t="s">
        <v>4</v>
      </c>
      <c r="E123" t="s">
        <v>27</v>
      </c>
      <c r="F123" t="s">
        <v>27</v>
      </c>
      <c r="G123" t="s">
        <v>27</v>
      </c>
      <c r="H123" t="s">
        <v>27</v>
      </c>
      <c r="I123">
        <f t="shared" si="31"/>
        <v>0</v>
      </c>
      <c r="J123">
        <f t="shared" si="31"/>
        <v>0</v>
      </c>
      <c r="K123">
        <f t="shared" si="31"/>
        <v>0</v>
      </c>
      <c r="L123" t="str">
        <f t="shared" si="32"/>
        <v xml:space="preserve"> Not Identified</v>
      </c>
      <c r="M123" t="str">
        <f t="shared" si="70"/>
        <v>Not Identified : No Country</v>
      </c>
      <c r="N123" t="str">
        <f t="shared" si="71"/>
        <v>Not Identified : No Admin1</v>
      </c>
      <c r="O123" t="s">
        <v>415</v>
      </c>
      <c r="P123" t="s">
        <v>7</v>
      </c>
      <c r="Q123" t="s">
        <v>416</v>
      </c>
      <c r="R123" t="s">
        <v>417</v>
      </c>
      <c r="S123" t="s">
        <v>369</v>
      </c>
      <c r="T123">
        <f t="shared" si="33"/>
        <v>1</v>
      </c>
      <c r="U123">
        <f t="shared" si="33"/>
        <v>1</v>
      </c>
      <c r="V123">
        <f t="shared" si="33"/>
        <v>1</v>
      </c>
      <c r="W123" t="str">
        <f t="shared" ref="W123:W127" si="72">IF(D123="No Location","Correct : Inferred or Implicit Locations", " Correct")</f>
        <v xml:space="preserve"> Correct</v>
      </c>
      <c r="X123" t="s">
        <v>32</v>
      </c>
      <c r="Y123" t="s">
        <v>33</v>
      </c>
    </row>
    <row r="124" spans="1:25" hidden="1" x14ac:dyDescent="0.35">
      <c r="A124" t="s">
        <v>25</v>
      </c>
      <c r="B124" t="s">
        <v>418</v>
      </c>
      <c r="C124" t="s">
        <v>419</v>
      </c>
      <c r="D124" s="3" t="s">
        <v>4</v>
      </c>
      <c r="E124" t="s">
        <v>420</v>
      </c>
      <c r="F124" t="s">
        <v>421</v>
      </c>
      <c r="G124" t="s">
        <v>27</v>
      </c>
      <c r="H124" t="s">
        <v>422</v>
      </c>
      <c r="I124">
        <f t="shared" si="31"/>
        <v>1</v>
      </c>
      <c r="J124">
        <f t="shared" si="31"/>
        <v>1</v>
      </c>
      <c r="K124">
        <f t="shared" si="31"/>
        <v>0</v>
      </c>
      <c r="L124" t="s">
        <v>32</v>
      </c>
      <c r="M124" t="s">
        <v>174</v>
      </c>
      <c r="N124" t="str">
        <f t="shared" si="34"/>
        <v>Not Identified</v>
      </c>
      <c r="O124" t="s">
        <v>423</v>
      </c>
      <c r="P124" t="s">
        <v>47</v>
      </c>
      <c r="Q124" t="s">
        <v>424</v>
      </c>
      <c r="R124" t="s">
        <v>425</v>
      </c>
      <c r="S124" t="s">
        <v>426</v>
      </c>
      <c r="T124">
        <f t="shared" si="33"/>
        <v>1</v>
      </c>
      <c r="U124">
        <f t="shared" si="33"/>
        <v>1</v>
      </c>
      <c r="V124">
        <f t="shared" si="33"/>
        <v>1</v>
      </c>
      <c r="W124" t="str">
        <f t="shared" si="72"/>
        <v xml:space="preserve"> Correct</v>
      </c>
      <c r="X124" t="s">
        <v>32</v>
      </c>
      <c r="Y124" t="s">
        <v>33</v>
      </c>
    </row>
    <row r="125" spans="1:25" hidden="1" x14ac:dyDescent="0.35">
      <c r="A125" t="s">
        <v>25</v>
      </c>
      <c r="B125" t="s">
        <v>75</v>
      </c>
      <c r="C125" t="s">
        <v>427</v>
      </c>
      <c r="D125" s="3" t="s">
        <v>5</v>
      </c>
      <c r="E125" t="s">
        <v>60</v>
      </c>
      <c r="F125" t="s">
        <v>77</v>
      </c>
      <c r="G125" t="s">
        <v>27</v>
      </c>
      <c r="H125" t="s">
        <v>78</v>
      </c>
      <c r="I125">
        <f t="shared" si="31"/>
        <v>1</v>
      </c>
      <c r="J125">
        <f t="shared" si="31"/>
        <v>1</v>
      </c>
      <c r="K125">
        <f t="shared" si="31"/>
        <v>0</v>
      </c>
      <c r="L125" t="s">
        <v>32</v>
      </c>
      <c r="M125" t="s">
        <v>32</v>
      </c>
      <c r="N125" t="str">
        <f t="shared" si="34"/>
        <v>Not Identified</v>
      </c>
      <c r="O125" t="s">
        <v>175</v>
      </c>
      <c r="P125" t="s">
        <v>55</v>
      </c>
      <c r="Q125" t="s">
        <v>98</v>
      </c>
      <c r="R125" t="s">
        <v>45</v>
      </c>
      <c r="S125" t="s">
        <v>31</v>
      </c>
      <c r="T125">
        <f t="shared" si="33"/>
        <v>1</v>
      </c>
      <c r="U125">
        <f t="shared" si="33"/>
        <v>0</v>
      </c>
      <c r="V125">
        <f t="shared" si="33"/>
        <v>1</v>
      </c>
      <c r="W125" t="str">
        <f t="shared" si="72"/>
        <v xml:space="preserve"> Correct</v>
      </c>
      <c r="X125" t="s">
        <v>32</v>
      </c>
      <c r="Y125" t="str">
        <f t="shared" si="52"/>
        <v>Not Identified</v>
      </c>
    </row>
    <row r="126" spans="1:25" hidden="1" x14ac:dyDescent="0.35">
      <c r="A126" t="s">
        <v>25</v>
      </c>
      <c r="B126" t="s">
        <v>428</v>
      </c>
      <c r="C126" t="s">
        <v>429</v>
      </c>
      <c r="D126" s="3" t="s">
        <v>4</v>
      </c>
      <c r="E126" t="s">
        <v>185</v>
      </c>
      <c r="F126" t="s">
        <v>430</v>
      </c>
      <c r="G126" t="s">
        <v>27</v>
      </c>
      <c r="H126" t="s">
        <v>431</v>
      </c>
      <c r="I126">
        <f t="shared" si="31"/>
        <v>1</v>
      </c>
      <c r="J126">
        <f t="shared" si="31"/>
        <v>1</v>
      </c>
      <c r="K126">
        <f t="shared" si="31"/>
        <v>0</v>
      </c>
      <c r="L126" t="s">
        <v>32</v>
      </c>
      <c r="M126" t="s">
        <v>32</v>
      </c>
      <c r="N126" t="str">
        <f t="shared" si="34"/>
        <v>Not Identified</v>
      </c>
      <c r="O126" t="s">
        <v>432</v>
      </c>
      <c r="P126" t="s">
        <v>47</v>
      </c>
      <c r="Q126" t="s">
        <v>433</v>
      </c>
      <c r="R126" t="s">
        <v>432</v>
      </c>
      <c r="S126" t="s">
        <v>176</v>
      </c>
      <c r="T126">
        <f t="shared" si="33"/>
        <v>1</v>
      </c>
      <c r="U126">
        <f t="shared" si="33"/>
        <v>1</v>
      </c>
      <c r="V126">
        <f t="shared" si="33"/>
        <v>1</v>
      </c>
      <c r="W126" t="str">
        <f t="shared" si="72"/>
        <v xml:space="preserve"> Correct</v>
      </c>
      <c r="X126" t="s">
        <v>32</v>
      </c>
      <c r="Y126" t="s">
        <v>33</v>
      </c>
    </row>
    <row r="127" spans="1:25" hidden="1" x14ac:dyDescent="0.35">
      <c r="A127" t="s">
        <v>25</v>
      </c>
      <c r="B127" t="s">
        <v>58</v>
      </c>
      <c r="C127" t="s">
        <v>90</v>
      </c>
      <c r="D127" s="3" t="s">
        <v>4</v>
      </c>
      <c r="E127" t="s">
        <v>60</v>
      </c>
      <c r="F127" t="s">
        <v>27</v>
      </c>
      <c r="G127" t="s">
        <v>27</v>
      </c>
      <c r="H127" t="s">
        <v>27</v>
      </c>
      <c r="I127">
        <f t="shared" si="31"/>
        <v>1</v>
      </c>
      <c r="J127">
        <f t="shared" si="31"/>
        <v>0</v>
      </c>
      <c r="K127">
        <f t="shared" si="31"/>
        <v>0</v>
      </c>
      <c r="L127" t="s">
        <v>32</v>
      </c>
      <c r="M127" t="str">
        <f t="shared" si="35"/>
        <v>Not Identified</v>
      </c>
      <c r="N127" t="str">
        <f>IF(K127=0, "Not Identified") &amp; " : No Admin1"</f>
        <v>Not Identified : No Admin1</v>
      </c>
      <c r="O127" t="s">
        <v>31</v>
      </c>
      <c r="P127" t="s">
        <v>4</v>
      </c>
      <c r="Q127" t="s">
        <v>45</v>
      </c>
      <c r="R127" t="s">
        <v>45</v>
      </c>
      <c r="S127" t="s">
        <v>31</v>
      </c>
      <c r="T127">
        <f t="shared" si="33"/>
        <v>0</v>
      </c>
      <c r="U127">
        <f t="shared" si="33"/>
        <v>0</v>
      </c>
      <c r="V127">
        <f t="shared" si="33"/>
        <v>1</v>
      </c>
      <c r="W127" t="str">
        <f t="shared" si="72"/>
        <v xml:space="preserve"> Correct</v>
      </c>
      <c r="X127" t="str">
        <f t="shared" si="40"/>
        <v>Not Identified</v>
      </c>
      <c r="Y127" t="str">
        <f t="shared" ref="Y127:Y128" si="73" xml:space="preserve"> IF(U127=0, "Not Identified") &amp; " No Admin1"</f>
        <v>Not Identified No Admin1</v>
      </c>
    </row>
    <row r="128" spans="1:25" hidden="1" x14ac:dyDescent="0.35">
      <c r="A128" t="s">
        <v>25</v>
      </c>
      <c r="B128" t="s">
        <v>434</v>
      </c>
      <c r="C128" t="s">
        <v>435</v>
      </c>
      <c r="D128" s="3" t="s">
        <v>34</v>
      </c>
      <c r="E128" t="s">
        <v>168</v>
      </c>
      <c r="F128" t="s">
        <v>436</v>
      </c>
      <c r="G128" t="s">
        <v>27</v>
      </c>
      <c r="H128" t="s">
        <v>437</v>
      </c>
      <c r="I128">
        <f t="shared" si="31"/>
        <v>1</v>
      </c>
      <c r="J128">
        <f t="shared" si="31"/>
        <v>1</v>
      </c>
      <c r="K128">
        <f t="shared" si="31"/>
        <v>0</v>
      </c>
      <c r="L128" t="s">
        <v>32</v>
      </c>
      <c r="M128" t="s">
        <v>32</v>
      </c>
      <c r="N128" t="str">
        <f t="shared" si="34"/>
        <v>Not Identified</v>
      </c>
      <c r="O128" t="s">
        <v>45</v>
      </c>
      <c r="P128" t="s">
        <v>7</v>
      </c>
      <c r="Q128" t="s">
        <v>45</v>
      </c>
      <c r="R128" t="s">
        <v>45</v>
      </c>
      <c r="S128" t="s">
        <v>45</v>
      </c>
      <c r="T128">
        <f t="shared" si="33"/>
        <v>0</v>
      </c>
      <c r="U128">
        <f t="shared" si="33"/>
        <v>0</v>
      </c>
      <c r="V128">
        <f t="shared" si="33"/>
        <v>0</v>
      </c>
      <c r="W128" t="str">
        <f>IF(V128=0, "Not Identified")</f>
        <v>Not Identified</v>
      </c>
      <c r="X128" t="str">
        <f>IF(T128=0, "Not Identified") &amp; " No Country"</f>
        <v>Not Identified No Country</v>
      </c>
      <c r="Y128" t="str">
        <f t="shared" si="73"/>
        <v>Not Identified No Admin1</v>
      </c>
    </row>
    <row r="129" spans="1:25" hidden="1" x14ac:dyDescent="0.35">
      <c r="A129" t="s">
        <v>25</v>
      </c>
      <c r="B129" t="s">
        <v>438</v>
      </c>
      <c r="C129" t="s">
        <v>439</v>
      </c>
      <c r="D129" s="3" t="s">
        <v>5</v>
      </c>
      <c r="E129" t="s">
        <v>60</v>
      </c>
      <c r="F129" t="s">
        <v>440</v>
      </c>
      <c r="G129" t="s">
        <v>27</v>
      </c>
      <c r="H129" t="s">
        <v>441</v>
      </c>
      <c r="I129">
        <f t="shared" si="31"/>
        <v>1</v>
      </c>
      <c r="J129">
        <f t="shared" si="31"/>
        <v>1</v>
      </c>
      <c r="K129">
        <f t="shared" si="31"/>
        <v>0</v>
      </c>
      <c r="L129" t="s">
        <v>32</v>
      </c>
      <c r="M129" t="s">
        <v>32</v>
      </c>
      <c r="N129" t="str">
        <f t="shared" si="34"/>
        <v>Not Identified</v>
      </c>
      <c r="O129" t="s">
        <v>175</v>
      </c>
      <c r="P129" t="s">
        <v>47</v>
      </c>
      <c r="Q129" t="s">
        <v>80</v>
      </c>
      <c r="R129" t="s">
        <v>98</v>
      </c>
      <c r="S129" t="s">
        <v>31</v>
      </c>
      <c r="T129">
        <f t="shared" si="33"/>
        <v>1</v>
      </c>
      <c r="U129">
        <f t="shared" si="33"/>
        <v>1</v>
      </c>
      <c r="V129">
        <f t="shared" si="33"/>
        <v>1</v>
      </c>
      <c r="W129" t="str">
        <f t="shared" ref="W129:W139" si="74">IF(D129="No Location","Correct : Inferred or Implicit Locations", " Correct")</f>
        <v xml:space="preserve"> Correct</v>
      </c>
      <c r="X129" t="s">
        <v>32</v>
      </c>
      <c r="Y129" t="s">
        <v>33</v>
      </c>
    </row>
    <row r="130" spans="1:25" hidden="1" x14ac:dyDescent="0.35">
      <c r="A130" t="s">
        <v>25</v>
      </c>
      <c r="B130" t="s">
        <v>26</v>
      </c>
      <c r="C130" t="s">
        <v>27</v>
      </c>
      <c r="D130" s="3" t="s">
        <v>442</v>
      </c>
      <c r="E130" t="s">
        <v>27</v>
      </c>
      <c r="F130" t="s">
        <v>27</v>
      </c>
      <c r="G130" t="s">
        <v>27</v>
      </c>
      <c r="H130" t="s">
        <v>27</v>
      </c>
      <c r="I130">
        <f t="shared" si="31"/>
        <v>0</v>
      </c>
      <c r="J130">
        <f t="shared" si="31"/>
        <v>0</v>
      </c>
      <c r="K130">
        <f t="shared" si="31"/>
        <v>0</v>
      </c>
      <c r="L130" t="str">
        <f t="shared" si="32"/>
        <v xml:space="preserve"> Not Identified</v>
      </c>
      <c r="M130" t="str">
        <f>IF(J130=0, "Not Identified") &amp; " : No Country"</f>
        <v>Not Identified : No Country</v>
      </c>
      <c r="N130" t="str">
        <f t="shared" ref="N130:N131" si="75">IF(K130=0, "Not Identified") &amp; " : No Admin1"</f>
        <v>Not Identified : No Admin1</v>
      </c>
      <c r="O130" t="s">
        <v>443</v>
      </c>
      <c r="P130" t="s">
        <v>47</v>
      </c>
      <c r="Q130" t="s">
        <v>98</v>
      </c>
      <c r="R130" t="s">
        <v>443</v>
      </c>
      <c r="S130" t="s">
        <v>31</v>
      </c>
      <c r="T130">
        <f t="shared" si="33"/>
        <v>1</v>
      </c>
      <c r="U130">
        <f t="shared" si="33"/>
        <v>1</v>
      </c>
      <c r="V130">
        <f t="shared" si="33"/>
        <v>1</v>
      </c>
      <c r="W130" t="str">
        <f t="shared" si="74"/>
        <v xml:space="preserve"> Correct</v>
      </c>
      <c r="X130" t="s">
        <v>32</v>
      </c>
      <c r="Y130" t="s">
        <v>33</v>
      </c>
    </row>
    <row r="131" spans="1:25" hidden="1" x14ac:dyDescent="0.35">
      <c r="A131" t="s">
        <v>25</v>
      </c>
      <c r="B131" t="s">
        <v>58</v>
      </c>
      <c r="C131" t="s">
        <v>90</v>
      </c>
      <c r="D131" s="3" t="s">
        <v>4</v>
      </c>
      <c r="E131" t="s">
        <v>60</v>
      </c>
      <c r="F131" t="s">
        <v>27</v>
      </c>
      <c r="G131" t="s">
        <v>27</v>
      </c>
      <c r="H131" t="s">
        <v>27</v>
      </c>
      <c r="I131">
        <f t="shared" ref="I131:K194" si="76">IF(E131&lt;&gt;"[]",1,0)</f>
        <v>1</v>
      </c>
      <c r="J131">
        <f t="shared" si="76"/>
        <v>0</v>
      </c>
      <c r="K131">
        <f t="shared" si="76"/>
        <v>0</v>
      </c>
      <c r="L131" t="s">
        <v>32</v>
      </c>
      <c r="M131" t="str">
        <f t="shared" ref="M131:M192" si="77">IF(J131=0, "Not Identified")</f>
        <v>Not Identified</v>
      </c>
      <c r="N131" t="str">
        <f t="shared" si="75"/>
        <v>Not Identified : No Admin1</v>
      </c>
      <c r="O131" t="s">
        <v>31</v>
      </c>
      <c r="P131" t="s">
        <v>4</v>
      </c>
      <c r="Q131" t="s">
        <v>45</v>
      </c>
      <c r="R131" t="s">
        <v>45</v>
      </c>
      <c r="S131" t="s">
        <v>31</v>
      </c>
      <c r="T131">
        <f t="shared" ref="T131:V194" si="78">IF(OR(Q131="None", Q131="N/A", Q131=""), 0, 1)</f>
        <v>0</v>
      </c>
      <c r="U131">
        <f t="shared" si="78"/>
        <v>0</v>
      </c>
      <c r="V131">
        <f t="shared" si="78"/>
        <v>1</v>
      </c>
      <c r="W131" t="str">
        <f t="shared" si="74"/>
        <v xml:space="preserve"> Correct</v>
      </c>
      <c r="X131" t="str">
        <f t="shared" ref="X131:X189" si="79">IF(T131=0, "Not Identified")</f>
        <v>Not Identified</v>
      </c>
      <c r="Y131" t="str">
        <f xml:space="preserve"> IF(U131=0, "Not Identified") &amp; " No Admin1"</f>
        <v>Not Identified No Admin1</v>
      </c>
    </row>
    <row r="132" spans="1:25" hidden="1" x14ac:dyDescent="0.35">
      <c r="A132" t="s">
        <v>25</v>
      </c>
      <c r="B132" t="s">
        <v>444</v>
      </c>
      <c r="C132" t="s">
        <v>445</v>
      </c>
      <c r="D132" s="3" t="s">
        <v>5</v>
      </c>
      <c r="E132" t="s">
        <v>446</v>
      </c>
      <c r="F132" t="s">
        <v>403</v>
      </c>
      <c r="G132" t="s">
        <v>27</v>
      </c>
      <c r="H132" t="s">
        <v>447</v>
      </c>
      <c r="I132">
        <f t="shared" si="76"/>
        <v>1</v>
      </c>
      <c r="J132">
        <f t="shared" si="76"/>
        <v>1</v>
      </c>
      <c r="K132">
        <f t="shared" si="76"/>
        <v>0</v>
      </c>
      <c r="L132" t="s">
        <v>32</v>
      </c>
      <c r="M132" t="s">
        <v>32</v>
      </c>
      <c r="N132" t="str">
        <f t="shared" ref="N132:N195" si="80">IF(K132=0, "Not Identified")</f>
        <v>Not Identified</v>
      </c>
      <c r="O132" t="s">
        <v>448</v>
      </c>
      <c r="P132" t="s">
        <v>55</v>
      </c>
      <c r="Q132" t="s">
        <v>449</v>
      </c>
      <c r="R132" t="s">
        <v>450</v>
      </c>
      <c r="S132" t="s">
        <v>129</v>
      </c>
      <c r="T132">
        <f t="shared" si="78"/>
        <v>1</v>
      </c>
      <c r="U132">
        <f t="shared" si="78"/>
        <v>1</v>
      </c>
      <c r="V132">
        <f t="shared" si="78"/>
        <v>1</v>
      </c>
      <c r="W132" t="str">
        <f t="shared" si="74"/>
        <v xml:space="preserve"> Correct</v>
      </c>
      <c r="X132" t="s">
        <v>32</v>
      </c>
      <c r="Y132" t="s">
        <v>33</v>
      </c>
    </row>
    <row r="133" spans="1:25" hidden="1" x14ac:dyDescent="0.35">
      <c r="A133" t="s">
        <v>25</v>
      </c>
      <c r="B133" t="s">
        <v>58</v>
      </c>
      <c r="C133" t="s">
        <v>59</v>
      </c>
      <c r="D133" s="3" t="s">
        <v>5</v>
      </c>
      <c r="E133" t="s">
        <v>60</v>
      </c>
      <c r="F133" t="s">
        <v>27</v>
      </c>
      <c r="G133" t="s">
        <v>27</v>
      </c>
      <c r="H133" t="s">
        <v>27</v>
      </c>
      <c r="I133">
        <f t="shared" si="76"/>
        <v>1</v>
      </c>
      <c r="J133">
        <f t="shared" si="76"/>
        <v>0</v>
      </c>
      <c r="K133">
        <f t="shared" si="76"/>
        <v>0</v>
      </c>
      <c r="L133" t="s">
        <v>32</v>
      </c>
      <c r="M133" t="str">
        <f t="shared" si="77"/>
        <v>Not Identified</v>
      </c>
      <c r="N133" t="str">
        <f t="shared" ref="N133:N137" si="81">IF(K133=0, "Not Identified") &amp; " : No Admin1"</f>
        <v>Not Identified : No Admin1</v>
      </c>
      <c r="O133" t="s">
        <v>29</v>
      </c>
      <c r="P133" t="s">
        <v>55</v>
      </c>
      <c r="Q133" t="s">
        <v>29</v>
      </c>
      <c r="R133" t="s">
        <v>45</v>
      </c>
      <c r="S133" t="s">
        <v>31</v>
      </c>
      <c r="T133">
        <f t="shared" si="78"/>
        <v>1</v>
      </c>
      <c r="U133">
        <f t="shared" si="78"/>
        <v>0</v>
      </c>
      <c r="V133">
        <f t="shared" si="78"/>
        <v>1</v>
      </c>
      <c r="W133" t="str">
        <f t="shared" si="74"/>
        <v xml:space="preserve"> Correct</v>
      </c>
      <c r="X133" t="s">
        <v>32</v>
      </c>
      <c r="Y133" t="str">
        <f t="shared" ref="Y133:Y183" si="82" xml:space="preserve"> IF(U133=0, "Not Identified")</f>
        <v>Not Identified</v>
      </c>
    </row>
    <row r="134" spans="1:25" hidden="1" x14ac:dyDescent="0.35">
      <c r="A134" t="s">
        <v>25</v>
      </c>
      <c r="B134" t="s">
        <v>26</v>
      </c>
      <c r="C134" t="s">
        <v>27</v>
      </c>
      <c r="D134" s="3" t="s">
        <v>4</v>
      </c>
      <c r="E134" t="s">
        <v>27</v>
      </c>
      <c r="F134" t="s">
        <v>27</v>
      </c>
      <c r="G134" t="s">
        <v>27</v>
      </c>
      <c r="H134" t="s">
        <v>27</v>
      </c>
      <c r="I134">
        <f t="shared" si="76"/>
        <v>0</v>
      </c>
      <c r="J134">
        <f t="shared" si="76"/>
        <v>0</v>
      </c>
      <c r="K134">
        <f t="shared" si="76"/>
        <v>0</v>
      </c>
      <c r="L134" t="str">
        <f t="shared" ref="L134:L193" si="83">IF(I134=0, " Not Identified")</f>
        <v xml:space="preserve"> Not Identified</v>
      </c>
      <c r="M134" t="str">
        <f t="shared" ref="M134:M137" si="84">IF(J134=0, "Not Identified") &amp; " : No Country"</f>
        <v>Not Identified : No Country</v>
      </c>
      <c r="N134" t="str">
        <f t="shared" si="81"/>
        <v>Not Identified : No Admin1</v>
      </c>
      <c r="O134" t="s">
        <v>175</v>
      </c>
      <c r="P134" t="s">
        <v>55</v>
      </c>
      <c r="Q134" t="s">
        <v>80</v>
      </c>
      <c r="R134" t="s">
        <v>98</v>
      </c>
      <c r="S134" t="s">
        <v>31</v>
      </c>
      <c r="T134">
        <f t="shared" si="78"/>
        <v>1</v>
      </c>
      <c r="U134">
        <f t="shared" si="78"/>
        <v>1</v>
      </c>
      <c r="V134">
        <f t="shared" si="78"/>
        <v>1</v>
      </c>
      <c r="W134" t="str">
        <f t="shared" si="74"/>
        <v xml:space="preserve"> Correct</v>
      </c>
      <c r="X134" t="s">
        <v>32</v>
      </c>
      <c r="Y134" t="s">
        <v>33</v>
      </c>
    </row>
    <row r="135" spans="1:25" hidden="1" x14ac:dyDescent="0.35">
      <c r="A135" t="s">
        <v>25</v>
      </c>
      <c r="B135" t="s">
        <v>26</v>
      </c>
      <c r="C135" t="s">
        <v>27</v>
      </c>
      <c r="D135" s="3" t="s">
        <v>4</v>
      </c>
      <c r="E135" t="s">
        <v>27</v>
      </c>
      <c r="F135" t="s">
        <v>27</v>
      </c>
      <c r="G135" t="s">
        <v>27</v>
      </c>
      <c r="H135" t="s">
        <v>27</v>
      </c>
      <c r="I135">
        <f t="shared" si="76"/>
        <v>0</v>
      </c>
      <c r="J135">
        <f t="shared" si="76"/>
        <v>0</v>
      </c>
      <c r="K135">
        <f t="shared" si="76"/>
        <v>0</v>
      </c>
      <c r="L135" t="str">
        <f t="shared" si="83"/>
        <v xml:space="preserve"> Not Identified</v>
      </c>
      <c r="M135" t="str">
        <f t="shared" si="84"/>
        <v>Not Identified : No Country</v>
      </c>
      <c r="N135" t="str">
        <f t="shared" si="81"/>
        <v>Not Identified : No Admin1</v>
      </c>
      <c r="O135" t="s">
        <v>451</v>
      </c>
      <c r="P135" t="s">
        <v>47</v>
      </c>
      <c r="Q135" t="s">
        <v>452</v>
      </c>
      <c r="R135" t="s">
        <v>451</v>
      </c>
      <c r="S135" t="s">
        <v>453</v>
      </c>
      <c r="T135">
        <f t="shared" si="78"/>
        <v>1</v>
      </c>
      <c r="U135">
        <f t="shared" si="78"/>
        <v>1</v>
      </c>
      <c r="V135">
        <f t="shared" si="78"/>
        <v>1</v>
      </c>
      <c r="W135" t="str">
        <f t="shared" si="74"/>
        <v xml:space="preserve"> Correct</v>
      </c>
      <c r="X135" t="s">
        <v>32</v>
      </c>
      <c r="Y135" t="s">
        <v>33</v>
      </c>
    </row>
    <row r="136" spans="1:25" hidden="1" x14ac:dyDescent="0.35">
      <c r="A136" t="s">
        <v>25</v>
      </c>
      <c r="B136" t="s">
        <v>26</v>
      </c>
      <c r="C136" t="s">
        <v>27</v>
      </c>
      <c r="D136" s="3" t="s">
        <v>4</v>
      </c>
      <c r="E136" t="s">
        <v>27</v>
      </c>
      <c r="F136" t="s">
        <v>27</v>
      </c>
      <c r="G136" t="s">
        <v>27</v>
      </c>
      <c r="H136" t="s">
        <v>27</v>
      </c>
      <c r="I136">
        <f t="shared" si="76"/>
        <v>0</v>
      </c>
      <c r="J136">
        <f t="shared" si="76"/>
        <v>0</v>
      </c>
      <c r="K136">
        <f t="shared" si="76"/>
        <v>0</v>
      </c>
      <c r="L136" t="str">
        <f t="shared" si="83"/>
        <v xml:space="preserve"> Not Identified</v>
      </c>
      <c r="M136" t="str">
        <f t="shared" si="84"/>
        <v>Not Identified : No Country</v>
      </c>
      <c r="N136" t="str">
        <f t="shared" si="81"/>
        <v>Not Identified : No Admin1</v>
      </c>
      <c r="O136" t="s">
        <v>272</v>
      </c>
      <c r="P136" t="s">
        <v>55</v>
      </c>
      <c r="Q136" t="s">
        <v>454</v>
      </c>
      <c r="R136" t="s">
        <v>272</v>
      </c>
      <c r="S136" t="s">
        <v>176</v>
      </c>
      <c r="T136">
        <f t="shared" si="78"/>
        <v>1</v>
      </c>
      <c r="U136">
        <f t="shared" si="78"/>
        <v>1</v>
      </c>
      <c r="V136">
        <f t="shared" si="78"/>
        <v>1</v>
      </c>
      <c r="W136" t="str">
        <f t="shared" si="74"/>
        <v xml:space="preserve"> Correct</v>
      </c>
      <c r="X136" t="s">
        <v>32</v>
      </c>
      <c r="Y136" t="s">
        <v>33</v>
      </c>
    </row>
    <row r="137" spans="1:25" hidden="1" x14ac:dyDescent="0.35">
      <c r="A137" t="s">
        <v>25</v>
      </c>
      <c r="B137" t="s">
        <v>26</v>
      </c>
      <c r="C137" t="s">
        <v>27</v>
      </c>
      <c r="D137" s="3" t="s">
        <v>314</v>
      </c>
      <c r="E137" t="s">
        <v>27</v>
      </c>
      <c r="F137" t="s">
        <v>27</v>
      </c>
      <c r="G137" t="s">
        <v>27</v>
      </c>
      <c r="H137" t="s">
        <v>27</v>
      </c>
      <c r="I137">
        <f t="shared" si="76"/>
        <v>0</v>
      </c>
      <c r="J137">
        <f t="shared" si="76"/>
        <v>0</v>
      </c>
      <c r="K137">
        <f t="shared" si="76"/>
        <v>0</v>
      </c>
      <c r="L137" t="str">
        <f t="shared" si="83"/>
        <v xml:space="preserve"> Not Identified</v>
      </c>
      <c r="M137" t="str">
        <f t="shared" si="84"/>
        <v>Not Identified : No Country</v>
      </c>
      <c r="N137" t="str">
        <f t="shared" si="81"/>
        <v>Not Identified : No Admin1</v>
      </c>
      <c r="O137" t="s">
        <v>352</v>
      </c>
      <c r="P137" t="s">
        <v>55</v>
      </c>
      <c r="Q137" t="s">
        <v>352</v>
      </c>
      <c r="R137" t="s">
        <v>45</v>
      </c>
      <c r="S137" t="s">
        <v>31</v>
      </c>
      <c r="T137">
        <f t="shared" si="78"/>
        <v>1</v>
      </c>
      <c r="U137">
        <f t="shared" si="78"/>
        <v>0</v>
      </c>
      <c r="V137">
        <f t="shared" si="78"/>
        <v>1</v>
      </c>
      <c r="W137" t="str">
        <f t="shared" si="74"/>
        <v xml:space="preserve"> Correct</v>
      </c>
      <c r="X137" t="s">
        <v>32</v>
      </c>
      <c r="Y137" t="str">
        <f t="shared" si="82"/>
        <v>Not Identified</v>
      </c>
    </row>
    <row r="138" spans="1:25" hidden="1" x14ac:dyDescent="0.35">
      <c r="A138" t="s">
        <v>25</v>
      </c>
      <c r="B138" t="s">
        <v>455</v>
      </c>
      <c r="C138" t="s">
        <v>456</v>
      </c>
      <c r="D138" s="3" t="s">
        <v>457</v>
      </c>
      <c r="E138" t="s">
        <v>60</v>
      </c>
      <c r="F138" t="s">
        <v>458</v>
      </c>
      <c r="G138" t="s">
        <v>27</v>
      </c>
      <c r="H138" t="s">
        <v>459</v>
      </c>
      <c r="I138">
        <f t="shared" si="76"/>
        <v>1</v>
      </c>
      <c r="J138">
        <f t="shared" si="76"/>
        <v>1</v>
      </c>
      <c r="K138">
        <f t="shared" si="76"/>
        <v>0</v>
      </c>
      <c r="L138" t="s">
        <v>32</v>
      </c>
      <c r="M138" t="s">
        <v>32</v>
      </c>
      <c r="N138" t="str">
        <f t="shared" si="80"/>
        <v>Not Identified</v>
      </c>
      <c r="O138" t="s">
        <v>460</v>
      </c>
      <c r="P138" t="s">
        <v>47</v>
      </c>
      <c r="Q138" t="s">
        <v>461</v>
      </c>
      <c r="R138" t="s">
        <v>460</v>
      </c>
      <c r="S138" t="s">
        <v>31</v>
      </c>
      <c r="T138">
        <f t="shared" si="78"/>
        <v>1</v>
      </c>
      <c r="U138">
        <f t="shared" si="78"/>
        <v>1</v>
      </c>
      <c r="V138">
        <f t="shared" si="78"/>
        <v>1</v>
      </c>
      <c r="W138" t="str">
        <f t="shared" si="74"/>
        <v xml:space="preserve"> Correct</v>
      </c>
      <c r="X138" t="s">
        <v>32</v>
      </c>
      <c r="Y138" t="s">
        <v>33</v>
      </c>
    </row>
    <row r="139" spans="1:25" hidden="1" x14ac:dyDescent="0.35">
      <c r="A139" t="s">
        <v>25</v>
      </c>
      <c r="B139" t="s">
        <v>26</v>
      </c>
      <c r="C139" t="s">
        <v>27</v>
      </c>
      <c r="D139" s="3" t="s">
        <v>246</v>
      </c>
      <c r="E139" t="s">
        <v>27</v>
      </c>
      <c r="F139" t="s">
        <v>27</v>
      </c>
      <c r="G139" t="s">
        <v>27</v>
      </c>
      <c r="H139" t="s">
        <v>27</v>
      </c>
      <c r="I139">
        <f t="shared" si="76"/>
        <v>0</v>
      </c>
      <c r="J139">
        <f t="shared" si="76"/>
        <v>0</v>
      </c>
      <c r="K139">
        <f t="shared" si="76"/>
        <v>0</v>
      </c>
      <c r="L139" t="str">
        <f t="shared" si="83"/>
        <v xml:space="preserve"> Not Identified</v>
      </c>
      <c r="M139" t="str">
        <f t="shared" ref="M139:M142" si="85">IF(J139=0, "Not Identified") &amp; " : No Country"</f>
        <v>Not Identified : No Country</v>
      </c>
      <c r="N139" t="str">
        <f t="shared" ref="N139:N142" si="86">IF(K139=0, "Not Identified") &amp; " : No Admin1"</f>
        <v>Not Identified : No Admin1</v>
      </c>
      <c r="O139" t="s">
        <v>462</v>
      </c>
      <c r="P139" t="s">
        <v>47</v>
      </c>
      <c r="Q139" t="s">
        <v>256</v>
      </c>
      <c r="R139" t="s">
        <v>255</v>
      </c>
      <c r="S139" t="s">
        <v>258</v>
      </c>
      <c r="T139">
        <f t="shared" si="78"/>
        <v>1</v>
      </c>
      <c r="U139">
        <f t="shared" si="78"/>
        <v>1</v>
      </c>
      <c r="V139">
        <f t="shared" si="78"/>
        <v>1</v>
      </c>
      <c r="W139" t="str">
        <f t="shared" si="74"/>
        <v xml:space="preserve"> Correct</v>
      </c>
      <c r="X139" t="s">
        <v>32</v>
      </c>
      <c r="Y139" t="s">
        <v>33</v>
      </c>
    </row>
    <row r="140" spans="1:25" hidden="1" x14ac:dyDescent="0.35">
      <c r="A140" t="s">
        <v>25</v>
      </c>
      <c r="B140" t="s">
        <v>26</v>
      </c>
      <c r="C140" t="s">
        <v>27</v>
      </c>
      <c r="D140" s="3" t="s">
        <v>34</v>
      </c>
      <c r="E140" t="s">
        <v>27</v>
      </c>
      <c r="F140" t="s">
        <v>27</v>
      </c>
      <c r="G140" t="s">
        <v>27</v>
      </c>
      <c r="H140" t="s">
        <v>27</v>
      </c>
      <c r="I140">
        <f t="shared" si="76"/>
        <v>0</v>
      </c>
      <c r="J140">
        <f t="shared" si="76"/>
        <v>0</v>
      </c>
      <c r="K140">
        <f t="shared" si="76"/>
        <v>0</v>
      </c>
      <c r="L140" t="str">
        <f t="shared" si="83"/>
        <v xml:space="preserve"> Not Identified</v>
      </c>
      <c r="M140" t="str">
        <f t="shared" si="85"/>
        <v>Not Identified : No Country</v>
      </c>
      <c r="N140" t="str">
        <f t="shared" si="86"/>
        <v>Not Identified : No Admin1</v>
      </c>
      <c r="T140">
        <f t="shared" si="78"/>
        <v>0</v>
      </c>
      <c r="U140">
        <f t="shared" si="78"/>
        <v>0</v>
      </c>
      <c r="V140">
        <f t="shared" si="78"/>
        <v>0</v>
      </c>
      <c r="W140" t="str">
        <f>IF(V140=0, "Not Identified")</f>
        <v>Not Identified</v>
      </c>
      <c r="X140" t="str">
        <f>IF(T140=0, "Not Identified") &amp; " No Country"</f>
        <v>Not Identified No Country</v>
      </c>
      <c r="Y140" t="str">
        <f xml:space="preserve"> IF(U140=0, "Not Identified") &amp; " No Admin1"</f>
        <v>Not Identified No Admin1</v>
      </c>
    </row>
    <row r="141" spans="1:25" hidden="1" x14ac:dyDescent="0.35">
      <c r="A141" t="s">
        <v>25</v>
      </c>
      <c r="B141" t="s">
        <v>26</v>
      </c>
      <c r="C141" t="s">
        <v>27</v>
      </c>
      <c r="D141" s="3" t="s">
        <v>116</v>
      </c>
      <c r="E141" t="s">
        <v>27</v>
      </c>
      <c r="F141" t="s">
        <v>27</v>
      </c>
      <c r="G141" t="s">
        <v>27</v>
      </c>
      <c r="H141" t="s">
        <v>27</v>
      </c>
      <c r="I141">
        <f t="shared" si="76"/>
        <v>0</v>
      </c>
      <c r="J141">
        <f t="shared" si="76"/>
        <v>0</v>
      </c>
      <c r="K141">
        <f t="shared" si="76"/>
        <v>0</v>
      </c>
      <c r="L141" t="str">
        <f t="shared" si="83"/>
        <v xml:space="preserve"> Not Identified</v>
      </c>
      <c r="M141" t="str">
        <f t="shared" si="85"/>
        <v>Not Identified : No Country</v>
      </c>
      <c r="N141" t="str">
        <f t="shared" si="86"/>
        <v>Not Identified : No Admin1</v>
      </c>
      <c r="O141" t="s">
        <v>463</v>
      </c>
      <c r="P141" t="s">
        <v>7</v>
      </c>
      <c r="Q141" t="s">
        <v>29</v>
      </c>
      <c r="R141" t="s">
        <v>30</v>
      </c>
      <c r="S141" t="s">
        <v>31</v>
      </c>
      <c r="T141">
        <f t="shared" si="78"/>
        <v>1</v>
      </c>
      <c r="U141">
        <f t="shared" si="78"/>
        <v>1</v>
      </c>
      <c r="V141">
        <f t="shared" si="78"/>
        <v>1</v>
      </c>
      <c r="W141" t="str">
        <f>IF(D141="No Location","Correct : Inferred or Implicit Locations", " Correct")</f>
        <v xml:space="preserve"> Correct</v>
      </c>
      <c r="X141" t="s">
        <v>32</v>
      </c>
      <c r="Y141" t="s">
        <v>33</v>
      </c>
    </row>
    <row r="142" spans="1:25" hidden="1" x14ac:dyDescent="0.35">
      <c r="A142" t="s">
        <v>25</v>
      </c>
      <c r="B142" t="s">
        <v>464</v>
      </c>
      <c r="C142" t="s">
        <v>465</v>
      </c>
      <c r="D142" s="3" t="s">
        <v>34</v>
      </c>
      <c r="E142" t="s">
        <v>27</v>
      </c>
      <c r="F142" t="s">
        <v>27</v>
      </c>
      <c r="G142" t="s">
        <v>27</v>
      </c>
      <c r="H142" t="s">
        <v>466</v>
      </c>
      <c r="I142">
        <f t="shared" si="76"/>
        <v>0</v>
      </c>
      <c r="J142">
        <f t="shared" si="76"/>
        <v>0</v>
      </c>
      <c r="K142">
        <f t="shared" si="76"/>
        <v>0</v>
      </c>
      <c r="L142" t="str">
        <f t="shared" si="83"/>
        <v xml:space="preserve"> Not Identified</v>
      </c>
      <c r="M142" t="str">
        <f t="shared" si="85"/>
        <v>Not Identified : No Country</v>
      </c>
      <c r="N142" t="str">
        <f t="shared" si="86"/>
        <v>Not Identified : No Admin1</v>
      </c>
      <c r="O142" t="s">
        <v>467</v>
      </c>
      <c r="P142" t="s">
        <v>7</v>
      </c>
      <c r="Q142" t="s">
        <v>45</v>
      </c>
      <c r="R142" t="s">
        <v>45</v>
      </c>
      <c r="S142" t="s">
        <v>45</v>
      </c>
      <c r="T142">
        <f t="shared" si="78"/>
        <v>0</v>
      </c>
      <c r="U142">
        <f t="shared" si="78"/>
        <v>0</v>
      </c>
      <c r="V142">
        <f t="shared" si="78"/>
        <v>0</v>
      </c>
      <c r="W142" t="str">
        <f>IF(V142=0, "Not Identified")</f>
        <v>Not Identified</v>
      </c>
      <c r="X142" t="str">
        <f>IF(T142=0, "Not Identified") &amp; " No Country"</f>
        <v>Not Identified No Country</v>
      </c>
      <c r="Y142" t="str">
        <f xml:space="preserve"> IF(U142=0, "Not Identified") &amp; " No Admin1"</f>
        <v>Not Identified No Admin1</v>
      </c>
    </row>
    <row r="143" spans="1:25" hidden="1" x14ac:dyDescent="0.35">
      <c r="A143" t="s">
        <v>25</v>
      </c>
      <c r="B143" t="s">
        <v>468</v>
      </c>
      <c r="C143" t="s">
        <v>469</v>
      </c>
      <c r="D143" s="3" t="s">
        <v>6</v>
      </c>
      <c r="E143" t="s">
        <v>470</v>
      </c>
      <c r="F143" t="s">
        <v>471</v>
      </c>
      <c r="G143" t="s">
        <v>472</v>
      </c>
      <c r="H143" t="s">
        <v>473</v>
      </c>
      <c r="I143">
        <f t="shared" si="76"/>
        <v>1</v>
      </c>
      <c r="J143">
        <f t="shared" si="76"/>
        <v>1</v>
      </c>
      <c r="K143">
        <f t="shared" si="76"/>
        <v>1</v>
      </c>
      <c r="L143" t="s">
        <v>96</v>
      </c>
      <c r="M143" t="s">
        <v>96</v>
      </c>
      <c r="N143" t="s">
        <v>96</v>
      </c>
      <c r="O143" t="s">
        <v>474</v>
      </c>
      <c r="P143" t="s">
        <v>55</v>
      </c>
      <c r="Q143" t="s">
        <v>475</v>
      </c>
      <c r="R143" t="s">
        <v>45</v>
      </c>
      <c r="S143" t="s">
        <v>31</v>
      </c>
      <c r="T143">
        <f t="shared" si="78"/>
        <v>1</v>
      </c>
      <c r="U143">
        <f t="shared" si="78"/>
        <v>0</v>
      </c>
      <c r="V143">
        <f t="shared" si="78"/>
        <v>1</v>
      </c>
      <c r="W143" t="str">
        <f>IF(D143="No Location","Correct : Inferred or Implicit Locations", " Correct")</f>
        <v xml:space="preserve"> Correct</v>
      </c>
      <c r="X143" t="s">
        <v>32</v>
      </c>
      <c r="Y143" t="str">
        <f t="shared" si="82"/>
        <v>Not Identified</v>
      </c>
    </row>
    <row r="144" spans="1:25" hidden="1" x14ac:dyDescent="0.35">
      <c r="A144" t="s">
        <v>25</v>
      </c>
      <c r="B144" t="s">
        <v>26</v>
      </c>
      <c r="C144" t="s">
        <v>27</v>
      </c>
      <c r="D144" s="3" t="s">
        <v>123</v>
      </c>
      <c r="E144" t="s">
        <v>27</v>
      </c>
      <c r="F144" t="s">
        <v>27</v>
      </c>
      <c r="G144" t="s">
        <v>27</v>
      </c>
      <c r="H144" t="s">
        <v>27</v>
      </c>
      <c r="I144">
        <f t="shared" si="76"/>
        <v>0</v>
      </c>
      <c r="J144">
        <f t="shared" si="76"/>
        <v>0</v>
      </c>
      <c r="K144">
        <f t="shared" si="76"/>
        <v>0</v>
      </c>
      <c r="L144" t="str">
        <f t="shared" si="83"/>
        <v xml:space="preserve"> Not Identified</v>
      </c>
      <c r="M144" t="str">
        <f t="shared" ref="M144:M145" si="87">IF(J144=0, "Not Identified") &amp; " : No Country"</f>
        <v>Not Identified : No Country</v>
      </c>
      <c r="N144" t="str">
        <f t="shared" ref="N144:N148" si="88">IF(K144=0, "Not Identified") &amp; " : No Admin1"</f>
        <v>Not Identified : No Admin1</v>
      </c>
      <c r="O144" t="s">
        <v>45</v>
      </c>
      <c r="P144" t="s">
        <v>7</v>
      </c>
      <c r="Q144" t="s">
        <v>45</v>
      </c>
      <c r="R144" t="s">
        <v>45</v>
      </c>
      <c r="S144" t="s">
        <v>45</v>
      </c>
      <c r="T144">
        <f t="shared" si="78"/>
        <v>0</v>
      </c>
      <c r="U144">
        <f t="shared" si="78"/>
        <v>0</v>
      </c>
      <c r="V144">
        <f t="shared" si="78"/>
        <v>0</v>
      </c>
      <c r="W144" t="str">
        <f>IF(V144=0, "Not Identified")</f>
        <v>Not Identified</v>
      </c>
      <c r="X144" t="str">
        <f t="shared" ref="X144:X145" si="89">IF(T144=0, "Not Identified") &amp; " No Country"</f>
        <v>Not Identified No Country</v>
      </c>
      <c r="Y144" t="str">
        <f t="shared" ref="Y144:Y153" si="90" xml:space="preserve"> IF(U144=0, "Not Identified") &amp; " No Admin1"</f>
        <v>Not Identified No Admin1</v>
      </c>
    </row>
    <row r="145" spans="1:25" hidden="1" x14ac:dyDescent="0.35">
      <c r="A145" t="s">
        <v>25</v>
      </c>
      <c r="B145" t="s">
        <v>26</v>
      </c>
      <c r="C145" t="s">
        <v>27</v>
      </c>
      <c r="D145" s="3" t="s">
        <v>34</v>
      </c>
      <c r="E145" t="s">
        <v>27</v>
      </c>
      <c r="F145" t="s">
        <v>27</v>
      </c>
      <c r="G145" t="s">
        <v>27</v>
      </c>
      <c r="H145" t="s">
        <v>27</v>
      </c>
      <c r="I145">
        <f t="shared" si="76"/>
        <v>0</v>
      </c>
      <c r="J145">
        <f t="shared" si="76"/>
        <v>0</v>
      </c>
      <c r="K145">
        <f t="shared" si="76"/>
        <v>0</v>
      </c>
      <c r="L145" t="str">
        <f t="shared" si="83"/>
        <v xml:space="preserve"> Not Identified</v>
      </c>
      <c r="M145" t="str">
        <f t="shared" si="87"/>
        <v>Not Identified : No Country</v>
      </c>
      <c r="N145" t="str">
        <f t="shared" si="88"/>
        <v>Not Identified : No Admin1</v>
      </c>
      <c r="O145" t="s">
        <v>35</v>
      </c>
      <c r="P145" t="s">
        <v>7</v>
      </c>
      <c r="Q145" t="s">
        <v>35</v>
      </c>
      <c r="R145" t="s">
        <v>35</v>
      </c>
      <c r="S145" t="s">
        <v>35</v>
      </c>
      <c r="T145">
        <f t="shared" si="78"/>
        <v>0</v>
      </c>
      <c r="U145">
        <f t="shared" si="78"/>
        <v>0</v>
      </c>
      <c r="V145">
        <f t="shared" si="78"/>
        <v>0</v>
      </c>
      <c r="W145" t="str">
        <f>IF(V145=0, "Not Identified")</f>
        <v>Not Identified</v>
      </c>
      <c r="X145" t="str">
        <f t="shared" si="89"/>
        <v>Not Identified No Country</v>
      </c>
      <c r="Y145" t="str">
        <f t="shared" si="90"/>
        <v>Not Identified No Admin1</v>
      </c>
    </row>
    <row r="146" spans="1:25" hidden="1" x14ac:dyDescent="0.35">
      <c r="A146" t="s">
        <v>25</v>
      </c>
      <c r="B146" t="s">
        <v>476</v>
      </c>
      <c r="C146" t="s">
        <v>477</v>
      </c>
      <c r="D146" s="3" t="s">
        <v>34</v>
      </c>
      <c r="E146" t="s">
        <v>478</v>
      </c>
      <c r="F146" t="s">
        <v>27</v>
      </c>
      <c r="G146" t="s">
        <v>27</v>
      </c>
      <c r="H146" t="s">
        <v>27</v>
      </c>
      <c r="I146">
        <f t="shared" si="76"/>
        <v>1</v>
      </c>
      <c r="J146">
        <f t="shared" si="76"/>
        <v>0</v>
      </c>
      <c r="K146">
        <f t="shared" si="76"/>
        <v>0</v>
      </c>
      <c r="L146" t="s">
        <v>32</v>
      </c>
      <c r="M146" t="str">
        <f t="shared" si="77"/>
        <v>Not Identified</v>
      </c>
      <c r="N146" t="str">
        <f t="shared" si="88"/>
        <v>Not Identified : No Admin1</v>
      </c>
      <c r="O146" t="s">
        <v>479</v>
      </c>
      <c r="P146" t="s">
        <v>4</v>
      </c>
      <c r="Q146" t="s">
        <v>45</v>
      </c>
      <c r="R146" t="s">
        <v>45</v>
      </c>
      <c r="S146" t="s">
        <v>479</v>
      </c>
      <c r="T146">
        <f t="shared" si="78"/>
        <v>0</v>
      </c>
      <c r="U146">
        <f t="shared" si="78"/>
        <v>0</v>
      </c>
      <c r="V146">
        <f t="shared" si="78"/>
        <v>1</v>
      </c>
      <c r="W146" t="str">
        <f t="shared" ref="W146:W150" si="91">IF(D146="No Location","Correct : Inferred or Implicit Locations", " Correct")</f>
        <v>Correct : Inferred or Implicit Locations</v>
      </c>
      <c r="X146" s="11" t="str">
        <f t="shared" si="79"/>
        <v>Not Identified</v>
      </c>
      <c r="Y146" t="str">
        <f t="shared" si="90"/>
        <v>Not Identified No Admin1</v>
      </c>
    </row>
    <row r="147" spans="1:25" hidden="1" x14ac:dyDescent="0.35">
      <c r="A147" t="s">
        <v>25</v>
      </c>
      <c r="B147" t="s">
        <v>58</v>
      </c>
      <c r="C147" t="s">
        <v>90</v>
      </c>
      <c r="D147" s="3" t="s">
        <v>4</v>
      </c>
      <c r="E147" t="s">
        <v>60</v>
      </c>
      <c r="F147" t="s">
        <v>27</v>
      </c>
      <c r="G147" t="s">
        <v>27</v>
      </c>
      <c r="H147" t="s">
        <v>27</v>
      </c>
      <c r="I147">
        <f t="shared" si="76"/>
        <v>1</v>
      </c>
      <c r="J147">
        <f t="shared" si="76"/>
        <v>0</v>
      </c>
      <c r="K147">
        <f t="shared" si="76"/>
        <v>0</v>
      </c>
      <c r="L147" t="s">
        <v>32</v>
      </c>
      <c r="M147" t="str">
        <f t="shared" si="77"/>
        <v>Not Identified</v>
      </c>
      <c r="N147" t="str">
        <f t="shared" si="88"/>
        <v>Not Identified : No Admin1</v>
      </c>
      <c r="O147" t="s">
        <v>31</v>
      </c>
      <c r="P147" t="s">
        <v>4</v>
      </c>
      <c r="Q147" t="s">
        <v>45</v>
      </c>
      <c r="R147" t="s">
        <v>45</v>
      </c>
      <c r="S147" t="s">
        <v>31</v>
      </c>
      <c r="T147">
        <f t="shared" si="78"/>
        <v>0</v>
      </c>
      <c r="U147">
        <f t="shared" si="78"/>
        <v>0</v>
      </c>
      <c r="V147">
        <f t="shared" si="78"/>
        <v>1</v>
      </c>
      <c r="W147" t="str">
        <f t="shared" si="91"/>
        <v xml:space="preserve"> Correct</v>
      </c>
      <c r="X147" t="str">
        <f t="shared" si="79"/>
        <v>Not Identified</v>
      </c>
      <c r="Y147" t="str">
        <f t="shared" si="90"/>
        <v>Not Identified No Admin1</v>
      </c>
    </row>
    <row r="148" spans="1:25" hidden="1" x14ac:dyDescent="0.35">
      <c r="A148" t="s">
        <v>25</v>
      </c>
      <c r="B148" t="s">
        <v>58</v>
      </c>
      <c r="C148" t="s">
        <v>90</v>
      </c>
      <c r="D148" s="3" t="s">
        <v>4</v>
      </c>
      <c r="E148" t="s">
        <v>60</v>
      </c>
      <c r="F148" t="s">
        <v>27</v>
      </c>
      <c r="G148" t="s">
        <v>27</v>
      </c>
      <c r="H148" t="s">
        <v>27</v>
      </c>
      <c r="I148">
        <f t="shared" si="76"/>
        <v>1</v>
      </c>
      <c r="J148">
        <f t="shared" si="76"/>
        <v>0</v>
      </c>
      <c r="K148">
        <f t="shared" si="76"/>
        <v>0</v>
      </c>
      <c r="L148" t="s">
        <v>32</v>
      </c>
      <c r="M148" t="str">
        <f t="shared" si="77"/>
        <v>Not Identified</v>
      </c>
      <c r="N148" t="str">
        <f t="shared" si="88"/>
        <v>Not Identified : No Admin1</v>
      </c>
      <c r="O148" t="s">
        <v>31</v>
      </c>
      <c r="P148" t="s">
        <v>4</v>
      </c>
      <c r="Q148" t="s">
        <v>45</v>
      </c>
      <c r="R148" t="s">
        <v>45</v>
      </c>
      <c r="S148" t="s">
        <v>31</v>
      </c>
      <c r="T148">
        <f t="shared" si="78"/>
        <v>0</v>
      </c>
      <c r="U148">
        <f t="shared" si="78"/>
        <v>0</v>
      </c>
      <c r="V148">
        <f t="shared" si="78"/>
        <v>1</v>
      </c>
      <c r="W148" t="str">
        <f t="shared" si="91"/>
        <v xml:space="preserve"> Correct</v>
      </c>
      <c r="X148" t="str">
        <f t="shared" si="79"/>
        <v>Not Identified</v>
      </c>
      <c r="Y148" t="str">
        <f t="shared" si="90"/>
        <v>Not Identified No Admin1</v>
      </c>
    </row>
    <row r="149" spans="1:25" hidden="1" x14ac:dyDescent="0.35">
      <c r="A149" t="s">
        <v>25</v>
      </c>
      <c r="B149" t="s">
        <v>480</v>
      </c>
      <c r="C149" t="s">
        <v>481</v>
      </c>
      <c r="D149" s="3" t="s">
        <v>4</v>
      </c>
      <c r="E149" t="s">
        <v>482</v>
      </c>
      <c r="F149" t="s">
        <v>483</v>
      </c>
      <c r="G149" t="s">
        <v>27</v>
      </c>
      <c r="H149" t="s">
        <v>484</v>
      </c>
      <c r="I149">
        <f t="shared" si="76"/>
        <v>1</v>
      </c>
      <c r="J149">
        <f t="shared" si="76"/>
        <v>1</v>
      </c>
      <c r="K149">
        <f t="shared" si="76"/>
        <v>0</v>
      </c>
      <c r="L149" t="s">
        <v>32</v>
      </c>
      <c r="M149" t="s">
        <v>32</v>
      </c>
      <c r="N149" t="str">
        <f t="shared" si="80"/>
        <v>Not Identified</v>
      </c>
      <c r="O149" t="s">
        <v>31</v>
      </c>
      <c r="P149" t="s">
        <v>4</v>
      </c>
      <c r="Q149" t="s">
        <v>45</v>
      </c>
      <c r="R149" t="s">
        <v>45</v>
      </c>
      <c r="S149" t="s">
        <v>31</v>
      </c>
      <c r="T149">
        <f t="shared" si="78"/>
        <v>0</v>
      </c>
      <c r="U149">
        <f t="shared" si="78"/>
        <v>0</v>
      </c>
      <c r="V149">
        <f t="shared" si="78"/>
        <v>1</v>
      </c>
      <c r="W149" t="str">
        <f t="shared" si="91"/>
        <v xml:space="preserve"> Correct</v>
      </c>
      <c r="X149" t="str">
        <f t="shared" si="79"/>
        <v>Not Identified</v>
      </c>
      <c r="Y149" t="str">
        <f t="shared" si="90"/>
        <v>Not Identified No Admin1</v>
      </c>
    </row>
    <row r="150" spans="1:25" hidden="1" x14ac:dyDescent="0.35">
      <c r="A150" t="s">
        <v>25</v>
      </c>
      <c r="B150" t="s">
        <v>26</v>
      </c>
      <c r="C150" t="s">
        <v>27</v>
      </c>
      <c r="D150" s="3" t="s">
        <v>4</v>
      </c>
      <c r="E150" t="s">
        <v>27</v>
      </c>
      <c r="F150" t="s">
        <v>27</v>
      </c>
      <c r="G150" t="s">
        <v>27</v>
      </c>
      <c r="H150" t="s">
        <v>27</v>
      </c>
      <c r="I150">
        <f t="shared" si="76"/>
        <v>0</v>
      </c>
      <c r="J150">
        <f t="shared" si="76"/>
        <v>0</v>
      </c>
      <c r="K150">
        <f t="shared" si="76"/>
        <v>0</v>
      </c>
      <c r="L150" t="str">
        <f t="shared" si="83"/>
        <v xml:space="preserve"> Not Identified</v>
      </c>
      <c r="M150" t="str">
        <f t="shared" ref="M150:M152" si="92">IF(J150=0, "Not Identified") &amp; " : No Country"</f>
        <v>Not Identified : No Country</v>
      </c>
      <c r="N150" t="str">
        <f t="shared" ref="N150:N153" si="93">IF(K150=0, "Not Identified") &amp; " : No Admin1"</f>
        <v>Not Identified : No Admin1</v>
      </c>
      <c r="O150" t="s">
        <v>31</v>
      </c>
      <c r="P150" t="s">
        <v>4</v>
      </c>
      <c r="Q150" t="s">
        <v>45</v>
      </c>
      <c r="R150" t="s">
        <v>45</v>
      </c>
      <c r="S150" t="s">
        <v>31</v>
      </c>
      <c r="T150">
        <f t="shared" si="78"/>
        <v>0</v>
      </c>
      <c r="U150">
        <f t="shared" si="78"/>
        <v>0</v>
      </c>
      <c r="V150">
        <f t="shared" si="78"/>
        <v>1</v>
      </c>
      <c r="W150" t="str">
        <f t="shared" si="91"/>
        <v xml:space="preserve"> Correct</v>
      </c>
      <c r="X150" t="str">
        <f t="shared" si="79"/>
        <v>Not Identified</v>
      </c>
      <c r="Y150" t="str">
        <f t="shared" si="90"/>
        <v>Not Identified No Admin1</v>
      </c>
    </row>
    <row r="151" spans="1:25" hidden="1" x14ac:dyDescent="0.35">
      <c r="A151" t="s">
        <v>25</v>
      </c>
      <c r="B151" t="s">
        <v>26</v>
      </c>
      <c r="C151" t="s">
        <v>27</v>
      </c>
      <c r="D151" s="3" t="s">
        <v>34</v>
      </c>
      <c r="E151" t="s">
        <v>27</v>
      </c>
      <c r="F151" t="s">
        <v>27</v>
      </c>
      <c r="G151" t="s">
        <v>27</v>
      </c>
      <c r="H151" t="s">
        <v>27</v>
      </c>
      <c r="I151">
        <f t="shared" si="76"/>
        <v>0</v>
      </c>
      <c r="J151">
        <f t="shared" si="76"/>
        <v>0</v>
      </c>
      <c r="K151">
        <f t="shared" si="76"/>
        <v>0</v>
      </c>
      <c r="L151" t="str">
        <f t="shared" si="83"/>
        <v xml:space="preserve"> Not Identified</v>
      </c>
      <c r="M151" t="str">
        <f t="shared" si="92"/>
        <v>Not Identified : No Country</v>
      </c>
      <c r="N151" t="str">
        <f t="shared" si="93"/>
        <v>Not Identified : No Admin1</v>
      </c>
      <c r="O151" t="s">
        <v>45</v>
      </c>
      <c r="P151" t="s">
        <v>7</v>
      </c>
      <c r="Q151" t="s">
        <v>45</v>
      </c>
      <c r="R151" t="s">
        <v>45</v>
      </c>
      <c r="S151" t="s">
        <v>45</v>
      </c>
      <c r="T151">
        <f t="shared" si="78"/>
        <v>0</v>
      </c>
      <c r="U151">
        <f t="shared" si="78"/>
        <v>0</v>
      </c>
      <c r="V151">
        <f t="shared" si="78"/>
        <v>0</v>
      </c>
      <c r="W151" t="str">
        <f>IF(V151=0, "Not Identified")</f>
        <v>Not Identified</v>
      </c>
      <c r="X151" t="str">
        <f>IF(T151=0, "Not Identified") &amp; " No Country"</f>
        <v>Not Identified No Country</v>
      </c>
      <c r="Y151" t="str">
        <f t="shared" si="90"/>
        <v>Not Identified No Admin1</v>
      </c>
    </row>
    <row r="152" spans="1:25" hidden="1" x14ac:dyDescent="0.35">
      <c r="A152" t="s">
        <v>25</v>
      </c>
      <c r="B152" t="s">
        <v>26</v>
      </c>
      <c r="C152" t="s">
        <v>27</v>
      </c>
      <c r="D152" s="3" t="s">
        <v>4</v>
      </c>
      <c r="E152" t="s">
        <v>27</v>
      </c>
      <c r="F152" t="s">
        <v>27</v>
      </c>
      <c r="G152" t="s">
        <v>27</v>
      </c>
      <c r="H152" t="s">
        <v>27</v>
      </c>
      <c r="I152">
        <f t="shared" si="76"/>
        <v>0</v>
      </c>
      <c r="J152">
        <f t="shared" si="76"/>
        <v>0</v>
      </c>
      <c r="K152">
        <f t="shared" si="76"/>
        <v>0</v>
      </c>
      <c r="L152" t="str">
        <f t="shared" si="83"/>
        <v xml:space="preserve"> Not Identified</v>
      </c>
      <c r="M152" t="str">
        <f t="shared" si="92"/>
        <v>Not Identified : No Country</v>
      </c>
      <c r="N152" t="str">
        <f t="shared" si="93"/>
        <v>Not Identified : No Admin1</v>
      </c>
      <c r="O152" t="s">
        <v>31</v>
      </c>
      <c r="P152" t="s">
        <v>4</v>
      </c>
      <c r="Q152" t="s">
        <v>45</v>
      </c>
      <c r="R152" t="s">
        <v>45</v>
      </c>
      <c r="S152" t="s">
        <v>31</v>
      </c>
      <c r="T152">
        <f t="shared" si="78"/>
        <v>0</v>
      </c>
      <c r="U152">
        <f t="shared" si="78"/>
        <v>0</v>
      </c>
      <c r="V152">
        <f t="shared" si="78"/>
        <v>1</v>
      </c>
      <c r="W152" t="str">
        <f t="shared" ref="W152:W157" si="94">IF(D152="No Location","Correct : Inferred or Implicit Locations", " Correct")</f>
        <v xml:space="preserve"> Correct</v>
      </c>
      <c r="X152" t="str">
        <f t="shared" si="79"/>
        <v>Not Identified</v>
      </c>
      <c r="Y152" t="str">
        <f t="shared" si="90"/>
        <v>Not Identified No Admin1</v>
      </c>
    </row>
    <row r="153" spans="1:25" hidden="1" x14ac:dyDescent="0.35">
      <c r="A153" t="s">
        <v>25</v>
      </c>
      <c r="B153" t="s">
        <v>485</v>
      </c>
      <c r="C153" t="s">
        <v>486</v>
      </c>
      <c r="D153" s="3" t="s">
        <v>123</v>
      </c>
      <c r="E153" t="s">
        <v>487</v>
      </c>
      <c r="F153" t="s">
        <v>27</v>
      </c>
      <c r="G153" t="s">
        <v>27</v>
      </c>
      <c r="H153" t="s">
        <v>27</v>
      </c>
      <c r="I153">
        <f t="shared" si="76"/>
        <v>1</v>
      </c>
      <c r="J153">
        <f t="shared" si="76"/>
        <v>0</v>
      </c>
      <c r="K153">
        <f t="shared" si="76"/>
        <v>0</v>
      </c>
      <c r="L153" t="s">
        <v>32</v>
      </c>
      <c r="M153" t="str">
        <f t="shared" si="77"/>
        <v>Not Identified</v>
      </c>
      <c r="N153" t="str">
        <f t="shared" si="93"/>
        <v>Not Identified : No Admin1</v>
      </c>
      <c r="O153" t="s">
        <v>488</v>
      </c>
      <c r="P153" t="s">
        <v>4</v>
      </c>
      <c r="Q153" t="s">
        <v>45</v>
      </c>
      <c r="R153" t="s">
        <v>45</v>
      </c>
      <c r="S153" t="s">
        <v>488</v>
      </c>
      <c r="T153">
        <f t="shared" si="78"/>
        <v>0</v>
      </c>
      <c r="U153">
        <f t="shared" si="78"/>
        <v>0</v>
      </c>
      <c r="V153">
        <f t="shared" si="78"/>
        <v>1</v>
      </c>
      <c r="W153" t="str">
        <f t="shared" si="94"/>
        <v xml:space="preserve"> Correct</v>
      </c>
      <c r="X153" t="str">
        <f t="shared" si="79"/>
        <v>Not Identified</v>
      </c>
      <c r="Y153" t="str">
        <f t="shared" si="90"/>
        <v>Not Identified No Admin1</v>
      </c>
    </row>
    <row r="154" spans="1:25" hidden="1" x14ac:dyDescent="0.35">
      <c r="A154" t="s">
        <v>25</v>
      </c>
      <c r="B154" t="s">
        <v>489</v>
      </c>
      <c r="C154" t="s">
        <v>490</v>
      </c>
      <c r="D154" s="3" t="s">
        <v>6</v>
      </c>
      <c r="E154" t="s">
        <v>60</v>
      </c>
      <c r="F154" t="s">
        <v>491</v>
      </c>
      <c r="G154" t="s">
        <v>27</v>
      </c>
      <c r="H154" t="s">
        <v>492</v>
      </c>
      <c r="I154">
        <f t="shared" si="76"/>
        <v>1</v>
      </c>
      <c r="J154">
        <f t="shared" si="76"/>
        <v>1</v>
      </c>
      <c r="K154">
        <f t="shared" si="76"/>
        <v>0</v>
      </c>
      <c r="L154" t="s">
        <v>32</v>
      </c>
      <c r="M154" t="s">
        <v>32</v>
      </c>
      <c r="N154" t="str">
        <f t="shared" si="80"/>
        <v>Not Identified</v>
      </c>
      <c r="O154" t="s">
        <v>63</v>
      </c>
      <c r="P154" t="s">
        <v>47</v>
      </c>
      <c r="Q154" t="s">
        <v>62</v>
      </c>
      <c r="R154" t="s">
        <v>63</v>
      </c>
      <c r="S154" t="s">
        <v>31</v>
      </c>
      <c r="T154">
        <f t="shared" si="78"/>
        <v>1</v>
      </c>
      <c r="U154">
        <f t="shared" si="78"/>
        <v>1</v>
      </c>
      <c r="V154">
        <f t="shared" si="78"/>
        <v>1</v>
      </c>
      <c r="W154" t="str">
        <f t="shared" si="94"/>
        <v xml:space="preserve"> Correct</v>
      </c>
      <c r="X154" t="s">
        <v>32</v>
      </c>
      <c r="Y154" t="s">
        <v>33</v>
      </c>
    </row>
    <row r="155" spans="1:25" hidden="1" x14ac:dyDescent="0.35">
      <c r="A155" t="s">
        <v>25</v>
      </c>
      <c r="B155" t="s">
        <v>493</v>
      </c>
      <c r="C155" t="s">
        <v>494</v>
      </c>
      <c r="D155" s="3" t="s">
        <v>6</v>
      </c>
      <c r="E155" t="s">
        <v>60</v>
      </c>
      <c r="F155" t="s">
        <v>229</v>
      </c>
      <c r="G155" t="s">
        <v>27</v>
      </c>
      <c r="H155" t="s">
        <v>495</v>
      </c>
      <c r="I155">
        <f t="shared" si="76"/>
        <v>1</v>
      </c>
      <c r="J155">
        <f t="shared" si="76"/>
        <v>1</v>
      </c>
      <c r="K155">
        <f t="shared" si="76"/>
        <v>0</v>
      </c>
      <c r="L155" t="s">
        <v>32</v>
      </c>
      <c r="M155" t="s">
        <v>32</v>
      </c>
      <c r="N155" t="str">
        <f t="shared" si="80"/>
        <v>Not Identified</v>
      </c>
      <c r="O155" t="s">
        <v>496</v>
      </c>
      <c r="P155" t="s">
        <v>47</v>
      </c>
      <c r="Q155" t="s">
        <v>29</v>
      </c>
      <c r="R155" t="s">
        <v>30</v>
      </c>
      <c r="S155" t="s">
        <v>31</v>
      </c>
      <c r="T155">
        <f t="shared" si="78"/>
        <v>1</v>
      </c>
      <c r="U155">
        <f t="shared" si="78"/>
        <v>1</v>
      </c>
      <c r="V155">
        <f t="shared" si="78"/>
        <v>1</v>
      </c>
      <c r="W155" t="str">
        <f t="shared" si="94"/>
        <v xml:space="preserve"> Correct</v>
      </c>
      <c r="X155" t="s">
        <v>32</v>
      </c>
      <c r="Y155" t="s">
        <v>33</v>
      </c>
    </row>
    <row r="156" spans="1:25" hidden="1" x14ac:dyDescent="0.35">
      <c r="A156" t="s">
        <v>25</v>
      </c>
      <c r="B156" t="s">
        <v>497</v>
      </c>
      <c r="C156" t="s">
        <v>498</v>
      </c>
      <c r="D156" s="3" t="s">
        <v>6</v>
      </c>
      <c r="E156" t="s">
        <v>60</v>
      </c>
      <c r="F156" t="s">
        <v>499</v>
      </c>
      <c r="G156" t="s">
        <v>27</v>
      </c>
      <c r="H156" t="s">
        <v>500</v>
      </c>
      <c r="I156">
        <f t="shared" si="76"/>
        <v>1</v>
      </c>
      <c r="J156">
        <f t="shared" si="76"/>
        <v>1</v>
      </c>
      <c r="K156">
        <f t="shared" si="76"/>
        <v>0</v>
      </c>
      <c r="L156" t="s">
        <v>32</v>
      </c>
      <c r="M156" t="s">
        <v>32</v>
      </c>
      <c r="N156" t="str">
        <f t="shared" si="80"/>
        <v>Not Identified</v>
      </c>
      <c r="O156" t="s">
        <v>46</v>
      </c>
      <c r="P156" t="s">
        <v>47</v>
      </c>
      <c r="Q156" t="s">
        <v>48</v>
      </c>
      <c r="R156" t="s">
        <v>46</v>
      </c>
      <c r="S156" t="s">
        <v>31</v>
      </c>
      <c r="T156">
        <f t="shared" si="78"/>
        <v>1</v>
      </c>
      <c r="U156">
        <f t="shared" si="78"/>
        <v>1</v>
      </c>
      <c r="V156">
        <f t="shared" si="78"/>
        <v>1</v>
      </c>
      <c r="W156" t="str">
        <f t="shared" si="94"/>
        <v xml:space="preserve"> Correct</v>
      </c>
      <c r="X156" t="s">
        <v>32</v>
      </c>
      <c r="Y156" t="s">
        <v>33</v>
      </c>
    </row>
    <row r="157" spans="1:25" hidden="1" x14ac:dyDescent="0.35">
      <c r="A157" t="s">
        <v>25</v>
      </c>
      <c r="B157" t="s">
        <v>501</v>
      </c>
      <c r="C157" t="s">
        <v>502</v>
      </c>
      <c r="D157" s="3" t="s">
        <v>246</v>
      </c>
      <c r="E157" t="s">
        <v>503</v>
      </c>
      <c r="F157" t="s">
        <v>27</v>
      </c>
      <c r="G157" t="s">
        <v>27</v>
      </c>
      <c r="H157" t="s">
        <v>27</v>
      </c>
      <c r="I157">
        <f t="shared" si="76"/>
        <v>1</v>
      </c>
      <c r="J157">
        <f t="shared" si="76"/>
        <v>0</v>
      </c>
      <c r="K157">
        <f t="shared" si="76"/>
        <v>0</v>
      </c>
      <c r="L157" t="s">
        <v>32</v>
      </c>
      <c r="M157" t="str">
        <f t="shared" si="77"/>
        <v>Not Identified</v>
      </c>
      <c r="N157" t="str">
        <f t="shared" ref="N157:N158" si="95">IF(K157=0, "Not Identified") &amp; " : No Admin1"</f>
        <v>Not Identified : No Admin1</v>
      </c>
      <c r="O157" t="s">
        <v>504</v>
      </c>
      <c r="P157" t="s">
        <v>4</v>
      </c>
      <c r="Q157" t="s">
        <v>45</v>
      </c>
      <c r="R157" t="s">
        <v>45</v>
      </c>
      <c r="S157" t="s">
        <v>504</v>
      </c>
      <c r="T157">
        <f t="shared" si="78"/>
        <v>0</v>
      </c>
      <c r="U157">
        <f t="shared" si="78"/>
        <v>0</v>
      </c>
      <c r="V157">
        <f t="shared" si="78"/>
        <v>1</v>
      </c>
      <c r="W157" t="str">
        <f t="shared" si="94"/>
        <v xml:space="preserve"> Correct</v>
      </c>
      <c r="X157" t="str">
        <f t="shared" si="79"/>
        <v>Not Identified</v>
      </c>
      <c r="Y157" t="str">
        <f t="shared" ref="Y157:Y160" si="96" xml:space="preserve"> IF(U157=0, "Not Identified") &amp; " No Admin1"</f>
        <v>Not Identified No Admin1</v>
      </c>
    </row>
    <row r="158" spans="1:25" hidden="1" x14ac:dyDescent="0.35">
      <c r="A158" t="s">
        <v>25</v>
      </c>
      <c r="B158" t="s">
        <v>26</v>
      </c>
      <c r="C158" t="s">
        <v>27</v>
      </c>
      <c r="D158" s="3" t="s">
        <v>34</v>
      </c>
      <c r="E158" t="s">
        <v>27</v>
      </c>
      <c r="F158" t="s">
        <v>27</v>
      </c>
      <c r="G158" t="s">
        <v>27</v>
      </c>
      <c r="H158" t="s">
        <v>27</v>
      </c>
      <c r="I158">
        <f t="shared" si="76"/>
        <v>0</v>
      </c>
      <c r="J158">
        <f t="shared" si="76"/>
        <v>0</v>
      </c>
      <c r="K158">
        <f t="shared" si="76"/>
        <v>0</v>
      </c>
      <c r="L158" t="str">
        <f t="shared" si="83"/>
        <v xml:space="preserve"> Not Identified</v>
      </c>
      <c r="M158" t="str">
        <f>IF(J158=0, "Not Identified") &amp; " : No Country"</f>
        <v>Not Identified : No Country</v>
      </c>
      <c r="N158" t="str">
        <f t="shared" si="95"/>
        <v>Not Identified : No Admin1</v>
      </c>
      <c r="T158">
        <f t="shared" si="78"/>
        <v>0</v>
      </c>
      <c r="U158">
        <f t="shared" si="78"/>
        <v>0</v>
      </c>
      <c r="V158">
        <f t="shared" si="78"/>
        <v>0</v>
      </c>
      <c r="W158" t="str">
        <f>IF(V158=0, "Not Identified")</f>
        <v>Not Identified</v>
      </c>
      <c r="X158" t="str">
        <f t="shared" ref="X158:X160" si="97">IF(T158=0, "Not Identified") &amp; " No Country"</f>
        <v>Not Identified No Country</v>
      </c>
      <c r="Y158" t="str">
        <f t="shared" si="96"/>
        <v>Not Identified No Admin1</v>
      </c>
    </row>
    <row r="159" spans="1:25" hidden="1" x14ac:dyDescent="0.35">
      <c r="A159" t="s">
        <v>25</v>
      </c>
      <c r="B159" t="s">
        <v>75</v>
      </c>
      <c r="C159" t="s">
        <v>76</v>
      </c>
      <c r="D159" s="3" t="s">
        <v>34</v>
      </c>
      <c r="E159" t="s">
        <v>60</v>
      </c>
      <c r="F159" t="s">
        <v>77</v>
      </c>
      <c r="G159" t="s">
        <v>27</v>
      </c>
      <c r="H159" t="s">
        <v>78</v>
      </c>
      <c r="I159">
        <f t="shared" si="76"/>
        <v>1</v>
      </c>
      <c r="J159">
        <f t="shared" si="76"/>
        <v>1</v>
      </c>
      <c r="K159">
        <f t="shared" si="76"/>
        <v>0</v>
      </c>
      <c r="L159" t="s">
        <v>32</v>
      </c>
      <c r="M159" t="s">
        <v>174</v>
      </c>
      <c r="N159" t="str">
        <f t="shared" si="80"/>
        <v>Not Identified</v>
      </c>
      <c r="O159" t="s">
        <v>45</v>
      </c>
      <c r="P159" t="s">
        <v>7</v>
      </c>
      <c r="Q159" t="s">
        <v>45</v>
      </c>
      <c r="R159" t="s">
        <v>45</v>
      </c>
      <c r="S159" t="s">
        <v>45</v>
      </c>
      <c r="T159">
        <f t="shared" si="78"/>
        <v>0</v>
      </c>
      <c r="U159">
        <f t="shared" si="78"/>
        <v>0</v>
      </c>
      <c r="V159">
        <f t="shared" si="78"/>
        <v>0</v>
      </c>
      <c r="W159" t="str">
        <f>IF(V159=0, "Not Identified")</f>
        <v>Not Identified</v>
      </c>
      <c r="X159" t="str">
        <f t="shared" si="97"/>
        <v>Not Identified No Country</v>
      </c>
      <c r="Y159" t="str">
        <f t="shared" si="96"/>
        <v>Not Identified No Admin1</v>
      </c>
    </row>
    <row r="160" spans="1:25" hidden="1" x14ac:dyDescent="0.35">
      <c r="A160" t="s">
        <v>25</v>
      </c>
      <c r="B160" t="s">
        <v>26</v>
      </c>
      <c r="C160" t="s">
        <v>27</v>
      </c>
      <c r="D160" s="3" t="s">
        <v>34</v>
      </c>
      <c r="E160" t="s">
        <v>27</v>
      </c>
      <c r="F160" t="s">
        <v>27</v>
      </c>
      <c r="G160" t="s">
        <v>27</v>
      </c>
      <c r="H160" t="s">
        <v>27</v>
      </c>
      <c r="I160">
        <f t="shared" si="76"/>
        <v>0</v>
      </c>
      <c r="J160">
        <f t="shared" si="76"/>
        <v>0</v>
      </c>
      <c r="K160">
        <f t="shared" si="76"/>
        <v>0</v>
      </c>
      <c r="L160" t="str">
        <f t="shared" si="83"/>
        <v xml:space="preserve"> Not Identified</v>
      </c>
      <c r="M160" t="str">
        <f>IF(J160=0, "Not Identified") &amp; " : No Country"</f>
        <v>Not Identified : No Country</v>
      </c>
      <c r="N160" t="str">
        <f>IF(K160=0, "Not Identified") &amp; " : No Admin1"</f>
        <v>Not Identified : No Admin1</v>
      </c>
      <c r="O160" t="s">
        <v>45</v>
      </c>
      <c r="P160" t="s">
        <v>7</v>
      </c>
      <c r="Q160" t="s">
        <v>45</v>
      </c>
      <c r="R160" t="s">
        <v>45</v>
      </c>
      <c r="S160" t="s">
        <v>45</v>
      </c>
      <c r="T160">
        <f t="shared" si="78"/>
        <v>0</v>
      </c>
      <c r="U160">
        <f t="shared" si="78"/>
        <v>0</v>
      </c>
      <c r="V160">
        <f t="shared" si="78"/>
        <v>0</v>
      </c>
      <c r="W160" t="str">
        <f>IF(V160=0, "Not Identified")</f>
        <v>Not Identified</v>
      </c>
      <c r="X160" t="str">
        <f t="shared" si="97"/>
        <v>Not Identified No Country</v>
      </c>
      <c r="Y160" t="str">
        <f t="shared" si="96"/>
        <v>Not Identified No Admin1</v>
      </c>
    </row>
    <row r="161" spans="1:25" hidden="1" x14ac:dyDescent="0.35">
      <c r="A161" t="s">
        <v>25</v>
      </c>
      <c r="B161" t="s">
        <v>75</v>
      </c>
      <c r="C161" t="s">
        <v>76</v>
      </c>
      <c r="D161" s="3" t="s">
        <v>6</v>
      </c>
      <c r="E161" t="s">
        <v>60</v>
      </c>
      <c r="F161" t="s">
        <v>77</v>
      </c>
      <c r="G161" t="s">
        <v>27</v>
      </c>
      <c r="H161" t="s">
        <v>78</v>
      </c>
      <c r="I161">
        <f t="shared" si="76"/>
        <v>1</v>
      </c>
      <c r="J161">
        <f t="shared" si="76"/>
        <v>1</v>
      </c>
      <c r="K161">
        <f t="shared" si="76"/>
        <v>0</v>
      </c>
      <c r="L161" t="s">
        <v>32</v>
      </c>
      <c r="M161" t="s">
        <v>174</v>
      </c>
      <c r="N161" t="str">
        <f t="shared" si="80"/>
        <v>Not Identified</v>
      </c>
      <c r="O161" t="s">
        <v>175</v>
      </c>
      <c r="P161" t="s">
        <v>47</v>
      </c>
      <c r="Q161" t="s">
        <v>98</v>
      </c>
      <c r="R161" t="s">
        <v>175</v>
      </c>
      <c r="S161" t="s">
        <v>31</v>
      </c>
      <c r="T161">
        <f t="shared" si="78"/>
        <v>1</v>
      </c>
      <c r="U161">
        <f t="shared" si="78"/>
        <v>1</v>
      </c>
      <c r="V161">
        <f t="shared" si="78"/>
        <v>1</v>
      </c>
      <c r="W161" t="str">
        <f>IF(D161="No Location","Correct : Inferred or Implicit Locations", " Correct")</f>
        <v xml:space="preserve"> Correct</v>
      </c>
      <c r="X161" t="s">
        <v>32</v>
      </c>
      <c r="Y161" t="s">
        <v>33</v>
      </c>
    </row>
    <row r="162" spans="1:25" hidden="1" x14ac:dyDescent="0.35">
      <c r="A162" t="s">
        <v>25</v>
      </c>
      <c r="B162" t="s">
        <v>26</v>
      </c>
      <c r="C162" t="s">
        <v>27</v>
      </c>
      <c r="D162" s="3" t="s">
        <v>34</v>
      </c>
      <c r="E162" t="s">
        <v>27</v>
      </c>
      <c r="F162" t="s">
        <v>27</v>
      </c>
      <c r="G162" t="s">
        <v>27</v>
      </c>
      <c r="H162" t="s">
        <v>27</v>
      </c>
      <c r="I162">
        <f t="shared" si="76"/>
        <v>0</v>
      </c>
      <c r="J162">
        <f t="shared" si="76"/>
        <v>0</v>
      </c>
      <c r="K162">
        <f t="shared" si="76"/>
        <v>0</v>
      </c>
      <c r="L162" t="str">
        <f t="shared" si="83"/>
        <v xml:space="preserve"> Not Identified</v>
      </c>
      <c r="M162" t="str">
        <f>IF(J162=0, "Not Identified") &amp; " : No Country"</f>
        <v>Not Identified : No Country</v>
      </c>
      <c r="N162" t="str">
        <f>IF(K162=0, "Not Identified") &amp; " : No Admin1"</f>
        <v>Not Identified : No Admin1</v>
      </c>
      <c r="O162" t="s">
        <v>45</v>
      </c>
      <c r="P162" t="s">
        <v>7</v>
      </c>
      <c r="Q162" t="s">
        <v>45</v>
      </c>
      <c r="R162" t="s">
        <v>45</v>
      </c>
      <c r="S162" t="s">
        <v>45</v>
      </c>
      <c r="T162">
        <f t="shared" si="78"/>
        <v>0</v>
      </c>
      <c r="U162">
        <f t="shared" si="78"/>
        <v>0</v>
      </c>
      <c r="V162">
        <f t="shared" si="78"/>
        <v>0</v>
      </c>
      <c r="W162" t="str">
        <f>IF(V162=0, "Not Identified")</f>
        <v>Not Identified</v>
      </c>
      <c r="X162" t="str">
        <f>IF(T162=0, "Not Identified") &amp; " No Country"</f>
        <v>Not Identified No Country</v>
      </c>
      <c r="Y162" t="str">
        <f xml:space="preserve"> IF(U162=0, "Not Identified") &amp; " No Admin1"</f>
        <v>Not Identified No Admin1</v>
      </c>
    </row>
    <row r="163" spans="1:25" hidden="1" x14ac:dyDescent="0.35">
      <c r="A163" t="s">
        <v>25</v>
      </c>
      <c r="B163" t="s">
        <v>505</v>
      </c>
      <c r="C163" t="s">
        <v>506</v>
      </c>
      <c r="D163" s="3" t="s">
        <v>5</v>
      </c>
      <c r="E163" t="s">
        <v>60</v>
      </c>
      <c r="F163" t="s">
        <v>229</v>
      </c>
      <c r="G163" t="s">
        <v>27</v>
      </c>
      <c r="H163" t="s">
        <v>507</v>
      </c>
      <c r="I163">
        <f t="shared" si="76"/>
        <v>1</v>
      </c>
      <c r="J163">
        <f t="shared" si="76"/>
        <v>1</v>
      </c>
      <c r="K163">
        <f t="shared" si="76"/>
        <v>0</v>
      </c>
      <c r="L163" t="s">
        <v>32</v>
      </c>
      <c r="M163" t="s">
        <v>32</v>
      </c>
      <c r="N163" t="str">
        <f t="shared" si="80"/>
        <v>Not Identified</v>
      </c>
      <c r="O163" t="s">
        <v>293</v>
      </c>
      <c r="P163" t="s">
        <v>47</v>
      </c>
      <c r="Q163" t="s">
        <v>29</v>
      </c>
      <c r="R163" t="s">
        <v>293</v>
      </c>
      <c r="S163" t="s">
        <v>31</v>
      </c>
      <c r="T163">
        <f t="shared" si="78"/>
        <v>1</v>
      </c>
      <c r="U163">
        <f t="shared" si="78"/>
        <v>1</v>
      </c>
      <c r="V163">
        <f t="shared" si="78"/>
        <v>1</v>
      </c>
      <c r="W163" t="str">
        <f>IF(D163="No Location","Correct : Inferred or Implicit Locations", " Correct")</f>
        <v xml:space="preserve"> Correct</v>
      </c>
      <c r="X163" t="s">
        <v>32</v>
      </c>
      <c r="Y163" t="s">
        <v>33</v>
      </c>
    </row>
    <row r="164" spans="1:25" hidden="1" x14ac:dyDescent="0.35">
      <c r="A164" t="s">
        <v>25</v>
      </c>
      <c r="B164" t="s">
        <v>26</v>
      </c>
      <c r="C164" t="s">
        <v>27</v>
      </c>
      <c r="D164" s="3" t="s">
        <v>34</v>
      </c>
      <c r="E164" t="s">
        <v>27</v>
      </c>
      <c r="F164" t="s">
        <v>27</v>
      </c>
      <c r="G164" t="s">
        <v>27</v>
      </c>
      <c r="H164" t="s">
        <v>27</v>
      </c>
      <c r="I164">
        <f t="shared" si="76"/>
        <v>0</v>
      </c>
      <c r="J164">
        <f t="shared" si="76"/>
        <v>0</v>
      </c>
      <c r="K164">
        <f t="shared" si="76"/>
        <v>0</v>
      </c>
      <c r="L164" t="str">
        <f t="shared" si="83"/>
        <v xml:space="preserve"> Not Identified</v>
      </c>
      <c r="M164" t="str">
        <f t="shared" ref="M164:M165" si="98">IF(J164=0, "Not Identified") &amp; " : No Country"</f>
        <v>Not Identified : No Country</v>
      </c>
      <c r="N164" t="str">
        <f t="shared" ref="N164:N165" si="99">IF(K164=0, "Not Identified") &amp; " : No Admin1"</f>
        <v>Not Identified : No Admin1</v>
      </c>
      <c r="O164" t="s">
        <v>45</v>
      </c>
      <c r="P164" t="s">
        <v>7</v>
      </c>
      <c r="Q164" t="s">
        <v>45</v>
      </c>
      <c r="R164" t="s">
        <v>45</v>
      </c>
      <c r="S164" t="s">
        <v>45</v>
      </c>
      <c r="T164">
        <f t="shared" si="78"/>
        <v>0</v>
      </c>
      <c r="U164">
        <f t="shared" si="78"/>
        <v>0</v>
      </c>
      <c r="V164">
        <f t="shared" si="78"/>
        <v>0</v>
      </c>
      <c r="W164" t="str">
        <f>IF(V164=0, "Not Identified")</f>
        <v>Not Identified</v>
      </c>
      <c r="X164" t="str">
        <f t="shared" ref="X164:X165" si="100">IF(T164=0, "Not Identified") &amp; " No Country"</f>
        <v>Not Identified No Country</v>
      </c>
      <c r="Y164" t="str">
        <f t="shared" ref="Y164:Y165" si="101" xml:space="preserve"> IF(U164=0, "Not Identified") &amp; " No Admin1"</f>
        <v>Not Identified No Admin1</v>
      </c>
    </row>
    <row r="165" spans="1:25" hidden="1" x14ac:dyDescent="0.35">
      <c r="A165" t="s">
        <v>25</v>
      </c>
      <c r="B165" t="s">
        <v>26</v>
      </c>
      <c r="C165" t="s">
        <v>27</v>
      </c>
      <c r="D165" s="3" t="s">
        <v>34</v>
      </c>
      <c r="E165" t="s">
        <v>27</v>
      </c>
      <c r="F165" t="s">
        <v>27</v>
      </c>
      <c r="G165" t="s">
        <v>27</v>
      </c>
      <c r="H165" t="s">
        <v>27</v>
      </c>
      <c r="I165">
        <f t="shared" si="76"/>
        <v>0</v>
      </c>
      <c r="J165">
        <f t="shared" si="76"/>
        <v>0</v>
      </c>
      <c r="K165">
        <f t="shared" si="76"/>
        <v>0</v>
      </c>
      <c r="L165" t="str">
        <f t="shared" si="83"/>
        <v xml:space="preserve"> Not Identified</v>
      </c>
      <c r="M165" t="str">
        <f t="shared" si="98"/>
        <v>Not Identified : No Country</v>
      </c>
      <c r="N165" t="str">
        <f t="shared" si="99"/>
        <v>Not Identified : No Admin1</v>
      </c>
      <c r="O165" t="s">
        <v>45</v>
      </c>
      <c r="P165" t="s">
        <v>7</v>
      </c>
      <c r="Q165" t="s">
        <v>45</v>
      </c>
      <c r="R165" t="s">
        <v>45</v>
      </c>
      <c r="S165" t="s">
        <v>45</v>
      </c>
      <c r="T165">
        <f t="shared" si="78"/>
        <v>0</v>
      </c>
      <c r="U165">
        <f t="shared" si="78"/>
        <v>0</v>
      </c>
      <c r="V165">
        <f t="shared" si="78"/>
        <v>0</v>
      </c>
      <c r="W165" t="str">
        <f>IF(V165=0, "Not Identified")</f>
        <v>Not Identified</v>
      </c>
      <c r="X165" t="str">
        <f t="shared" si="100"/>
        <v>Not Identified No Country</v>
      </c>
      <c r="Y165" t="str">
        <f t="shared" si="101"/>
        <v>Not Identified No Admin1</v>
      </c>
    </row>
    <row r="166" spans="1:25" hidden="1" x14ac:dyDescent="0.35">
      <c r="A166" t="s">
        <v>25</v>
      </c>
      <c r="B166" t="s">
        <v>508</v>
      </c>
      <c r="C166" t="s">
        <v>509</v>
      </c>
      <c r="D166" s="3" t="s">
        <v>34</v>
      </c>
      <c r="E166" t="s">
        <v>510</v>
      </c>
      <c r="F166" t="s">
        <v>511</v>
      </c>
      <c r="G166" t="s">
        <v>27</v>
      </c>
      <c r="H166" t="s">
        <v>512</v>
      </c>
      <c r="I166">
        <f t="shared" si="76"/>
        <v>1</v>
      </c>
      <c r="J166">
        <f t="shared" si="76"/>
        <v>1</v>
      </c>
      <c r="K166">
        <f t="shared" si="76"/>
        <v>0</v>
      </c>
      <c r="L166" t="s">
        <v>96</v>
      </c>
      <c r="M166" t="s">
        <v>96</v>
      </c>
      <c r="N166" t="str">
        <f t="shared" si="80"/>
        <v>Not Identified</v>
      </c>
      <c r="O166" t="s">
        <v>312</v>
      </c>
      <c r="P166" t="s">
        <v>47</v>
      </c>
      <c r="Q166" t="s">
        <v>213</v>
      </c>
      <c r="R166" t="s">
        <v>312</v>
      </c>
      <c r="S166" t="s">
        <v>31</v>
      </c>
      <c r="T166">
        <f t="shared" si="78"/>
        <v>1</v>
      </c>
      <c r="U166">
        <f t="shared" si="78"/>
        <v>1</v>
      </c>
      <c r="V166">
        <f t="shared" si="78"/>
        <v>1</v>
      </c>
      <c r="W166" t="str">
        <f>IF(D166="No Location","Correct : Inferred or Implicit Locations", " Correct")</f>
        <v>Correct : Inferred or Implicit Locations</v>
      </c>
      <c r="X166" s="7" t="s">
        <v>57</v>
      </c>
      <c r="Y166" s="7" t="s">
        <v>57</v>
      </c>
    </row>
    <row r="167" spans="1:25" hidden="1" x14ac:dyDescent="0.35">
      <c r="A167" t="s">
        <v>25</v>
      </c>
      <c r="B167" t="s">
        <v>26</v>
      </c>
      <c r="C167" t="s">
        <v>27</v>
      </c>
      <c r="D167" s="3" t="s">
        <v>34</v>
      </c>
      <c r="E167" t="s">
        <v>27</v>
      </c>
      <c r="F167" t="s">
        <v>27</v>
      </c>
      <c r="G167" t="s">
        <v>27</v>
      </c>
      <c r="H167" t="s">
        <v>27</v>
      </c>
      <c r="I167">
        <f t="shared" si="76"/>
        <v>0</v>
      </c>
      <c r="J167">
        <f t="shared" si="76"/>
        <v>0</v>
      </c>
      <c r="K167">
        <f t="shared" si="76"/>
        <v>0</v>
      </c>
      <c r="L167" t="str">
        <f t="shared" si="83"/>
        <v xml:space="preserve"> Not Identified</v>
      </c>
      <c r="M167" t="str">
        <f t="shared" ref="M167:M168" si="102">IF(J167=0, "Not Identified") &amp; " : No Country"</f>
        <v>Not Identified : No Country</v>
      </c>
      <c r="N167" t="str">
        <f t="shared" ref="N167:N168" si="103">IF(K167=0, "Not Identified") &amp; " : No Admin1"</f>
        <v>Not Identified : No Admin1</v>
      </c>
      <c r="O167" t="s">
        <v>45</v>
      </c>
      <c r="P167" t="s">
        <v>7</v>
      </c>
      <c r="Q167" t="s">
        <v>45</v>
      </c>
      <c r="R167" t="s">
        <v>45</v>
      </c>
      <c r="S167" t="s">
        <v>45</v>
      </c>
      <c r="T167">
        <f t="shared" si="78"/>
        <v>0</v>
      </c>
      <c r="U167">
        <f t="shared" si="78"/>
        <v>0</v>
      </c>
      <c r="V167">
        <f t="shared" si="78"/>
        <v>0</v>
      </c>
      <c r="W167" t="str">
        <f>IF(V167=0, "Not Identified")</f>
        <v>Not Identified</v>
      </c>
      <c r="X167" t="str">
        <f t="shared" ref="X167:X168" si="104">IF(T167=0, "Not Identified") &amp; " No Country"</f>
        <v>Not Identified No Country</v>
      </c>
      <c r="Y167" t="str">
        <f t="shared" ref="Y167:Y168" si="105" xml:space="preserve"> IF(U167=0, "Not Identified") &amp; " No Admin1"</f>
        <v>Not Identified No Admin1</v>
      </c>
    </row>
    <row r="168" spans="1:25" hidden="1" x14ac:dyDescent="0.35">
      <c r="A168" t="s">
        <v>25</v>
      </c>
      <c r="B168" t="s">
        <v>26</v>
      </c>
      <c r="C168" t="s">
        <v>27</v>
      </c>
      <c r="D168" s="3" t="s">
        <v>34</v>
      </c>
      <c r="E168" t="s">
        <v>27</v>
      </c>
      <c r="F168" t="s">
        <v>27</v>
      </c>
      <c r="G168" t="s">
        <v>27</v>
      </c>
      <c r="H168" t="s">
        <v>27</v>
      </c>
      <c r="I168">
        <f t="shared" si="76"/>
        <v>0</v>
      </c>
      <c r="J168">
        <f t="shared" si="76"/>
        <v>0</v>
      </c>
      <c r="K168">
        <f t="shared" si="76"/>
        <v>0</v>
      </c>
      <c r="L168" t="str">
        <f t="shared" si="83"/>
        <v xml:space="preserve"> Not Identified</v>
      </c>
      <c r="M168" t="str">
        <f t="shared" si="102"/>
        <v>Not Identified : No Country</v>
      </c>
      <c r="N168" t="str">
        <f t="shared" si="103"/>
        <v>Not Identified : No Admin1</v>
      </c>
      <c r="O168" t="s">
        <v>45</v>
      </c>
      <c r="P168" t="s">
        <v>7</v>
      </c>
      <c r="Q168" t="s">
        <v>45</v>
      </c>
      <c r="R168" t="s">
        <v>45</v>
      </c>
      <c r="S168" t="s">
        <v>45</v>
      </c>
      <c r="T168">
        <f t="shared" si="78"/>
        <v>0</v>
      </c>
      <c r="U168">
        <f t="shared" si="78"/>
        <v>0</v>
      </c>
      <c r="V168">
        <f t="shared" si="78"/>
        <v>0</v>
      </c>
      <c r="W168" t="str">
        <f>IF(V168=0, "Not Identified")</f>
        <v>Not Identified</v>
      </c>
      <c r="X168" t="str">
        <f t="shared" si="104"/>
        <v>Not Identified No Country</v>
      </c>
      <c r="Y168" t="str">
        <f t="shared" si="105"/>
        <v>Not Identified No Admin1</v>
      </c>
    </row>
    <row r="169" spans="1:25" hidden="1" x14ac:dyDescent="0.35">
      <c r="A169" t="s">
        <v>25</v>
      </c>
      <c r="B169" t="s">
        <v>513</v>
      </c>
      <c r="C169" t="s">
        <v>514</v>
      </c>
      <c r="D169" s="3" t="s">
        <v>6</v>
      </c>
      <c r="E169" t="s">
        <v>60</v>
      </c>
      <c r="F169" t="s">
        <v>458</v>
      </c>
      <c r="G169" t="s">
        <v>27</v>
      </c>
      <c r="H169" t="s">
        <v>515</v>
      </c>
      <c r="I169">
        <f t="shared" si="76"/>
        <v>1</v>
      </c>
      <c r="J169">
        <f t="shared" si="76"/>
        <v>1</v>
      </c>
      <c r="K169">
        <f t="shared" si="76"/>
        <v>0</v>
      </c>
      <c r="L169" t="s">
        <v>32</v>
      </c>
      <c r="M169" t="s">
        <v>32</v>
      </c>
      <c r="N169" t="str">
        <f t="shared" si="80"/>
        <v>Not Identified</v>
      </c>
      <c r="O169" t="s">
        <v>460</v>
      </c>
      <c r="P169" t="s">
        <v>47</v>
      </c>
      <c r="Q169" t="s">
        <v>461</v>
      </c>
      <c r="R169" t="s">
        <v>460</v>
      </c>
      <c r="S169" t="s">
        <v>31</v>
      </c>
      <c r="T169">
        <f t="shared" si="78"/>
        <v>1</v>
      </c>
      <c r="U169">
        <f t="shared" si="78"/>
        <v>1</v>
      </c>
      <c r="V169">
        <f t="shared" si="78"/>
        <v>1</v>
      </c>
      <c r="W169" t="str">
        <f t="shared" ref="W169:W172" si="106">IF(D169="No Location","Correct : Inferred or Implicit Locations", " Correct")</f>
        <v xml:space="preserve"> Correct</v>
      </c>
      <c r="X169" t="s">
        <v>32</v>
      </c>
      <c r="Y169" t="s">
        <v>33</v>
      </c>
    </row>
    <row r="170" spans="1:25" hidden="1" x14ac:dyDescent="0.35">
      <c r="A170" t="s">
        <v>25</v>
      </c>
      <c r="B170" t="s">
        <v>516</v>
      </c>
      <c r="C170" t="s">
        <v>517</v>
      </c>
      <c r="D170" s="3" t="s">
        <v>246</v>
      </c>
      <c r="E170" t="s">
        <v>518</v>
      </c>
      <c r="F170" t="s">
        <v>27</v>
      </c>
      <c r="G170" t="s">
        <v>27</v>
      </c>
      <c r="H170" t="s">
        <v>27</v>
      </c>
      <c r="I170">
        <f t="shared" si="76"/>
        <v>1</v>
      </c>
      <c r="J170">
        <f t="shared" si="76"/>
        <v>0</v>
      </c>
      <c r="K170">
        <f t="shared" si="76"/>
        <v>0</v>
      </c>
      <c r="L170" t="s">
        <v>32</v>
      </c>
      <c r="M170" t="str">
        <f t="shared" si="77"/>
        <v>Not Identified</v>
      </c>
      <c r="N170" t="str">
        <f t="shared" ref="N170:N173" si="107">IF(K170=0, "Not Identified") &amp; " : No Admin1"</f>
        <v>Not Identified : No Admin1</v>
      </c>
      <c r="O170" t="s">
        <v>519</v>
      </c>
      <c r="P170" t="s">
        <v>7</v>
      </c>
      <c r="Q170" t="s">
        <v>301</v>
      </c>
      <c r="R170" t="s">
        <v>301</v>
      </c>
      <c r="S170" t="s">
        <v>301</v>
      </c>
      <c r="T170">
        <f t="shared" si="78"/>
        <v>1</v>
      </c>
      <c r="U170">
        <f t="shared" si="78"/>
        <v>1</v>
      </c>
      <c r="V170">
        <f t="shared" si="78"/>
        <v>1</v>
      </c>
      <c r="W170" t="str">
        <f t="shared" si="106"/>
        <v xml:space="preserve"> Correct</v>
      </c>
      <c r="X170" t="s">
        <v>32</v>
      </c>
      <c r="Y170" t="s">
        <v>33</v>
      </c>
    </row>
    <row r="171" spans="1:25" hidden="1" x14ac:dyDescent="0.35">
      <c r="A171" t="s">
        <v>25</v>
      </c>
      <c r="B171" t="s">
        <v>476</v>
      </c>
      <c r="C171" t="s">
        <v>477</v>
      </c>
      <c r="D171" s="3" t="s">
        <v>4</v>
      </c>
      <c r="E171" t="s">
        <v>478</v>
      </c>
      <c r="F171" t="s">
        <v>27</v>
      </c>
      <c r="G171" t="s">
        <v>27</v>
      </c>
      <c r="H171" t="s">
        <v>27</v>
      </c>
      <c r="I171">
        <f t="shared" si="76"/>
        <v>1</v>
      </c>
      <c r="J171">
        <f t="shared" si="76"/>
        <v>0</v>
      </c>
      <c r="K171">
        <f t="shared" si="76"/>
        <v>0</v>
      </c>
      <c r="L171" t="s">
        <v>32</v>
      </c>
      <c r="M171" t="str">
        <f t="shared" si="77"/>
        <v>Not Identified</v>
      </c>
      <c r="N171" t="str">
        <f t="shared" si="107"/>
        <v>Not Identified : No Admin1</v>
      </c>
      <c r="O171" t="s">
        <v>173</v>
      </c>
      <c r="P171" t="s">
        <v>4</v>
      </c>
      <c r="Q171" t="s">
        <v>45</v>
      </c>
      <c r="R171" t="s">
        <v>45</v>
      </c>
      <c r="S171" t="s">
        <v>173</v>
      </c>
      <c r="T171">
        <f t="shared" si="78"/>
        <v>0</v>
      </c>
      <c r="U171">
        <f t="shared" si="78"/>
        <v>0</v>
      </c>
      <c r="V171">
        <f t="shared" si="78"/>
        <v>1</v>
      </c>
      <c r="W171" t="str">
        <f t="shared" si="106"/>
        <v xml:space="preserve"> Correct</v>
      </c>
      <c r="X171" t="str">
        <f t="shared" si="79"/>
        <v>Not Identified</v>
      </c>
      <c r="Y171" t="str">
        <f xml:space="preserve"> IF(U171=0, "Not Identified") &amp; " No Admin1"</f>
        <v>Not Identified No Admin1</v>
      </c>
    </row>
    <row r="172" spans="1:25" hidden="1" x14ac:dyDescent="0.35">
      <c r="A172" t="s">
        <v>25</v>
      </c>
      <c r="B172" t="s">
        <v>520</v>
      </c>
      <c r="C172" t="s">
        <v>27</v>
      </c>
      <c r="D172" s="3" t="s">
        <v>34</v>
      </c>
      <c r="E172" t="s">
        <v>27</v>
      </c>
      <c r="F172" t="s">
        <v>27</v>
      </c>
      <c r="G172" t="s">
        <v>27</v>
      </c>
      <c r="H172" t="s">
        <v>27</v>
      </c>
      <c r="I172">
        <f t="shared" si="76"/>
        <v>0</v>
      </c>
      <c r="J172">
        <f t="shared" si="76"/>
        <v>0</v>
      </c>
      <c r="K172">
        <f t="shared" si="76"/>
        <v>0</v>
      </c>
      <c r="L172" t="str">
        <f t="shared" si="83"/>
        <v xml:space="preserve"> Not Identified</v>
      </c>
      <c r="M172" t="str">
        <f t="shared" ref="M172:M173" si="108">IF(J172=0, "Not Identified") &amp; " : No Country"</f>
        <v>Not Identified : No Country</v>
      </c>
      <c r="N172" t="str">
        <f t="shared" si="107"/>
        <v>Not Identified : No Admin1</v>
      </c>
      <c r="O172" t="s">
        <v>521</v>
      </c>
      <c r="P172" t="s">
        <v>55</v>
      </c>
      <c r="Q172" t="s">
        <v>521</v>
      </c>
      <c r="R172" t="s">
        <v>45</v>
      </c>
      <c r="S172" t="s">
        <v>89</v>
      </c>
      <c r="T172">
        <f t="shared" si="78"/>
        <v>1</v>
      </c>
      <c r="U172">
        <f t="shared" si="78"/>
        <v>0</v>
      </c>
      <c r="V172">
        <f t="shared" si="78"/>
        <v>1</v>
      </c>
      <c r="W172" t="str">
        <f t="shared" si="106"/>
        <v>Correct : Inferred or Implicit Locations</v>
      </c>
      <c r="X172" s="7" t="s">
        <v>57</v>
      </c>
      <c r="Y172" t="str">
        <f t="shared" si="82"/>
        <v>Not Identified</v>
      </c>
    </row>
    <row r="173" spans="1:25" hidden="1" x14ac:dyDescent="0.35">
      <c r="A173" t="s">
        <v>25</v>
      </c>
      <c r="B173" t="s">
        <v>26</v>
      </c>
      <c r="C173" t="s">
        <v>27</v>
      </c>
      <c r="D173" s="3" t="s">
        <v>34</v>
      </c>
      <c r="E173" t="s">
        <v>27</v>
      </c>
      <c r="F173" t="s">
        <v>27</v>
      </c>
      <c r="G173" t="s">
        <v>27</v>
      </c>
      <c r="H173" t="s">
        <v>27</v>
      </c>
      <c r="I173">
        <f t="shared" si="76"/>
        <v>0</v>
      </c>
      <c r="J173">
        <f t="shared" si="76"/>
        <v>0</v>
      </c>
      <c r="K173">
        <f t="shared" si="76"/>
        <v>0</v>
      </c>
      <c r="L173" t="str">
        <f t="shared" si="83"/>
        <v xml:space="preserve"> Not Identified</v>
      </c>
      <c r="M173" t="str">
        <f t="shared" si="108"/>
        <v>Not Identified : No Country</v>
      </c>
      <c r="N173" t="str">
        <f t="shared" si="107"/>
        <v>Not Identified : No Admin1</v>
      </c>
      <c r="O173" t="s">
        <v>35</v>
      </c>
      <c r="P173" t="s">
        <v>7</v>
      </c>
      <c r="Q173" t="s">
        <v>35</v>
      </c>
      <c r="R173" t="s">
        <v>35</v>
      </c>
      <c r="S173" t="s">
        <v>35</v>
      </c>
      <c r="T173">
        <f t="shared" si="78"/>
        <v>0</v>
      </c>
      <c r="U173">
        <f t="shared" si="78"/>
        <v>0</v>
      </c>
      <c r="V173">
        <f t="shared" si="78"/>
        <v>0</v>
      </c>
      <c r="W173" t="str">
        <f>IF(V173=0, "Not Identified")</f>
        <v>Not Identified</v>
      </c>
      <c r="X173" t="str">
        <f>IF(T173=0, "Not Identified") &amp; " No Country"</f>
        <v>Not Identified No Country</v>
      </c>
      <c r="Y173" t="str">
        <f xml:space="preserve"> IF(U173=0, "Not Identified") &amp; " No Admin1"</f>
        <v>Not Identified No Admin1</v>
      </c>
    </row>
    <row r="174" spans="1:25" hidden="1" x14ac:dyDescent="0.35">
      <c r="A174" t="s">
        <v>25</v>
      </c>
      <c r="B174" t="s">
        <v>522</v>
      </c>
      <c r="C174" t="s">
        <v>523</v>
      </c>
      <c r="D174" s="3" t="s">
        <v>524</v>
      </c>
      <c r="E174" t="s">
        <v>66</v>
      </c>
      <c r="F174" t="s">
        <v>525</v>
      </c>
      <c r="G174" t="s">
        <v>27</v>
      </c>
      <c r="H174" t="s">
        <v>526</v>
      </c>
      <c r="I174">
        <f t="shared" si="76"/>
        <v>1</v>
      </c>
      <c r="J174">
        <f t="shared" si="76"/>
        <v>1</v>
      </c>
      <c r="K174">
        <f t="shared" si="76"/>
        <v>0</v>
      </c>
      <c r="L174" t="s">
        <v>32</v>
      </c>
      <c r="M174" t="s">
        <v>32</v>
      </c>
      <c r="N174" t="str">
        <f t="shared" si="80"/>
        <v>Not Identified</v>
      </c>
      <c r="O174" t="s">
        <v>527</v>
      </c>
      <c r="P174" t="s">
        <v>47</v>
      </c>
      <c r="Q174" t="s">
        <v>345</v>
      </c>
      <c r="R174" t="s">
        <v>528</v>
      </c>
      <c r="S174" t="s">
        <v>31</v>
      </c>
      <c r="T174">
        <f t="shared" si="78"/>
        <v>1</v>
      </c>
      <c r="U174">
        <f t="shared" si="78"/>
        <v>1</v>
      </c>
      <c r="V174">
        <f t="shared" si="78"/>
        <v>1</v>
      </c>
      <c r="W174" t="str">
        <f t="shared" ref="W174:W178" si="109">IF(D174="No Location","Correct : Inferred or Implicit Locations", " Correct")</f>
        <v xml:space="preserve"> Correct</v>
      </c>
      <c r="X174" t="s">
        <v>32</v>
      </c>
      <c r="Y174" t="s">
        <v>33</v>
      </c>
    </row>
    <row r="175" spans="1:25" hidden="1" x14ac:dyDescent="0.35">
      <c r="A175" t="s">
        <v>25</v>
      </c>
      <c r="B175" t="s">
        <v>85</v>
      </c>
      <c r="C175" t="s">
        <v>43</v>
      </c>
      <c r="D175" s="3" t="s">
        <v>4</v>
      </c>
      <c r="E175" t="s">
        <v>44</v>
      </c>
      <c r="F175" t="s">
        <v>27</v>
      </c>
      <c r="G175" t="s">
        <v>27</v>
      </c>
      <c r="H175" t="s">
        <v>27</v>
      </c>
      <c r="I175">
        <f t="shared" si="76"/>
        <v>1</v>
      </c>
      <c r="J175">
        <f t="shared" si="76"/>
        <v>0</v>
      </c>
      <c r="K175">
        <f t="shared" si="76"/>
        <v>0</v>
      </c>
      <c r="L175" t="s">
        <v>32</v>
      </c>
      <c r="M175" t="str">
        <f t="shared" si="77"/>
        <v>Not Identified</v>
      </c>
      <c r="N175" t="str">
        <f>IF(K175=0, "Not Identified") &amp; " : No Admin1"</f>
        <v>Not Identified : No Admin1</v>
      </c>
      <c r="O175" t="s">
        <v>529</v>
      </c>
      <c r="P175" t="s">
        <v>7</v>
      </c>
      <c r="Q175" t="s">
        <v>45</v>
      </c>
      <c r="R175" t="s">
        <v>45</v>
      </c>
      <c r="S175" t="s">
        <v>295</v>
      </c>
      <c r="T175">
        <f t="shared" si="78"/>
        <v>0</v>
      </c>
      <c r="U175">
        <f t="shared" si="78"/>
        <v>0</v>
      </c>
      <c r="V175">
        <f t="shared" si="78"/>
        <v>1</v>
      </c>
      <c r="W175" t="str">
        <f t="shared" si="109"/>
        <v xml:space="preserve"> Correct</v>
      </c>
      <c r="X175" t="str">
        <f t="shared" si="79"/>
        <v>Not Identified</v>
      </c>
      <c r="Y175" t="str">
        <f xml:space="preserve"> IF(U175=0, "Not Identified") &amp; " No Admin1"</f>
        <v>Not Identified No Admin1</v>
      </c>
    </row>
    <row r="176" spans="1:25" hidden="1" x14ac:dyDescent="0.35">
      <c r="A176" t="s">
        <v>25</v>
      </c>
      <c r="B176" t="s">
        <v>530</v>
      </c>
      <c r="C176" t="s">
        <v>531</v>
      </c>
      <c r="D176" s="3" t="s">
        <v>6</v>
      </c>
      <c r="E176" t="s">
        <v>532</v>
      </c>
      <c r="F176" t="s">
        <v>304</v>
      </c>
      <c r="G176" t="s">
        <v>27</v>
      </c>
      <c r="H176" t="s">
        <v>305</v>
      </c>
      <c r="I176">
        <f t="shared" si="76"/>
        <v>1</v>
      </c>
      <c r="J176">
        <f t="shared" si="76"/>
        <v>1</v>
      </c>
      <c r="K176">
        <f t="shared" si="76"/>
        <v>0</v>
      </c>
      <c r="L176" t="s">
        <v>32</v>
      </c>
      <c r="M176" t="s">
        <v>32</v>
      </c>
      <c r="N176" t="str">
        <f t="shared" si="80"/>
        <v>Not Identified</v>
      </c>
      <c r="O176" t="s">
        <v>533</v>
      </c>
      <c r="P176" t="s">
        <v>47</v>
      </c>
      <c r="Q176" t="s">
        <v>265</v>
      </c>
      <c r="R176" t="s">
        <v>264</v>
      </c>
      <c r="S176" t="s">
        <v>31</v>
      </c>
      <c r="T176">
        <f t="shared" si="78"/>
        <v>1</v>
      </c>
      <c r="U176">
        <f t="shared" si="78"/>
        <v>1</v>
      </c>
      <c r="V176">
        <f t="shared" si="78"/>
        <v>1</v>
      </c>
      <c r="W176" t="str">
        <f t="shared" si="109"/>
        <v xml:space="preserve"> Correct</v>
      </c>
      <c r="X176" t="s">
        <v>32</v>
      </c>
      <c r="Y176" t="s">
        <v>33</v>
      </c>
    </row>
    <row r="177" spans="1:25" hidden="1" x14ac:dyDescent="0.35">
      <c r="A177" t="s">
        <v>25</v>
      </c>
      <c r="B177" t="s">
        <v>26</v>
      </c>
      <c r="C177" t="s">
        <v>27</v>
      </c>
      <c r="D177" s="3" t="s">
        <v>34</v>
      </c>
      <c r="E177" t="s">
        <v>27</v>
      </c>
      <c r="F177" t="s">
        <v>27</v>
      </c>
      <c r="G177" t="s">
        <v>27</v>
      </c>
      <c r="H177" t="s">
        <v>27</v>
      </c>
      <c r="I177">
        <f t="shared" si="76"/>
        <v>0</v>
      </c>
      <c r="J177">
        <f t="shared" si="76"/>
        <v>0</v>
      </c>
      <c r="K177">
        <f t="shared" si="76"/>
        <v>0</v>
      </c>
      <c r="L177" t="str">
        <f t="shared" si="83"/>
        <v xml:space="preserve"> Not Identified</v>
      </c>
      <c r="M177" t="str">
        <f>IF(J177=0, "Not Identified") &amp; " : No Country"</f>
        <v>Not Identified : No Country</v>
      </c>
      <c r="N177" t="str">
        <f>IF(K177=0, "Not Identified") &amp; " : No Admin1"</f>
        <v>Not Identified : No Admin1</v>
      </c>
      <c r="O177" t="s">
        <v>534</v>
      </c>
      <c r="P177" t="s">
        <v>47</v>
      </c>
      <c r="Q177" t="s">
        <v>535</v>
      </c>
      <c r="R177" t="s">
        <v>534</v>
      </c>
      <c r="S177" t="s">
        <v>176</v>
      </c>
      <c r="T177">
        <f t="shared" si="78"/>
        <v>1</v>
      </c>
      <c r="U177">
        <f t="shared" si="78"/>
        <v>1</v>
      </c>
      <c r="V177">
        <f t="shared" si="78"/>
        <v>1</v>
      </c>
      <c r="W177" t="str">
        <f t="shared" si="109"/>
        <v>Correct : Inferred or Implicit Locations</v>
      </c>
      <c r="X177" s="7" t="s">
        <v>57</v>
      </c>
      <c r="Y177" s="7" t="s">
        <v>57</v>
      </c>
    </row>
    <row r="178" spans="1:25" hidden="1" x14ac:dyDescent="0.35">
      <c r="A178" t="s">
        <v>25</v>
      </c>
      <c r="B178" t="s">
        <v>75</v>
      </c>
      <c r="C178" t="s">
        <v>76</v>
      </c>
      <c r="D178" s="3" t="s">
        <v>5</v>
      </c>
      <c r="E178" t="s">
        <v>60</v>
      </c>
      <c r="F178" t="s">
        <v>77</v>
      </c>
      <c r="G178" t="s">
        <v>27</v>
      </c>
      <c r="H178" t="s">
        <v>78</v>
      </c>
      <c r="I178">
        <f t="shared" si="76"/>
        <v>1</v>
      </c>
      <c r="J178">
        <f t="shared" si="76"/>
        <v>1</v>
      </c>
      <c r="K178">
        <f t="shared" si="76"/>
        <v>0</v>
      </c>
      <c r="L178" t="s">
        <v>32</v>
      </c>
      <c r="M178" t="s">
        <v>174</v>
      </c>
      <c r="N178" t="str">
        <f t="shared" si="80"/>
        <v>Not Identified</v>
      </c>
      <c r="O178" t="s">
        <v>175</v>
      </c>
      <c r="P178" t="s">
        <v>55</v>
      </c>
      <c r="Q178" t="s">
        <v>80</v>
      </c>
      <c r="R178" t="s">
        <v>98</v>
      </c>
      <c r="S178" t="s">
        <v>31</v>
      </c>
      <c r="T178">
        <f t="shared" si="78"/>
        <v>1</v>
      </c>
      <c r="U178">
        <f t="shared" si="78"/>
        <v>1</v>
      </c>
      <c r="V178">
        <f t="shared" si="78"/>
        <v>1</v>
      </c>
      <c r="W178" t="str">
        <f t="shared" si="109"/>
        <v xml:space="preserve"> Correct</v>
      </c>
      <c r="X178" t="s">
        <v>32</v>
      </c>
      <c r="Y178" t="s">
        <v>33</v>
      </c>
    </row>
    <row r="179" spans="1:25" hidden="1" x14ac:dyDescent="0.35">
      <c r="A179" t="s">
        <v>25</v>
      </c>
      <c r="B179" t="s">
        <v>26</v>
      </c>
      <c r="C179" t="s">
        <v>27</v>
      </c>
      <c r="D179" s="3" t="s">
        <v>34</v>
      </c>
      <c r="E179" t="s">
        <v>27</v>
      </c>
      <c r="F179" t="s">
        <v>27</v>
      </c>
      <c r="G179" t="s">
        <v>27</v>
      </c>
      <c r="H179" t="s">
        <v>27</v>
      </c>
      <c r="I179">
        <f t="shared" si="76"/>
        <v>0</v>
      </c>
      <c r="J179">
        <f t="shared" si="76"/>
        <v>0</v>
      </c>
      <c r="K179">
        <f t="shared" si="76"/>
        <v>0</v>
      </c>
      <c r="L179" t="str">
        <f t="shared" si="83"/>
        <v xml:space="preserve"> Not Identified</v>
      </c>
      <c r="M179" t="str">
        <f t="shared" ref="M179:M180" si="110">IF(J179=0, "Not Identified") &amp; " : No Country"</f>
        <v>Not Identified : No Country</v>
      </c>
      <c r="N179" t="str">
        <f t="shared" ref="N179:N180" si="111">IF(K179=0, "Not Identified") &amp; " : No Admin1"</f>
        <v>Not Identified : No Admin1</v>
      </c>
      <c r="O179" t="s">
        <v>35</v>
      </c>
      <c r="P179" t="s">
        <v>7</v>
      </c>
      <c r="Q179" t="s">
        <v>35</v>
      </c>
      <c r="R179" t="s">
        <v>35</v>
      </c>
      <c r="S179" t="s">
        <v>35</v>
      </c>
      <c r="T179">
        <f t="shared" si="78"/>
        <v>0</v>
      </c>
      <c r="U179">
        <f t="shared" si="78"/>
        <v>0</v>
      </c>
      <c r="V179">
        <f t="shared" si="78"/>
        <v>0</v>
      </c>
      <c r="W179" t="str">
        <f>IF(V179=0, "Not Identified")</f>
        <v>Not Identified</v>
      </c>
      <c r="X179" t="str">
        <f t="shared" ref="X179:X180" si="112">IF(T179=0, "Not Identified") &amp; " No Country"</f>
        <v>Not Identified No Country</v>
      </c>
      <c r="Y179" t="str">
        <f t="shared" ref="Y179:Y180" si="113" xml:space="preserve"> IF(U179=0, "Not Identified") &amp; " No Admin1"</f>
        <v>Not Identified No Admin1</v>
      </c>
    </row>
    <row r="180" spans="1:25" hidden="1" x14ac:dyDescent="0.35">
      <c r="A180" t="s">
        <v>25</v>
      </c>
      <c r="B180" t="s">
        <v>26</v>
      </c>
      <c r="C180" t="s">
        <v>27</v>
      </c>
      <c r="D180" s="3" t="s">
        <v>34</v>
      </c>
      <c r="E180" t="s">
        <v>27</v>
      </c>
      <c r="F180" t="s">
        <v>27</v>
      </c>
      <c r="G180" t="s">
        <v>27</v>
      </c>
      <c r="H180" t="s">
        <v>27</v>
      </c>
      <c r="I180">
        <f t="shared" si="76"/>
        <v>0</v>
      </c>
      <c r="J180">
        <f t="shared" si="76"/>
        <v>0</v>
      </c>
      <c r="K180">
        <f t="shared" si="76"/>
        <v>0</v>
      </c>
      <c r="L180" t="str">
        <f t="shared" si="83"/>
        <v xml:space="preserve"> Not Identified</v>
      </c>
      <c r="M180" t="str">
        <f t="shared" si="110"/>
        <v>Not Identified : No Country</v>
      </c>
      <c r="N180" t="str">
        <f t="shared" si="111"/>
        <v>Not Identified : No Admin1</v>
      </c>
      <c r="O180" t="s">
        <v>45</v>
      </c>
      <c r="P180" t="s">
        <v>7</v>
      </c>
      <c r="Q180" t="s">
        <v>45</v>
      </c>
      <c r="R180" t="s">
        <v>45</v>
      </c>
      <c r="S180" t="s">
        <v>45</v>
      </c>
      <c r="T180">
        <f t="shared" si="78"/>
        <v>0</v>
      </c>
      <c r="U180">
        <f t="shared" si="78"/>
        <v>0</v>
      </c>
      <c r="V180">
        <f t="shared" si="78"/>
        <v>0</v>
      </c>
      <c r="W180" t="str">
        <f>IF(V180=0, "Not Identified")</f>
        <v>Not Identified</v>
      </c>
      <c r="X180" t="str">
        <f t="shared" si="112"/>
        <v>Not Identified No Country</v>
      </c>
      <c r="Y180" t="str">
        <f t="shared" si="113"/>
        <v>Not Identified No Admin1</v>
      </c>
    </row>
    <row r="181" spans="1:25" hidden="1" x14ac:dyDescent="0.35">
      <c r="A181" t="s">
        <v>25</v>
      </c>
      <c r="B181" t="s">
        <v>536</v>
      </c>
      <c r="C181" t="s">
        <v>537</v>
      </c>
      <c r="D181" s="3" t="s">
        <v>6</v>
      </c>
      <c r="E181" t="s">
        <v>538</v>
      </c>
      <c r="F181" t="s">
        <v>229</v>
      </c>
      <c r="G181" t="s">
        <v>27</v>
      </c>
      <c r="H181" t="s">
        <v>539</v>
      </c>
      <c r="I181">
        <f t="shared" si="76"/>
        <v>1</v>
      </c>
      <c r="J181">
        <f t="shared" si="76"/>
        <v>1</v>
      </c>
      <c r="K181">
        <f t="shared" si="76"/>
        <v>0</v>
      </c>
      <c r="L181" t="s">
        <v>32</v>
      </c>
      <c r="M181" t="s">
        <v>32</v>
      </c>
      <c r="N181" t="str">
        <f t="shared" si="80"/>
        <v>Not Identified</v>
      </c>
      <c r="O181" t="s">
        <v>540</v>
      </c>
      <c r="P181" t="s">
        <v>47</v>
      </c>
      <c r="Q181" t="s">
        <v>29</v>
      </c>
      <c r="R181" t="s">
        <v>288</v>
      </c>
      <c r="S181" t="s">
        <v>31</v>
      </c>
      <c r="T181">
        <f t="shared" si="78"/>
        <v>1</v>
      </c>
      <c r="U181">
        <f t="shared" si="78"/>
        <v>1</v>
      </c>
      <c r="V181">
        <f t="shared" si="78"/>
        <v>1</v>
      </c>
      <c r="W181" t="str">
        <f t="shared" ref="W181:W184" si="114">IF(D181="No Location","Correct : Inferred or Implicit Locations", " Correct")</f>
        <v xml:space="preserve"> Correct</v>
      </c>
      <c r="X181" t="s">
        <v>32</v>
      </c>
      <c r="Y181" t="s">
        <v>33</v>
      </c>
    </row>
    <row r="182" spans="1:25" hidden="1" x14ac:dyDescent="0.35">
      <c r="A182" t="s">
        <v>25</v>
      </c>
      <c r="B182" t="s">
        <v>497</v>
      </c>
      <c r="C182" t="s">
        <v>498</v>
      </c>
      <c r="D182" s="3" t="s">
        <v>6</v>
      </c>
      <c r="E182" t="s">
        <v>60</v>
      </c>
      <c r="F182" t="s">
        <v>499</v>
      </c>
      <c r="G182" t="s">
        <v>27</v>
      </c>
      <c r="H182" t="s">
        <v>500</v>
      </c>
      <c r="I182">
        <f t="shared" si="76"/>
        <v>1</v>
      </c>
      <c r="J182">
        <f t="shared" si="76"/>
        <v>1</v>
      </c>
      <c r="K182">
        <f t="shared" si="76"/>
        <v>0</v>
      </c>
      <c r="L182" t="s">
        <v>32</v>
      </c>
      <c r="M182" t="s">
        <v>32</v>
      </c>
      <c r="N182" t="str">
        <f t="shared" si="80"/>
        <v>Not Identified</v>
      </c>
      <c r="O182" t="s">
        <v>46</v>
      </c>
      <c r="P182" t="s">
        <v>55</v>
      </c>
      <c r="Q182" t="s">
        <v>48</v>
      </c>
      <c r="R182" t="s">
        <v>46</v>
      </c>
      <c r="S182" t="s">
        <v>31</v>
      </c>
      <c r="T182">
        <f t="shared" si="78"/>
        <v>1</v>
      </c>
      <c r="U182">
        <f t="shared" si="78"/>
        <v>1</v>
      </c>
      <c r="V182">
        <f t="shared" si="78"/>
        <v>1</v>
      </c>
      <c r="W182" t="str">
        <f t="shared" si="114"/>
        <v xml:space="preserve"> Correct</v>
      </c>
      <c r="X182" t="s">
        <v>32</v>
      </c>
      <c r="Y182" t="s">
        <v>33</v>
      </c>
    </row>
    <row r="183" spans="1:25" hidden="1" x14ac:dyDescent="0.35">
      <c r="A183" t="s">
        <v>25</v>
      </c>
      <c r="B183" t="s">
        <v>541</v>
      </c>
      <c r="C183" t="s">
        <v>542</v>
      </c>
      <c r="D183" s="3" t="s">
        <v>5</v>
      </c>
      <c r="E183" t="s">
        <v>60</v>
      </c>
      <c r="F183" t="s">
        <v>77</v>
      </c>
      <c r="G183" t="s">
        <v>27</v>
      </c>
      <c r="H183" t="s">
        <v>543</v>
      </c>
      <c r="I183">
        <f t="shared" si="76"/>
        <v>1</v>
      </c>
      <c r="J183">
        <f t="shared" si="76"/>
        <v>1</v>
      </c>
      <c r="K183">
        <f t="shared" si="76"/>
        <v>0</v>
      </c>
      <c r="L183" t="s">
        <v>32</v>
      </c>
      <c r="M183" t="s">
        <v>174</v>
      </c>
      <c r="N183" t="str">
        <f t="shared" si="80"/>
        <v>Not Identified</v>
      </c>
      <c r="O183" t="s">
        <v>175</v>
      </c>
      <c r="P183" t="s">
        <v>55</v>
      </c>
      <c r="Q183" t="s">
        <v>98</v>
      </c>
      <c r="R183" t="s">
        <v>45</v>
      </c>
      <c r="S183" t="s">
        <v>31</v>
      </c>
      <c r="T183">
        <f t="shared" si="78"/>
        <v>1</v>
      </c>
      <c r="U183">
        <f t="shared" si="78"/>
        <v>0</v>
      </c>
      <c r="V183">
        <f t="shared" si="78"/>
        <v>1</v>
      </c>
      <c r="W183" t="str">
        <f t="shared" si="114"/>
        <v xml:space="preserve"> Correct</v>
      </c>
      <c r="X183" t="s">
        <v>32</v>
      </c>
      <c r="Y183" t="str">
        <f t="shared" si="82"/>
        <v>Not Identified</v>
      </c>
    </row>
    <row r="184" spans="1:25" hidden="1" x14ac:dyDescent="0.35">
      <c r="A184" t="s">
        <v>25</v>
      </c>
      <c r="B184" t="s">
        <v>544</v>
      </c>
      <c r="C184" t="s">
        <v>545</v>
      </c>
      <c r="D184" s="3" t="s">
        <v>524</v>
      </c>
      <c r="E184" t="s">
        <v>66</v>
      </c>
      <c r="F184" t="s">
        <v>546</v>
      </c>
      <c r="G184" t="s">
        <v>547</v>
      </c>
      <c r="H184" t="s">
        <v>548</v>
      </c>
      <c r="I184">
        <f t="shared" si="76"/>
        <v>1</v>
      </c>
      <c r="J184">
        <f t="shared" si="76"/>
        <v>1</v>
      </c>
      <c r="K184">
        <f t="shared" si="76"/>
        <v>1</v>
      </c>
      <c r="L184" t="s">
        <v>32</v>
      </c>
      <c r="M184" t="s">
        <v>32</v>
      </c>
      <c r="N184" t="s">
        <v>32</v>
      </c>
      <c r="O184" t="s">
        <v>549</v>
      </c>
      <c r="P184" t="s">
        <v>7</v>
      </c>
      <c r="Q184" t="s">
        <v>550</v>
      </c>
      <c r="R184" t="s">
        <v>551</v>
      </c>
      <c r="S184" t="s">
        <v>31</v>
      </c>
      <c r="T184">
        <f t="shared" si="78"/>
        <v>1</v>
      </c>
      <c r="U184">
        <f t="shared" si="78"/>
        <v>1</v>
      </c>
      <c r="V184">
        <f t="shared" si="78"/>
        <v>1</v>
      </c>
      <c r="W184" t="str">
        <f t="shared" si="114"/>
        <v xml:space="preserve"> Correct</v>
      </c>
      <c r="X184" t="s">
        <v>32</v>
      </c>
      <c r="Y184" t="s">
        <v>33</v>
      </c>
    </row>
    <row r="185" spans="1:25" hidden="1" x14ac:dyDescent="0.35">
      <c r="A185" t="s">
        <v>25</v>
      </c>
      <c r="B185" t="s">
        <v>26</v>
      </c>
      <c r="C185" t="s">
        <v>27</v>
      </c>
      <c r="D185" s="3" t="s">
        <v>34</v>
      </c>
      <c r="E185" t="s">
        <v>27</v>
      </c>
      <c r="F185" t="s">
        <v>27</v>
      </c>
      <c r="G185" t="s">
        <v>27</v>
      </c>
      <c r="H185" t="s">
        <v>27</v>
      </c>
      <c r="I185">
        <f t="shared" si="76"/>
        <v>0</v>
      </c>
      <c r="J185">
        <f t="shared" si="76"/>
        <v>0</v>
      </c>
      <c r="K185">
        <f t="shared" si="76"/>
        <v>0</v>
      </c>
      <c r="L185" t="str">
        <f t="shared" si="83"/>
        <v xml:space="preserve"> Not Identified</v>
      </c>
      <c r="M185" t="str">
        <f>IF(J185=0, "Not Identified") &amp; " : No Country"</f>
        <v>Not Identified : No Country</v>
      </c>
      <c r="N185" t="str">
        <f>IF(K185=0, "Not Identified") &amp; " : No Admin1"</f>
        <v>Not Identified : No Admin1</v>
      </c>
      <c r="O185" t="s">
        <v>35</v>
      </c>
      <c r="P185" t="s">
        <v>7</v>
      </c>
      <c r="Q185" t="s">
        <v>35</v>
      </c>
      <c r="R185" t="s">
        <v>35</v>
      </c>
      <c r="S185" t="s">
        <v>35</v>
      </c>
      <c r="T185">
        <f t="shared" si="78"/>
        <v>0</v>
      </c>
      <c r="U185">
        <f t="shared" si="78"/>
        <v>0</v>
      </c>
      <c r="V185">
        <f t="shared" si="78"/>
        <v>0</v>
      </c>
      <c r="W185" t="str">
        <f>IF(V185=0, "Not Identified")</f>
        <v>Not Identified</v>
      </c>
      <c r="X185" t="str">
        <f>IF(T185=0, "Not Identified") &amp; " No Country"</f>
        <v>Not Identified No Country</v>
      </c>
      <c r="Y185" t="str">
        <f xml:space="preserve"> IF(U185=0, "Not Identified") &amp; " No Admin1"</f>
        <v>Not Identified No Admin1</v>
      </c>
    </row>
    <row r="186" spans="1:25" hidden="1" x14ac:dyDescent="0.35">
      <c r="A186" t="s">
        <v>25</v>
      </c>
      <c r="B186" t="s">
        <v>552</v>
      </c>
      <c r="C186" t="s">
        <v>553</v>
      </c>
      <c r="D186" s="3" t="s">
        <v>6</v>
      </c>
      <c r="E186" t="s">
        <v>44</v>
      </c>
      <c r="F186" t="s">
        <v>554</v>
      </c>
      <c r="G186" t="s">
        <v>27</v>
      </c>
      <c r="H186" t="s">
        <v>555</v>
      </c>
      <c r="I186">
        <f t="shared" si="76"/>
        <v>1</v>
      </c>
      <c r="J186">
        <f t="shared" si="76"/>
        <v>1</v>
      </c>
      <c r="K186">
        <f t="shared" si="76"/>
        <v>0</v>
      </c>
      <c r="L186" t="s">
        <v>32</v>
      </c>
      <c r="M186" t="s">
        <v>32</v>
      </c>
      <c r="N186" t="str">
        <f t="shared" si="80"/>
        <v>Not Identified</v>
      </c>
      <c r="O186" t="s">
        <v>556</v>
      </c>
      <c r="P186" t="s">
        <v>47</v>
      </c>
      <c r="Q186" t="s">
        <v>80</v>
      </c>
      <c r="R186" t="s">
        <v>98</v>
      </c>
      <c r="S186" t="s">
        <v>31</v>
      </c>
      <c r="T186">
        <f t="shared" si="78"/>
        <v>1</v>
      </c>
      <c r="U186">
        <f t="shared" si="78"/>
        <v>1</v>
      </c>
      <c r="V186">
        <f t="shared" si="78"/>
        <v>1</v>
      </c>
      <c r="W186" t="str">
        <f>IF(D186="No Location","Correct : Inferred or Implicit Locations", " Correct")</f>
        <v xml:space="preserve"> Correct</v>
      </c>
      <c r="X186" t="s">
        <v>32</v>
      </c>
      <c r="Y186" t="s">
        <v>33</v>
      </c>
    </row>
    <row r="187" spans="1:25" hidden="1" x14ac:dyDescent="0.35">
      <c r="A187" t="s">
        <v>25</v>
      </c>
      <c r="B187" t="s">
        <v>26</v>
      </c>
      <c r="C187" t="s">
        <v>27</v>
      </c>
      <c r="D187" s="3" t="s">
        <v>246</v>
      </c>
      <c r="E187" t="s">
        <v>27</v>
      </c>
      <c r="F187" t="s">
        <v>27</v>
      </c>
      <c r="G187" t="s">
        <v>27</v>
      </c>
      <c r="H187" t="s">
        <v>27</v>
      </c>
      <c r="I187">
        <f t="shared" si="76"/>
        <v>0</v>
      </c>
      <c r="J187">
        <f t="shared" si="76"/>
        <v>0</v>
      </c>
      <c r="K187">
        <f t="shared" si="76"/>
        <v>0</v>
      </c>
      <c r="L187" t="str">
        <f t="shared" si="83"/>
        <v xml:space="preserve"> Not Identified</v>
      </c>
      <c r="M187" t="str">
        <f t="shared" ref="M187:M188" si="115">IF(J187=0, "Not Identified") &amp; " : No Country"</f>
        <v>Not Identified : No Country</v>
      </c>
      <c r="N187" t="str">
        <f t="shared" ref="N187:N189" si="116">IF(K187=0, "Not Identified") &amp; " : No Admin1"</f>
        <v>Not Identified : No Admin1</v>
      </c>
      <c r="O187" t="s">
        <v>45</v>
      </c>
      <c r="P187" t="s">
        <v>7</v>
      </c>
      <c r="Q187" t="s">
        <v>45</v>
      </c>
      <c r="R187" t="s">
        <v>45</v>
      </c>
      <c r="S187" t="s">
        <v>45</v>
      </c>
      <c r="T187">
        <f t="shared" si="78"/>
        <v>0</v>
      </c>
      <c r="U187">
        <f t="shared" si="78"/>
        <v>0</v>
      </c>
      <c r="V187">
        <f t="shared" si="78"/>
        <v>0</v>
      </c>
      <c r="W187" t="str">
        <f>IF(V187=0, "Not Identified")</f>
        <v>Not Identified</v>
      </c>
      <c r="X187" t="str">
        <f>IF(T187=0, "Not Identified") &amp; " No Country"</f>
        <v>Not Identified No Country</v>
      </c>
      <c r="Y187" t="str">
        <f xml:space="preserve"> IF(U187=0, "Not Identified") &amp; " No Admin1"</f>
        <v>Not Identified No Admin1</v>
      </c>
    </row>
    <row r="188" spans="1:25" hidden="1" x14ac:dyDescent="0.35">
      <c r="A188" t="s">
        <v>25</v>
      </c>
      <c r="B188" t="s">
        <v>26</v>
      </c>
      <c r="C188" t="s">
        <v>27</v>
      </c>
      <c r="D188" s="3" t="s">
        <v>6</v>
      </c>
      <c r="E188" t="s">
        <v>27</v>
      </c>
      <c r="F188" t="s">
        <v>27</v>
      </c>
      <c r="G188" t="s">
        <v>27</v>
      </c>
      <c r="H188" t="s">
        <v>27</v>
      </c>
      <c r="I188">
        <f t="shared" si="76"/>
        <v>0</v>
      </c>
      <c r="J188">
        <f t="shared" si="76"/>
        <v>0</v>
      </c>
      <c r="K188">
        <f t="shared" si="76"/>
        <v>0</v>
      </c>
      <c r="L188" t="str">
        <f t="shared" si="83"/>
        <v xml:space="preserve"> Not Identified</v>
      </c>
      <c r="M188" t="str">
        <f t="shared" si="115"/>
        <v>Not Identified : No Country</v>
      </c>
      <c r="N188" t="str">
        <f t="shared" si="116"/>
        <v>Not Identified : No Admin1</v>
      </c>
      <c r="O188" t="s">
        <v>30</v>
      </c>
      <c r="P188" t="s">
        <v>55</v>
      </c>
      <c r="Q188" t="s">
        <v>29</v>
      </c>
      <c r="R188" t="s">
        <v>30</v>
      </c>
      <c r="S188" t="s">
        <v>31</v>
      </c>
      <c r="T188">
        <f t="shared" si="78"/>
        <v>1</v>
      </c>
      <c r="U188">
        <f t="shared" si="78"/>
        <v>1</v>
      </c>
      <c r="V188">
        <f t="shared" si="78"/>
        <v>1</v>
      </c>
      <c r="W188" t="str">
        <f t="shared" ref="W188:W190" si="117">IF(D188="No Location","Correct : Inferred or Implicit Locations", " Correct")</f>
        <v xml:space="preserve"> Correct</v>
      </c>
      <c r="X188" t="s">
        <v>32</v>
      </c>
      <c r="Y188" t="s">
        <v>33</v>
      </c>
    </row>
    <row r="189" spans="1:25" hidden="1" x14ac:dyDescent="0.35">
      <c r="A189" t="s">
        <v>25</v>
      </c>
      <c r="B189" t="s">
        <v>557</v>
      </c>
      <c r="C189" t="s">
        <v>558</v>
      </c>
      <c r="D189" s="3" t="s">
        <v>4</v>
      </c>
      <c r="E189" t="s">
        <v>559</v>
      </c>
      <c r="F189" t="s">
        <v>27</v>
      </c>
      <c r="G189" t="s">
        <v>27</v>
      </c>
      <c r="H189" t="s">
        <v>27</v>
      </c>
      <c r="I189">
        <f t="shared" si="76"/>
        <v>1</v>
      </c>
      <c r="J189">
        <f t="shared" si="76"/>
        <v>0</v>
      </c>
      <c r="K189">
        <f t="shared" si="76"/>
        <v>0</v>
      </c>
      <c r="L189" t="s">
        <v>32</v>
      </c>
      <c r="M189" t="str">
        <f t="shared" si="77"/>
        <v>Not Identified</v>
      </c>
      <c r="N189" t="str">
        <f t="shared" si="116"/>
        <v>Not Identified : No Admin1</v>
      </c>
      <c r="O189" t="s">
        <v>453</v>
      </c>
      <c r="P189" t="s">
        <v>4</v>
      </c>
      <c r="Q189" t="s">
        <v>45</v>
      </c>
      <c r="R189" t="s">
        <v>45</v>
      </c>
      <c r="S189" t="s">
        <v>453</v>
      </c>
      <c r="T189">
        <f t="shared" si="78"/>
        <v>0</v>
      </c>
      <c r="U189">
        <f t="shared" si="78"/>
        <v>0</v>
      </c>
      <c r="V189">
        <f t="shared" si="78"/>
        <v>1</v>
      </c>
      <c r="W189" t="str">
        <f t="shared" si="117"/>
        <v xml:space="preserve"> Correct</v>
      </c>
      <c r="X189" t="str">
        <f t="shared" si="79"/>
        <v>Not Identified</v>
      </c>
      <c r="Y189" t="str">
        <f xml:space="preserve"> IF(U189=0, "Not Identified") &amp; " No Admin1"</f>
        <v>Not Identified No Admin1</v>
      </c>
    </row>
    <row r="190" spans="1:25" hidden="1" x14ac:dyDescent="0.35">
      <c r="A190" t="s">
        <v>25</v>
      </c>
      <c r="B190" t="s">
        <v>560</v>
      </c>
      <c r="C190" t="s">
        <v>561</v>
      </c>
      <c r="D190" s="3" t="s">
        <v>6</v>
      </c>
      <c r="E190" t="s">
        <v>44</v>
      </c>
      <c r="F190" t="s">
        <v>562</v>
      </c>
      <c r="G190" t="s">
        <v>27</v>
      </c>
      <c r="H190" t="s">
        <v>563</v>
      </c>
      <c r="I190">
        <f t="shared" si="76"/>
        <v>1</v>
      </c>
      <c r="J190">
        <f t="shared" si="76"/>
        <v>1</v>
      </c>
      <c r="K190">
        <f t="shared" si="76"/>
        <v>0</v>
      </c>
      <c r="L190" t="s">
        <v>32</v>
      </c>
      <c r="M190" t="s">
        <v>32</v>
      </c>
      <c r="N190" t="str">
        <f t="shared" si="80"/>
        <v>Not Identified</v>
      </c>
      <c r="O190" t="s">
        <v>219</v>
      </c>
      <c r="P190" t="s">
        <v>47</v>
      </c>
      <c r="Q190" t="s">
        <v>220</v>
      </c>
      <c r="R190" t="s">
        <v>219</v>
      </c>
      <c r="S190" t="s">
        <v>31</v>
      </c>
      <c r="T190">
        <f t="shared" si="78"/>
        <v>1</v>
      </c>
      <c r="U190">
        <f t="shared" si="78"/>
        <v>1</v>
      </c>
      <c r="V190">
        <f t="shared" si="78"/>
        <v>1</v>
      </c>
      <c r="W190" t="str">
        <f t="shared" si="117"/>
        <v xml:space="preserve"> Correct</v>
      </c>
      <c r="X190" t="s">
        <v>32</v>
      </c>
      <c r="Y190" t="s">
        <v>33</v>
      </c>
    </row>
    <row r="191" spans="1:25" hidden="1" x14ac:dyDescent="0.35">
      <c r="A191" t="s">
        <v>25</v>
      </c>
      <c r="B191" t="s">
        <v>26</v>
      </c>
      <c r="C191" t="s">
        <v>27</v>
      </c>
      <c r="D191" s="3" t="s">
        <v>34</v>
      </c>
      <c r="E191" t="s">
        <v>27</v>
      </c>
      <c r="F191" t="s">
        <v>27</v>
      </c>
      <c r="G191" t="s">
        <v>27</v>
      </c>
      <c r="H191" t="s">
        <v>27</v>
      </c>
      <c r="I191">
        <f t="shared" si="76"/>
        <v>0</v>
      </c>
      <c r="J191">
        <f t="shared" si="76"/>
        <v>0</v>
      </c>
      <c r="K191">
        <f t="shared" si="76"/>
        <v>0</v>
      </c>
      <c r="L191" t="str">
        <f t="shared" si="83"/>
        <v xml:space="preserve"> Not Identified</v>
      </c>
      <c r="M191" t="str">
        <f>IF(J191=0, "Not Identified") &amp; " : No Country"</f>
        <v>Not Identified : No Country</v>
      </c>
      <c r="N191" t="str">
        <f t="shared" ref="N191:N193" si="118">IF(K191=0, "Not Identified") &amp; " : No Admin1"</f>
        <v>Not Identified : No Admin1</v>
      </c>
      <c r="O191" t="s">
        <v>45</v>
      </c>
      <c r="P191" t="s">
        <v>7</v>
      </c>
      <c r="Q191" t="s">
        <v>45</v>
      </c>
      <c r="R191" t="s">
        <v>45</v>
      </c>
      <c r="S191" t="s">
        <v>45</v>
      </c>
      <c r="T191">
        <f t="shared" si="78"/>
        <v>0</v>
      </c>
      <c r="U191">
        <f t="shared" si="78"/>
        <v>0</v>
      </c>
      <c r="V191">
        <f t="shared" si="78"/>
        <v>0</v>
      </c>
      <c r="W191" t="str">
        <f>IF(V191=0, "Not Identified")</f>
        <v>Not Identified</v>
      </c>
      <c r="X191" t="str">
        <f t="shared" ref="X191:X193" si="119">IF(T191=0, "Not Identified") &amp; " No Country"</f>
        <v>Not Identified No Country</v>
      </c>
      <c r="Y191" t="str">
        <f t="shared" ref="Y191:Y193" si="120" xml:space="preserve"> IF(U191=0, "Not Identified") &amp; " No Admin1"</f>
        <v>Not Identified No Admin1</v>
      </c>
    </row>
    <row r="192" spans="1:25" hidden="1" x14ac:dyDescent="0.35">
      <c r="A192" t="s">
        <v>25</v>
      </c>
      <c r="B192" t="s">
        <v>564</v>
      </c>
      <c r="C192" t="s">
        <v>565</v>
      </c>
      <c r="D192" s="3" t="s">
        <v>34</v>
      </c>
      <c r="E192" t="s">
        <v>566</v>
      </c>
      <c r="F192" t="s">
        <v>27</v>
      </c>
      <c r="G192" t="s">
        <v>27</v>
      </c>
      <c r="H192" t="s">
        <v>27</v>
      </c>
      <c r="I192">
        <f t="shared" si="76"/>
        <v>1</v>
      </c>
      <c r="J192">
        <f t="shared" si="76"/>
        <v>0</v>
      </c>
      <c r="K192">
        <f t="shared" si="76"/>
        <v>0</v>
      </c>
      <c r="L192" t="s">
        <v>32</v>
      </c>
      <c r="M192" t="str">
        <f t="shared" si="77"/>
        <v>Not Identified</v>
      </c>
      <c r="N192" t="str">
        <f t="shared" si="118"/>
        <v>Not Identified : No Admin1</v>
      </c>
      <c r="O192" t="s">
        <v>45</v>
      </c>
      <c r="P192" t="s">
        <v>7</v>
      </c>
      <c r="Q192" t="s">
        <v>45</v>
      </c>
      <c r="R192" t="s">
        <v>45</v>
      </c>
      <c r="S192" t="s">
        <v>45</v>
      </c>
      <c r="T192">
        <f t="shared" si="78"/>
        <v>0</v>
      </c>
      <c r="U192">
        <f t="shared" si="78"/>
        <v>0</v>
      </c>
      <c r="V192">
        <f t="shared" si="78"/>
        <v>0</v>
      </c>
      <c r="W192" t="str">
        <f>IF(V192=0, "Not Identified")</f>
        <v>Not Identified</v>
      </c>
      <c r="X192" t="str">
        <f t="shared" si="119"/>
        <v>Not Identified No Country</v>
      </c>
      <c r="Y192" t="str">
        <f t="shared" si="120"/>
        <v>Not Identified No Admin1</v>
      </c>
    </row>
    <row r="193" spans="1:25" hidden="1" x14ac:dyDescent="0.35">
      <c r="A193" t="s">
        <v>25</v>
      </c>
      <c r="B193" t="s">
        <v>26</v>
      </c>
      <c r="C193" t="s">
        <v>27</v>
      </c>
      <c r="D193" s="3" t="s">
        <v>34</v>
      </c>
      <c r="E193" t="s">
        <v>27</v>
      </c>
      <c r="F193" t="s">
        <v>27</v>
      </c>
      <c r="G193" t="s">
        <v>27</v>
      </c>
      <c r="H193" t="s">
        <v>27</v>
      </c>
      <c r="I193">
        <f t="shared" si="76"/>
        <v>0</v>
      </c>
      <c r="J193">
        <f t="shared" si="76"/>
        <v>0</v>
      </c>
      <c r="K193">
        <f t="shared" si="76"/>
        <v>0</v>
      </c>
      <c r="L193" t="str">
        <f t="shared" si="83"/>
        <v xml:space="preserve"> Not Identified</v>
      </c>
      <c r="M193" t="str">
        <f>IF(J193=0, "Not Identified") &amp; " : No Country"</f>
        <v>Not Identified : No Country</v>
      </c>
      <c r="N193" t="str">
        <f t="shared" si="118"/>
        <v>Not Identified : No Admin1</v>
      </c>
      <c r="O193" t="s">
        <v>35</v>
      </c>
      <c r="P193" t="s">
        <v>7</v>
      </c>
      <c r="Q193" t="s">
        <v>35</v>
      </c>
      <c r="R193" t="s">
        <v>35</v>
      </c>
      <c r="S193" t="s">
        <v>35</v>
      </c>
      <c r="T193">
        <f t="shared" si="78"/>
        <v>0</v>
      </c>
      <c r="U193">
        <f t="shared" si="78"/>
        <v>0</v>
      </c>
      <c r="V193">
        <f t="shared" si="78"/>
        <v>0</v>
      </c>
      <c r="W193" t="str">
        <f>IF(V193=0, "Not Identified")</f>
        <v>Not Identified</v>
      </c>
      <c r="X193" t="str">
        <f t="shared" si="119"/>
        <v>Not Identified No Country</v>
      </c>
      <c r="Y193" t="str">
        <f t="shared" si="120"/>
        <v>Not Identified No Admin1</v>
      </c>
    </row>
    <row r="194" spans="1:25" hidden="1" x14ac:dyDescent="0.35">
      <c r="A194" t="s">
        <v>25</v>
      </c>
      <c r="B194" t="s">
        <v>567</v>
      </c>
      <c r="C194" t="s">
        <v>568</v>
      </c>
      <c r="D194" s="3" t="s">
        <v>34</v>
      </c>
      <c r="E194" t="s">
        <v>569</v>
      </c>
      <c r="F194" t="s">
        <v>570</v>
      </c>
      <c r="G194" t="s">
        <v>27</v>
      </c>
      <c r="H194" t="s">
        <v>571</v>
      </c>
      <c r="I194">
        <f t="shared" si="76"/>
        <v>1</v>
      </c>
      <c r="J194">
        <f t="shared" si="76"/>
        <v>1</v>
      </c>
      <c r="K194">
        <f t="shared" si="76"/>
        <v>0</v>
      </c>
      <c r="L194" t="s">
        <v>32</v>
      </c>
      <c r="M194" t="s">
        <v>32</v>
      </c>
      <c r="N194" t="str">
        <f t="shared" si="80"/>
        <v>Not Identified</v>
      </c>
      <c r="O194" t="s">
        <v>572</v>
      </c>
      <c r="P194" t="s">
        <v>55</v>
      </c>
      <c r="Q194" t="s">
        <v>573</v>
      </c>
      <c r="R194" t="s">
        <v>574</v>
      </c>
      <c r="S194" t="s">
        <v>426</v>
      </c>
      <c r="T194">
        <f t="shared" si="78"/>
        <v>1</v>
      </c>
      <c r="U194">
        <f t="shared" si="78"/>
        <v>1</v>
      </c>
      <c r="V194">
        <f t="shared" si="78"/>
        <v>1</v>
      </c>
      <c r="W194" t="str">
        <f>IF(D194="No Location","Correct : Inferred or Implicit Locations", " Correct")</f>
        <v>Correct : Inferred or Implicit Locations</v>
      </c>
      <c r="X194" s="7" t="s">
        <v>57</v>
      </c>
      <c r="Y194" s="7" t="s">
        <v>57</v>
      </c>
    </row>
    <row r="195" spans="1:25" hidden="1" x14ac:dyDescent="0.35">
      <c r="A195" t="s">
        <v>25</v>
      </c>
      <c r="B195" t="s">
        <v>575</v>
      </c>
      <c r="C195" t="s">
        <v>576</v>
      </c>
      <c r="D195" s="3" t="s">
        <v>314</v>
      </c>
      <c r="E195" t="s">
        <v>252</v>
      </c>
      <c r="F195" t="s">
        <v>577</v>
      </c>
      <c r="G195" t="s">
        <v>27</v>
      </c>
      <c r="H195" t="s">
        <v>578</v>
      </c>
      <c r="I195">
        <f t="shared" ref="I195:K249" si="121">IF(E195&lt;&gt;"[]",1,0)</f>
        <v>1</v>
      </c>
      <c r="J195">
        <f t="shared" si="121"/>
        <v>1</v>
      </c>
      <c r="K195">
        <f t="shared" si="121"/>
        <v>0</v>
      </c>
      <c r="L195" t="s">
        <v>32</v>
      </c>
      <c r="M195" t="s">
        <v>32</v>
      </c>
      <c r="N195" t="str">
        <f t="shared" si="80"/>
        <v>Not Identified</v>
      </c>
      <c r="O195" t="s">
        <v>45</v>
      </c>
      <c r="P195" t="s">
        <v>7</v>
      </c>
      <c r="Q195" t="s">
        <v>45</v>
      </c>
      <c r="R195" t="s">
        <v>45</v>
      </c>
      <c r="S195" t="s">
        <v>45</v>
      </c>
      <c r="T195">
        <f t="shared" ref="T195:V250" si="122">IF(OR(Q195="None", Q195="N/A", Q195=""), 0, 1)</f>
        <v>0</v>
      </c>
      <c r="U195">
        <f t="shared" si="122"/>
        <v>0</v>
      </c>
      <c r="V195">
        <f t="shared" si="122"/>
        <v>0</v>
      </c>
      <c r="W195" t="str">
        <f>IF(V195=0, "Not Identified")</f>
        <v>Not Identified</v>
      </c>
      <c r="X195" t="str">
        <f>IF(T195=0, "Not Identified") &amp; " No Country"</f>
        <v>Not Identified No Country</v>
      </c>
      <c r="Y195" t="str">
        <f xml:space="preserve"> IF(U195=0, "Not Identified") &amp; " No Admin1"</f>
        <v>Not Identified No Admin1</v>
      </c>
    </row>
    <row r="196" spans="1:25" hidden="1" x14ac:dyDescent="0.35">
      <c r="A196" t="s">
        <v>25</v>
      </c>
      <c r="B196" t="s">
        <v>579</v>
      </c>
      <c r="C196" t="s">
        <v>580</v>
      </c>
      <c r="D196" s="3" t="s">
        <v>123</v>
      </c>
      <c r="E196" t="s">
        <v>44</v>
      </c>
      <c r="F196" t="s">
        <v>581</v>
      </c>
      <c r="G196" t="s">
        <v>27</v>
      </c>
      <c r="H196" t="s">
        <v>582</v>
      </c>
      <c r="I196">
        <f t="shared" si="121"/>
        <v>1</v>
      </c>
      <c r="J196">
        <f t="shared" si="121"/>
        <v>1</v>
      </c>
      <c r="K196">
        <f t="shared" si="121"/>
        <v>0</v>
      </c>
      <c r="L196" t="s">
        <v>32</v>
      </c>
      <c r="M196" t="s">
        <v>32</v>
      </c>
      <c r="N196" t="str">
        <f t="shared" ref="N196:N250" si="123">IF(K196=0, "Not Identified")</f>
        <v>Not Identified</v>
      </c>
      <c r="O196" t="s">
        <v>583</v>
      </c>
      <c r="P196" t="s">
        <v>55</v>
      </c>
      <c r="Q196" t="s">
        <v>134</v>
      </c>
      <c r="R196" t="s">
        <v>584</v>
      </c>
      <c r="S196" t="s">
        <v>89</v>
      </c>
      <c r="T196">
        <f t="shared" si="122"/>
        <v>1</v>
      </c>
      <c r="U196">
        <f t="shared" si="122"/>
        <v>1</v>
      </c>
      <c r="V196">
        <f t="shared" si="122"/>
        <v>1</v>
      </c>
      <c r="W196" t="str">
        <f t="shared" ref="W196:W197" si="124">IF(D196="No Location","Correct : Inferred or Implicit Locations", " Correct")</f>
        <v xml:space="preserve"> Correct</v>
      </c>
      <c r="X196" t="s">
        <v>32</v>
      </c>
      <c r="Y196" t="s">
        <v>33</v>
      </c>
    </row>
    <row r="197" spans="1:25" hidden="1" x14ac:dyDescent="0.35">
      <c r="A197" t="s">
        <v>25</v>
      </c>
      <c r="B197" t="s">
        <v>26</v>
      </c>
      <c r="C197" t="s">
        <v>27</v>
      </c>
      <c r="D197" s="3" t="s">
        <v>34</v>
      </c>
      <c r="E197" t="s">
        <v>27</v>
      </c>
      <c r="F197" t="s">
        <v>27</v>
      </c>
      <c r="G197" t="s">
        <v>27</v>
      </c>
      <c r="H197" t="s">
        <v>27</v>
      </c>
      <c r="I197">
        <f t="shared" si="121"/>
        <v>0</v>
      </c>
      <c r="J197">
        <f t="shared" si="121"/>
        <v>0</v>
      </c>
      <c r="K197">
        <f t="shared" si="121"/>
        <v>0</v>
      </c>
      <c r="L197" t="str">
        <f t="shared" ref="L197:L247" si="125">IF(I197=0, " Not Identified")</f>
        <v xml:space="preserve"> Not Identified</v>
      </c>
      <c r="M197" t="str">
        <f>IF(J197=0, "Not Identified") &amp; " : No Country"</f>
        <v>Not Identified : No Country</v>
      </c>
      <c r="N197" t="str">
        <f>IF(K197=0, "Not Identified") &amp; " : No Admin1"</f>
        <v>Not Identified : No Admin1</v>
      </c>
      <c r="O197" t="s">
        <v>585</v>
      </c>
      <c r="P197" t="s">
        <v>4</v>
      </c>
      <c r="Q197" t="s">
        <v>45</v>
      </c>
      <c r="R197" t="s">
        <v>45</v>
      </c>
      <c r="S197" t="s">
        <v>585</v>
      </c>
      <c r="T197">
        <f t="shared" si="122"/>
        <v>0</v>
      </c>
      <c r="U197">
        <f t="shared" si="122"/>
        <v>0</v>
      </c>
      <c r="V197">
        <f t="shared" si="122"/>
        <v>1</v>
      </c>
      <c r="W197" t="str">
        <f t="shared" si="124"/>
        <v>Correct : Inferred or Implicit Locations</v>
      </c>
      <c r="X197" s="11" t="str">
        <f t="shared" ref="X197:X242" si="126">IF(T197=0, "Not Identified")</f>
        <v>Not Identified</v>
      </c>
      <c r="Y197" t="str">
        <f t="shared" ref="Y197:Y198" si="127" xml:space="preserve"> IF(U197=0, "Not Identified") &amp; " No Admin1"</f>
        <v>Not Identified No Admin1</v>
      </c>
    </row>
    <row r="198" spans="1:25" hidden="1" x14ac:dyDescent="0.35">
      <c r="A198" t="s">
        <v>25</v>
      </c>
      <c r="B198" t="s">
        <v>586</v>
      </c>
      <c r="C198" t="s">
        <v>587</v>
      </c>
      <c r="D198" s="3" t="s">
        <v>34</v>
      </c>
      <c r="E198" t="s">
        <v>252</v>
      </c>
      <c r="F198" t="s">
        <v>588</v>
      </c>
      <c r="G198" t="s">
        <v>27</v>
      </c>
      <c r="H198" t="s">
        <v>27</v>
      </c>
      <c r="I198">
        <f t="shared" si="121"/>
        <v>1</v>
      </c>
      <c r="J198">
        <f t="shared" si="121"/>
        <v>1</v>
      </c>
      <c r="K198">
        <f t="shared" si="121"/>
        <v>0</v>
      </c>
      <c r="L198" t="s">
        <v>32</v>
      </c>
      <c r="M198" t="s">
        <v>32</v>
      </c>
      <c r="N198" t="str">
        <f t="shared" si="123"/>
        <v>Not Identified</v>
      </c>
      <c r="O198" t="s">
        <v>35</v>
      </c>
      <c r="P198" t="s">
        <v>7</v>
      </c>
      <c r="Q198" t="s">
        <v>35</v>
      </c>
      <c r="R198" t="s">
        <v>35</v>
      </c>
      <c r="S198" t="s">
        <v>35</v>
      </c>
      <c r="T198">
        <f t="shared" si="122"/>
        <v>0</v>
      </c>
      <c r="U198">
        <f t="shared" si="122"/>
        <v>0</v>
      </c>
      <c r="V198">
        <f t="shared" si="122"/>
        <v>0</v>
      </c>
      <c r="W198" t="str">
        <f>IF(V198=0, "Not Identified")</f>
        <v>Not Identified</v>
      </c>
      <c r="X198" t="str">
        <f>IF(T198=0, "Not Identified") &amp; " No Country"</f>
        <v>Not Identified No Country</v>
      </c>
      <c r="Y198" t="str">
        <f t="shared" si="127"/>
        <v>Not Identified No Admin1</v>
      </c>
    </row>
    <row r="199" spans="1:25" hidden="1" x14ac:dyDescent="0.35">
      <c r="A199" t="s">
        <v>25</v>
      </c>
      <c r="B199" t="s">
        <v>26</v>
      </c>
      <c r="C199" t="s">
        <v>27</v>
      </c>
      <c r="D199" s="3" t="s">
        <v>34</v>
      </c>
      <c r="E199" t="s">
        <v>27</v>
      </c>
      <c r="F199" t="s">
        <v>27</v>
      </c>
      <c r="G199" t="s">
        <v>27</v>
      </c>
      <c r="H199" t="s">
        <v>27</v>
      </c>
      <c r="I199">
        <f t="shared" si="121"/>
        <v>0</v>
      </c>
      <c r="J199">
        <f t="shared" si="121"/>
        <v>0</v>
      </c>
      <c r="K199">
        <f t="shared" si="121"/>
        <v>0</v>
      </c>
      <c r="L199" t="str">
        <f t="shared" si="125"/>
        <v xml:space="preserve"> Not Identified</v>
      </c>
      <c r="M199" t="str">
        <f>IF(J199=0, "Not Identified") &amp; " : No Country"</f>
        <v>Not Identified : No Country</v>
      </c>
      <c r="N199" t="str">
        <f>IF(K199=0, "Not Identified") &amp; " : No Admin1"</f>
        <v>Not Identified : No Admin1</v>
      </c>
      <c r="O199" t="s">
        <v>589</v>
      </c>
      <c r="P199" t="s">
        <v>47</v>
      </c>
      <c r="Q199" t="s">
        <v>550</v>
      </c>
      <c r="R199" t="s">
        <v>589</v>
      </c>
      <c r="S199" t="s">
        <v>31</v>
      </c>
      <c r="T199">
        <f t="shared" si="122"/>
        <v>1</v>
      </c>
      <c r="U199">
        <f t="shared" si="122"/>
        <v>1</v>
      </c>
      <c r="V199">
        <f t="shared" si="122"/>
        <v>1</v>
      </c>
      <c r="W199" t="str">
        <f t="shared" ref="W199:W200" si="128">IF(D199="No Location","Correct : Inferred or Implicit Locations", " Correct")</f>
        <v>Correct : Inferred or Implicit Locations</v>
      </c>
      <c r="X199" s="7" t="s">
        <v>57</v>
      </c>
      <c r="Y199" s="7" t="s">
        <v>57</v>
      </c>
    </row>
    <row r="200" spans="1:25" hidden="1" x14ac:dyDescent="0.35">
      <c r="A200" t="s">
        <v>25</v>
      </c>
      <c r="B200" t="s">
        <v>590</v>
      </c>
      <c r="C200" t="s">
        <v>591</v>
      </c>
      <c r="D200" s="3" t="s">
        <v>4</v>
      </c>
      <c r="E200" t="s">
        <v>592</v>
      </c>
      <c r="F200" t="s">
        <v>593</v>
      </c>
      <c r="G200" t="s">
        <v>27</v>
      </c>
      <c r="H200" t="s">
        <v>594</v>
      </c>
      <c r="I200">
        <f t="shared" si="121"/>
        <v>1</v>
      </c>
      <c r="J200">
        <f t="shared" si="121"/>
        <v>1</v>
      </c>
      <c r="K200">
        <f t="shared" si="121"/>
        <v>0</v>
      </c>
      <c r="L200" t="s">
        <v>32</v>
      </c>
      <c r="M200" t="s">
        <v>32</v>
      </c>
      <c r="N200" t="str">
        <f t="shared" si="123"/>
        <v>Not Identified</v>
      </c>
      <c r="O200" t="s">
        <v>595</v>
      </c>
      <c r="P200" t="s">
        <v>47</v>
      </c>
      <c r="Q200" t="s">
        <v>596</v>
      </c>
      <c r="R200" t="s">
        <v>597</v>
      </c>
      <c r="S200" t="s">
        <v>84</v>
      </c>
      <c r="T200">
        <f t="shared" si="122"/>
        <v>1</v>
      </c>
      <c r="U200">
        <f t="shared" si="122"/>
        <v>1</v>
      </c>
      <c r="V200">
        <f t="shared" si="122"/>
        <v>1</v>
      </c>
      <c r="W200" t="str">
        <f t="shared" si="128"/>
        <v xml:space="preserve"> Correct</v>
      </c>
      <c r="X200" t="s">
        <v>32</v>
      </c>
      <c r="Y200" t="s">
        <v>33</v>
      </c>
    </row>
    <row r="201" spans="1:25" hidden="1" x14ac:dyDescent="0.35">
      <c r="A201" t="s">
        <v>25</v>
      </c>
      <c r="B201" t="s">
        <v>26</v>
      </c>
      <c r="C201" t="s">
        <v>27</v>
      </c>
      <c r="D201" s="3" t="s">
        <v>34</v>
      </c>
      <c r="E201" t="s">
        <v>27</v>
      </c>
      <c r="F201" t="s">
        <v>27</v>
      </c>
      <c r="G201" t="s">
        <v>27</v>
      </c>
      <c r="H201" t="s">
        <v>27</v>
      </c>
      <c r="I201">
        <f t="shared" si="121"/>
        <v>0</v>
      </c>
      <c r="J201">
        <f t="shared" si="121"/>
        <v>0</v>
      </c>
      <c r="K201">
        <f t="shared" si="121"/>
        <v>0</v>
      </c>
      <c r="L201" t="str">
        <f t="shared" si="125"/>
        <v xml:space="preserve"> Not Identified</v>
      </c>
      <c r="M201" t="str">
        <f>IF(J201=0, "Not Identified") &amp; " : No Country"</f>
        <v>Not Identified : No Country</v>
      </c>
      <c r="N201" t="str">
        <f>IF(K201=0, "Not Identified") &amp; " : No Admin1"</f>
        <v>Not Identified : No Admin1</v>
      </c>
      <c r="O201" t="s">
        <v>45</v>
      </c>
      <c r="P201" t="s">
        <v>7</v>
      </c>
      <c r="Q201" t="s">
        <v>45</v>
      </c>
      <c r="R201" t="s">
        <v>45</v>
      </c>
      <c r="S201" t="s">
        <v>45</v>
      </c>
      <c r="T201">
        <f t="shared" si="122"/>
        <v>0</v>
      </c>
      <c r="U201">
        <f t="shared" si="122"/>
        <v>0</v>
      </c>
      <c r="V201">
        <f t="shared" si="122"/>
        <v>0</v>
      </c>
      <c r="W201" t="str">
        <f>IF(V201=0, "Not Identified")</f>
        <v>Not Identified</v>
      </c>
      <c r="X201" t="str">
        <f>IF(T201=0, "Not Identified") &amp; " No Country"</f>
        <v>Not Identified No Country</v>
      </c>
      <c r="Y201" t="str">
        <f xml:space="preserve"> IF(U201=0, "Not Identified") &amp; " No Admin1"</f>
        <v>Not Identified No Admin1</v>
      </c>
    </row>
    <row r="202" spans="1:25" hidden="1" x14ac:dyDescent="0.35">
      <c r="A202" t="s">
        <v>25</v>
      </c>
      <c r="B202" t="s">
        <v>75</v>
      </c>
      <c r="C202" t="s">
        <v>76</v>
      </c>
      <c r="D202" s="3" t="s">
        <v>5</v>
      </c>
      <c r="E202" t="s">
        <v>60</v>
      </c>
      <c r="F202" t="s">
        <v>77</v>
      </c>
      <c r="G202" t="s">
        <v>27</v>
      </c>
      <c r="H202" t="s">
        <v>78</v>
      </c>
      <c r="I202">
        <f t="shared" si="121"/>
        <v>1</v>
      </c>
      <c r="J202">
        <f t="shared" si="121"/>
        <v>1</v>
      </c>
      <c r="K202">
        <f t="shared" si="121"/>
        <v>0</v>
      </c>
      <c r="L202" t="s">
        <v>32</v>
      </c>
      <c r="M202" t="s">
        <v>174</v>
      </c>
      <c r="N202" t="str">
        <f t="shared" si="123"/>
        <v>Not Identified</v>
      </c>
      <c r="O202" t="s">
        <v>175</v>
      </c>
      <c r="P202" t="s">
        <v>55</v>
      </c>
      <c r="Q202" t="s">
        <v>98</v>
      </c>
      <c r="R202" t="s">
        <v>45</v>
      </c>
      <c r="S202" t="s">
        <v>31</v>
      </c>
      <c r="T202">
        <f t="shared" si="122"/>
        <v>1</v>
      </c>
      <c r="U202">
        <f t="shared" si="122"/>
        <v>0</v>
      </c>
      <c r="V202">
        <f t="shared" si="122"/>
        <v>1</v>
      </c>
      <c r="W202" t="str">
        <f t="shared" ref="W202:W205" si="129">IF(D202="No Location","Correct : Inferred or Implicit Locations", " Correct")</f>
        <v xml:space="preserve"> Correct</v>
      </c>
      <c r="X202" t="s">
        <v>32</v>
      </c>
      <c r="Y202" t="str">
        <f t="shared" ref="Y202:Y248" si="130" xml:space="preserve"> IF(U202=0, "Not Identified")</f>
        <v>Not Identified</v>
      </c>
    </row>
    <row r="203" spans="1:25" hidden="1" x14ac:dyDescent="0.35">
      <c r="A203" t="s">
        <v>25</v>
      </c>
      <c r="B203" t="s">
        <v>489</v>
      </c>
      <c r="C203" t="s">
        <v>598</v>
      </c>
      <c r="D203" s="3" t="s">
        <v>6</v>
      </c>
      <c r="E203" t="s">
        <v>60</v>
      </c>
      <c r="F203" t="s">
        <v>491</v>
      </c>
      <c r="G203" t="s">
        <v>27</v>
      </c>
      <c r="H203" t="s">
        <v>492</v>
      </c>
      <c r="I203">
        <f t="shared" si="121"/>
        <v>1</v>
      </c>
      <c r="J203">
        <f t="shared" si="121"/>
        <v>1</v>
      </c>
      <c r="K203">
        <f t="shared" si="121"/>
        <v>0</v>
      </c>
      <c r="L203" t="s">
        <v>32</v>
      </c>
      <c r="M203" t="s">
        <v>32</v>
      </c>
      <c r="N203" t="str">
        <f t="shared" si="123"/>
        <v>Not Identified</v>
      </c>
      <c r="O203" t="s">
        <v>599</v>
      </c>
      <c r="P203" t="s">
        <v>47</v>
      </c>
      <c r="Q203" t="s">
        <v>62</v>
      </c>
      <c r="R203" t="s">
        <v>63</v>
      </c>
      <c r="S203" t="s">
        <v>31</v>
      </c>
      <c r="T203">
        <f t="shared" si="122"/>
        <v>1</v>
      </c>
      <c r="U203">
        <f t="shared" si="122"/>
        <v>1</v>
      </c>
      <c r="V203">
        <f t="shared" si="122"/>
        <v>1</v>
      </c>
      <c r="W203" t="str">
        <f t="shared" si="129"/>
        <v xml:space="preserve"> Correct</v>
      </c>
      <c r="X203" t="s">
        <v>32</v>
      </c>
      <c r="Y203" t="s">
        <v>33</v>
      </c>
    </row>
    <row r="204" spans="1:25" hidden="1" x14ac:dyDescent="0.35">
      <c r="A204" t="s">
        <v>25</v>
      </c>
      <c r="B204" t="s">
        <v>49</v>
      </c>
      <c r="C204" t="s">
        <v>50</v>
      </c>
      <c r="D204" s="3" t="s">
        <v>6</v>
      </c>
      <c r="E204" t="s">
        <v>51</v>
      </c>
      <c r="F204" t="s">
        <v>52</v>
      </c>
      <c r="G204" t="s">
        <v>27</v>
      </c>
      <c r="H204" t="s">
        <v>53</v>
      </c>
      <c r="I204">
        <f t="shared" si="121"/>
        <v>1</v>
      </c>
      <c r="J204">
        <f t="shared" si="121"/>
        <v>1</v>
      </c>
      <c r="K204">
        <f t="shared" si="121"/>
        <v>0</v>
      </c>
      <c r="L204" t="s">
        <v>96</v>
      </c>
      <c r="M204" t="s">
        <v>96</v>
      </c>
      <c r="N204" t="str">
        <f t="shared" si="123"/>
        <v>Not Identified</v>
      </c>
      <c r="O204" t="s">
        <v>30</v>
      </c>
      <c r="P204" t="s">
        <v>47</v>
      </c>
      <c r="Q204" t="s">
        <v>29</v>
      </c>
      <c r="R204" t="s">
        <v>30</v>
      </c>
      <c r="S204" t="s">
        <v>31</v>
      </c>
      <c r="T204">
        <f t="shared" si="122"/>
        <v>1</v>
      </c>
      <c r="U204">
        <f t="shared" si="122"/>
        <v>1</v>
      </c>
      <c r="V204">
        <f t="shared" si="122"/>
        <v>1</v>
      </c>
      <c r="W204" t="str">
        <f t="shared" si="129"/>
        <v xml:space="preserve"> Correct</v>
      </c>
      <c r="X204" t="s">
        <v>32</v>
      </c>
      <c r="Y204" t="s">
        <v>33</v>
      </c>
    </row>
    <row r="205" spans="1:25" hidden="1" x14ac:dyDescent="0.35">
      <c r="A205" t="s">
        <v>25</v>
      </c>
      <c r="B205" t="s">
        <v>600</v>
      </c>
      <c r="C205" t="s">
        <v>601</v>
      </c>
      <c r="D205" s="3" t="s">
        <v>6</v>
      </c>
      <c r="E205" t="s">
        <v>60</v>
      </c>
      <c r="F205" t="s">
        <v>458</v>
      </c>
      <c r="G205" t="s">
        <v>27</v>
      </c>
      <c r="H205" t="s">
        <v>602</v>
      </c>
      <c r="I205">
        <f t="shared" si="121"/>
        <v>1</v>
      </c>
      <c r="J205">
        <f t="shared" si="121"/>
        <v>1</v>
      </c>
      <c r="K205">
        <f t="shared" si="121"/>
        <v>0</v>
      </c>
      <c r="L205" t="s">
        <v>32</v>
      </c>
      <c r="M205" t="s">
        <v>32</v>
      </c>
      <c r="N205" t="str">
        <f t="shared" si="123"/>
        <v>Not Identified</v>
      </c>
      <c r="O205" t="s">
        <v>603</v>
      </c>
      <c r="P205" t="s">
        <v>47</v>
      </c>
      <c r="Q205" t="s">
        <v>461</v>
      </c>
      <c r="R205" t="s">
        <v>603</v>
      </c>
      <c r="S205" t="s">
        <v>31</v>
      </c>
      <c r="T205">
        <f t="shared" si="122"/>
        <v>1</v>
      </c>
      <c r="U205">
        <f t="shared" si="122"/>
        <v>1</v>
      </c>
      <c r="V205">
        <f t="shared" si="122"/>
        <v>1</v>
      </c>
      <c r="W205" t="str">
        <f t="shared" si="129"/>
        <v xml:space="preserve"> Correct</v>
      </c>
      <c r="X205" t="s">
        <v>32</v>
      </c>
      <c r="Y205" t="s">
        <v>33</v>
      </c>
    </row>
    <row r="206" spans="1:25" hidden="1" x14ac:dyDescent="0.35">
      <c r="A206" t="s">
        <v>25</v>
      </c>
      <c r="B206" t="s">
        <v>26</v>
      </c>
      <c r="C206" t="s">
        <v>27</v>
      </c>
      <c r="D206" s="3" t="s">
        <v>34</v>
      </c>
      <c r="E206" t="s">
        <v>27</v>
      </c>
      <c r="F206" t="s">
        <v>27</v>
      </c>
      <c r="G206" t="s">
        <v>27</v>
      </c>
      <c r="H206" t="s">
        <v>27</v>
      </c>
      <c r="I206">
        <f t="shared" si="121"/>
        <v>0</v>
      </c>
      <c r="J206">
        <f t="shared" si="121"/>
        <v>0</v>
      </c>
      <c r="K206">
        <f t="shared" si="121"/>
        <v>0</v>
      </c>
      <c r="L206" t="str">
        <f t="shared" si="125"/>
        <v xml:space="preserve"> Not Identified</v>
      </c>
      <c r="M206" t="str">
        <f>IF(J206=0, "Not Identified") &amp; " : No Country"</f>
        <v>Not Identified : No Country</v>
      </c>
      <c r="N206" t="str">
        <f>IF(K206=0, "Not Identified") &amp; " : No Admin1"</f>
        <v>Not Identified : No Admin1</v>
      </c>
      <c r="O206" t="s">
        <v>45</v>
      </c>
      <c r="P206" t="s">
        <v>7</v>
      </c>
      <c r="Q206" t="s">
        <v>45</v>
      </c>
      <c r="R206" t="s">
        <v>45</v>
      </c>
      <c r="S206" t="s">
        <v>45</v>
      </c>
      <c r="T206">
        <f t="shared" si="122"/>
        <v>0</v>
      </c>
      <c r="U206">
        <f t="shared" si="122"/>
        <v>0</v>
      </c>
      <c r="V206">
        <f t="shared" si="122"/>
        <v>0</v>
      </c>
      <c r="W206" t="str">
        <f>IF(V206=0, "Not Identified")</f>
        <v>Not Identified</v>
      </c>
      <c r="X206" t="str">
        <f>IF(T206=0, "Not Identified") &amp; " No Country"</f>
        <v>Not Identified No Country</v>
      </c>
      <c r="Y206" t="str">
        <f xml:space="preserve"> IF(U206=0, "Not Identified") &amp; " No Admin1"</f>
        <v>Not Identified No Admin1</v>
      </c>
    </row>
    <row r="207" spans="1:25" hidden="1" x14ac:dyDescent="0.35">
      <c r="A207" t="s">
        <v>25</v>
      </c>
      <c r="B207" t="s">
        <v>604</v>
      </c>
      <c r="C207" t="s">
        <v>605</v>
      </c>
      <c r="D207" s="3" t="s">
        <v>6</v>
      </c>
      <c r="E207" t="s">
        <v>66</v>
      </c>
      <c r="F207" t="s">
        <v>304</v>
      </c>
      <c r="G207" t="s">
        <v>27</v>
      </c>
      <c r="H207" t="s">
        <v>606</v>
      </c>
      <c r="I207">
        <f t="shared" si="121"/>
        <v>1</v>
      </c>
      <c r="J207">
        <f t="shared" si="121"/>
        <v>1</v>
      </c>
      <c r="K207">
        <f t="shared" si="121"/>
        <v>0</v>
      </c>
      <c r="L207" t="s">
        <v>32</v>
      </c>
      <c r="M207" t="s">
        <v>32</v>
      </c>
      <c r="N207" t="str">
        <f t="shared" si="123"/>
        <v>Not Identified</v>
      </c>
      <c r="O207" t="s">
        <v>607</v>
      </c>
      <c r="P207" t="s">
        <v>47</v>
      </c>
      <c r="Q207" t="s">
        <v>265</v>
      </c>
      <c r="R207" t="s">
        <v>264</v>
      </c>
      <c r="S207" t="s">
        <v>31</v>
      </c>
      <c r="T207">
        <f t="shared" si="122"/>
        <v>1</v>
      </c>
      <c r="U207">
        <f t="shared" si="122"/>
        <v>1</v>
      </c>
      <c r="V207">
        <f t="shared" si="122"/>
        <v>1</v>
      </c>
      <c r="W207" t="str">
        <f t="shared" ref="W207:W208" si="131">IF(D207="No Location","Correct : Inferred or Implicit Locations", " Correct")</f>
        <v xml:space="preserve"> Correct</v>
      </c>
      <c r="X207" t="s">
        <v>32</v>
      </c>
      <c r="Y207" t="s">
        <v>33</v>
      </c>
    </row>
    <row r="208" spans="1:25" hidden="1" x14ac:dyDescent="0.35">
      <c r="A208" t="s">
        <v>25</v>
      </c>
      <c r="B208" t="s">
        <v>214</v>
      </c>
      <c r="C208" t="s">
        <v>238</v>
      </c>
      <c r="D208" s="3" t="s">
        <v>6</v>
      </c>
      <c r="E208" t="s">
        <v>60</v>
      </c>
      <c r="F208" t="s">
        <v>217</v>
      </c>
      <c r="G208" t="s">
        <v>27</v>
      </c>
      <c r="H208" t="s">
        <v>239</v>
      </c>
      <c r="I208">
        <f t="shared" si="121"/>
        <v>1</v>
      </c>
      <c r="J208">
        <f t="shared" si="121"/>
        <v>1</v>
      </c>
      <c r="K208">
        <f t="shared" si="121"/>
        <v>0</v>
      </c>
      <c r="L208" t="s">
        <v>32</v>
      </c>
      <c r="M208" t="s">
        <v>32</v>
      </c>
      <c r="N208" t="str">
        <f t="shared" si="123"/>
        <v>Not Identified</v>
      </c>
      <c r="O208" t="s">
        <v>219</v>
      </c>
      <c r="P208" t="s">
        <v>47</v>
      </c>
      <c r="Q208" t="s">
        <v>220</v>
      </c>
      <c r="R208" t="s">
        <v>219</v>
      </c>
      <c r="S208" t="s">
        <v>31</v>
      </c>
      <c r="T208">
        <f t="shared" si="122"/>
        <v>1</v>
      </c>
      <c r="U208">
        <f t="shared" si="122"/>
        <v>1</v>
      </c>
      <c r="V208">
        <f t="shared" si="122"/>
        <v>1</v>
      </c>
      <c r="W208" t="str">
        <f t="shared" si="131"/>
        <v xml:space="preserve"> Correct</v>
      </c>
      <c r="X208" t="s">
        <v>32</v>
      </c>
      <c r="Y208" t="s">
        <v>33</v>
      </c>
    </row>
    <row r="209" spans="1:25" hidden="1" x14ac:dyDescent="0.35">
      <c r="A209" t="s">
        <v>25</v>
      </c>
      <c r="B209" t="s">
        <v>26</v>
      </c>
      <c r="C209" t="s">
        <v>27</v>
      </c>
      <c r="D209" s="3" t="s">
        <v>34</v>
      </c>
      <c r="E209" t="s">
        <v>27</v>
      </c>
      <c r="F209" t="s">
        <v>27</v>
      </c>
      <c r="G209" t="s">
        <v>27</v>
      </c>
      <c r="H209" t="s">
        <v>27</v>
      </c>
      <c r="I209">
        <f t="shared" si="121"/>
        <v>0</v>
      </c>
      <c r="J209">
        <f t="shared" si="121"/>
        <v>0</v>
      </c>
      <c r="K209">
        <f t="shared" si="121"/>
        <v>0</v>
      </c>
      <c r="L209" t="str">
        <f t="shared" si="125"/>
        <v xml:space="preserve"> Not Identified</v>
      </c>
      <c r="M209" t="str">
        <f>IF(J209=0, "Not Identified") &amp; " : No Country"</f>
        <v>Not Identified : No Country</v>
      </c>
      <c r="N209" t="str">
        <f>IF(K209=0, "Not Identified") &amp; " : No Admin1"</f>
        <v>Not Identified : No Admin1</v>
      </c>
      <c r="O209" t="s">
        <v>45</v>
      </c>
      <c r="P209" t="s">
        <v>7</v>
      </c>
      <c r="Q209" t="s">
        <v>45</v>
      </c>
      <c r="R209" t="s">
        <v>45</v>
      </c>
      <c r="S209" t="s">
        <v>45</v>
      </c>
      <c r="T209">
        <f t="shared" si="122"/>
        <v>0</v>
      </c>
      <c r="U209">
        <f t="shared" si="122"/>
        <v>0</v>
      </c>
      <c r="V209">
        <f t="shared" si="122"/>
        <v>0</v>
      </c>
      <c r="W209" t="str">
        <f>IF(V209=0, "Not Identified")</f>
        <v>Not Identified</v>
      </c>
      <c r="X209" t="str">
        <f>IF(T209=0, "Not Identified") &amp; " No Country"</f>
        <v>Not Identified No Country</v>
      </c>
      <c r="Y209" t="str">
        <f xml:space="preserve"> IF(U209=0, "Not Identified") &amp; " No Admin1"</f>
        <v>Not Identified No Admin1</v>
      </c>
    </row>
    <row r="210" spans="1:25" hidden="1" x14ac:dyDescent="0.35">
      <c r="A210" t="s">
        <v>25</v>
      </c>
      <c r="B210" t="s">
        <v>608</v>
      </c>
      <c r="C210" t="s">
        <v>609</v>
      </c>
      <c r="D210" s="3" t="s">
        <v>314</v>
      </c>
      <c r="E210" t="s">
        <v>610</v>
      </c>
      <c r="F210" t="s">
        <v>611</v>
      </c>
      <c r="G210" t="s">
        <v>27</v>
      </c>
      <c r="H210" t="s">
        <v>612</v>
      </c>
      <c r="I210">
        <f t="shared" si="121"/>
        <v>1</v>
      </c>
      <c r="J210">
        <f t="shared" si="121"/>
        <v>1</v>
      </c>
      <c r="K210">
        <f t="shared" si="121"/>
        <v>0</v>
      </c>
      <c r="L210" t="s">
        <v>96</v>
      </c>
      <c r="M210" t="s">
        <v>96</v>
      </c>
      <c r="N210" t="str">
        <f t="shared" si="123"/>
        <v>Not Identified</v>
      </c>
      <c r="O210" t="s">
        <v>613</v>
      </c>
      <c r="P210" t="s">
        <v>47</v>
      </c>
      <c r="Q210" t="s">
        <v>614</v>
      </c>
      <c r="R210" t="s">
        <v>615</v>
      </c>
      <c r="S210" t="s">
        <v>616</v>
      </c>
      <c r="T210">
        <f t="shared" si="122"/>
        <v>1</v>
      </c>
      <c r="U210">
        <f t="shared" si="122"/>
        <v>1</v>
      </c>
      <c r="V210">
        <f t="shared" si="122"/>
        <v>1</v>
      </c>
      <c r="W210" t="str">
        <f>IF(D210="No Location","Correct : Inferred or Implicit Locations", " Correct")</f>
        <v xml:space="preserve"> Correct</v>
      </c>
      <c r="X210" t="s">
        <v>32</v>
      </c>
      <c r="Y210" t="s">
        <v>33</v>
      </c>
    </row>
    <row r="211" spans="1:25" hidden="1" x14ac:dyDescent="0.35">
      <c r="A211" t="s">
        <v>25</v>
      </c>
      <c r="B211" t="s">
        <v>26</v>
      </c>
      <c r="C211" t="s">
        <v>27</v>
      </c>
      <c r="D211" s="3" t="s">
        <v>34</v>
      </c>
      <c r="E211" t="s">
        <v>27</v>
      </c>
      <c r="F211" t="s">
        <v>27</v>
      </c>
      <c r="G211" t="s">
        <v>27</v>
      </c>
      <c r="H211" t="s">
        <v>27</v>
      </c>
      <c r="I211">
        <f t="shared" si="121"/>
        <v>0</v>
      </c>
      <c r="J211">
        <f t="shared" si="121"/>
        <v>0</v>
      </c>
      <c r="K211">
        <f t="shared" si="121"/>
        <v>0</v>
      </c>
      <c r="L211" t="str">
        <f t="shared" si="125"/>
        <v xml:space="preserve"> Not Identified</v>
      </c>
      <c r="M211" t="str">
        <f t="shared" ref="M211:M217" si="132">IF(J211=0, "Not Identified") &amp; " : No Country"</f>
        <v>Not Identified : No Country</v>
      </c>
      <c r="N211" t="str">
        <f t="shared" ref="N211:N224" si="133">IF(K211=0, "Not Identified") &amp; " : No Admin1"</f>
        <v>Not Identified : No Admin1</v>
      </c>
      <c r="O211" t="s">
        <v>45</v>
      </c>
      <c r="P211" t="s">
        <v>7</v>
      </c>
      <c r="Q211" t="s">
        <v>45</v>
      </c>
      <c r="R211" t="s">
        <v>45</v>
      </c>
      <c r="S211" t="s">
        <v>45</v>
      </c>
      <c r="T211">
        <f t="shared" si="122"/>
        <v>0</v>
      </c>
      <c r="U211">
        <f t="shared" si="122"/>
        <v>0</v>
      </c>
      <c r="V211">
        <f t="shared" si="122"/>
        <v>0</v>
      </c>
      <c r="W211" t="str">
        <f>IF(V211=0, "Not Identified")</f>
        <v>Not Identified</v>
      </c>
      <c r="X211" t="str">
        <f>IF(T211=0, "Not Identified") &amp; " No Country"</f>
        <v>Not Identified No Country</v>
      </c>
      <c r="Y211" t="str">
        <f xml:space="preserve"> IF(U211=0, "Not Identified") &amp; " No Admin1"</f>
        <v>Not Identified No Admin1</v>
      </c>
    </row>
    <row r="212" spans="1:25" hidden="1" x14ac:dyDescent="0.35">
      <c r="A212" t="s">
        <v>25</v>
      </c>
      <c r="B212" t="s">
        <v>26</v>
      </c>
      <c r="C212" t="s">
        <v>27</v>
      </c>
      <c r="D212" s="3" t="s">
        <v>6</v>
      </c>
      <c r="E212" t="s">
        <v>27</v>
      </c>
      <c r="F212" t="s">
        <v>27</v>
      </c>
      <c r="G212" t="s">
        <v>27</v>
      </c>
      <c r="H212" t="s">
        <v>27</v>
      </c>
      <c r="I212">
        <f t="shared" si="121"/>
        <v>0</v>
      </c>
      <c r="J212">
        <f t="shared" si="121"/>
        <v>0</v>
      </c>
      <c r="K212">
        <f t="shared" si="121"/>
        <v>0</v>
      </c>
      <c r="L212" t="str">
        <f t="shared" si="125"/>
        <v xml:space="preserve"> Not Identified</v>
      </c>
      <c r="M212" t="str">
        <f t="shared" si="132"/>
        <v>Not Identified : No Country</v>
      </c>
      <c r="N212" t="str">
        <f t="shared" si="133"/>
        <v>Not Identified : No Admin1</v>
      </c>
      <c r="O212" t="s">
        <v>46</v>
      </c>
      <c r="P212" t="s">
        <v>47</v>
      </c>
      <c r="Q212" t="s">
        <v>48</v>
      </c>
      <c r="R212" t="s">
        <v>46</v>
      </c>
      <c r="S212" t="s">
        <v>31</v>
      </c>
      <c r="T212">
        <f t="shared" si="122"/>
        <v>1</v>
      </c>
      <c r="U212">
        <f t="shared" si="122"/>
        <v>1</v>
      </c>
      <c r="V212">
        <f t="shared" si="122"/>
        <v>1</v>
      </c>
      <c r="W212" t="str">
        <f t="shared" ref="W212:W214" si="134">IF(D212="No Location","Correct : Inferred or Implicit Locations", " Correct")</f>
        <v xml:space="preserve"> Correct</v>
      </c>
      <c r="X212" t="s">
        <v>32</v>
      </c>
      <c r="Y212" t="s">
        <v>33</v>
      </c>
    </row>
    <row r="213" spans="1:25" hidden="1" x14ac:dyDescent="0.35">
      <c r="A213" t="s">
        <v>25</v>
      </c>
      <c r="B213" t="s">
        <v>26</v>
      </c>
      <c r="C213" t="s">
        <v>27</v>
      </c>
      <c r="D213" s="3" t="s">
        <v>123</v>
      </c>
      <c r="E213" t="s">
        <v>27</v>
      </c>
      <c r="F213" t="s">
        <v>27</v>
      </c>
      <c r="G213" t="s">
        <v>27</v>
      </c>
      <c r="H213" t="s">
        <v>27</v>
      </c>
      <c r="I213">
        <f t="shared" si="121"/>
        <v>0</v>
      </c>
      <c r="J213">
        <f t="shared" si="121"/>
        <v>0</v>
      </c>
      <c r="K213">
        <f t="shared" si="121"/>
        <v>0</v>
      </c>
      <c r="L213" t="str">
        <f t="shared" si="125"/>
        <v xml:space="preserve"> Not Identified</v>
      </c>
      <c r="M213" t="str">
        <f t="shared" si="132"/>
        <v>Not Identified : No Country</v>
      </c>
      <c r="N213" t="str">
        <f t="shared" si="133"/>
        <v>Not Identified : No Admin1</v>
      </c>
      <c r="O213" t="s">
        <v>617</v>
      </c>
      <c r="P213" t="s">
        <v>47</v>
      </c>
      <c r="Q213" t="s">
        <v>416</v>
      </c>
      <c r="R213" t="s">
        <v>417</v>
      </c>
      <c r="S213" t="s">
        <v>369</v>
      </c>
      <c r="T213">
        <f t="shared" si="122"/>
        <v>1</v>
      </c>
      <c r="U213">
        <f t="shared" si="122"/>
        <v>1</v>
      </c>
      <c r="V213">
        <f t="shared" si="122"/>
        <v>1</v>
      </c>
      <c r="W213" t="str">
        <f t="shared" si="134"/>
        <v xml:space="preserve"> Correct</v>
      </c>
      <c r="X213" t="s">
        <v>32</v>
      </c>
      <c r="Y213" t="s">
        <v>33</v>
      </c>
    </row>
    <row r="214" spans="1:25" hidden="1" x14ac:dyDescent="0.35">
      <c r="A214" t="s">
        <v>25</v>
      </c>
      <c r="B214" t="s">
        <v>26</v>
      </c>
      <c r="C214" t="s">
        <v>27</v>
      </c>
      <c r="D214" s="3" t="s">
        <v>6</v>
      </c>
      <c r="E214" t="s">
        <v>27</v>
      </c>
      <c r="F214" t="s">
        <v>27</v>
      </c>
      <c r="G214" t="s">
        <v>27</v>
      </c>
      <c r="H214" t="s">
        <v>27</v>
      </c>
      <c r="I214">
        <f t="shared" si="121"/>
        <v>0</v>
      </c>
      <c r="J214">
        <f t="shared" si="121"/>
        <v>0</v>
      </c>
      <c r="K214">
        <f t="shared" si="121"/>
        <v>0</v>
      </c>
      <c r="L214" t="str">
        <f t="shared" si="125"/>
        <v xml:space="preserve"> Not Identified</v>
      </c>
      <c r="M214" t="str">
        <f t="shared" si="132"/>
        <v>Not Identified : No Country</v>
      </c>
      <c r="N214" t="str">
        <f t="shared" si="133"/>
        <v>Not Identified : No Admin1</v>
      </c>
      <c r="O214" t="s">
        <v>30</v>
      </c>
      <c r="P214" t="s">
        <v>47</v>
      </c>
      <c r="Q214" t="s">
        <v>29</v>
      </c>
      <c r="R214" t="s">
        <v>30</v>
      </c>
      <c r="S214" t="s">
        <v>31</v>
      </c>
      <c r="T214">
        <f t="shared" si="122"/>
        <v>1</v>
      </c>
      <c r="U214">
        <f t="shared" si="122"/>
        <v>1</v>
      </c>
      <c r="V214">
        <f t="shared" si="122"/>
        <v>1</v>
      </c>
      <c r="W214" t="str">
        <f t="shared" si="134"/>
        <v xml:space="preserve"> Correct</v>
      </c>
      <c r="X214" t="s">
        <v>32</v>
      </c>
      <c r="Y214" t="s">
        <v>33</v>
      </c>
    </row>
    <row r="215" spans="1:25" hidden="1" x14ac:dyDescent="0.35">
      <c r="A215" t="s">
        <v>25</v>
      </c>
      <c r="B215" t="s">
        <v>26</v>
      </c>
      <c r="C215" t="s">
        <v>27</v>
      </c>
      <c r="D215" s="3" t="s">
        <v>34</v>
      </c>
      <c r="E215" t="s">
        <v>27</v>
      </c>
      <c r="F215" t="s">
        <v>27</v>
      </c>
      <c r="G215" t="s">
        <v>27</v>
      </c>
      <c r="H215" t="s">
        <v>27</v>
      </c>
      <c r="I215">
        <f t="shared" si="121"/>
        <v>0</v>
      </c>
      <c r="J215">
        <f t="shared" si="121"/>
        <v>0</v>
      </c>
      <c r="K215">
        <f t="shared" si="121"/>
        <v>0</v>
      </c>
      <c r="L215" t="str">
        <f t="shared" si="125"/>
        <v xml:space="preserve"> Not Identified</v>
      </c>
      <c r="M215" t="str">
        <f t="shared" si="132"/>
        <v>Not Identified : No Country</v>
      </c>
      <c r="N215" t="str">
        <f t="shared" si="133"/>
        <v>Not Identified : No Admin1</v>
      </c>
      <c r="O215" t="s">
        <v>45</v>
      </c>
      <c r="P215" t="s">
        <v>7</v>
      </c>
      <c r="Q215" t="s">
        <v>45</v>
      </c>
      <c r="R215" t="s">
        <v>45</v>
      </c>
      <c r="S215" t="s">
        <v>45</v>
      </c>
      <c r="T215">
        <f t="shared" si="122"/>
        <v>0</v>
      </c>
      <c r="U215">
        <f t="shared" si="122"/>
        <v>0</v>
      </c>
      <c r="V215">
        <f t="shared" si="122"/>
        <v>0</v>
      </c>
      <c r="W215" t="str">
        <f>IF(V215=0, "Not Identified")</f>
        <v>Not Identified</v>
      </c>
      <c r="X215" t="str">
        <f t="shared" ref="X215:X217" si="135">IF(T215=0, "Not Identified") &amp; " No Country"</f>
        <v>Not Identified No Country</v>
      </c>
      <c r="Y215" t="str">
        <f t="shared" ref="Y215:Y218" si="136" xml:space="preserve"> IF(U215=0, "Not Identified") &amp; " No Admin1"</f>
        <v>Not Identified No Admin1</v>
      </c>
    </row>
    <row r="216" spans="1:25" hidden="1" x14ac:dyDescent="0.35">
      <c r="A216" t="s">
        <v>25</v>
      </c>
      <c r="B216" t="s">
        <v>26</v>
      </c>
      <c r="C216" t="s">
        <v>27</v>
      </c>
      <c r="D216" s="3" t="s">
        <v>34</v>
      </c>
      <c r="E216" t="s">
        <v>27</v>
      </c>
      <c r="F216" t="s">
        <v>27</v>
      </c>
      <c r="G216" t="s">
        <v>27</v>
      </c>
      <c r="H216" t="s">
        <v>27</v>
      </c>
      <c r="I216">
        <f t="shared" si="121"/>
        <v>0</v>
      </c>
      <c r="J216">
        <f t="shared" si="121"/>
        <v>0</v>
      </c>
      <c r="K216">
        <f t="shared" si="121"/>
        <v>0</v>
      </c>
      <c r="L216" t="str">
        <f t="shared" si="125"/>
        <v xml:space="preserve"> Not Identified</v>
      </c>
      <c r="M216" t="str">
        <f t="shared" si="132"/>
        <v>Not Identified : No Country</v>
      </c>
      <c r="N216" t="str">
        <f t="shared" si="133"/>
        <v>Not Identified : No Admin1</v>
      </c>
      <c r="O216" t="s">
        <v>35</v>
      </c>
      <c r="P216" t="s">
        <v>7</v>
      </c>
      <c r="Q216" t="s">
        <v>35</v>
      </c>
      <c r="R216" t="s">
        <v>35</v>
      </c>
      <c r="S216" t="s">
        <v>35</v>
      </c>
      <c r="T216">
        <f t="shared" si="122"/>
        <v>0</v>
      </c>
      <c r="U216">
        <f t="shared" si="122"/>
        <v>0</v>
      </c>
      <c r="V216">
        <f t="shared" si="122"/>
        <v>0</v>
      </c>
      <c r="W216" t="str">
        <f>IF(V216=0, "Not Identified")</f>
        <v>Not Identified</v>
      </c>
      <c r="X216" t="str">
        <f t="shared" si="135"/>
        <v>Not Identified No Country</v>
      </c>
      <c r="Y216" t="str">
        <f t="shared" si="136"/>
        <v>Not Identified No Admin1</v>
      </c>
    </row>
    <row r="217" spans="1:25" hidden="1" x14ac:dyDescent="0.35">
      <c r="A217" t="s">
        <v>25</v>
      </c>
      <c r="B217" t="s">
        <v>26</v>
      </c>
      <c r="C217" t="s">
        <v>27</v>
      </c>
      <c r="D217" s="3" t="s">
        <v>34</v>
      </c>
      <c r="E217" t="s">
        <v>27</v>
      </c>
      <c r="F217" t="s">
        <v>27</v>
      </c>
      <c r="G217" t="s">
        <v>27</v>
      </c>
      <c r="H217" t="s">
        <v>27</v>
      </c>
      <c r="I217">
        <f t="shared" si="121"/>
        <v>0</v>
      </c>
      <c r="J217">
        <f t="shared" si="121"/>
        <v>0</v>
      </c>
      <c r="K217">
        <f t="shared" si="121"/>
        <v>0</v>
      </c>
      <c r="L217" t="str">
        <f t="shared" si="125"/>
        <v xml:space="preserve"> Not Identified</v>
      </c>
      <c r="M217" t="str">
        <f t="shared" si="132"/>
        <v>Not Identified : No Country</v>
      </c>
      <c r="N217" t="str">
        <f t="shared" si="133"/>
        <v>Not Identified : No Admin1</v>
      </c>
      <c r="O217" t="s">
        <v>45</v>
      </c>
      <c r="P217" t="s">
        <v>7</v>
      </c>
      <c r="Q217" t="s">
        <v>45</v>
      </c>
      <c r="R217" t="s">
        <v>45</v>
      </c>
      <c r="S217" t="s">
        <v>45</v>
      </c>
      <c r="T217">
        <f t="shared" si="122"/>
        <v>0</v>
      </c>
      <c r="U217">
        <f t="shared" si="122"/>
        <v>0</v>
      </c>
      <c r="V217">
        <f t="shared" si="122"/>
        <v>0</v>
      </c>
      <c r="W217" t="str">
        <f>IF(V217=0, "Not Identified")</f>
        <v>Not Identified</v>
      </c>
      <c r="X217" t="str">
        <f t="shared" si="135"/>
        <v>Not Identified No Country</v>
      </c>
      <c r="Y217" t="str">
        <f t="shared" si="136"/>
        <v>Not Identified No Admin1</v>
      </c>
    </row>
    <row r="218" spans="1:25" hidden="1" x14ac:dyDescent="0.35">
      <c r="A218" t="s">
        <v>25</v>
      </c>
      <c r="B218" t="s">
        <v>618</v>
      </c>
      <c r="C218" t="s">
        <v>619</v>
      </c>
      <c r="D218" s="3" t="s">
        <v>4</v>
      </c>
      <c r="E218" t="s">
        <v>620</v>
      </c>
      <c r="F218" t="s">
        <v>27</v>
      </c>
      <c r="G218" t="s">
        <v>27</v>
      </c>
      <c r="H218" t="s">
        <v>27</v>
      </c>
      <c r="I218">
        <f t="shared" si="121"/>
        <v>1</v>
      </c>
      <c r="J218">
        <f t="shared" si="121"/>
        <v>0</v>
      </c>
      <c r="K218">
        <f t="shared" si="121"/>
        <v>0</v>
      </c>
      <c r="L218" t="s">
        <v>32</v>
      </c>
      <c r="M218" t="str">
        <f t="shared" ref="M218:M242" si="137">IF(J218=0, "Not Identified")</f>
        <v>Not Identified</v>
      </c>
      <c r="N218" t="str">
        <f t="shared" si="133"/>
        <v>Not Identified : No Admin1</v>
      </c>
      <c r="O218" t="s">
        <v>31</v>
      </c>
      <c r="P218" t="s">
        <v>4</v>
      </c>
      <c r="Q218" t="s">
        <v>45</v>
      </c>
      <c r="R218" t="s">
        <v>45</v>
      </c>
      <c r="S218" t="s">
        <v>31</v>
      </c>
      <c r="T218">
        <f t="shared" si="122"/>
        <v>0</v>
      </c>
      <c r="U218">
        <f t="shared" si="122"/>
        <v>0</v>
      </c>
      <c r="V218">
        <f t="shared" si="122"/>
        <v>1</v>
      </c>
      <c r="W218" t="str">
        <f t="shared" ref="W218:W219" si="138">IF(D218="No Location","Correct : Inferred or Implicit Locations", " Correct")</f>
        <v xml:space="preserve"> Correct</v>
      </c>
      <c r="X218" t="str">
        <f t="shared" si="126"/>
        <v>Not Identified</v>
      </c>
      <c r="Y218" t="str">
        <f t="shared" si="136"/>
        <v>Not Identified No Admin1</v>
      </c>
    </row>
    <row r="219" spans="1:25" hidden="1" x14ac:dyDescent="0.35">
      <c r="A219" t="s">
        <v>25</v>
      </c>
      <c r="B219" t="s">
        <v>621</v>
      </c>
      <c r="C219" t="s">
        <v>622</v>
      </c>
      <c r="D219" s="3" t="s">
        <v>123</v>
      </c>
      <c r="E219" t="s">
        <v>510</v>
      </c>
      <c r="F219" t="s">
        <v>27</v>
      </c>
      <c r="G219" t="s">
        <v>27</v>
      </c>
      <c r="H219" t="s">
        <v>27</v>
      </c>
      <c r="I219">
        <f t="shared" si="121"/>
        <v>1</v>
      </c>
      <c r="J219">
        <f t="shared" si="121"/>
        <v>0</v>
      </c>
      <c r="K219">
        <f t="shared" si="121"/>
        <v>0</v>
      </c>
      <c r="L219" t="s">
        <v>32</v>
      </c>
      <c r="M219" t="str">
        <f t="shared" si="137"/>
        <v>Not Identified</v>
      </c>
      <c r="N219" t="str">
        <f t="shared" si="133"/>
        <v>Not Identified : No Admin1</v>
      </c>
      <c r="O219" t="s">
        <v>623</v>
      </c>
      <c r="P219" t="s">
        <v>47</v>
      </c>
      <c r="Q219" t="s">
        <v>624</v>
      </c>
      <c r="R219" t="s">
        <v>623</v>
      </c>
      <c r="S219" t="s">
        <v>479</v>
      </c>
      <c r="T219">
        <f t="shared" si="122"/>
        <v>1</v>
      </c>
      <c r="U219">
        <f t="shared" si="122"/>
        <v>1</v>
      </c>
      <c r="V219">
        <f t="shared" si="122"/>
        <v>1</v>
      </c>
      <c r="W219" t="str">
        <f t="shared" si="138"/>
        <v xml:space="preserve"> Correct</v>
      </c>
      <c r="X219" t="s">
        <v>32</v>
      </c>
      <c r="Y219" t="s">
        <v>33</v>
      </c>
    </row>
    <row r="220" spans="1:25" hidden="1" x14ac:dyDescent="0.35">
      <c r="A220" t="s">
        <v>25</v>
      </c>
      <c r="B220" t="s">
        <v>26</v>
      </c>
      <c r="C220" t="s">
        <v>27</v>
      </c>
      <c r="D220" s="3" t="s">
        <v>34</v>
      </c>
      <c r="E220" t="s">
        <v>27</v>
      </c>
      <c r="F220" t="s">
        <v>27</v>
      </c>
      <c r="G220" t="s">
        <v>27</v>
      </c>
      <c r="H220" t="s">
        <v>27</v>
      </c>
      <c r="I220">
        <f t="shared" si="121"/>
        <v>0</v>
      </c>
      <c r="J220">
        <f t="shared" si="121"/>
        <v>0</v>
      </c>
      <c r="K220">
        <f t="shared" si="121"/>
        <v>0</v>
      </c>
      <c r="L220" t="str">
        <f t="shared" si="125"/>
        <v xml:space="preserve"> Not Identified</v>
      </c>
      <c r="M220" t="str">
        <f t="shared" ref="M220:M224" si="139">IF(J220=0, "Not Identified") &amp; " : No Country"</f>
        <v>Not Identified : No Country</v>
      </c>
      <c r="N220" t="str">
        <f t="shared" si="133"/>
        <v>Not Identified : No Admin1</v>
      </c>
      <c r="O220" t="s">
        <v>45</v>
      </c>
      <c r="P220" t="s">
        <v>7</v>
      </c>
      <c r="Q220" t="s">
        <v>45</v>
      </c>
      <c r="R220" t="s">
        <v>45</v>
      </c>
      <c r="S220" t="s">
        <v>45</v>
      </c>
      <c r="T220">
        <f t="shared" si="122"/>
        <v>0</v>
      </c>
      <c r="U220">
        <f t="shared" si="122"/>
        <v>0</v>
      </c>
      <c r="V220">
        <f t="shared" si="122"/>
        <v>0</v>
      </c>
      <c r="W220" t="str">
        <f>IF(V220=0, "Not Identified")</f>
        <v>Not Identified</v>
      </c>
      <c r="X220" t="str">
        <f t="shared" ref="X220:X224" si="140">IF(T220=0, "Not Identified") &amp; " No Country"</f>
        <v>Not Identified No Country</v>
      </c>
      <c r="Y220" t="str">
        <f t="shared" ref="Y220:Y224" si="141" xml:space="preserve"> IF(U220=0, "Not Identified") &amp; " No Admin1"</f>
        <v>Not Identified No Admin1</v>
      </c>
    </row>
    <row r="221" spans="1:25" hidden="1" x14ac:dyDescent="0.35">
      <c r="A221" t="s">
        <v>25</v>
      </c>
      <c r="B221" t="s">
        <v>26</v>
      </c>
      <c r="C221" t="s">
        <v>27</v>
      </c>
      <c r="D221" s="3" t="s">
        <v>34</v>
      </c>
      <c r="E221" t="s">
        <v>27</v>
      </c>
      <c r="F221" t="s">
        <v>27</v>
      </c>
      <c r="G221" t="s">
        <v>27</v>
      </c>
      <c r="H221" t="s">
        <v>27</v>
      </c>
      <c r="I221">
        <f t="shared" si="121"/>
        <v>0</v>
      </c>
      <c r="J221">
        <f t="shared" si="121"/>
        <v>0</v>
      </c>
      <c r="K221">
        <f t="shared" si="121"/>
        <v>0</v>
      </c>
      <c r="L221" t="str">
        <f t="shared" si="125"/>
        <v xml:space="preserve"> Not Identified</v>
      </c>
      <c r="M221" t="str">
        <f t="shared" si="139"/>
        <v>Not Identified : No Country</v>
      </c>
      <c r="N221" t="str">
        <f t="shared" si="133"/>
        <v>Not Identified : No Admin1</v>
      </c>
      <c r="O221" t="s">
        <v>35</v>
      </c>
      <c r="P221" t="s">
        <v>7</v>
      </c>
      <c r="Q221" t="s">
        <v>35</v>
      </c>
      <c r="R221" t="s">
        <v>35</v>
      </c>
      <c r="S221" t="s">
        <v>35</v>
      </c>
      <c r="T221">
        <f t="shared" si="122"/>
        <v>0</v>
      </c>
      <c r="U221">
        <f t="shared" si="122"/>
        <v>0</v>
      </c>
      <c r="V221">
        <f t="shared" si="122"/>
        <v>0</v>
      </c>
      <c r="W221" t="str">
        <f>IF(V221=0, "Not Identified")</f>
        <v>Not Identified</v>
      </c>
      <c r="X221" t="str">
        <f t="shared" si="140"/>
        <v>Not Identified No Country</v>
      </c>
      <c r="Y221" t="str">
        <f t="shared" si="141"/>
        <v>Not Identified No Admin1</v>
      </c>
    </row>
    <row r="222" spans="1:25" hidden="1" x14ac:dyDescent="0.35">
      <c r="A222" t="s">
        <v>25</v>
      </c>
      <c r="B222" t="s">
        <v>26</v>
      </c>
      <c r="C222" t="s">
        <v>27</v>
      </c>
      <c r="D222" s="3" t="s">
        <v>34</v>
      </c>
      <c r="E222" t="s">
        <v>27</v>
      </c>
      <c r="F222" t="s">
        <v>27</v>
      </c>
      <c r="G222" t="s">
        <v>27</v>
      </c>
      <c r="H222" t="s">
        <v>27</v>
      </c>
      <c r="I222">
        <f t="shared" si="121"/>
        <v>0</v>
      </c>
      <c r="J222">
        <f t="shared" si="121"/>
        <v>0</v>
      </c>
      <c r="K222">
        <f t="shared" si="121"/>
        <v>0</v>
      </c>
      <c r="L222" t="str">
        <f t="shared" si="125"/>
        <v xml:space="preserve"> Not Identified</v>
      </c>
      <c r="M222" t="str">
        <f t="shared" si="139"/>
        <v>Not Identified : No Country</v>
      </c>
      <c r="N222" t="str">
        <f t="shared" si="133"/>
        <v>Not Identified : No Admin1</v>
      </c>
      <c r="O222" t="s">
        <v>45</v>
      </c>
      <c r="P222" t="s">
        <v>7</v>
      </c>
      <c r="Q222" t="s">
        <v>45</v>
      </c>
      <c r="R222" t="s">
        <v>45</v>
      </c>
      <c r="S222" t="s">
        <v>45</v>
      </c>
      <c r="T222">
        <f t="shared" si="122"/>
        <v>0</v>
      </c>
      <c r="U222">
        <f t="shared" si="122"/>
        <v>0</v>
      </c>
      <c r="V222">
        <f t="shared" si="122"/>
        <v>0</v>
      </c>
      <c r="W222" t="str">
        <f>IF(V222=0, "Not Identified")</f>
        <v>Not Identified</v>
      </c>
      <c r="X222" t="str">
        <f t="shared" si="140"/>
        <v>Not Identified No Country</v>
      </c>
      <c r="Y222" t="str">
        <f t="shared" si="141"/>
        <v>Not Identified No Admin1</v>
      </c>
    </row>
    <row r="223" spans="1:25" hidden="1" x14ac:dyDescent="0.35">
      <c r="A223" t="s">
        <v>25</v>
      </c>
      <c r="B223" t="s">
        <v>26</v>
      </c>
      <c r="C223" t="s">
        <v>27</v>
      </c>
      <c r="D223" s="3" t="s">
        <v>34</v>
      </c>
      <c r="E223" t="s">
        <v>27</v>
      </c>
      <c r="F223" t="s">
        <v>27</v>
      </c>
      <c r="G223" t="s">
        <v>27</v>
      </c>
      <c r="H223" t="s">
        <v>27</v>
      </c>
      <c r="I223">
        <f t="shared" si="121"/>
        <v>0</v>
      </c>
      <c r="J223">
        <f t="shared" si="121"/>
        <v>0</v>
      </c>
      <c r="K223">
        <f t="shared" si="121"/>
        <v>0</v>
      </c>
      <c r="L223" t="str">
        <f t="shared" si="125"/>
        <v xml:space="preserve"> Not Identified</v>
      </c>
      <c r="M223" t="str">
        <f t="shared" si="139"/>
        <v>Not Identified : No Country</v>
      </c>
      <c r="N223" t="str">
        <f t="shared" si="133"/>
        <v>Not Identified : No Admin1</v>
      </c>
      <c r="O223" t="s">
        <v>45</v>
      </c>
      <c r="P223" t="s">
        <v>7</v>
      </c>
      <c r="Q223" t="s">
        <v>45</v>
      </c>
      <c r="R223" t="s">
        <v>45</v>
      </c>
      <c r="S223" t="s">
        <v>45</v>
      </c>
      <c r="T223">
        <f t="shared" si="122"/>
        <v>0</v>
      </c>
      <c r="U223">
        <f t="shared" si="122"/>
        <v>0</v>
      </c>
      <c r="V223">
        <f t="shared" si="122"/>
        <v>0</v>
      </c>
      <c r="W223" t="str">
        <f>IF(V223=0, "Not Identified")</f>
        <v>Not Identified</v>
      </c>
      <c r="X223" t="str">
        <f t="shared" si="140"/>
        <v>Not Identified No Country</v>
      </c>
      <c r="Y223" t="str">
        <f t="shared" si="141"/>
        <v>Not Identified No Admin1</v>
      </c>
    </row>
    <row r="224" spans="1:25" hidden="1" x14ac:dyDescent="0.35">
      <c r="A224" t="s">
        <v>25</v>
      </c>
      <c r="B224" t="s">
        <v>26</v>
      </c>
      <c r="C224" t="s">
        <v>27</v>
      </c>
      <c r="D224" s="3" t="s">
        <v>34</v>
      </c>
      <c r="E224" t="s">
        <v>27</v>
      </c>
      <c r="F224" t="s">
        <v>27</v>
      </c>
      <c r="G224" t="s">
        <v>27</v>
      </c>
      <c r="H224" t="s">
        <v>27</v>
      </c>
      <c r="I224">
        <f t="shared" si="121"/>
        <v>0</v>
      </c>
      <c r="J224">
        <f t="shared" si="121"/>
        <v>0</v>
      </c>
      <c r="K224">
        <f t="shared" si="121"/>
        <v>0</v>
      </c>
      <c r="L224" t="str">
        <f t="shared" si="125"/>
        <v xml:space="preserve"> Not Identified</v>
      </c>
      <c r="M224" t="str">
        <f t="shared" si="139"/>
        <v>Not Identified : No Country</v>
      </c>
      <c r="N224" t="str">
        <f t="shared" si="133"/>
        <v>Not Identified : No Admin1</v>
      </c>
      <c r="O224" t="s">
        <v>35</v>
      </c>
      <c r="P224" t="s">
        <v>7</v>
      </c>
      <c r="Q224" t="s">
        <v>35</v>
      </c>
      <c r="R224" t="s">
        <v>35</v>
      </c>
      <c r="S224" t="s">
        <v>35</v>
      </c>
      <c r="T224">
        <f t="shared" si="122"/>
        <v>0</v>
      </c>
      <c r="U224">
        <f t="shared" si="122"/>
        <v>0</v>
      </c>
      <c r="V224">
        <f t="shared" si="122"/>
        <v>0</v>
      </c>
      <c r="W224" t="str">
        <f>IF(V224=0, "Not Identified")</f>
        <v>Not Identified</v>
      </c>
      <c r="X224" t="str">
        <f t="shared" si="140"/>
        <v>Not Identified No Country</v>
      </c>
      <c r="Y224" t="str">
        <f t="shared" si="141"/>
        <v>Not Identified No Admin1</v>
      </c>
    </row>
    <row r="225" spans="1:25" hidden="1" x14ac:dyDescent="0.35">
      <c r="A225" t="s">
        <v>25</v>
      </c>
      <c r="B225" t="s">
        <v>625</v>
      </c>
      <c r="C225" t="s">
        <v>626</v>
      </c>
      <c r="D225" s="3" t="s">
        <v>123</v>
      </c>
      <c r="E225" t="s">
        <v>627</v>
      </c>
      <c r="F225" t="s">
        <v>628</v>
      </c>
      <c r="G225" t="s">
        <v>27</v>
      </c>
      <c r="H225" t="s">
        <v>629</v>
      </c>
      <c r="I225">
        <f t="shared" si="121"/>
        <v>1</v>
      </c>
      <c r="J225">
        <f t="shared" si="121"/>
        <v>1</v>
      </c>
      <c r="K225">
        <f t="shared" si="121"/>
        <v>0</v>
      </c>
      <c r="L225" t="s">
        <v>32</v>
      </c>
      <c r="M225" t="s">
        <v>32</v>
      </c>
      <c r="N225" t="str">
        <f t="shared" si="123"/>
        <v>Not Identified</v>
      </c>
      <c r="O225" t="s">
        <v>630</v>
      </c>
      <c r="P225" t="s">
        <v>7</v>
      </c>
      <c r="Q225" t="s">
        <v>271</v>
      </c>
      <c r="R225" t="s">
        <v>272</v>
      </c>
      <c r="S225" t="s">
        <v>176</v>
      </c>
      <c r="T225">
        <f t="shared" si="122"/>
        <v>1</v>
      </c>
      <c r="U225">
        <f t="shared" si="122"/>
        <v>1</v>
      </c>
      <c r="V225">
        <f t="shared" si="122"/>
        <v>1</v>
      </c>
      <c r="W225" t="str">
        <f>IF(D225="No Location","Correct : Inferred or Implicit Locations", " Correct")</f>
        <v xml:space="preserve"> Correct</v>
      </c>
      <c r="X225" t="s">
        <v>32</v>
      </c>
      <c r="Y225" t="s">
        <v>33</v>
      </c>
    </row>
    <row r="226" spans="1:25" hidden="1" x14ac:dyDescent="0.35">
      <c r="A226" t="s">
        <v>25</v>
      </c>
      <c r="B226" t="s">
        <v>26</v>
      </c>
      <c r="C226" t="s">
        <v>27</v>
      </c>
      <c r="D226" s="3" t="s">
        <v>4</v>
      </c>
      <c r="E226" t="s">
        <v>27</v>
      </c>
      <c r="F226" t="s">
        <v>27</v>
      </c>
      <c r="G226" t="s">
        <v>27</v>
      </c>
      <c r="H226" t="s">
        <v>27</v>
      </c>
      <c r="I226">
        <f t="shared" si="121"/>
        <v>0</v>
      </c>
      <c r="J226">
        <f t="shared" si="121"/>
        <v>0</v>
      </c>
      <c r="K226">
        <f t="shared" si="121"/>
        <v>0</v>
      </c>
      <c r="L226" t="str">
        <f t="shared" si="125"/>
        <v xml:space="preserve"> Not Identified</v>
      </c>
      <c r="M226" t="str">
        <f>IF(J226=0, "Not Identified") &amp; " : No Country"</f>
        <v>Not Identified : No Country</v>
      </c>
      <c r="N226" t="str">
        <f>IF(K226=0, "Not Identified") &amp; " : No Admin1"</f>
        <v>Not Identified : No Admin1</v>
      </c>
      <c r="O226" t="s">
        <v>45</v>
      </c>
      <c r="P226" t="s">
        <v>7</v>
      </c>
      <c r="Q226" t="s">
        <v>45</v>
      </c>
      <c r="R226" t="s">
        <v>45</v>
      </c>
      <c r="S226" t="s">
        <v>45</v>
      </c>
      <c r="T226">
        <f t="shared" si="122"/>
        <v>0</v>
      </c>
      <c r="U226">
        <f t="shared" si="122"/>
        <v>0</v>
      </c>
      <c r="V226">
        <f t="shared" si="122"/>
        <v>0</v>
      </c>
      <c r="W226" t="str">
        <f>IF(V226=0, "Not Identified")</f>
        <v>Not Identified</v>
      </c>
      <c r="X226" t="str">
        <f t="shared" ref="X226:X227" si="142">IF(T226=0, "Not Identified") &amp; " No Country"</f>
        <v>Not Identified No Country</v>
      </c>
      <c r="Y226" t="str">
        <f t="shared" ref="Y226:Y227" si="143" xml:space="preserve"> IF(U226=0, "Not Identified") &amp; " No Admin1"</f>
        <v>Not Identified No Admin1</v>
      </c>
    </row>
    <row r="227" spans="1:25" hidden="1" x14ac:dyDescent="0.35">
      <c r="A227" t="s">
        <v>25</v>
      </c>
      <c r="B227" t="s">
        <v>631</v>
      </c>
      <c r="C227" t="s">
        <v>632</v>
      </c>
      <c r="D227" s="3" t="s">
        <v>34</v>
      </c>
      <c r="E227" t="s">
        <v>168</v>
      </c>
      <c r="F227" t="s">
        <v>633</v>
      </c>
      <c r="G227" t="s">
        <v>27</v>
      </c>
      <c r="H227" t="s">
        <v>634</v>
      </c>
      <c r="I227">
        <f t="shared" si="121"/>
        <v>1</v>
      </c>
      <c r="J227">
        <f t="shared" si="121"/>
        <v>1</v>
      </c>
      <c r="K227">
        <f t="shared" si="121"/>
        <v>0</v>
      </c>
      <c r="L227" t="s">
        <v>32</v>
      </c>
      <c r="M227" t="s">
        <v>32</v>
      </c>
      <c r="N227" t="str">
        <f t="shared" si="123"/>
        <v>Not Identified</v>
      </c>
      <c r="O227" t="s">
        <v>45</v>
      </c>
      <c r="P227" t="s">
        <v>7</v>
      </c>
      <c r="Q227" t="s">
        <v>45</v>
      </c>
      <c r="R227" t="s">
        <v>45</v>
      </c>
      <c r="S227" t="s">
        <v>45</v>
      </c>
      <c r="T227">
        <f t="shared" si="122"/>
        <v>0</v>
      </c>
      <c r="U227">
        <f t="shared" si="122"/>
        <v>0</v>
      </c>
      <c r="V227">
        <f t="shared" si="122"/>
        <v>0</v>
      </c>
      <c r="W227" t="str">
        <f>IF(V227=0, "Not Identified")</f>
        <v>Not Identified</v>
      </c>
      <c r="X227" t="str">
        <f t="shared" si="142"/>
        <v>Not Identified No Country</v>
      </c>
      <c r="Y227" t="str">
        <f t="shared" si="143"/>
        <v>Not Identified No Admin1</v>
      </c>
    </row>
    <row r="228" spans="1:25" hidden="1" x14ac:dyDescent="0.35">
      <c r="A228" t="s">
        <v>25</v>
      </c>
      <c r="B228" t="s">
        <v>635</v>
      </c>
      <c r="C228" t="s">
        <v>636</v>
      </c>
      <c r="D228" s="3" t="s">
        <v>6</v>
      </c>
      <c r="E228" t="s">
        <v>60</v>
      </c>
      <c r="F228" t="s">
        <v>499</v>
      </c>
      <c r="G228" t="s">
        <v>27</v>
      </c>
      <c r="H228" t="s">
        <v>637</v>
      </c>
      <c r="I228">
        <f t="shared" si="121"/>
        <v>1</v>
      </c>
      <c r="J228">
        <f t="shared" si="121"/>
        <v>1</v>
      </c>
      <c r="K228">
        <f t="shared" si="121"/>
        <v>0</v>
      </c>
      <c r="L228" t="s">
        <v>32</v>
      </c>
      <c r="M228" t="s">
        <v>32</v>
      </c>
      <c r="N228" t="str">
        <f t="shared" si="123"/>
        <v>Not Identified</v>
      </c>
      <c r="O228" t="s">
        <v>638</v>
      </c>
      <c r="P228" t="s">
        <v>47</v>
      </c>
      <c r="Q228" t="s">
        <v>48</v>
      </c>
      <c r="R228" t="s">
        <v>638</v>
      </c>
      <c r="S228" t="s">
        <v>31</v>
      </c>
      <c r="T228">
        <f t="shared" si="122"/>
        <v>1</v>
      </c>
      <c r="U228">
        <f t="shared" si="122"/>
        <v>1</v>
      </c>
      <c r="V228">
        <f t="shared" si="122"/>
        <v>1</v>
      </c>
      <c r="W228" t="str">
        <f t="shared" ref="W228:W230" si="144">IF(D228="No Location","Correct : Inferred or Implicit Locations", " Correct")</f>
        <v xml:space="preserve"> Correct</v>
      </c>
      <c r="X228" t="s">
        <v>32</v>
      </c>
      <c r="Y228" t="s">
        <v>33</v>
      </c>
    </row>
    <row r="229" spans="1:25" hidden="1" x14ac:dyDescent="0.35">
      <c r="A229" t="s">
        <v>25</v>
      </c>
      <c r="B229" t="s">
        <v>639</v>
      </c>
      <c r="C229" t="s">
        <v>640</v>
      </c>
      <c r="D229" s="3" t="s">
        <v>4</v>
      </c>
      <c r="E229" t="s">
        <v>641</v>
      </c>
      <c r="F229" t="s">
        <v>27</v>
      </c>
      <c r="G229" t="s">
        <v>27</v>
      </c>
      <c r="H229" t="s">
        <v>27</v>
      </c>
      <c r="I229">
        <f t="shared" si="121"/>
        <v>1</v>
      </c>
      <c r="J229">
        <f t="shared" si="121"/>
        <v>0</v>
      </c>
      <c r="K229">
        <f t="shared" si="121"/>
        <v>0</v>
      </c>
      <c r="L229" t="s">
        <v>32</v>
      </c>
      <c r="M229" t="str">
        <f t="shared" si="137"/>
        <v>Not Identified</v>
      </c>
      <c r="N229" t="str">
        <f>IF(K229=0, "Not Identified") &amp; " : No Admin1"</f>
        <v>Not Identified : No Admin1</v>
      </c>
      <c r="O229" t="s">
        <v>31</v>
      </c>
      <c r="P229" t="s">
        <v>4</v>
      </c>
      <c r="Q229" t="s">
        <v>45</v>
      </c>
      <c r="R229" t="s">
        <v>45</v>
      </c>
      <c r="S229" t="s">
        <v>31</v>
      </c>
      <c r="T229">
        <f t="shared" si="122"/>
        <v>0</v>
      </c>
      <c r="U229">
        <f t="shared" si="122"/>
        <v>0</v>
      </c>
      <c r="V229">
        <f t="shared" si="122"/>
        <v>1</v>
      </c>
      <c r="W229" t="str">
        <f t="shared" si="144"/>
        <v xml:space="preserve"> Correct</v>
      </c>
      <c r="X229" t="str">
        <f t="shared" si="126"/>
        <v>Not Identified</v>
      </c>
      <c r="Y229" t="str">
        <f xml:space="preserve"> IF(U229=0, "Not Identified") &amp; " No Admin1"</f>
        <v>Not Identified No Admin1</v>
      </c>
    </row>
    <row r="230" spans="1:25" hidden="1" x14ac:dyDescent="0.35">
      <c r="A230" t="s">
        <v>25</v>
      </c>
      <c r="B230" t="s">
        <v>642</v>
      </c>
      <c r="C230" t="s">
        <v>643</v>
      </c>
      <c r="D230" s="3" t="s">
        <v>4</v>
      </c>
      <c r="E230" t="s">
        <v>644</v>
      </c>
      <c r="F230" t="s">
        <v>645</v>
      </c>
      <c r="G230" t="s">
        <v>27</v>
      </c>
      <c r="H230" t="s">
        <v>646</v>
      </c>
      <c r="I230">
        <f t="shared" si="121"/>
        <v>1</v>
      </c>
      <c r="J230">
        <f t="shared" si="121"/>
        <v>1</v>
      </c>
      <c r="K230">
        <f t="shared" si="121"/>
        <v>0</v>
      </c>
      <c r="L230" t="s">
        <v>32</v>
      </c>
      <c r="M230" t="s">
        <v>32</v>
      </c>
      <c r="N230" t="str">
        <f t="shared" si="123"/>
        <v>Not Identified</v>
      </c>
      <c r="O230" t="s">
        <v>647</v>
      </c>
      <c r="P230" t="s">
        <v>47</v>
      </c>
      <c r="Q230" t="s">
        <v>648</v>
      </c>
      <c r="R230" t="s">
        <v>647</v>
      </c>
      <c r="S230" t="s">
        <v>649</v>
      </c>
      <c r="T230">
        <f t="shared" si="122"/>
        <v>1</v>
      </c>
      <c r="U230">
        <f t="shared" si="122"/>
        <v>1</v>
      </c>
      <c r="V230">
        <f t="shared" si="122"/>
        <v>1</v>
      </c>
      <c r="W230" t="str">
        <f t="shared" si="144"/>
        <v xml:space="preserve"> Correct</v>
      </c>
      <c r="X230" t="s">
        <v>32</v>
      </c>
      <c r="Y230" t="s">
        <v>33</v>
      </c>
    </row>
    <row r="231" spans="1:25" hidden="1" x14ac:dyDescent="0.35">
      <c r="A231" t="s">
        <v>25</v>
      </c>
      <c r="B231" t="s">
        <v>26</v>
      </c>
      <c r="C231" t="s">
        <v>27</v>
      </c>
      <c r="D231" s="3" t="s">
        <v>34</v>
      </c>
      <c r="E231" t="s">
        <v>27</v>
      </c>
      <c r="F231" t="s">
        <v>27</v>
      </c>
      <c r="G231" t="s">
        <v>27</v>
      </c>
      <c r="H231" t="s">
        <v>27</v>
      </c>
      <c r="I231">
        <f t="shared" si="121"/>
        <v>0</v>
      </c>
      <c r="J231">
        <f t="shared" si="121"/>
        <v>0</v>
      </c>
      <c r="K231">
        <f t="shared" si="121"/>
        <v>0</v>
      </c>
      <c r="L231" t="str">
        <f t="shared" si="125"/>
        <v xml:space="preserve"> Not Identified</v>
      </c>
      <c r="M231" t="str">
        <f>IF(J231=0, "Not Identified") &amp; " : No Country"</f>
        <v>Not Identified : No Country</v>
      </c>
      <c r="N231" t="str">
        <f t="shared" ref="N231:N232" si="145">IF(K231=0, "Not Identified") &amp; " : No Admin1"</f>
        <v>Not Identified : No Admin1</v>
      </c>
      <c r="O231" t="s">
        <v>45</v>
      </c>
      <c r="P231" t="s">
        <v>7</v>
      </c>
      <c r="Q231" t="s">
        <v>45</v>
      </c>
      <c r="R231" t="s">
        <v>45</v>
      </c>
      <c r="S231" t="s">
        <v>45</v>
      </c>
      <c r="T231">
        <f t="shared" si="122"/>
        <v>0</v>
      </c>
      <c r="U231">
        <f t="shared" si="122"/>
        <v>0</v>
      </c>
      <c r="V231">
        <f t="shared" si="122"/>
        <v>0</v>
      </c>
      <c r="W231" t="str">
        <f>IF(V231=0, "Not Identified")</f>
        <v>Not Identified</v>
      </c>
      <c r="X231" t="str">
        <f>IF(T231=0, "Not Identified") &amp; " No Country"</f>
        <v>Not Identified No Country</v>
      </c>
      <c r="Y231" t="str">
        <f xml:space="preserve"> IF(U231=0, "Not Identified") &amp; " No Admin1"</f>
        <v>Not Identified No Admin1</v>
      </c>
    </row>
    <row r="232" spans="1:25" hidden="1" x14ac:dyDescent="0.35">
      <c r="A232" t="s">
        <v>25</v>
      </c>
      <c r="B232" t="s">
        <v>650</v>
      </c>
      <c r="C232" t="s">
        <v>651</v>
      </c>
      <c r="D232" s="3" t="s">
        <v>4</v>
      </c>
      <c r="E232" t="s">
        <v>652</v>
      </c>
      <c r="F232" t="s">
        <v>27</v>
      </c>
      <c r="G232" t="s">
        <v>27</v>
      </c>
      <c r="H232" t="s">
        <v>27</v>
      </c>
      <c r="I232">
        <f t="shared" si="121"/>
        <v>1</v>
      </c>
      <c r="J232">
        <f t="shared" si="121"/>
        <v>0</v>
      </c>
      <c r="K232">
        <f t="shared" si="121"/>
        <v>0</v>
      </c>
      <c r="L232" t="s">
        <v>32</v>
      </c>
      <c r="M232" t="str">
        <f t="shared" si="137"/>
        <v>Not Identified</v>
      </c>
      <c r="N232" t="str">
        <f t="shared" si="145"/>
        <v>Not Identified : No Admin1</v>
      </c>
      <c r="O232" t="s">
        <v>653</v>
      </c>
      <c r="P232" t="s">
        <v>55</v>
      </c>
      <c r="Q232" t="s">
        <v>653</v>
      </c>
      <c r="R232" t="s">
        <v>653</v>
      </c>
      <c r="S232" t="s">
        <v>654</v>
      </c>
      <c r="T232">
        <f t="shared" si="122"/>
        <v>1</v>
      </c>
      <c r="U232">
        <f t="shared" si="122"/>
        <v>1</v>
      </c>
      <c r="V232">
        <f t="shared" si="122"/>
        <v>1</v>
      </c>
      <c r="W232" t="str">
        <f>IF(D232="No Location","Correct : Inferred or Implicit Locations", " Correct")</f>
        <v xml:space="preserve"> Correct</v>
      </c>
      <c r="X232" t="s">
        <v>32</v>
      </c>
      <c r="Y232" t="s">
        <v>33</v>
      </c>
    </row>
    <row r="233" spans="1:25" hidden="1" x14ac:dyDescent="0.35">
      <c r="A233" t="s">
        <v>25</v>
      </c>
      <c r="B233" t="s">
        <v>655</v>
      </c>
      <c r="C233" t="s">
        <v>656</v>
      </c>
      <c r="D233" s="3" t="s">
        <v>34</v>
      </c>
      <c r="E233" t="s">
        <v>60</v>
      </c>
      <c r="F233" t="s">
        <v>458</v>
      </c>
      <c r="G233" t="s">
        <v>27</v>
      </c>
      <c r="H233" t="s">
        <v>27</v>
      </c>
      <c r="I233">
        <f t="shared" si="121"/>
        <v>1</v>
      </c>
      <c r="J233">
        <f t="shared" si="121"/>
        <v>1</v>
      </c>
      <c r="K233">
        <f t="shared" si="121"/>
        <v>0</v>
      </c>
      <c r="L233" t="s">
        <v>32</v>
      </c>
      <c r="M233" t="s">
        <v>32</v>
      </c>
      <c r="N233" t="str">
        <f t="shared" si="123"/>
        <v>Not Identified</v>
      </c>
      <c r="O233" t="s">
        <v>45</v>
      </c>
      <c r="P233" t="s">
        <v>7</v>
      </c>
      <c r="Q233" t="s">
        <v>45</v>
      </c>
      <c r="R233" t="s">
        <v>45</v>
      </c>
      <c r="S233" t="s">
        <v>45</v>
      </c>
      <c r="T233">
        <f t="shared" si="122"/>
        <v>0</v>
      </c>
      <c r="U233">
        <f t="shared" si="122"/>
        <v>0</v>
      </c>
      <c r="V233">
        <f t="shared" si="122"/>
        <v>0</v>
      </c>
      <c r="W233" t="str">
        <f>IF(V233=0, "Not Identified")</f>
        <v>Not Identified</v>
      </c>
      <c r="X233" t="str">
        <f>IF(T233=0, "Not Identified") &amp; " No Country"</f>
        <v>Not Identified No Country</v>
      </c>
      <c r="Y233" t="str">
        <f xml:space="preserve"> IF(U233=0, "Not Identified") &amp; " No Admin1"</f>
        <v>Not Identified No Admin1</v>
      </c>
    </row>
    <row r="234" spans="1:25" hidden="1" x14ac:dyDescent="0.35">
      <c r="A234" t="s">
        <v>25</v>
      </c>
      <c r="B234" t="s">
        <v>657</v>
      </c>
      <c r="C234" t="s">
        <v>658</v>
      </c>
      <c r="D234" s="3" t="s">
        <v>34</v>
      </c>
      <c r="E234" t="s">
        <v>44</v>
      </c>
      <c r="F234" t="s">
        <v>133</v>
      </c>
      <c r="G234" t="s">
        <v>27</v>
      </c>
      <c r="H234" t="s">
        <v>659</v>
      </c>
      <c r="I234">
        <f t="shared" si="121"/>
        <v>1</v>
      </c>
      <c r="J234">
        <f t="shared" si="121"/>
        <v>1</v>
      </c>
      <c r="K234">
        <f t="shared" si="121"/>
        <v>0</v>
      </c>
      <c r="L234" t="s">
        <v>32</v>
      </c>
      <c r="M234" t="s">
        <v>32</v>
      </c>
      <c r="N234" t="str">
        <f t="shared" si="123"/>
        <v>Not Identified</v>
      </c>
      <c r="O234" t="s">
        <v>660</v>
      </c>
      <c r="P234" t="s">
        <v>47</v>
      </c>
      <c r="Q234" t="s">
        <v>29</v>
      </c>
      <c r="R234" t="s">
        <v>30</v>
      </c>
      <c r="S234" t="s">
        <v>31</v>
      </c>
      <c r="T234">
        <f t="shared" si="122"/>
        <v>1</v>
      </c>
      <c r="U234">
        <f t="shared" si="122"/>
        <v>1</v>
      </c>
      <c r="V234">
        <f t="shared" si="122"/>
        <v>1</v>
      </c>
      <c r="W234" t="str">
        <f t="shared" ref="W234:W239" si="146">IF(D234="No Location","Correct : Inferred or Implicit Locations", " Correct")</f>
        <v>Correct : Inferred or Implicit Locations</v>
      </c>
      <c r="X234" s="7" t="s">
        <v>57</v>
      </c>
      <c r="Y234" s="7" t="s">
        <v>57</v>
      </c>
    </row>
    <row r="235" spans="1:25" hidden="1" x14ac:dyDescent="0.35">
      <c r="A235" t="s">
        <v>25</v>
      </c>
      <c r="B235" t="s">
        <v>661</v>
      </c>
      <c r="C235" t="s">
        <v>662</v>
      </c>
      <c r="D235" s="3" t="s">
        <v>5</v>
      </c>
      <c r="E235" t="s">
        <v>216</v>
      </c>
      <c r="F235" t="s">
        <v>77</v>
      </c>
      <c r="G235" t="s">
        <v>27</v>
      </c>
      <c r="H235" t="s">
        <v>663</v>
      </c>
      <c r="I235">
        <f t="shared" si="121"/>
        <v>1</v>
      </c>
      <c r="J235">
        <f t="shared" si="121"/>
        <v>1</v>
      </c>
      <c r="K235">
        <f t="shared" si="121"/>
        <v>0</v>
      </c>
      <c r="L235" t="s">
        <v>32</v>
      </c>
      <c r="M235" t="s">
        <v>174</v>
      </c>
      <c r="N235" t="str">
        <f t="shared" si="123"/>
        <v>Not Identified</v>
      </c>
      <c r="O235" t="s">
        <v>664</v>
      </c>
      <c r="P235" t="s">
        <v>47</v>
      </c>
      <c r="Q235" t="s">
        <v>80</v>
      </c>
      <c r="R235" t="s">
        <v>98</v>
      </c>
      <c r="S235" t="s">
        <v>31</v>
      </c>
      <c r="T235">
        <f t="shared" si="122"/>
        <v>1</v>
      </c>
      <c r="U235">
        <f t="shared" si="122"/>
        <v>1</v>
      </c>
      <c r="V235">
        <f t="shared" si="122"/>
        <v>1</v>
      </c>
      <c r="W235" t="str">
        <f t="shared" si="146"/>
        <v xml:space="preserve"> Correct</v>
      </c>
      <c r="X235" t="s">
        <v>32</v>
      </c>
      <c r="Y235" t="s">
        <v>33</v>
      </c>
    </row>
    <row r="236" spans="1:25" hidden="1" x14ac:dyDescent="0.35">
      <c r="A236" t="s">
        <v>25</v>
      </c>
      <c r="B236" t="s">
        <v>26</v>
      </c>
      <c r="C236" t="s">
        <v>27</v>
      </c>
      <c r="D236" s="3" t="s">
        <v>5</v>
      </c>
      <c r="E236" t="s">
        <v>27</v>
      </c>
      <c r="F236" t="s">
        <v>27</v>
      </c>
      <c r="G236" t="s">
        <v>27</v>
      </c>
      <c r="H236" t="s">
        <v>27</v>
      </c>
      <c r="I236">
        <f t="shared" si="121"/>
        <v>0</v>
      </c>
      <c r="J236">
        <f t="shared" si="121"/>
        <v>0</v>
      </c>
      <c r="K236">
        <f t="shared" si="121"/>
        <v>0</v>
      </c>
      <c r="L236" t="str">
        <f t="shared" si="125"/>
        <v xml:space="preserve"> Not Identified</v>
      </c>
      <c r="M236" t="str">
        <f>IF(J236=0, "Not Identified") &amp; " : No Country"</f>
        <v>Not Identified : No Country</v>
      </c>
      <c r="N236" t="str">
        <f>IF(K236=0, "Not Identified") &amp; " : No Admin1"</f>
        <v>Not Identified : No Admin1</v>
      </c>
      <c r="O236" t="s">
        <v>175</v>
      </c>
      <c r="P236" t="s">
        <v>55</v>
      </c>
      <c r="Q236" t="s">
        <v>80</v>
      </c>
      <c r="R236" t="s">
        <v>98</v>
      </c>
      <c r="S236" t="s">
        <v>31</v>
      </c>
      <c r="T236">
        <f t="shared" si="122"/>
        <v>1</v>
      </c>
      <c r="U236">
        <f t="shared" si="122"/>
        <v>1</v>
      </c>
      <c r="V236">
        <f t="shared" si="122"/>
        <v>1</v>
      </c>
      <c r="W236" t="str">
        <f t="shared" si="146"/>
        <v xml:space="preserve"> Correct</v>
      </c>
      <c r="X236" t="s">
        <v>32</v>
      </c>
      <c r="Y236" t="s">
        <v>33</v>
      </c>
    </row>
    <row r="237" spans="1:25" hidden="1" x14ac:dyDescent="0.35">
      <c r="A237" t="s">
        <v>25</v>
      </c>
      <c r="B237" t="s">
        <v>665</v>
      </c>
      <c r="C237" t="s">
        <v>666</v>
      </c>
      <c r="D237" s="3" t="s">
        <v>6</v>
      </c>
      <c r="E237" t="s">
        <v>667</v>
      </c>
      <c r="F237" t="s">
        <v>668</v>
      </c>
      <c r="G237" t="s">
        <v>27</v>
      </c>
      <c r="H237" t="s">
        <v>669</v>
      </c>
      <c r="I237">
        <f t="shared" si="121"/>
        <v>1</v>
      </c>
      <c r="J237">
        <f t="shared" si="121"/>
        <v>1</v>
      </c>
      <c r="K237">
        <f t="shared" si="121"/>
        <v>0</v>
      </c>
      <c r="L237" t="s">
        <v>32</v>
      </c>
      <c r="M237" t="s">
        <v>32</v>
      </c>
      <c r="N237" t="str">
        <f t="shared" si="123"/>
        <v>Not Identified</v>
      </c>
      <c r="O237" t="s">
        <v>128</v>
      </c>
      <c r="P237" t="s">
        <v>47</v>
      </c>
      <c r="Q237" t="s">
        <v>670</v>
      </c>
      <c r="R237" t="s">
        <v>671</v>
      </c>
      <c r="S237" t="s">
        <v>129</v>
      </c>
      <c r="T237">
        <f t="shared" si="122"/>
        <v>1</v>
      </c>
      <c r="U237">
        <f t="shared" si="122"/>
        <v>1</v>
      </c>
      <c r="V237">
        <f t="shared" si="122"/>
        <v>1</v>
      </c>
      <c r="W237" t="str">
        <f t="shared" si="146"/>
        <v xml:space="preserve"> Correct</v>
      </c>
      <c r="X237" t="s">
        <v>32</v>
      </c>
      <c r="Y237" t="s">
        <v>33</v>
      </c>
    </row>
    <row r="238" spans="1:25" hidden="1" x14ac:dyDescent="0.35">
      <c r="A238" t="s">
        <v>25</v>
      </c>
      <c r="B238" t="s">
        <v>672</v>
      </c>
      <c r="C238" t="s">
        <v>673</v>
      </c>
      <c r="D238" s="3" t="s">
        <v>5</v>
      </c>
      <c r="E238" t="s">
        <v>60</v>
      </c>
      <c r="F238" t="s">
        <v>674</v>
      </c>
      <c r="G238" t="s">
        <v>27</v>
      </c>
      <c r="H238" t="s">
        <v>675</v>
      </c>
      <c r="I238">
        <f t="shared" si="121"/>
        <v>1</v>
      </c>
      <c r="J238">
        <f t="shared" si="121"/>
        <v>1</v>
      </c>
      <c r="K238">
        <f t="shared" si="121"/>
        <v>0</v>
      </c>
      <c r="L238" t="s">
        <v>32</v>
      </c>
      <c r="M238" t="s">
        <v>32</v>
      </c>
      <c r="N238" t="str">
        <f t="shared" si="123"/>
        <v>Not Identified</v>
      </c>
      <c r="O238" t="s">
        <v>225</v>
      </c>
      <c r="P238" t="s">
        <v>47</v>
      </c>
      <c r="Q238" t="s">
        <v>226</v>
      </c>
      <c r="R238" t="s">
        <v>225</v>
      </c>
      <c r="S238" t="s">
        <v>31</v>
      </c>
      <c r="T238">
        <f t="shared" si="122"/>
        <v>1</v>
      </c>
      <c r="U238">
        <f t="shared" si="122"/>
        <v>1</v>
      </c>
      <c r="V238">
        <f t="shared" si="122"/>
        <v>1</v>
      </c>
      <c r="W238" t="str">
        <f t="shared" si="146"/>
        <v xml:space="preserve"> Correct</v>
      </c>
      <c r="X238" t="s">
        <v>32</v>
      </c>
      <c r="Y238" t="s">
        <v>33</v>
      </c>
    </row>
    <row r="239" spans="1:25" hidden="1" x14ac:dyDescent="0.35">
      <c r="A239" t="s">
        <v>25</v>
      </c>
      <c r="B239" t="s">
        <v>676</v>
      </c>
      <c r="C239" t="s">
        <v>677</v>
      </c>
      <c r="D239" s="3" t="s">
        <v>4</v>
      </c>
      <c r="E239" t="s">
        <v>678</v>
      </c>
      <c r="F239" t="s">
        <v>679</v>
      </c>
      <c r="G239" t="s">
        <v>27</v>
      </c>
      <c r="H239" t="s">
        <v>680</v>
      </c>
      <c r="I239">
        <f t="shared" si="121"/>
        <v>1</v>
      </c>
      <c r="J239">
        <f t="shared" si="121"/>
        <v>1</v>
      </c>
      <c r="K239">
        <f t="shared" si="121"/>
        <v>0</v>
      </c>
      <c r="L239" t="s">
        <v>32</v>
      </c>
      <c r="M239" t="s">
        <v>32</v>
      </c>
      <c r="N239" t="str">
        <f t="shared" si="123"/>
        <v>Not Identified</v>
      </c>
      <c r="O239" t="s">
        <v>681</v>
      </c>
      <c r="P239" t="s">
        <v>47</v>
      </c>
      <c r="Q239" t="s">
        <v>682</v>
      </c>
      <c r="R239" t="s">
        <v>683</v>
      </c>
      <c r="S239" t="s">
        <v>684</v>
      </c>
      <c r="T239">
        <f t="shared" si="122"/>
        <v>1</v>
      </c>
      <c r="U239">
        <f t="shared" si="122"/>
        <v>1</v>
      </c>
      <c r="V239">
        <f t="shared" si="122"/>
        <v>1</v>
      </c>
      <c r="W239" t="str">
        <f t="shared" si="146"/>
        <v xml:space="preserve"> Correct</v>
      </c>
      <c r="X239" t="s">
        <v>32</v>
      </c>
      <c r="Y239" t="s">
        <v>33</v>
      </c>
    </row>
    <row r="240" spans="1:25" hidden="1" x14ac:dyDescent="0.35">
      <c r="A240" t="s">
        <v>25</v>
      </c>
      <c r="B240" t="s">
        <v>26</v>
      </c>
      <c r="C240" t="s">
        <v>27</v>
      </c>
      <c r="D240" s="3" t="s">
        <v>34</v>
      </c>
      <c r="E240" t="s">
        <v>27</v>
      </c>
      <c r="F240" t="s">
        <v>27</v>
      </c>
      <c r="G240" t="s">
        <v>27</v>
      </c>
      <c r="H240" t="s">
        <v>27</v>
      </c>
      <c r="I240">
        <f t="shared" si="121"/>
        <v>0</v>
      </c>
      <c r="J240">
        <f t="shared" si="121"/>
        <v>0</v>
      </c>
      <c r="K240">
        <f t="shared" si="121"/>
        <v>0</v>
      </c>
      <c r="L240" t="str">
        <f t="shared" si="125"/>
        <v xml:space="preserve"> Not Identified</v>
      </c>
      <c r="M240" t="str">
        <f>IF(J240=0, "Not Identified") &amp; " : No Country"</f>
        <v>Not Identified : No Country</v>
      </c>
      <c r="N240" t="str">
        <f t="shared" ref="N240:N242" si="147">IF(K240=0, "Not Identified") &amp; " : No Admin1"</f>
        <v>Not Identified : No Admin1</v>
      </c>
      <c r="O240" t="s">
        <v>35</v>
      </c>
      <c r="P240" t="s">
        <v>7</v>
      </c>
      <c r="Q240" t="s">
        <v>35</v>
      </c>
      <c r="R240" t="s">
        <v>35</v>
      </c>
      <c r="S240" t="s">
        <v>35</v>
      </c>
      <c r="T240">
        <f t="shared" si="122"/>
        <v>0</v>
      </c>
      <c r="U240">
        <f t="shared" si="122"/>
        <v>0</v>
      </c>
      <c r="V240">
        <f t="shared" si="122"/>
        <v>0</v>
      </c>
      <c r="W240" t="str">
        <f>IF(V240=0, "Not Identified")</f>
        <v>Not Identified</v>
      </c>
      <c r="X240" t="str">
        <f>IF(T240=0, "Not Identified") &amp; " No Country"</f>
        <v>Not Identified No Country</v>
      </c>
      <c r="Y240" t="str">
        <f t="shared" ref="Y240:Y242" si="148" xml:space="preserve"> IF(U240=0, "Not Identified") &amp; " No Admin1"</f>
        <v>Not Identified No Admin1</v>
      </c>
    </row>
    <row r="241" spans="1:25" hidden="1" x14ac:dyDescent="0.35">
      <c r="A241" t="s">
        <v>25</v>
      </c>
      <c r="B241" t="s">
        <v>685</v>
      </c>
      <c r="C241" t="s">
        <v>686</v>
      </c>
      <c r="D241" s="3" t="s">
        <v>4</v>
      </c>
      <c r="E241" t="s">
        <v>687</v>
      </c>
      <c r="F241" t="s">
        <v>27</v>
      </c>
      <c r="G241" t="s">
        <v>27</v>
      </c>
      <c r="H241" t="s">
        <v>466</v>
      </c>
      <c r="I241">
        <f t="shared" si="121"/>
        <v>1</v>
      </c>
      <c r="J241">
        <f t="shared" si="121"/>
        <v>0</v>
      </c>
      <c r="K241">
        <f t="shared" si="121"/>
        <v>0</v>
      </c>
      <c r="L241" t="s">
        <v>32</v>
      </c>
      <c r="M241" t="str">
        <f t="shared" si="137"/>
        <v>Not Identified</v>
      </c>
      <c r="N241" t="str">
        <f t="shared" si="147"/>
        <v>Not Identified : No Admin1</v>
      </c>
      <c r="O241" t="s">
        <v>688</v>
      </c>
      <c r="P241" t="s">
        <v>4</v>
      </c>
      <c r="Q241" t="s">
        <v>45</v>
      </c>
      <c r="R241" t="s">
        <v>45</v>
      </c>
      <c r="S241" t="s">
        <v>688</v>
      </c>
      <c r="T241">
        <f t="shared" si="122"/>
        <v>0</v>
      </c>
      <c r="U241">
        <f t="shared" si="122"/>
        <v>0</v>
      </c>
      <c r="V241">
        <f t="shared" si="122"/>
        <v>1</v>
      </c>
      <c r="W241" t="str">
        <f t="shared" ref="W241:W250" si="149">IF(D241="No Location","Correct : Inferred or Implicit Locations", " Correct")</f>
        <v xml:space="preserve"> Correct</v>
      </c>
      <c r="X241" t="str">
        <f t="shared" si="126"/>
        <v>Not Identified</v>
      </c>
      <c r="Y241" t="str">
        <f t="shared" si="148"/>
        <v>Not Identified No Admin1</v>
      </c>
    </row>
    <row r="242" spans="1:25" hidden="1" x14ac:dyDescent="0.35">
      <c r="A242" t="s">
        <v>25</v>
      </c>
      <c r="B242" t="s">
        <v>689</v>
      </c>
      <c r="C242" t="s">
        <v>690</v>
      </c>
      <c r="D242" s="3" t="s">
        <v>4</v>
      </c>
      <c r="E242" t="s">
        <v>691</v>
      </c>
      <c r="F242" t="s">
        <v>27</v>
      </c>
      <c r="G242" t="s">
        <v>27</v>
      </c>
      <c r="H242" t="s">
        <v>27</v>
      </c>
      <c r="I242">
        <f t="shared" si="121"/>
        <v>1</v>
      </c>
      <c r="J242">
        <f t="shared" si="121"/>
        <v>0</v>
      </c>
      <c r="K242">
        <f t="shared" si="121"/>
        <v>0</v>
      </c>
      <c r="L242" t="s">
        <v>32</v>
      </c>
      <c r="M242" t="str">
        <f t="shared" si="137"/>
        <v>Not Identified</v>
      </c>
      <c r="N242" t="str">
        <f t="shared" si="147"/>
        <v>Not Identified : No Admin1</v>
      </c>
      <c r="O242" t="s">
        <v>152</v>
      </c>
      <c r="P242" t="s">
        <v>4</v>
      </c>
      <c r="Q242" t="s">
        <v>45</v>
      </c>
      <c r="R242" t="s">
        <v>45</v>
      </c>
      <c r="S242" t="s">
        <v>152</v>
      </c>
      <c r="T242">
        <f t="shared" si="122"/>
        <v>0</v>
      </c>
      <c r="U242">
        <f t="shared" si="122"/>
        <v>0</v>
      </c>
      <c r="V242">
        <f t="shared" si="122"/>
        <v>1</v>
      </c>
      <c r="W242" t="str">
        <f t="shared" si="149"/>
        <v xml:space="preserve"> Correct</v>
      </c>
      <c r="X242" t="str">
        <f t="shared" si="126"/>
        <v>Not Identified</v>
      </c>
      <c r="Y242" t="str">
        <f t="shared" si="148"/>
        <v>Not Identified No Admin1</v>
      </c>
    </row>
    <row r="243" spans="1:25" hidden="1" x14ac:dyDescent="0.35">
      <c r="A243" t="s">
        <v>25</v>
      </c>
      <c r="B243" t="s">
        <v>692</v>
      </c>
      <c r="C243" t="s">
        <v>693</v>
      </c>
      <c r="D243" s="3" t="s">
        <v>4</v>
      </c>
      <c r="E243" t="s">
        <v>44</v>
      </c>
      <c r="F243" t="s">
        <v>145</v>
      </c>
      <c r="G243" t="s">
        <v>27</v>
      </c>
      <c r="H243" t="s">
        <v>27</v>
      </c>
      <c r="I243">
        <f t="shared" si="121"/>
        <v>1</v>
      </c>
      <c r="J243">
        <f t="shared" si="121"/>
        <v>1</v>
      </c>
      <c r="K243">
        <f t="shared" si="121"/>
        <v>0</v>
      </c>
      <c r="L243" t="s">
        <v>32</v>
      </c>
      <c r="M243" t="s">
        <v>32</v>
      </c>
      <c r="N243" t="str">
        <f t="shared" si="123"/>
        <v>Not Identified</v>
      </c>
      <c r="O243" t="s">
        <v>694</v>
      </c>
      <c r="P243" t="s">
        <v>55</v>
      </c>
      <c r="Q243" t="s">
        <v>694</v>
      </c>
      <c r="R243" t="s">
        <v>45</v>
      </c>
      <c r="S243" t="s">
        <v>89</v>
      </c>
      <c r="T243">
        <f t="shared" si="122"/>
        <v>1</v>
      </c>
      <c r="U243">
        <f t="shared" si="122"/>
        <v>0</v>
      </c>
      <c r="V243">
        <f t="shared" si="122"/>
        <v>1</v>
      </c>
      <c r="W243" t="str">
        <f t="shared" si="149"/>
        <v xml:space="preserve"> Correct</v>
      </c>
      <c r="X243" t="s">
        <v>32</v>
      </c>
      <c r="Y243" t="str">
        <f t="shared" si="130"/>
        <v>Not Identified</v>
      </c>
    </row>
    <row r="244" spans="1:25" hidden="1" x14ac:dyDescent="0.35">
      <c r="A244" t="s">
        <v>25</v>
      </c>
      <c r="B244" t="s">
        <v>695</v>
      </c>
      <c r="C244" t="s">
        <v>696</v>
      </c>
      <c r="D244" s="3" t="s">
        <v>4</v>
      </c>
      <c r="E244" t="s">
        <v>60</v>
      </c>
      <c r="F244" t="s">
        <v>697</v>
      </c>
      <c r="G244" t="s">
        <v>27</v>
      </c>
      <c r="H244" t="s">
        <v>698</v>
      </c>
      <c r="I244">
        <f t="shared" si="121"/>
        <v>1</v>
      </c>
      <c r="J244">
        <f t="shared" si="121"/>
        <v>1</v>
      </c>
      <c r="K244">
        <f t="shared" si="121"/>
        <v>0</v>
      </c>
      <c r="L244" t="s">
        <v>32</v>
      </c>
      <c r="M244" t="s">
        <v>32</v>
      </c>
      <c r="N244" t="str">
        <f t="shared" si="123"/>
        <v>Not Identified</v>
      </c>
      <c r="O244" t="s">
        <v>699</v>
      </c>
      <c r="P244" t="s">
        <v>47</v>
      </c>
      <c r="Q244" t="s">
        <v>70</v>
      </c>
      <c r="R244" t="s">
        <v>69</v>
      </c>
      <c r="S244" t="s">
        <v>31</v>
      </c>
      <c r="T244">
        <f t="shared" si="122"/>
        <v>1</v>
      </c>
      <c r="U244">
        <f t="shared" si="122"/>
        <v>1</v>
      </c>
      <c r="V244">
        <f t="shared" si="122"/>
        <v>1</v>
      </c>
      <c r="W244" t="str">
        <f t="shared" si="149"/>
        <v xml:space="preserve"> Correct</v>
      </c>
      <c r="X244" t="s">
        <v>32</v>
      </c>
      <c r="Y244" t="s">
        <v>33</v>
      </c>
    </row>
    <row r="245" spans="1:25" hidden="1" x14ac:dyDescent="0.35">
      <c r="A245" t="s">
        <v>25</v>
      </c>
      <c r="B245" t="s">
        <v>700</v>
      </c>
      <c r="C245" t="s">
        <v>701</v>
      </c>
      <c r="D245" s="3" t="s">
        <v>6</v>
      </c>
      <c r="E245" t="s">
        <v>60</v>
      </c>
      <c r="F245" t="s">
        <v>304</v>
      </c>
      <c r="G245" t="s">
        <v>27</v>
      </c>
      <c r="H245" t="s">
        <v>305</v>
      </c>
      <c r="I245">
        <f t="shared" si="121"/>
        <v>1</v>
      </c>
      <c r="J245">
        <f t="shared" si="121"/>
        <v>1</v>
      </c>
      <c r="K245">
        <f t="shared" si="121"/>
        <v>0</v>
      </c>
      <c r="L245" t="s">
        <v>32</v>
      </c>
      <c r="M245" t="s">
        <v>32</v>
      </c>
      <c r="N245" t="str">
        <f t="shared" si="123"/>
        <v>Not Identified</v>
      </c>
      <c r="O245" t="s">
        <v>702</v>
      </c>
      <c r="P245" t="s">
        <v>47</v>
      </c>
      <c r="Q245" t="s">
        <v>265</v>
      </c>
      <c r="R245" t="s">
        <v>264</v>
      </c>
      <c r="S245" t="s">
        <v>31</v>
      </c>
      <c r="T245">
        <f t="shared" si="122"/>
        <v>1</v>
      </c>
      <c r="U245">
        <f t="shared" si="122"/>
        <v>1</v>
      </c>
      <c r="V245">
        <f t="shared" si="122"/>
        <v>1</v>
      </c>
      <c r="W245" t="str">
        <f t="shared" si="149"/>
        <v xml:space="preserve"> Correct</v>
      </c>
      <c r="X245" t="s">
        <v>32</v>
      </c>
      <c r="Y245" t="s">
        <v>33</v>
      </c>
    </row>
    <row r="246" spans="1:25" hidden="1" x14ac:dyDescent="0.35">
      <c r="A246" t="s">
        <v>25</v>
      </c>
      <c r="B246" t="s">
        <v>703</v>
      </c>
      <c r="C246" t="s">
        <v>704</v>
      </c>
      <c r="D246" s="3" t="s">
        <v>6</v>
      </c>
      <c r="E246" t="s">
        <v>705</v>
      </c>
      <c r="F246" t="s">
        <v>706</v>
      </c>
      <c r="G246" t="s">
        <v>27</v>
      </c>
      <c r="H246" t="s">
        <v>707</v>
      </c>
      <c r="I246">
        <f t="shared" si="121"/>
        <v>1</v>
      </c>
      <c r="J246">
        <f t="shared" si="121"/>
        <v>1</v>
      </c>
      <c r="K246">
        <f t="shared" si="121"/>
        <v>0</v>
      </c>
      <c r="L246" t="s">
        <v>32</v>
      </c>
      <c r="M246" t="s">
        <v>32</v>
      </c>
      <c r="N246" t="str">
        <f t="shared" si="123"/>
        <v>Not Identified</v>
      </c>
      <c r="O246" t="s">
        <v>245</v>
      </c>
      <c r="P246" t="s">
        <v>47</v>
      </c>
      <c r="Q246" t="s">
        <v>29</v>
      </c>
      <c r="R246" t="s">
        <v>30</v>
      </c>
      <c r="S246" t="s">
        <v>31</v>
      </c>
      <c r="T246">
        <f t="shared" si="122"/>
        <v>1</v>
      </c>
      <c r="U246">
        <f t="shared" si="122"/>
        <v>1</v>
      </c>
      <c r="V246">
        <f t="shared" si="122"/>
        <v>1</v>
      </c>
      <c r="W246" t="str">
        <f t="shared" si="149"/>
        <v xml:space="preserve"> Correct</v>
      </c>
      <c r="X246" t="s">
        <v>32</v>
      </c>
      <c r="Y246" t="s">
        <v>33</v>
      </c>
    </row>
    <row r="247" spans="1:25" hidden="1" x14ac:dyDescent="0.35">
      <c r="A247" t="s">
        <v>25</v>
      </c>
      <c r="B247" t="s">
        <v>708</v>
      </c>
      <c r="C247" t="s">
        <v>27</v>
      </c>
      <c r="D247" s="3" t="s">
        <v>34</v>
      </c>
      <c r="E247" t="s">
        <v>27</v>
      </c>
      <c r="F247" t="s">
        <v>27</v>
      </c>
      <c r="G247" t="s">
        <v>27</v>
      </c>
      <c r="H247" t="s">
        <v>27</v>
      </c>
      <c r="I247">
        <f t="shared" si="121"/>
        <v>0</v>
      </c>
      <c r="J247">
        <f t="shared" si="121"/>
        <v>0</v>
      </c>
      <c r="K247">
        <f t="shared" si="121"/>
        <v>0</v>
      </c>
      <c r="L247" t="str">
        <f t="shared" si="125"/>
        <v xml:space="preserve"> Not Identified</v>
      </c>
      <c r="M247" t="str">
        <f>IF(J247=0, "Not Identified") &amp; " : No Country"</f>
        <v>Not Identified : No Country</v>
      </c>
      <c r="N247" t="str">
        <f>IF(K247=0, "Not Identified") &amp; " : No Admin1"</f>
        <v>Not Identified : No Admin1</v>
      </c>
      <c r="O247" t="s">
        <v>709</v>
      </c>
      <c r="P247" t="s">
        <v>47</v>
      </c>
      <c r="Q247" t="s">
        <v>710</v>
      </c>
      <c r="R247" t="s">
        <v>709</v>
      </c>
      <c r="S247" t="s">
        <v>711</v>
      </c>
      <c r="T247">
        <f t="shared" si="122"/>
        <v>1</v>
      </c>
      <c r="U247">
        <f t="shared" si="122"/>
        <v>1</v>
      </c>
      <c r="V247">
        <f t="shared" si="122"/>
        <v>1</v>
      </c>
      <c r="W247" t="str">
        <f t="shared" si="149"/>
        <v>Correct : Inferred or Implicit Locations</v>
      </c>
      <c r="X247" s="7" t="s">
        <v>57</v>
      </c>
      <c r="Y247" s="7" t="s">
        <v>57</v>
      </c>
    </row>
    <row r="248" spans="1:25" hidden="1" x14ac:dyDescent="0.35">
      <c r="A248" t="s">
        <v>25</v>
      </c>
      <c r="B248" t="s">
        <v>49</v>
      </c>
      <c r="C248" t="s">
        <v>50</v>
      </c>
      <c r="D248" s="3" t="s">
        <v>5</v>
      </c>
      <c r="E248" t="s">
        <v>51</v>
      </c>
      <c r="F248" t="s">
        <v>52</v>
      </c>
      <c r="G248" t="s">
        <v>27</v>
      </c>
      <c r="H248" t="s">
        <v>53</v>
      </c>
      <c r="I248">
        <f t="shared" si="121"/>
        <v>1</v>
      </c>
      <c r="J248">
        <f t="shared" si="121"/>
        <v>1</v>
      </c>
      <c r="K248">
        <f t="shared" si="121"/>
        <v>0</v>
      </c>
      <c r="L248" t="s">
        <v>96</v>
      </c>
      <c r="M248" t="s">
        <v>96</v>
      </c>
      <c r="N248" t="str">
        <f t="shared" si="123"/>
        <v>Not Identified</v>
      </c>
      <c r="O248" t="s">
        <v>712</v>
      </c>
      <c r="P248" t="s">
        <v>7</v>
      </c>
      <c r="Q248" t="s">
        <v>29</v>
      </c>
      <c r="R248" t="s">
        <v>45</v>
      </c>
      <c r="S248" t="s">
        <v>31</v>
      </c>
      <c r="T248">
        <f t="shared" si="122"/>
        <v>1</v>
      </c>
      <c r="U248">
        <f t="shared" si="122"/>
        <v>0</v>
      </c>
      <c r="V248">
        <f t="shared" si="122"/>
        <v>1</v>
      </c>
      <c r="W248" t="str">
        <f t="shared" si="149"/>
        <v xml:space="preserve"> Correct</v>
      </c>
      <c r="X248" t="s">
        <v>32</v>
      </c>
      <c r="Y248" t="str">
        <f t="shared" si="130"/>
        <v>Not Identified</v>
      </c>
    </row>
    <row r="249" spans="1:25" hidden="1" x14ac:dyDescent="0.35">
      <c r="A249" t="s">
        <v>25</v>
      </c>
      <c r="B249" t="s">
        <v>713</v>
      </c>
      <c r="C249" t="s">
        <v>714</v>
      </c>
      <c r="D249" s="3" t="s">
        <v>34</v>
      </c>
      <c r="E249" t="s">
        <v>569</v>
      </c>
      <c r="F249" t="s">
        <v>421</v>
      </c>
      <c r="G249" t="s">
        <v>27</v>
      </c>
      <c r="H249" t="s">
        <v>422</v>
      </c>
      <c r="I249">
        <f t="shared" si="121"/>
        <v>1</v>
      </c>
      <c r="J249">
        <f t="shared" si="121"/>
        <v>1</v>
      </c>
      <c r="K249">
        <f t="shared" si="121"/>
        <v>0</v>
      </c>
      <c r="L249" t="s">
        <v>32</v>
      </c>
      <c r="M249" t="s">
        <v>32</v>
      </c>
      <c r="N249" t="str">
        <f t="shared" si="123"/>
        <v>Not Identified</v>
      </c>
      <c r="O249" t="s">
        <v>423</v>
      </c>
      <c r="P249" t="s">
        <v>47</v>
      </c>
      <c r="Q249" t="s">
        <v>424</v>
      </c>
      <c r="R249" t="s">
        <v>425</v>
      </c>
      <c r="S249" t="s">
        <v>426</v>
      </c>
      <c r="T249">
        <f t="shared" si="122"/>
        <v>1</v>
      </c>
      <c r="U249">
        <f t="shared" si="122"/>
        <v>1</v>
      </c>
      <c r="V249">
        <f t="shared" si="122"/>
        <v>1</v>
      </c>
      <c r="W249" t="str">
        <f t="shared" si="149"/>
        <v>Correct : Inferred or Implicit Locations</v>
      </c>
      <c r="X249" s="7" t="s">
        <v>57</v>
      </c>
      <c r="Y249" s="7" t="s">
        <v>57</v>
      </c>
    </row>
    <row r="250" spans="1:25" hidden="1" x14ac:dyDescent="0.35">
      <c r="A250" t="s">
        <v>25</v>
      </c>
      <c r="B250" t="s">
        <v>715</v>
      </c>
      <c r="C250" t="s">
        <v>716</v>
      </c>
      <c r="D250" s="3" t="s">
        <v>6</v>
      </c>
      <c r="E250" t="s">
        <v>717</v>
      </c>
      <c r="F250" t="s">
        <v>718</v>
      </c>
      <c r="G250" t="s">
        <v>27</v>
      </c>
      <c r="H250" t="s">
        <v>719</v>
      </c>
      <c r="J250">
        <f>IF(F250&lt;&gt;"[]",1,0)</f>
        <v>1</v>
      </c>
      <c r="K250">
        <f t="shared" ref="K250" si="150">IF(G250&lt;&gt;"[]",1,0)</f>
        <v>0</v>
      </c>
      <c r="L250" t="s">
        <v>96</v>
      </c>
      <c r="M250" t="s">
        <v>96</v>
      </c>
      <c r="N250" t="str">
        <f t="shared" si="123"/>
        <v>Not Identified</v>
      </c>
      <c r="O250" t="s">
        <v>720</v>
      </c>
      <c r="P250" t="s">
        <v>7</v>
      </c>
      <c r="Q250" t="s">
        <v>220</v>
      </c>
      <c r="R250" t="s">
        <v>219</v>
      </c>
      <c r="S250" t="s">
        <v>31</v>
      </c>
      <c r="T250">
        <f t="shared" si="122"/>
        <v>1</v>
      </c>
      <c r="U250">
        <f t="shared" si="122"/>
        <v>1</v>
      </c>
      <c r="V250">
        <f t="shared" si="122"/>
        <v>1</v>
      </c>
      <c r="W250" t="str">
        <f t="shared" si="149"/>
        <v xml:space="preserve"> Correct</v>
      </c>
      <c r="X250" t="s">
        <v>32</v>
      </c>
      <c r="Y250" t="s">
        <v>33</v>
      </c>
    </row>
  </sheetData>
  <autoFilter ref="A1:Y250">
    <filterColumn colId="24">
      <filters>
        <filter val="FAUX"/>
      </filters>
    </filterColumn>
  </autoFilter>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'[COL_2012-1_Admin_geoparsing_with_GPT_locations_FINAL.xlsx]Error  Definitions '!#REF!</xm:f>
          </x14:formula1>
          <xm:sqref>L81:M81 M24:N24 M14 M18:M19 M27 M31:M32 M34:M35 M37 M45 M47 M50:M52 M60:M61 M63:M66 M69 M75 M77:M78 M80 M85 M90 M92:M94 M104:M105 M107 M109 M111:M112 M114:M116 M121 M124:M126 M128:M129 M132 M138 M149 M154:M156 M159 M161 M163 M169 M174 M176 M178 M181:M184 M186 M190 M194:M196 M198 M200 M202:M203 M205 M207:M208 M225 M227:M228 M230 M233:M235 M237:M239 M243:M246 M249 N184</xm:sqref>
        </x14:dataValidation>
        <x14:dataValidation type="list" allowBlank="1" showInputMessage="1" showErrorMessage="1">
          <x14:formula1>
            <xm:f>'[COL_2012-1_Admin_geoparsing_with_GPT_locations_FINAL.xlsx]Error  Definitions '!#REF!</xm:f>
          </x14:formula1>
          <xm:sqref>L4:L5 L8:L9 L11:L12 L14 L16:L21 L26:L27 L29 L31:L37 L39:L40 L42:M42 L44:L45 L47:L48 L50:L55 L58 L60:L61 L63:L66 L68:L70 L74:L75 L77:L78 L85 L80 L89:L94 L97:L98 L104:L105 L107 L109 L111:L112 L114:L116 L118:M118 L121 L124:L129 L131:L133 L138 L143:N143 L146:L149 L153:L157 L159 L161 L163 L166:M166 L169:L171 L174:L176 L178 L181:L184 L186 L189:L190 L192 L194:L196 L198 L200 L202:L205 L207:L208 L210:M210 L218:L219 L225 L227:L230 L232:L235 L237:L239 L241:L246 L248:L249 M36 M26 M44 M48 M54:M55 M68 M97 M204 M248 M250 M4 M8 M11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2024-11-05T19:53:28Z</dcterms:created>
  <dcterms:modified xsi:type="dcterms:W3CDTF">2024-11-19T14:24:17Z</dcterms:modified>
</cp:coreProperties>
</file>